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4540" windowHeight="15600" tabRatio="500"/>
  </bookViews>
  <sheets>
    <sheet name="results" sheetId="1" r:id="rId1"/>
    <sheet name="hotwire" sheetId="2" r:id="rId2"/>
    <sheet name="westin" sheetId="3" r:id="rId3"/>
    <sheet name="hightail" sheetId="4" r:id="rId4"/>
    <sheet name="akamai" sheetId="5" r:id="rId5"/>
    <sheet name="caLottery" sheetId="6" r:id="rId6"/>
    <sheet name="designSponge" sheetId="7" r:id="rId7"/>
    <sheet name="dmv" sheetId="8" r:id="rId8"/>
    <sheet name="els" sheetId="9" r:id="rId9"/>
    <sheet name="facebookLogin" sheetId="10" r:id="rId10"/>
    <sheet name="flynas" sheetId="11" r:id="rId11"/>
    <sheet name="googleEarth" sheetId="12" r:id="rId12"/>
    <sheet name="googleLogin" sheetId="13" r:id="rId13"/>
    <sheet name="ixigo" sheetId="14" r:id="rId14"/>
    <sheet name="linkedin" sheetId="15" r:id="rId15"/>
    <sheet name="museum" sheetId="16" r:id="rId16"/>
    <sheet name="mplay" sheetId="17" r:id="rId17"/>
    <sheet name="qualitrol" sheetId="18" r:id="rId18"/>
    <sheet name="rentalCars" sheetId="19" r:id="rId19"/>
    <sheet name="skype" sheetId="20" r:id="rId20"/>
    <sheet name="skyScanner" sheetId="21" r:id="rId21"/>
    <sheet name="doctor" sheetId="22" r:id="rId22"/>
    <sheet name="twitterHelp" sheetId="23" r:id="rId23"/>
    <sheet name="worldsBest" sheetId="24" r:id="rId2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C26" i="1"/>
  <c r="D26" i="1"/>
  <c r="H26" i="1"/>
  <c r="I26" i="1"/>
  <c r="J26" i="1"/>
  <c r="I25" i="1"/>
  <c r="H25" i="1"/>
  <c r="C25" i="1"/>
  <c r="B25" i="1"/>
  <c r="J25" i="1"/>
  <c r="E2" i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B29" i="1"/>
  <c r="B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26" i="1"/>
  <c r="F26" i="1"/>
  <c r="E26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G25" i="1"/>
  <c r="F25" i="1"/>
  <c r="E25" i="1"/>
  <c r="D25" i="1"/>
  <c r="J2" i="1"/>
  <c r="I2" i="1"/>
  <c r="H2" i="1"/>
  <c r="B2" i="1"/>
  <c r="C2" i="1"/>
  <c r="D2" i="1"/>
</calcChain>
</file>

<file path=xl/sharedStrings.xml><?xml version="1.0" encoding="utf-8"?>
<sst xmlns="http://schemas.openxmlformats.org/spreadsheetml/2006/main" count="911" uniqueCount="46">
  <si>
    <t>Subject</t>
  </si>
  <si>
    <t>beforeInconsistency</t>
  </si>
  <si>
    <t>Before inconsistency amount</t>
  </si>
  <si>
    <t>afterInconsistency</t>
  </si>
  <si>
    <t>beforeNumberOfInconsistencies</t>
  </si>
  <si>
    <t>afterNumberOfInconsistencies</t>
  </si>
  <si>
    <t>totalTime (not cached)</t>
  </si>
  <si>
    <t>originTraces</t>
  </si>
  <si>
    <t>aestheticObjective</t>
  </si>
  <si>
    <t>After inconsistency amount</t>
  </si>
  <si>
    <t>Reduction %</t>
  </si>
  <si>
    <t>clusteringTime</t>
  </si>
  <si>
    <t>#Before inconsistencies</t>
  </si>
  <si>
    <t>#After inconsistencies</t>
  </si>
  <si>
    <t>Total time (s)</t>
  </si>
  <si>
    <t>Clustering time</t>
  </si>
  <si>
    <t>{initialization-analytical1, initialization-random1},</t>
  </si>
  <si>
    <t>Aesthetic objective</t>
  </si>
  <si>
    <t>hotwire</t>
  </si>
  <si>
    <t>{initialization-original_1, initialization-random1},</t>
  </si>
  <si>
    <t>westin</t>
  </si>
  <si>
    <t>hightail</t>
  </si>
  <si>
    <t>akamai</t>
  </si>
  <si>
    <t>caLottery</t>
  </si>
  <si>
    <t>designSponge</t>
  </si>
  <si>
    <t>dmv</t>
  </si>
  <si>
    <t>els</t>
  </si>
  <si>
    <t>facebookLogin</t>
  </si>
  <si>
    <t>flynas</t>
  </si>
  <si>
    <t>googleEarth</t>
  </si>
  <si>
    <t>googleLogin</t>
  </si>
  <si>
    <t>ixigo</t>
  </si>
  <si>
    <t>linkedin</t>
  </si>
  <si>
    <t>museum</t>
  </si>
  <si>
    <t>mplay</t>
  </si>
  <si>
    <t>qualitrol</t>
  </si>
  <si>
    <t>rentalCars</t>
  </si>
  <si>
    <t>skype</t>
  </si>
  <si>
    <t>skyScanner</t>
  </si>
  <si>
    <t>doctor</t>
  </si>
  <si>
    <t>twitterHelp</t>
  </si>
  <si>
    <t>worldsBest</t>
  </si>
  <si>
    <t>Average</t>
  </si>
  <si>
    <t>Median</t>
  </si>
  <si>
    <t>GWALI completely fixed</t>
  </si>
  <si>
    <t>GWALI more than 90%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</si>
</sst>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0"/>
      <name val="Arial"/>
    </font>
    <font>
      <sz val="11"/>
      <name val="Arial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3" fillId="0" borderId="1" xfId="0" applyFont="1" applyBorder="1" applyAlignment="1"/>
    <xf numFmtId="0" fontId="2" fillId="0" borderId="0" xfId="0" applyFont="1" applyAlignment="1"/>
    <xf numFmtId="4" fontId="0" fillId="0" borderId="1" xfId="0" applyNumberFormat="1" applyFont="1" applyBorder="1" applyAlignment="1"/>
    <xf numFmtId="4" fontId="4" fillId="0" borderId="1" xfId="0" applyNumberFormat="1" applyFont="1" applyBorder="1" applyAlignment="1">
      <alignment horizontal="right"/>
    </xf>
    <xf numFmtId="4" fontId="0" fillId="3" borderId="1" xfId="0" applyNumberFormat="1" applyFont="1" applyFill="1" applyBorder="1"/>
    <xf numFmtId="4" fontId="5" fillId="0" borderId="1" xfId="0" applyNumberFormat="1" applyFont="1" applyBorder="1"/>
    <xf numFmtId="4" fontId="6" fillId="3" borderId="1" xfId="0" applyNumberFormat="1" applyFont="1" applyFill="1" applyBorder="1"/>
    <xf numFmtId="0" fontId="3" fillId="0" borderId="0" xfId="0" applyFont="1" applyAlignment="1"/>
    <xf numFmtId="4" fontId="1" fillId="2" borderId="4" xfId="0" applyNumberFormat="1" applyFont="1" applyFill="1" applyBorder="1" applyAlignment="1"/>
    <xf numFmtId="4" fontId="1" fillId="2" borderId="5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3" fillId="2" borderId="1" xfId="0" applyFont="1" applyFill="1" applyBorder="1" applyAlignment="1"/>
    <xf numFmtId="0" fontId="3" fillId="2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2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pane ySplit="1" topLeftCell="A2" activePane="bottomLeft" state="frozen"/>
      <selection pane="bottomLeft" activeCell="B33" sqref="B33"/>
    </sheetView>
  </sheetViews>
  <sheetFormatPr baseColWidth="10" defaultColWidth="14.5" defaultRowHeight="15.75" customHeight="1" x14ac:dyDescent="0"/>
  <cols>
    <col min="1" max="1" width="28.33203125" customWidth="1"/>
    <col min="6" max="7" width="13.6640625" customWidth="1"/>
    <col min="10" max="10" width="16.5" customWidth="1"/>
  </cols>
  <sheetData>
    <row r="1" spans="1:10" ht="15.75" customHeight="1">
      <c r="A1" s="1" t="s">
        <v>0</v>
      </c>
      <c r="B1" s="4" t="s">
        <v>2</v>
      </c>
      <c r="C1" s="4" t="s">
        <v>9</v>
      </c>
      <c r="D1" s="6" t="s">
        <v>10</v>
      </c>
      <c r="E1" s="4" t="s">
        <v>12</v>
      </c>
      <c r="F1" s="4" t="s">
        <v>13</v>
      </c>
      <c r="G1" s="6" t="s">
        <v>10</v>
      </c>
      <c r="H1" s="4" t="s">
        <v>14</v>
      </c>
      <c r="I1" s="8" t="s">
        <v>15</v>
      </c>
      <c r="J1" s="8" t="s">
        <v>17</v>
      </c>
    </row>
    <row r="2" spans="1:10" ht="15.75" customHeight="1">
      <c r="A2" s="10" t="s">
        <v>18</v>
      </c>
      <c r="B2" s="11">
        <f>AVERAGE(hotwire!A2:A31)</f>
        <v>210</v>
      </c>
      <c r="C2" s="11">
        <f>AVERAGE(hotwire!B2:B31)</f>
        <v>0.93333333333333335</v>
      </c>
      <c r="D2" s="11">
        <f t="shared" ref="D2:D24" si="0">((B2-C2)/B2)*100</f>
        <v>99.555555555555557</v>
      </c>
      <c r="E2" s="12">
        <f>AVERAGE(hotwire!C2:C31)</f>
        <v>30</v>
      </c>
      <c r="F2" s="12">
        <f>AVERAGE(hotwire!D2:D31)</f>
        <v>0.46666666666666667</v>
      </c>
      <c r="G2" s="12">
        <f t="shared" ref="G2:G24" si="1">((E2-F2)/E2)*100</f>
        <v>98.444444444444443</v>
      </c>
      <c r="H2" s="11">
        <f>AVERAGE(hotwire!E2:E31)</f>
        <v>293.05506666666668</v>
      </c>
      <c r="I2" s="13">
        <f>AVERAGE(hotwire!H2:H31)</f>
        <v>1.0627</v>
      </c>
      <c r="J2" s="14">
        <f>AVERAGE(hotwire!G2:G31)</f>
        <v>622896.82090666646</v>
      </c>
    </row>
    <row r="3" spans="1:10" ht="15.75" customHeight="1">
      <c r="A3" s="10" t="s">
        <v>20</v>
      </c>
      <c r="B3" s="11">
        <f>AVERAGE(westin!A2:A31)</f>
        <v>4782</v>
      </c>
      <c r="C3" s="11">
        <f>AVERAGE(westin!B2:B31)</f>
        <v>31.7</v>
      </c>
      <c r="D3" s="11">
        <f t="shared" si="0"/>
        <v>99.337097448766215</v>
      </c>
      <c r="E3" s="11">
        <f>AVERAGE(westin!C2:C31)</f>
        <v>11</v>
      </c>
      <c r="F3" s="11">
        <f>AVERAGE(westin!D2:D31)</f>
        <v>1.0333333333333334</v>
      </c>
      <c r="G3" s="12">
        <f t="shared" si="1"/>
        <v>90.606060606060609</v>
      </c>
      <c r="H3" s="11">
        <f>AVERAGE(westin!E2:E31)</f>
        <v>140.83843333333334</v>
      </c>
      <c r="I3" s="14">
        <f>AVERAGE(westin!H2:H31)</f>
        <v>0.42330000000000007</v>
      </c>
      <c r="J3" s="14">
        <f>AVERAGE(westin!G2:G31)</f>
        <v>56747.239761199999</v>
      </c>
    </row>
    <row r="4" spans="1:10" ht="15.75" customHeight="1">
      <c r="A4" s="10" t="s">
        <v>21</v>
      </c>
      <c r="B4" s="11">
        <f>AVERAGE(hightail!A2:A31)</f>
        <v>44</v>
      </c>
      <c r="C4" s="11">
        <f>AVERAGE(hightail!B2:B31)</f>
        <v>0</v>
      </c>
      <c r="D4" s="11">
        <f t="shared" si="0"/>
        <v>100</v>
      </c>
      <c r="E4" s="11">
        <f>AVERAGE(hightail!C2:C31)</f>
        <v>2</v>
      </c>
      <c r="F4" s="11">
        <f>AVERAGE(hightail!D2:D31)</f>
        <v>0</v>
      </c>
      <c r="G4" s="12">
        <f t="shared" si="1"/>
        <v>100</v>
      </c>
      <c r="H4" s="11">
        <f>AVERAGE(hightail!E2:E31)</f>
        <v>73.9602</v>
      </c>
      <c r="I4" s="13">
        <f>AVERAGE(hightail!H2:H31)</f>
        <v>0.60376666666666667</v>
      </c>
      <c r="J4" s="14">
        <f>AVERAGE(hightail!G2:G31)</f>
        <v>15022.956840000001</v>
      </c>
    </row>
    <row r="5" spans="1:10" ht="15.75" customHeight="1">
      <c r="A5" s="10" t="s">
        <v>22</v>
      </c>
      <c r="B5" s="11">
        <f>AVERAGE(akamai!A2:A31)</f>
        <v>3492</v>
      </c>
      <c r="C5" s="11">
        <f>AVERAGE(akamai!B2:B31)</f>
        <v>75.333333333333329</v>
      </c>
      <c r="D5" s="11">
        <f t="shared" si="0"/>
        <v>97.842688048873612</v>
      </c>
      <c r="E5" s="11">
        <f>AVERAGE(akamai!C2:C31)</f>
        <v>6</v>
      </c>
      <c r="F5" s="11">
        <f>AVERAGE(akamai!D2:D31)</f>
        <v>1.5333333333333334</v>
      </c>
      <c r="G5" s="12">
        <f t="shared" si="1"/>
        <v>74.444444444444443</v>
      </c>
      <c r="H5" s="11">
        <f>AVERAGE(akamai!E2:E31)</f>
        <v>153.57239999999999</v>
      </c>
      <c r="I5" s="14">
        <f>AVERAGE(akamai!H2:H31)</f>
        <v>0.25969999999999999</v>
      </c>
      <c r="J5" s="14">
        <f>AVERAGE(akamai!G2:G31)</f>
        <v>187131.80403333335</v>
      </c>
    </row>
    <row r="6" spans="1:10" ht="15.75" customHeight="1">
      <c r="A6" s="10" t="s">
        <v>23</v>
      </c>
      <c r="B6" s="11">
        <f>AVERAGE(caLottery!A2:A31)</f>
        <v>310</v>
      </c>
      <c r="C6" s="11">
        <f>AVERAGE(caLottery!B2:B31)</f>
        <v>0</v>
      </c>
      <c r="D6" s="11">
        <f t="shared" si="0"/>
        <v>100</v>
      </c>
      <c r="E6" s="11">
        <f>AVERAGE(caLottery!C2:C31)</f>
        <v>4</v>
      </c>
      <c r="F6" s="11">
        <f>AVERAGE(caLottery!D2:D31)</f>
        <v>0</v>
      </c>
      <c r="G6" s="12">
        <f t="shared" si="1"/>
        <v>100</v>
      </c>
      <c r="H6" s="11">
        <f>AVERAGE(caLottery!E2:E31)</f>
        <v>80.658066666666656</v>
      </c>
      <c r="I6" s="14">
        <f>AVERAGE(caLottery!H2:H31)</f>
        <v>0.33716666666666667</v>
      </c>
      <c r="J6" s="14">
        <f>AVERAGE(caLottery!G2:G31)</f>
        <v>81008.819354666644</v>
      </c>
    </row>
    <row r="7" spans="1:10" ht="15.75" customHeight="1">
      <c r="A7" s="10" t="s">
        <v>24</v>
      </c>
      <c r="B7" s="12">
        <f>AVERAGE(designSponge!A2:A31)</f>
        <v>1921</v>
      </c>
      <c r="C7" s="12">
        <f>AVERAGE(designSponge!B2:B31)</f>
        <v>69.7</v>
      </c>
      <c r="D7" s="11">
        <f t="shared" si="0"/>
        <v>96.371681415929203</v>
      </c>
      <c r="E7" s="12">
        <f>AVERAGE(designSponge!C2:C31)</f>
        <v>9</v>
      </c>
      <c r="F7" s="12">
        <f>AVERAGE(designSponge!D2:D31)</f>
        <v>3.0333333333333332</v>
      </c>
      <c r="G7" s="12">
        <f t="shared" si="1"/>
        <v>66.296296296296305</v>
      </c>
      <c r="H7" s="12">
        <f>AVERAGE(designSponge!E2:E31)</f>
        <v>1035.5649000000001</v>
      </c>
      <c r="I7" s="14">
        <f>AVERAGE(designSponge!H2:H31)</f>
        <v>4.9450666666666656</v>
      </c>
      <c r="J7" s="14">
        <f>AVERAGE(designSponge!G2:G31)</f>
        <v>114424.81537233334</v>
      </c>
    </row>
    <row r="8" spans="1:10" ht="15.75" customHeight="1">
      <c r="A8" s="10" t="s">
        <v>25</v>
      </c>
      <c r="B8" s="12">
        <f>AVERAGE(dmv!A2:A31)</f>
        <v>1377</v>
      </c>
      <c r="C8" s="12">
        <f>AVERAGE(dmv!B2:B31)</f>
        <v>14.8</v>
      </c>
      <c r="D8" s="11">
        <f t="shared" si="0"/>
        <v>98.925199709513436</v>
      </c>
      <c r="E8" s="12">
        <f>AVERAGE(dmv!C2:C31)</f>
        <v>18</v>
      </c>
      <c r="F8" s="12">
        <f>AVERAGE(dmv!D2:D31)</f>
        <v>4</v>
      </c>
      <c r="G8" s="12">
        <f t="shared" si="1"/>
        <v>77.777777777777786</v>
      </c>
      <c r="H8" s="12">
        <f>AVERAGE(dmv!E2:E31)</f>
        <v>488.87046666666657</v>
      </c>
      <c r="I8" s="14">
        <f>AVERAGE(dmv!H2:H31)</f>
        <v>0.49546666666666667</v>
      </c>
      <c r="J8" s="14">
        <f>AVERAGE(dmv!G2:G31)</f>
        <v>330593.14134333341</v>
      </c>
    </row>
    <row r="9" spans="1:10" ht="15.75" customHeight="1">
      <c r="A9" s="10" t="s">
        <v>26</v>
      </c>
      <c r="B9" s="12">
        <f>AVERAGE(els!A2:A31)</f>
        <v>74</v>
      </c>
      <c r="C9" s="12">
        <f>AVERAGE(els!B2:B31)</f>
        <v>0</v>
      </c>
      <c r="D9" s="11">
        <f t="shared" si="0"/>
        <v>100</v>
      </c>
      <c r="E9" s="12">
        <f>AVERAGE(els!C2:C31)</f>
        <v>6</v>
      </c>
      <c r="F9" s="12">
        <f>AVERAGE(els!D2:D31)</f>
        <v>0</v>
      </c>
      <c r="G9" s="12">
        <f t="shared" si="1"/>
        <v>100</v>
      </c>
      <c r="H9" s="12">
        <f>AVERAGE(els!E2:E31)</f>
        <v>116.73970000000001</v>
      </c>
      <c r="I9" s="14">
        <f>AVERAGE(els!H2:H31)</f>
        <v>0.49516666666666664</v>
      </c>
      <c r="J9" s="14">
        <f>AVERAGE(els!G2:G31)</f>
        <v>5450.6566352000018</v>
      </c>
    </row>
    <row r="10" spans="1:10" ht="15.75" customHeight="1">
      <c r="A10" s="10" t="s">
        <v>27</v>
      </c>
      <c r="B10" s="12">
        <f>AVERAGE(facebookLogin!A2:A31)</f>
        <v>3033</v>
      </c>
      <c r="C10" s="12">
        <f>AVERAGE(facebookLogin!B2:B31)</f>
        <v>283.03333333333336</v>
      </c>
      <c r="D10" s="11">
        <f t="shared" si="0"/>
        <v>90.668205297285425</v>
      </c>
      <c r="E10" s="12">
        <f>AVERAGE(facebookLogin!C2:C31)</f>
        <v>16</v>
      </c>
      <c r="F10" s="12">
        <f>AVERAGE(facebookLogin!D2:D31)</f>
        <v>5.6333333333333337</v>
      </c>
      <c r="G10" s="12">
        <f t="shared" si="1"/>
        <v>64.791666666666671</v>
      </c>
      <c r="H10" s="12">
        <f>AVERAGE(facebookLogin!E2:E31)</f>
        <v>340.06980000000004</v>
      </c>
      <c r="I10" s="14">
        <f>AVERAGE(facebookLogin!H2:H31)</f>
        <v>0.29006666666666675</v>
      </c>
      <c r="J10" s="14">
        <f>AVERAGE(facebookLogin!G2:G31)</f>
        <v>386323.59452633339</v>
      </c>
    </row>
    <row r="11" spans="1:10" ht="15.75" customHeight="1">
      <c r="A11" s="10" t="s">
        <v>28</v>
      </c>
      <c r="B11" s="12">
        <f>AVERAGE(flynas!A2:A31)</f>
        <v>462</v>
      </c>
      <c r="C11" s="12">
        <f>AVERAGE(flynas!B2:B31)</f>
        <v>0.13333333333333333</v>
      </c>
      <c r="D11" s="11">
        <f t="shared" si="0"/>
        <v>99.971139971139976</v>
      </c>
      <c r="E11" s="12">
        <f>AVERAGE(flynas!C2:C31)</f>
        <v>9</v>
      </c>
      <c r="F11" s="12">
        <f>AVERAGE(flynas!D2:D31)</f>
        <v>6.6666666666666666E-2</v>
      </c>
      <c r="G11" s="12">
        <f t="shared" si="1"/>
        <v>99.259259259259252</v>
      </c>
      <c r="H11" s="12">
        <f>AVERAGE(flynas!E2:E31)</f>
        <v>334.74110000000002</v>
      </c>
      <c r="I11" s="13">
        <f>AVERAGE(flynas!H2:H31)</f>
        <v>1.9210333333333334</v>
      </c>
      <c r="J11" s="13">
        <f>AVERAGE(flynas!G2:G31)</f>
        <v>25163.026326233332</v>
      </c>
    </row>
    <row r="12" spans="1:10" ht="15.75" customHeight="1">
      <c r="A12" s="10" t="s">
        <v>29</v>
      </c>
      <c r="B12" s="12">
        <f>AVERAGE(googleEarth!A2:A31)</f>
        <v>4965</v>
      </c>
      <c r="C12" s="12">
        <f>AVERAGE(googleEarth!B2:B31)</f>
        <v>0</v>
      </c>
      <c r="D12" s="11">
        <f t="shared" si="0"/>
        <v>100</v>
      </c>
      <c r="E12" s="12">
        <f>AVERAGE(googleEarth!C2:C31)</f>
        <v>15</v>
      </c>
      <c r="F12" s="12">
        <f>AVERAGE(googleEarth!D2:D31)</f>
        <v>0</v>
      </c>
      <c r="G12" s="12">
        <f t="shared" si="1"/>
        <v>100</v>
      </c>
      <c r="H12" s="12">
        <f>AVERAGE(googleEarth!E2:E31)</f>
        <v>144.53753333333333</v>
      </c>
      <c r="I12" s="14">
        <f>AVERAGE(googleEarth!H2:H31)</f>
        <v>0.16833333333333331</v>
      </c>
      <c r="J12" s="14">
        <f>AVERAGE(googleEarth!G2:G31)</f>
        <v>272323.14542333339</v>
      </c>
    </row>
    <row r="13" spans="1:10" ht="15.75" customHeight="1">
      <c r="A13" s="10" t="s">
        <v>30</v>
      </c>
      <c r="B13" s="12">
        <f>AVERAGE(googleLogin!A2:A31)</f>
        <v>1106</v>
      </c>
      <c r="C13" s="12">
        <f>AVERAGE(googleLogin!B2:B31)</f>
        <v>0</v>
      </c>
      <c r="D13" s="11">
        <f t="shared" si="0"/>
        <v>100</v>
      </c>
      <c r="E13" s="12">
        <f>AVERAGE(googleLogin!C2:C31)</f>
        <v>6</v>
      </c>
      <c r="F13" s="12">
        <f>AVERAGE(googleLogin!D2:D31)</f>
        <v>0</v>
      </c>
      <c r="G13" s="12">
        <f t="shared" si="1"/>
        <v>100</v>
      </c>
      <c r="H13" s="12">
        <f>AVERAGE(googleLogin!E2:E31)</f>
        <v>84.366066666666669</v>
      </c>
      <c r="I13" s="14">
        <f>AVERAGE(googleLogin!H2:H31)</f>
        <v>5.1900000000000016E-2</v>
      </c>
      <c r="J13" s="14">
        <f>AVERAGE(googleLogin!G2:G31)</f>
        <v>90879.380481999979</v>
      </c>
    </row>
    <row r="14" spans="1:10" ht="15.75" customHeight="1">
      <c r="A14" s="10" t="s">
        <v>31</v>
      </c>
      <c r="B14" s="12">
        <f>AVERAGE(ixigo!A2:A31)</f>
        <v>8358</v>
      </c>
      <c r="C14" s="12">
        <f>AVERAGE(ixigo!B2:B31)</f>
        <v>2982.8</v>
      </c>
      <c r="D14" s="11">
        <f t="shared" si="0"/>
        <v>64.312036372337872</v>
      </c>
      <c r="E14" s="12">
        <f>AVERAGE(ixigo!C2:C31)</f>
        <v>38</v>
      </c>
      <c r="F14" s="12">
        <f>AVERAGE(ixigo!D2:D31)</f>
        <v>12</v>
      </c>
      <c r="G14" s="12">
        <f t="shared" si="1"/>
        <v>68.421052631578945</v>
      </c>
      <c r="H14" s="12">
        <f>AVERAGE(ixigo!E2:E31)</f>
        <v>622.61573333333342</v>
      </c>
      <c r="I14" s="14">
        <f>AVERAGE(ixigo!H2:H31)</f>
        <v>1.4200999999999999</v>
      </c>
      <c r="J14" s="14">
        <f>AVERAGE(ixigo!G2:G31)</f>
        <v>708858.25181333325</v>
      </c>
    </row>
    <row r="15" spans="1:10" ht="15.75" customHeight="1">
      <c r="A15" s="10" t="s">
        <v>32</v>
      </c>
      <c r="B15" s="12">
        <f>AVERAGE(linkedin!A2:A31)</f>
        <v>15002</v>
      </c>
      <c r="C15" s="12">
        <f>AVERAGE(linkedin!B2:B31)</f>
        <v>0</v>
      </c>
      <c r="D15" s="11">
        <f t="shared" si="0"/>
        <v>100</v>
      </c>
      <c r="E15" s="12">
        <f>AVERAGE(linkedin!C2:C31)</f>
        <v>22</v>
      </c>
      <c r="F15" s="12">
        <f>AVERAGE(linkedin!D2:D31)</f>
        <v>0</v>
      </c>
      <c r="G15" s="12">
        <f t="shared" si="1"/>
        <v>100</v>
      </c>
      <c r="H15" s="12">
        <f>AVERAGE(linkedin!E2:E31)</f>
        <v>100.77066666666666</v>
      </c>
      <c r="I15" s="14">
        <f>AVERAGE(linkedin!H2:H31)</f>
        <v>0.47713333333333341</v>
      </c>
      <c r="J15" s="14">
        <f>AVERAGE(linkedin!G2:G31)</f>
        <v>44018.454433666666</v>
      </c>
    </row>
    <row r="16" spans="1:10" ht="15.75" customHeight="1">
      <c r="A16" s="10" t="s">
        <v>33</v>
      </c>
      <c r="B16" s="12">
        <f>AVERAGE(museum!A2:A31)</f>
        <v>9090</v>
      </c>
      <c r="C16" s="12">
        <f>AVERAGE(museum!B2:B31)</f>
        <v>0</v>
      </c>
      <c r="D16" s="11">
        <f t="shared" si="0"/>
        <v>100</v>
      </c>
      <c r="E16" s="12">
        <f>AVERAGE(museum!C2:C31)</f>
        <v>32</v>
      </c>
      <c r="F16" s="12">
        <f>AVERAGE(museum!D2:D31)</f>
        <v>0</v>
      </c>
      <c r="G16" s="12">
        <f t="shared" si="1"/>
        <v>100</v>
      </c>
      <c r="H16" s="12">
        <f>AVERAGE(museum!E2:E31)</f>
        <v>354.95676666666662</v>
      </c>
      <c r="I16" s="14">
        <f>AVERAGE(museum!H2:H31)</f>
        <v>0.31053333333333338</v>
      </c>
      <c r="J16" s="14">
        <f>AVERAGE(museum!G2:G31)</f>
        <v>1393243.9411333336</v>
      </c>
    </row>
    <row r="17" spans="1:10" ht="15.75" customHeight="1">
      <c r="A17" s="10" t="s">
        <v>34</v>
      </c>
      <c r="B17" s="12">
        <f>AVERAGE(mplay!A2:A31)</f>
        <v>2144</v>
      </c>
      <c r="C17" s="12">
        <f>AVERAGE(mplay!B2:B31)</f>
        <v>10.266666666666667</v>
      </c>
      <c r="D17" s="11">
        <f t="shared" si="0"/>
        <v>99.521144278606954</v>
      </c>
      <c r="E17" s="12">
        <f>AVERAGE(mplay!C2:C31)</f>
        <v>76</v>
      </c>
      <c r="F17" s="12">
        <f>AVERAGE(mplay!D2:D31)</f>
        <v>2.9333333333333331</v>
      </c>
      <c r="G17" s="12">
        <f t="shared" si="1"/>
        <v>96.140350877192986</v>
      </c>
      <c r="H17" s="12">
        <f>AVERAGE(mplay!E2:E31)</f>
        <v>899.81709999999975</v>
      </c>
      <c r="I17" s="14">
        <f>AVERAGE(mplay!H2:H31)</f>
        <v>2.505433333333333</v>
      </c>
      <c r="J17" s="14">
        <f>AVERAGE(mplay!G2:G31)</f>
        <v>383628.35992466664</v>
      </c>
    </row>
    <row r="18" spans="1:10" ht="15.75" customHeight="1">
      <c r="A18" s="10" t="s">
        <v>35</v>
      </c>
      <c r="B18" s="12">
        <f>AVERAGE(qualitrol!A2:A31)</f>
        <v>8099</v>
      </c>
      <c r="C18" s="12">
        <f>AVERAGE(qualitrol!B2:B31)</f>
        <v>0</v>
      </c>
      <c r="D18" s="11">
        <f t="shared" si="0"/>
        <v>100</v>
      </c>
      <c r="E18" s="12">
        <f>AVERAGE(qualitrol!C2:C31)</f>
        <v>19</v>
      </c>
      <c r="F18" s="12">
        <f>AVERAGE(qualitrol!D2:D31)</f>
        <v>0</v>
      </c>
      <c r="G18" s="12">
        <f t="shared" si="1"/>
        <v>100</v>
      </c>
      <c r="H18" s="12">
        <f>AVERAGE(qualitrol!E2:E31)</f>
        <v>105.6460666666667</v>
      </c>
      <c r="I18" s="14">
        <f>AVERAGE(qualitrol!H2:H31)</f>
        <v>0.48859999999999998</v>
      </c>
      <c r="J18" s="14">
        <f>AVERAGE(qualitrol!G2:G31)</f>
        <v>128094.67455000001</v>
      </c>
    </row>
    <row r="19" spans="1:10" ht="15.75" customHeight="1">
      <c r="A19" s="10" t="s">
        <v>36</v>
      </c>
      <c r="B19" s="12">
        <f>AVERAGE(rentalCars!A2:A31)</f>
        <v>64</v>
      </c>
      <c r="C19" s="12">
        <f>AVERAGE(rentalCars!B2:B31)</f>
        <v>8.5333333333333332</v>
      </c>
      <c r="D19" s="11">
        <f t="shared" si="0"/>
        <v>86.666666666666671</v>
      </c>
      <c r="E19" s="12">
        <f>AVERAGE(rentalCars!C2:C31)</f>
        <v>6</v>
      </c>
      <c r="F19" s="12">
        <f>AVERAGE(rentalCars!D2:D31)</f>
        <v>1.5333333333333334</v>
      </c>
      <c r="G19" s="12">
        <f t="shared" si="1"/>
        <v>74.444444444444443</v>
      </c>
      <c r="H19" s="12">
        <f>AVERAGE(rentalCars!E2:E31)</f>
        <v>506.51763333333332</v>
      </c>
      <c r="I19" s="14">
        <f>AVERAGE(rentalCars!H2:H31)</f>
        <v>0.90156666666666674</v>
      </c>
      <c r="J19" s="14">
        <f>AVERAGE(rentalCars!G2:G31)</f>
        <v>38698.491239197276</v>
      </c>
    </row>
    <row r="20" spans="1:10" ht="15.75" customHeight="1">
      <c r="A20" s="10" t="s">
        <v>37</v>
      </c>
      <c r="B20" s="12">
        <f>AVERAGE(skype!A2:A31)</f>
        <v>20</v>
      </c>
      <c r="C20" s="12">
        <f>AVERAGE(skype!B2:B31)</f>
        <v>0</v>
      </c>
      <c r="D20" s="11">
        <f t="shared" si="0"/>
        <v>100</v>
      </c>
      <c r="E20" s="12">
        <f>AVERAGE(skype!C2:C31)</f>
        <v>3</v>
      </c>
      <c r="F20" s="12">
        <f>AVERAGE(skype!D2:D31)</f>
        <v>0</v>
      </c>
      <c r="G20" s="12">
        <f t="shared" si="1"/>
        <v>100</v>
      </c>
      <c r="H20" s="12">
        <f>AVERAGE(skype!E2:E31)</f>
        <v>109.77126666666663</v>
      </c>
      <c r="I20" s="14">
        <f>AVERAGE(skype!H2:H31)</f>
        <v>0.90526666666666655</v>
      </c>
      <c r="J20" s="14">
        <f>AVERAGE(skype!G2:G31)</f>
        <v>402.68752328326661</v>
      </c>
    </row>
    <row r="21" spans="1:10" ht="15.75" customHeight="1">
      <c r="A21" s="10" t="s">
        <v>38</v>
      </c>
      <c r="B21" s="12">
        <f>AVERAGE(skyScanner!A2:A31)</f>
        <v>62</v>
      </c>
      <c r="C21" s="12">
        <f>AVERAGE(skyScanner!B2:B31)</f>
        <v>0</v>
      </c>
      <c r="D21" s="11">
        <f t="shared" si="0"/>
        <v>100</v>
      </c>
      <c r="E21" s="12">
        <f>AVERAGE(skyScanner!C2:C31)</f>
        <v>4</v>
      </c>
      <c r="F21" s="12">
        <f>AVERAGE(skyScanner!D2:D31)</f>
        <v>0</v>
      </c>
      <c r="G21" s="12">
        <f t="shared" si="1"/>
        <v>100</v>
      </c>
      <c r="H21" s="12">
        <f>AVERAGE(skyScanner!E2:E31)</f>
        <v>86.700000000000017</v>
      </c>
      <c r="I21" s="14">
        <f>AVERAGE(skyScanner!H2:H31)</f>
        <v>0.32486666666666675</v>
      </c>
      <c r="J21" s="14">
        <f>AVERAGE(skyScanner!G2:G31)</f>
        <v>193.95998451561999</v>
      </c>
    </row>
    <row r="22" spans="1:10" ht="15.75" customHeight="1">
      <c r="A22" s="10" t="s">
        <v>39</v>
      </c>
      <c r="B22" s="12">
        <f>AVERAGE(doctor!A2:A31)</f>
        <v>12581</v>
      </c>
      <c r="C22" s="12">
        <f>AVERAGE(doctor!B2:B31)</f>
        <v>0</v>
      </c>
      <c r="D22" s="11">
        <f t="shared" si="0"/>
        <v>100</v>
      </c>
      <c r="E22" s="12">
        <f>AVERAGE(doctor!C2:C31)</f>
        <v>21</v>
      </c>
      <c r="F22" s="12">
        <f>AVERAGE(doctor!D2:D31)</f>
        <v>0</v>
      </c>
      <c r="G22" s="12">
        <f t="shared" si="1"/>
        <v>100</v>
      </c>
      <c r="H22" s="12">
        <f>AVERAGE(doctor!E2:E31)</f>
        <v>82.577766666666648</v>
      </c>
      <c r="I22" s="14">
        <f>AVERAGE(doctor!H2:H31)</f>
        <v>0.37206666666666677</v>
      </c>
      <c r="J22" s="14">
        <f>AVERAGE(doctor!G2:G31)</f>
        <v>15575.681934831448</v>
      </c>
    </row>
    <row r="23" spans="1:10" ht="15.75" customHeight="1">
      <c r="A23" s="10" t="s">
        <v>40</v>
      </c>
      <c r="B23" s="12">
        <f>AVERAGE(twitterHelp!A2:A31)</f>
        <v>1765</v>
      </c>
      <c r="C23" s="12">
        <f>AVERAGE(twitterHelp!B2:B31)</f>
        <v>0</v>
      </c>
      <c r="D23" s="11">
        <f t="shared" si="0"/>
        <v>100</v>
      </c>
      <c r="E23" s="12">
        <f>AVERAGE(twitterHelp!C2:C31)</f>
        <v>5</v>
      </c>
      <c r="F23" s="12">
        <f>AVERAGE(twitterHelp!D2:D31)</f>
        <v>0</v>
      </c>
      <c r="G23" s="12">
        <f t="shared" si="1"/>
        <v>100</v>
      </c>
      <c r="H23" s="12">
        <f>AVERAGE(twitterHelp!E2:E31)</f>
        <v>75.504733333333334</v>
      </c>
      <c r="I23" s="14">
        <f>AVERAGE(twitterHelp!H2:H31)</f>
        <v>0.24016666666666669</v>
      </c>
      <c r="J23" s="14">
        <f>AVERAGE(twitterHelp!G2:G31)</f>
        <v>94070.00354268364</v>
      </c>
    </row>
    <row r="24" spans="1:10" ht="15.75" customHeight="1">
      <c r="A24" s="10" t="s">
        <v>41</v>
      </c>
      <c r="B24" s="12">
        <f>AVERAGE(worldsBest!A2:A31)</f>
        <v>876</v>
      </c>
      <c r="C24" s="12">
        <f>AVERAGE(worldsBest!B2:B31)</f>
        <v>52.666666666666664</v>
      </c>
      <c r="D24" s="11">
        <f t="shared" si="0"/>
        <v>93.987823439878241</v>
      </c>
      <c r="E24" s="12">
        <f>AVERAGE(worldsBest!C2:C31)</f>
        <v>24</v>
      </c>
      <c r="F24" s="12">
        <f>AVERAGE(worldsBest!D2:D31)</f>
        <v>7.4666666666666668</v>
      </c>
      <c r="G24" s="12">
        <f t="shared" si="1"/>
        <v>68.888888888888872</v>
      </c>
      <c r="H24" s="12">
        <f>AVERAGE(worldsBest!E2:E31)</f>
        <v>276.98060000000004</v>
      </c>
      <c r="I24" s="14">
        <f>AVERAGE(worldsBest!H2:H31)</f>
        <v>0.48483333333333334</v>
      </c>
      <c r="J24" s="14">
        <f>AVERAGE(worldsBest!G2:G31)</f>
        <v>1853252.3035471232</v>
      </c>
    </row>
    <row r="25" spans="1:10" ht="15.75" customHeight="1">
      <c r="A25" s="16" t="s">
        <v>42</v>
      </c>
      <c r="B25" s="17">
        <f>AVERAGE(B2:B24)</f>
        <v>3471.1739130434785</v>
      </c>
      <c r="C25" s="17">
        <f>AVERAGE(C2:C24)</f>
        <v>153.47391304347826</v>
      </c>
      <c r="D25" s="17">
        <f t="shared" ref="B25:D25" si="2">AVERAGE(D3:D24)</f>
        <v>96.70925830222717</v>
      </c>
      <c r="E25" s="17">
        <f t="shared" ref="E25:G25" si="3">AVERAGE(E2:E24)</f>
        <v>16.608695652173914</v>
      </c>
      <c r="F25" s="17">
        <f t="shared" si="3"/>
        <v>1.7260869565217392</v>
      </c>
      <c r="G25" s="17">
        <f t="shared" si="3"/>
        <v>90.413682014654555</v>
      </c>
      <c r="H25" s="17">
        <f>AVERAGE(H2:H24)</f>
        <v>282.99269855072458</v>
      </c>
      <c r="I25" s="17">
        <f>AVERAGE(I2:I24)</f>
        <v>0.84714057971014467</v>
      </c>
      <c r="J25" s="17">
        <f>AVERAGE(J2:J24)</f>
        <v>297739.22654918558</v>
      </c>
    </row>
    <row r="26" spans="1:10" ht="15.75" customHeight="1">
      <c r="A26" s="16" t="s">
        <v>43</v>
      </c>
      <c r="B26" s="17">
        <f>MEDIAN(B2:B24)</f>
        <v>1765</v>
      </c>
      <c r="C26" s="17">
        <f>MEDIAN(C2:C24)</f>
        <v>0</v>
      </c>
      <c r="D26" s="17">
        <f>MEDIAN(D2:D24)</f>
        <v>100</v>
      </c>
      <c r="E26" s="17">
        <f t="shared" ref="E26:G26" si="4">MEDIAN(E2:E24)</f>
        <v>11</v>
      </c>
      <c r="F26" s="17">
        <f t="shared" si="4"/>
        <v>0</v>
      </c>
      <c r="G26" s="17">
        <f t="shared" si="4"/>
        <v>100</v>
      </c>
      <c r="H26" s="17">
        <f>MEDIAN(H2:H24)</f>
        <v>144.53753333333333</v>
      </c>
      <c r="I26" s="17">
        <f>MEDIAN(I2:I24)</f>
        <v>0.48483333333333334</v>
      </c>
      <c r="J26" s="17">
        <f>MEDIAN(J2:J24)</f>
        <v>94070.00354268364</v>
      </c>
    </row>
    <row r="27" spans="1:10" ht="15.75" customHeight="1">
      <c r="A27" s="20"/>
      <c r="B27" s="21"/>
      <c r="C27" s="21"/>
      <c r="D27" s="21"/>
      <c r="E27" s="21"/>
      <c r="F27" s="21"/>
      <c r="G27" s="21"/>
      <c r="H27" s="21"/>
    </row>
    <row r="28" spans="1:10" ht="15.75" customHeight="1">
      <c r="A28" s="22" t="s">
        <v>44</v>
      </c>
      <c r="B28" s="23">
        <f>COUNTIF(G2:G24, "=100")</f>
        <v>12</v>
      </c>
      <c r="C28" s="20"/>
      <c r="D28" s="20"/>
      <c r="E28" s="20"/>
      <c r="F28" s="20"/>
      <c r="G28" s="20"/>
      <c r="H28" s="20"/>
    </row>
    <row r="29" spans="1:10" ht="15.75" customHeight="1">
      <c r="A29" s="24" t="s">
        <v>45</v>
      </c>
      <c r="B29" s="25">
        <f>COUNTIF(G2:G24, "&gt;90")</f>
        <v>16</v>
      </c>
      <c r="C29" s="26"/>
      <c r="D29" s="26"/>
      <c r="E29" s="26"/>
      <c r="F29" s="26"/>
      <c r="G29" s="26"/>
      <c r="H29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5" t="s">
        <v>8</v>
      </c>
      <c r="H1" s="3" t="s">
        <v>11</v>
      </c>
    </row>
    <row r="2" spans="1:8">
      <c r="A2" s="7">
        <v>3033</v>
      </c>
      <c r="B2" s="7">
        <v>42</v>
      </c>
      <c r="C2" s="7">
        <v>16</v>
      </c>
      <c r="D2" s="7">
        <v>2</v>
      </c>
      <c r="E2" s="7">
        <v>340.255</v>
      </c>
      <c r="F2" s="9" t="s">
        <v>16</v>
      </c>
      <c r="G2" s="7">
        <v>460494.38709999999</v>
      </c>
      <c r="H2" s="7">
        <v>0.33400000000000002</v>
      </c>
    </row>
    <row r="3" spans="1:8">
      <c r="A3" s="7">
        <v>3033</v>
      </c>
      <c r="B3" s="7">
        <v>42</v>
      </c>
      <c r="C3" s="7">
        <v>16</v>
      </c>
      <c r="D3" s="7">
        <v>2</v>
      </c>
      <c r="E3" s="7">
        <v>340.47899999999998</v>
      </c>
      <c r="F3" s="9" t="s">
        <v>16</v>
      </c>
      <c r="G3" s="7">
        <v>460494.38709999999</v>
      </c>
      <c r="H3" s="7">
        <v>0.27900000000000003</v>
      </c>
    </row>
    <row r="4" spans="1:8">
      <c r="A4" s="7">
        <v>3033</v>
      </c>
      <c r="B4" s="7">
        <v>0</v>
      </c>
      <c r="C4" s="7">
        <v>16</v>
      </c>
      <c r="D4" s="7">
        <v>0</v>
      </c>
      <c r="E4" s="7">
        <v>339.959</v>
      </c>
      <c r="F4" s="9" t="s">
        <v>16</v>
      </c>
      <c r="G4" s="7">
        <v>467407.96730000002</v>
      </c>
      <c r="H4" s="7">
        <v>0.34200000000000003</v>
      </c>
    </row>
    <row r="5" spans="1:8">
      <c r="A5" s="7">
        <v>3033</v>
      </c>
      <c r="B5" s="7">
        <v>554</v>
      </c>
      <c r="C5" s="7">
        <v>16</v>
      </c>
      <c r="D5" s="7">
        <v>11</v>
      </c>
      <c r="E5" s="7">
        <v>340.03800000000001</v>
      </c>
      <c r="F5" s="9" t="s">
        <v>19</v>
      </c>
      <c r="G5" s="7">
        <v>284172.33559999999</v>
      </c>
      <c r="H5" s="7">
        <v>0.30099999999999999</v>
      </c>
    </row>
    <row r="6" spans="1:8">
      <c r="A6" s="7">
        <v>3033</v>
      </c>
      <c r="B6" s="7">
        <v>42</v>
      </c>
      <c r="C6" s="7">
        <v>16</v>
      </c>
      <c r="D6" s="7">
        <v>2</v>
      </c>
      <c r="E6" s="7">
        <v>340.53800000000001</v>
      </c>
      <c r="F6" s="9" t="s">
        <v>16</v>
      </c>
      <c r="G6" s="7">
        <v>460494.38709999999</v>
      </c>
      <c r="H6" s="7">
        <v>0.28599999999999998</v>
      </c>
    </row>
    <row r="7" spans="1:8">
      <c r="A7" s="7">
        <v>3033</v>
      </c>
      <c r="B7" s="7">
        <v>42</v>
      </c>
      <c r="C7" s="7">
        <v>16</v>
      </c>
      <c r="D7" s="7">
        <v>2</v>
      </c>
      <c r="E7" s="7">
        <v>339.798</v>
      </c>
      <c r="F7" s="9" t="s">
        <v>16</v>
      </c>
      <c r="G7" s="7">
        <v>1674938.831</v>
      </c>
      <c r="H7" s="7">
        <v>0.316</v>
      </c>
    </row>
    <row r="8" spans="1:8">
      <c r="A8" s="7">
        <v>3033</v>
      </c>
      <c r="B8" s="7">
        <v>42</v>
      </c>
      <c r="C8" s="7">
        <v>16</v>
      </c>
      <c r="D8" s="7">
        <v>2</v>
      </c>
      <c r="E8" s="7">
        <v>339.98599999999999</v>
      </c>
      <c r="F8" s="9" t="s">
        <v>19</v>
      </c>
      <c r="G8" s="7">
        <v>355555.55560000002</v>
      </c>
      <c r="H8" s="7">
        <v>0.249</v>
      </c>
    </row>
    <row r="9" spans="1:8">
      <c r="A9" s="7">
        <v>3033</v>
      </c>
      <c r="B9" s="7">
        <v>554</v>
      </c>
      <c r="C9" s="7">
        <v>16</v>
      </c>
      <c r="D9" s="7">
        <v>11</v>
      </c>
      <c r="E9" s="7">
        <v>340.34</v>
      </c>
      <c r="F9" s="9" t="s">
        <v>16</v>
      </c>
      <c r="G9" s="7">
        <v>304938.83149999997</v>
      </c>
      <c r="H9" s="7">
        <v>0.28999999999999998</v>
      </c>
    </row>
    <row r="10" spans="1:8">
      <c r="A10" s="7">
        <v>3033</v>
      </c>
      <c r="B10" s="7">
        <v>42</v>
      </c>
      <c r="C10" s="7">
        <v>16</v>
      </c>
      <c r="D10" s="7">
        <v>2</v>
      </c>
      <c r="E10" s="7">
        <v>339.85399999999998</v>
      </c>
      <c r="F10" s="9" t="s">
        <v>19</v>
      </c>
      <c r="G10" s="7">
        <v>555555.55559999996</v>
      </c>
      <c r="H10" s="7">
        <v>0.27200000000000002</v>
      </c>
    </row>
    <row r="11" spans="1:8">
      <c r="A11" s="7">
        <v>3033</v>
      </c>
      <c r="B11" s="7">
        <v>1517</v>
      </c>
      <c r="C11" s="7">
        <v>16</v>
      </c>
      <c r="D11" s="7">
        <v>12</v>
      </c>
      <c r="E11" s="7">
        <v>339.75299999999999</v>
      </c>
      <c r="F11" s="9" t="s">
        <v>19</v>
      </c>
      <c r="G11" s="7">
        <v>91358.024690000006</v>
      </c>
      <c r="H11" s="7">
        <v>0.26</v>
      </c>
    </row>
    <row r="12" spans="1:8">
      <c r="A12" s="7">
        <v>3033</v>
      </c>
      <c r="B12" s="7">
        <v>42</v>
      </c>
      <c r="C12" s="7">
        <v>16</v>
      </c>
      <c r="D12" s="7">
        <v>2</v>
      </c>
      <c r="E12" s="7">
        <v>339.82799999999997</v>
      </c>
      <c r="F12" s="9" t="s">
        <v>16</v>
      </c>
      <c r="G12" s="7">
        <v>460494.38709999999</v>
      </c>
      <c r="H12" s="7">
        <v>0.27300000000000002</v>
      </c>
    </row>
    <row r="13" spans="1:8">
      <c r="A13" s="7">
        <v>3033</v>
      </c>
      <c r="B13" s="7">
        <v>554</v>
      </c>
      <c r="C13" s="7">
        <v>16</v>
      </c>
      <c r="D13" s="7">
        <v>11</v>
      </c>
      <c r="E13" s="7">
        <v>339.93599999999998</v>
      </c>
      <c r="F13" s="9" t="s">
        <v>19</v>
      </c>
      <c r="G13" s="7">
        <v>200000</v>
      </c>
      <c r="H13" s="7">
        <v>0.252</v>
      </c>
    </row>
    <row r="14" spans="1:8">
      <c r="A14" s="7">
        <v>3033</v>
      </c>
      <c r="B14" s="7">
        <v>554</v>
      </c>
      <c r="C14" s="7">
        <v>16</v>
      </c>
      <c r="D14" s="7">
        <v>11</v>
      </c>
      <c r="E14" s="7">
        <v>340.30900000000003</v>
      </c>
      <c r="F14" s="9" t="s">
        <v>19</v>
      </c>
      <c r="G14" s="7">
        <v>200000</v>
      </c>
      <c r="H14" s="7">
        <v>0.26700000000000002</v>
      </c>
    </row>
    <row r="15" spans="1:8">
      <c r="A15" s="7">
        <v>3033</v>
      </c>
      <c r="B15" s="7">
        <v>42</v>
      </c>
      <c r="C15" s="7">
        <v>16</v>
      </c>
      <c r="D15" s="7">
        <v>2</v>
      </c>
      <c r="E15" s="7">
        <v>339.94499999999999</v>
      </c>
      <c r="F15" s="9" t="s">
        <v>19</v>
      </c>
      <c r="G15" s="7">
        <v>357015.761</v>
      </c>
      <c r="H15" s="7">
        <v>0.28100000000000003</v>
      </c>
    </row>
    <row r="16" spans="1:8">
      <c r="A16" s="7">
        <v>3033</v>
      </c>
      <c r="B16" s="7">
        <v>42</v>
      </c>
      <c r="C16" s="7">
        <v>16</v>
      </c>
      <c r="D16" s="7">
        <v>2</v>
      </c>
      <c r="E16" s="7">
        <v>340.26799999999997</v>
      </c>
      <c r="F16" s="9" t="s">
        <v>19</v>
      </c>
      <c r="G16" s="7">
        <v>355555.55560000002</v>
      </c>
      <c r="H16" s="7">
        <v>0.26900000000000002</v>
      </c>
    </row>
    <row r="17" spans="1:8">
      <c r="A17" s="7">
        <v>3033</v>
      </c>
      <c r="B17" s="7">
        <v>554</v>
      </c>
      <c r="C17" s="7">
        <v>16</v>
      </c>
      <c r="D17" s="7">
        <v>11</v>
      </c>
      <c r="E17" s="7">
        <v>339.95</v>
      </c>
      <c r="F17" s="9" t="s">
        <v>19</v>
      </c>
      <c r="G17" s="7">
        <v>200000</v>
      </c>
      <c r="H17" s="7">
        <v>0.26200000000000001</v>
      </c>
    </row>
    <row r="18" spans="1:8">
      <c r="A18" s="7">
        <v>3033</v>
      </c>
      <c r="B18" s="7">
        <v>554</v>
      </c>
      <c r="C18" s="7">
        <v>16</v>
      </c>
      <c r="D18" s="7">
        <v>11</v>
      </c>
      <c r="E18" s="7">
        <v>339.96899999999999</v>
      </c>
      <c r="F18" s="9" t="s">
        <v>19</v>
      </c>
      <c r="G18" s="7">
        <v>200000</v>
      </c>
      <c r="H18" s="7">
        <v>0.29799999999999999</v>
      </c>
    </row>
    <row r="19" spans="1:8">
      <c r="A19" s="7">
        <v>3033</v>
      </c>
      <c r="B19" s="7">
        <v>42</v>
      </c>
      <c r="C19" s="7">
        <v>16</v>
      </c>
      <c r="D19" s="7">
        <v>2</v>
      </c>
      <c r="E19" s="7">
        <v>340.17700000000002</v>
      </c>
      <c r="F19" s="9" t="s">
        <v>19</v>
      </c>
      <c r="G19" s="7">
        <v>360000</v>
      </c>
      <c r="H19" s="7">
        <v>0.28299999999999997</v>
      </c>
    </row>
    <row r="20" spans="1:8">
      <c r="A20" s="7">
        <v>3033</v>
      </c>
      <c r="B20" s="7">
        <v>554</v>
      </c>
      <c r="C20" s="7">
        <v>16</v>
      </c>
      <c r="D20" s="7">
        <v>11</v>
      </c>
      <c r="E20" s="7">
        <v>339.78100000000001</v>
      </c>
      <c r="F20" s="9" t="s">
        <v>16</v>
      </c>
      <c r="G20" s="7">
        <v>304938.83149999997</v>
      </c>
      <c r="H20" s="7">
        <v>0.42299999999999999</v>
      </c>
    </row>
    <row r="21" spans="1:8">
      <c r="A21" s="7">
        <v>3033</v>
      </c>
      <c r="B21" s="7">
        <v>554</v>
      </c>
      <c r="C21" s="7">
        <v>16</v>
      </c>
      <c r="D21" s="7">
        <v>11</v>
      </c>
      <c r="E21" s="7">
        <v>339.79899999999998</v>
      </c>
      <c r="F21" s="9" t="s">
        <v>16</v>
      </c>
      <c r="G21" s="7">
        <v>304938.83149999997</v>
      </c>
      <c r="H21" s="7">
        <v>0.27600000000000002</v>
      </c>
    </row>
    <row r="22" spans="1:8">
      <c r="A22" s="7">
        <v>3033</v>
      </c>
      <c r="B22" s="7">
        <v>42</v>
      </c>
      <c r="C22" s="7">
        <v>16</v>
      </c>
      <c r="D22" s="7">
        <v>2</v>
      </c>
      <c r="E22" s="7">
        <v>339.81299999999999</v>
      </c>
      <c r="F22" s="9" t="s">
        <v>19</v>
      </c>
      <c r="G22" s="7">
        <v>555555.55559999996</v>
      </c>
      <c r="H22" s="7">
        <v>0.27600000000000002</v>
      </c>
    </row>
    <row r="23" spans="1:8">
      <c r="A23" s="7">
        <v>3033</v>
      </c>
      <c r="B23" s="7">
        <v>42</v>
      </c>
      <c r="C23" s="7">
        <v>16</v>
      </c>
      <c r="D23" s="7">
        <v>2</v>
      </c>
      <c r="E23" s="7">
        <v>340.47</v>
      </c>
      <c r="F23" s="9" t="s">
        <v>19</v>
      </c>
      <c r="G23" s="7">
        <v>357155.55560000002</v>
      </c>
      <c r="H23" s="7">
        <v>0.28899999999999998</v>
      </c>
    </row>
    <row r="24" spans="1:8">
      <c r="A24" s="7">
        <v>3033</v>
      </c>
      <c r="B24" s="7">
        <v>0</v>
      </c>
      <c r="C24" s="7">
        <v>16</v>
      </c>
      <c r="D24" s="7">
        <v>0</v>
      </c>
      <c r="E24" s="7">
        <v>340.21199999999999</v>
      </c>
      <c r="F24" s="9" t="s">
        <v>19</v>
      </c>
      <c r="G24" s="7">
        <v>365432.09879999998</v>
      </c>
      <c r="H24" s="7">
        <v>0.311</v>
      </c>
    </row>
    <row r="25" spans="1:8">
      <c r="A25" s="7">
        <v>3033</v>
      </c>
      <c r="B25" s="7">
        <v>554</v>
      </c>
      <c r="C25" s="7">
        <v>16</v>
      </c>
      <c r="D25" s="7">
        <v>11</v>
      </c>
      <c r="E25" s="7">
        <v>340.03399999999999</v>
      </c>
      <c r="F25" s="9" t="s">
        <v>16</v>
      </c>
      <c r="G25" s="7">
        <v>304938.83149999997</v>
      </c>
      <c r="H25" s="7">
        <v>0.28199999999999997</v>
      </c>
    </row>
    <row r="26" spans="1:8">
      <c r="A26" s="7">
        <v>3033</v>
      </c>
      <c r="B26" s="7">
        <v>250</v>
      </c>
      <c r="C26" s="7">
        <v>16</v>
      </c>
      <c r="D26" s="7">
        <v>6</v>
      </c>
      <c r="E26" s="7">
        <v>340.07499999999999</v>
      </c>
      <c r="F26" s="9" t="s">
        <v>16</v>
      </c>
      <c r="G26" s="7">
        <v>471605.49819999997</v>
      </c>
      <c r="H26" s="7">
        <v>0.28699999999999998</v>
      </c>
    </row>
    <row r="27" spans="1:8">
      <c r="A27" s="7">
        <v>3033</v>
      </c>
      <c r="B27" s="7">
        <v>554</v>
      </c>
      <c r="C27" s="7">
        <v>16</v>
      </c>
      <c r="D27" s="7">
        <v>11</v>
      </c>
      <c r="E27" s="7">
        <v>340.10399999999998</v>
      </c>
      <c r="F27" s="9" t="s">
        <v>19</v>
      </c>
      <c r="G27" s="7">
        <v>200000</v>
      </c>
      <c r="H27" s="7">
        <v>0.27500000000000002</v>
      </c>
    </row>
    <row r="28" spans="1:8">
      <c r="A28" s="7">
        <v>3033</v>
      </c>
      <c r="B28" s="7">
        <v>42</v>
      </c>
      <c r="C28" s="7">
        <v>16</v>
      </c>
      <c r="D28" s="7">
        <v>2</v>
      </c>
      <c r="E28" s="7">
        <v>340.27699999999999</v>
      </c>
      <c r="F28" s="9" t="s">
        <v>19</v>
      </c>
      <c r="G28" s="7">
        <v>355555.55560000002</v>
      </c>
      <c r="H28" s="7">
        <v>0.308</v>
      </c>
    </row>
    <row r="29" spans="1:8">
      <c r="A29" s="7">
        <v>3033</v>
      </c>
      <c r="B29" s="7">
        <v>42</v>
      </c>
      <c r="C29" s="7">
        <v>16</v>
      </c>
      <c r="D29" s="7">
        <v>2</v>
      </c>
      <c r="E29" s="7">
        <v>340.06099999999998</v>
      </c>
      <c r="F29" s="9" t="s">
        <v>19</v>
      </c>
      <c r="G29" s="7">
        <v>355555.55560000002</v>
      </c>
      <c r="H29" s="7">
        <v>0.29499999999999998</v>
      </c>
    </row>
    <row r="30" spans="1:8">
      <c r="A30" s="7">
        <v>3033</v>
      </c>
      <c r="B30" s="7">
        <v>42</v>
      </c>
      <c r="C30" s="7">
        <v>16</v>
      </c>
      <c r="D30" s="7">
        <v>2</v>
      </c>
      <c r="E30" s="7">
        <v>340.23500000000001</v>
      </c>
      <c r="F30" s="9" t="s">
        <v>19</v>
      </c>
      <c r="G30" s="7">
        <v>365555.55560000002</v>
      </c>
      <c r="H30" s="7">
        <v>0.29499999999999998</v>
      </c>
    </row>
    <row r="31" spans="1:8">
      <c r="A31" s="7">
        <v>3033</v>
      </c>
      <c r="B31" s="7">
        <v>554</v>
      </c>
      <c r="C31" s="7">
        <v>16</v>
      </c>
      <c r="D31" s="7">
        <v>11</v>
      </c>
      <c r="E31" s="7">
        <v>339.851</v>
      </c>
      <c r="F31" s="9" t="s">
        <v>19</v>
      </c>
      <c r="G31" s="7">
        <v>200000</v>
      </c>
      <c r="H31" s="7">
        <v>0.27100000000000002</v>
      </c>
    </row>
  </sheetData>
  <conditionalFormatting sqref="G2:G31">
    <cfRule type="expression" dxfId="17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5" t="s">
        <v>8</v>
      </c>
      <c r="H1" s="3" t="s">
        <v>11</v>
      </c>
    </row>
    <row r="2" spans="1:8">
      <c r="A2" s="7">
        <v>462</v>
      </c>
      <c r="B2" s="7">
        <v>4</v>
      </c>
      <c r="C2" s="7">
        <v>9</v>
      </c>
      <c r="D2" s="7">
        <v>2</v>
      </c>
      <c r="E2" s="7">
        <v>335.19799999999998</v>
      </c>
      <c r="F2" s="9" t="s">
        <v>19</v>
      </c>
      <c r="G2" s="7">
        <v>16135.86911</v>
      </c>
      <c r="H2" s="7">
        <v>2.0750000000000002</v>
      </c>
    </row>
    <row r="3" spans="1:8">
      <c r="A3" s="7">
        <v>462</v>
      </c>
      <c r="B3" s="7">
        <v>0</v>
      </c>
      <c r="C3" s="7">
        <v>9</v>
      </c>
      <c r="D3" s="7">
        <v>0</v>
      </c>
      <c r="E3" s="7">
        <v>334.46199999999999</v>
      </c>
      <c r="F3" s="9" t="s">
        <v>16</v>
      </c>
      <c r="G3" s="7">
        <v>28613.98072</v>
      </c>
      <c r="H3" s="7">
        <v>2.113</v>
      </c>
    </row>
    <row r="4" spans="1:8">
      <c r="A4" s="7">
        <v>462</v>
      </c>
      <c r="B4" s="7">
        <v>0</v>
      </c>
      <c r="C4" s="7">
        <v>9</v>
      </c>
      <c r="D4" s="7">
        <v>0</v>
      </c>
      <c r="E4" s="7">
        <v>334.33499999999998</v>
      </c>
      <c r="F4" s="9" t="s">
        <v>16</v>
      </c>
      <c r="G4" s="7">
        <v>16666.666669999999</v>
      </c>
      <c r="H4" s="7">
        <v>2.1619999999999999</v>
      </c>
    </row>
    <row r="5" spans="1:8">
      <c r="A5" s="7">
        <v>462</v>
      </c>
      <c r="B5" s="7">
        <v>0</v>
      </c>
      <c r="C5" s="7">
        <v>9</v>
      </c>
      <c r="D5" s="7">
        <v>0</v>
      </c>
      <c r="E5" s="7">
        <v>335.59300000000002</v>
      </c>
      <c r="F5" s="9" t="s">
        <v>16</v>
      </c>
      <c r="G5" s="7">
        <v>28613.98072</v>
      </c>
      <c r="H5" s="7">
        <v>2.2919999999999998</v>
      </c>
    </row>
    <row r="6" spans="1:8">
      <c r="A6" s="7">
        <v>462</v>
      </c>
      <c r="B6" s="7">
        <v>0</v>
      </c>
      <c r="C6" s="7">
        <v>9</v>
      </c>
      <c r="D6" s="7">
        <v>0</v>
      </c>
      <c r="E6" s="7">
        <v>334.9</v>
      </c>
      <c r="F6" s="9" t="s">
        <v>16</v>
      </c>
      <c r="G6" s="7">
        <v>28613.98072</v>
      </c>
      <c r="H6" s="7">
        <v>2.1840000000000002</v>
      </c>
    </row>
    <row r="7" spans="1:8">
      <c r="A7" s="7">
        <v>462</v>
      </c>
      <c r="B7" s="7">
        <v>0</v>
      </c>
      <c r="C7" s="7">
        <v>9</v>
      </c>
      <c r="D7" s="7">
        <v>0</v>
      </c>
      <c r="E7" s="7">
        <v>334.64499999999998</v>
      </c>
      <c r="F7" s="9" t="s">
        <v>16</v>
      </c>
      <c r="G7" s="7">
        <v>28613.98072</v>
      </c>
      <c r="H7" s="7">
        <v>1.8069999999999999</v>
      </c>
    </row>
    <row r="8" spans="1:8">
      <c r="A8" s="7">
        <v>462</v>
      </c>
      <c r="B8" s="7">
        <v>0</v>
      </c>
      <c r="C8" s="7">
        <v>9</v>
      </c>
      <c r="D8" s="7">
        <v>0</v>
      </c>
      <c r="E8" s="7">
        <v>334.32</v>
      </c>
      <c r="F8" s="9" t="s">
        <v>16</v>
      </c>
      <c r="G8" s="7">
        <v>28613.98072</v>
      </c>
      <c r="H8" s="7">
        <v>1.788</v>
      </c>
    </row>
    <row r="9" spans="1:8">
      <c r="A9" s="7">
        <v>462</v>
      </c>
      <c r="B9" s="7">
        <v>0</v>
      </c>
      <c r="C9" s="7">
        <v>9</v>
      </c>
      <c r="D9" s="7">
        <v>0</v>
      </c>
      <c r="E9" s="7">
        <v>335.08600000000001</v>
      </c>
      <c r="F9" s="9" t="s">
        <v>19</v>
      </c>
      <c r="G9" s="7">
        <v>9166.6666669999995</v>
      </c>
      <c r="H9" s="7">
        <v>1.7929999999999999</v>
      </c>
    </row>
    <row r="10" spans="1:8">
      <c r="A10" s="7">
        <v>462</v>
      </c>
      <c r="B10" s="7">
        <v>0</v>
      </c>
      <c r="C10" s="7">
        <v>9</v>
      </c>
      <c r="D10" s="7">
        <v>0</v>
      </c>
      <c r="E10" s="7">
        <v>334.34199999999998</v>
      </c>
      <c r="F10" s="9" t="s">
        <v>16</v>
      </c>
      <c r="G10" s="7">
        <v>28613.98072</v>
      </c>
      <c r="H10" s="7">
        <v>1.7809999999999999</v>
      </c>
    </row>
    <row r="11" spans="1:8">
      <c r="A11" s="7">
        <v>462</v>
      </c>
      <c r="B11" s="7">
        <v>0</v>
      </c>
      <c r="C11" s="7">
        <v>9</v>
      </c>
      <c r="D11" s="7">
        <v>0</v>
      </c>
      <c r="E11" s="7">
        <v>335.19900000000001</v>
      </c>
      <c r="F11" s="9" t="s">
        <v>16</v>
      </c>
      <c r="G11" s="7">
        <v>29166.666669999999</v>
      </c>
      <c r="H11" s="7">
        <v>1.784</v>
      </c>
    </row>
    <row r="12" spans="1:8">
      <c r="A12" s="7">
        <v>462</v>
      </c>
      <c r="B12" s="7">
        <v>0</v>
      </c>
      <c r="C12" s="7">
        <v>9</v>
      </c>
      <c r="D12" s="7">
        <v>0</v>
      </c>
      <c r="E12" s="7">
        <v>334.42099999999999</v>
      </c>
      <c r="F12" s="9" t="s">
        <v>16</v>
      </c>
      <c r="G12" s="7">
        <v>29166.666669999999</v>
      </c>
      <c r="H12" s="7">
        <v>1.792</v>
      </c>
    </row>
    <row r="13" spans="1:8">
      <c r="A13" s="7">
        <v>462</v>
      </c>
      <c r="B13" s="7">
        <v>0</v>
      </c>
      <c r="C13" s="7">
        <v>9</v>
      </c>
      <c r="D13" s="7">
        <v>0</v>
      </c>
      <c r="E13" s="7">
        <v>334.15699999999998</v>
      </c>
      <c r="F13" s="9" t="s">
        <v>16</v>
      </c>
      <c r="G13" s="7">
        <v>29166.666669999999</v>
      </c>
      <c r="H13" s="7">
        <v>1.796</v>
      </c>
    </row>
    <row r="14" spans="1:8">
      <c r="A14" s="7">
        <v>462</v>
      </c>
      <c r="B14" s="7">
        <v>0</v>
      </c>
      <c r="C14" s="7">
        <v>9</v>
      </c>
      <c r="D14" s="7">
        <v>0</v>
      </c>
      <c r="E14" s="7">
        <v>335.20400000000001</v>
      </c>
      <c r="F14" s="9" t="s">
        <v>16</v>
      </c>
      <c r="G14" s="7">
        <v>28613.98072</v>
      </c>
      <c r="H14" s="7">
        <v>1.956</v>
      </c>
    </row>
    <row r="15" spans="1:8">
      <c r="A15" s="7">
        <v>462</v>
      </c>
      <c r="B15" s="7">
        <v>0</v>
      </c>
      <c r="C15" s="7">
        <v>9</v>
      </c>
      <c r="D15" s="7">
        <v>0</v>
      </c>
      <c r="E15" s="7">
        <v>334.46100000000001</v>
      </c>
      <c r="F15" s="9" t="s">
        <v>16</v>
      </c>
      <c r="G15" s="7">
        <v>28613.98072</v>
      </c>
      <c r="H15" s="7">
        <v>1.7869999999999999</v>
      </c>
    </row>
    <row r="16" spans="1:8">
      <c r="A16" s="7">
        <v>462</v>
      </c>
      <c r="B16" s="7">
        <v>0</v>
      </c>
      <c r="C16" s="7">
        <v>9</v>
      </c>
      <c r="D16" s="7">
        <v>0</v>
      </c>
      <c r="E16" s="7">
        <v>334.863</v>
      </c>
      <c r="F16" s="9" t="s">
        <v>16</v>
      </c>
      <c r="G16" s="7">
        <v>28613.98072</v>
      </c>
      <c r="H16" s="7">
        <v>1.782</v>
      </c>
    </row>
    <row r="17" spans="1:8">
      <c r="A17" s="7">
        <v>462</v>
      </c>
      <c r="B17" s="7">
        <v>0</v>
      </c>
      <c r="C17" s="7">
        <v>9</v>
      </c>
      <c r="D17" s="7">
        <v>0</v>
      </c>
      <c r="E17" s="7">
        <v>334.42899999999997</v>
      </c>
      <c r="F17" s="9" t="s">
        <v>16</v>
      </c>
      <c r="G17" s="7">
        <v>28613.98072</v>
      </c>
      <c r="H17" s="7">
        <v>2.129</v>
      </c>
    </row>
    <row r="18" spans="1:8">
      <c r="A18" s="7">
        <v>462</v>
      </c>
      <c r="B18" s="7">
        <v>0</v>
      </c>
      <c r="C18" s="7">
        <v>9</v>
      </c>
      <c r="D18" s="7">
        <v>0</v>
      </c>
      <c r="E18" s="7">
        <v>334.29399999999998</v>
      </c>
      <c r="F18" s="9" t="s">
        <v>16</v>
      </c>
      <c r="G18" s="7">
        <v>28613.98072</v>
      </c>
      <c r="H18" s="7">
        <v>1.8280000000000001</v>
      </c>
    </row>
    <row r="19" spans="1:8">
      <c r="A19" s="7">
        <v>462</v>
      </c>
      <c r="B19" s="7">
        <v>0</v>
      </c>
      <c r="C19" s="7">
        <v>9</v>
      </c>
      <c r="D19" s="7">
        <v>0</v>
      </c>
      <c r="E19" s="7">
        <v>334.51400000000001</v>
      </c>
      <c r="F19" s="9" t="s">
        <v>16</v>
      </c>
      <c r="G19" s="7">
        <v>28613.98072</v>
      </c>
      <c r="H19" s="7">
        <v>1.8640000000000001</v>
      </c>
    </row>
    <row r="20" spans="1:8">
      <c r="A20" s="7">
        <v>462</v>
      </c>
      <c r="B20" s="7">
        <v>0</v>
      </c>
      <c r="C20" s="7">
        <v>9</v>
      </c>
      <c r="D20" s="7">
        <v>0</v>
      </c>
      <c r="E20" s="7">
        <v>334.60899999999998</v>
      </c>
      <c r="F20" s="9" t="s">
        <v>19</v>
      </c>
      <c r="G20" s="7">
        <v>22291.666669999999</v>
      </c>
      <c r="H20" s="7">
        <v>1.847</v>
      </c>
    </row>
    <row r="21" spans="1:8">
      <c r="A21" s="7">
        <v>462</v>
      </c>
      <c r="B21" s="7">
        <v>0</v>
      </c>
      <c r="C21" s="7">
        <v>9</v>
      </c>
      <c r="D21" s="7">
        <v>0</v>
      </c>
      <c r="E21" s="7">
        <v>334.73399999999998</v>
      </c>
      <c r="F21" s="9" t="s">
        <v>16</v>
      </c>
      <c r="G21" s="7">
        <v>29166.666669999999</v>
      </c>
      <c r="H21" s="7">
        <v>1.8420000000000001</v>
      </c>
    </row>
    <row r="22" spans="1:8">
      <c r="A22" s="7">
        <v>462</v>
      </c>
      <c r="B22" s="7">
        <v>0</v>
      </c>
      <c r="C22" s="7">
        <v>9</v>
      </c>
      <c r="D22" s="7">
        <v>0</v>
      </c>
      <c r="E22" s="7">
        <v>335.30500000000001</v>
      </c>
      <c r="F22" s="9" t="s">
        <v>16</v>
      </c>
      <c r="G22" s="7">
        <v>27969.483779999999</v>
      </c>
      <c r="H22" s="7">
        <v>1.9950000000000001</v>
      </c>
    </row>
    <row r="23" spans="1:8">
      <c r="A23" s="7">
        <v>462</v>
      </c>
      <c r="B23" s="7">
        <v>0</v>
      </c>
      <c r="C23" s="7">
        <v>9</v>
      </c>
      <c r="D23" s="7">
        <v>0</v>
      </c>
      <c r="E23" s="7">
        <v>334.57400000000001</v>
      </c>
      <c r="F23" s="9" t="s">
        <v>19</v>
      </c>
      <c r="G23" s="7">
        <v>2655.2715229999999</v>
      </c>
      <c r="H23" s="7">
        <v>2.0249999999999999</v>
      </c>
    </row>
    <row r="24" spans="1:8">
      <c r="A24" s="7">
        <v>462</v>
      </c>
      <c r="B24" s="7">
        <v>0</v>
      </c>
      <c r="C24" s="7">
        <v>9</v>
      </c>
      <c r="D24" s="7">
        <v>0</v>
      </c>
      <c r="E24" s="7">
        <v>334.851</v>
      </c>
      <c r="F24" s="9" t="s">
        <v>16</v>
      </c>
      <c r="G24" s="7">
        <v>28613.98072</v>
      </c>
      <c r="H24" s="7">
        <v>2.012</v>
      </c>
    </row>
    <row r="25" spans="1:8">
      <c r="A25" s="7">
        <v>462</v>
      </c>
      <c r="B25" s="7">
        <v>0</v>
      </c>
      <c r="C25" s="7">
        <v>9</v>
      </c>
      <c r="D25" s="7">
        <v>0</v>
      </c>
      <c r="E25" s="7">
        <v>334.45600000000002</v>
      </c>
      <c r="F25" s="9" t="s">
        <v>19</v>
      </c>
      <c r="G25" s="7">
        <v>18567.493109999999</v>
      </c>
      <c r="H25" s="7">
        <v>1.845</v>
      </c>
    </row>
    <row r="26" spans="1:8">
      <c r="A26" s="7">
        <v>462</v>
      </c>
      <c r="B26" s="7">
        <v>0</v>
      </c>
      <c r="C26" s="7">
        <v>9</v>
      </c>
      <c r="D26" s="7">
        <v>0</v>
      </c>
      <c r="E26" s="7">
        <v>334.76299999999998</v>
      </c>
      <c r="F26" s="9" t="s">
        <v>16</v>
      </c>
      <c r="G26" s="7">
        <v>28613.98072</v>
      </c>
      <c r="H26" s="7">
        <v>1.859</v>
      </c>
    </row>
    <row r="27" spans="1:8">
      <c r="A27" s="7">
        <v>462</v>
      </c>
      <c r="B27" s="7">
        <v>0</v>
      </c>
      <c r="C27" s="7">
        <v>9</v>
      </c>
      <c r="D27" s="7">
        <v>0</v>
      </c>
      <c r="E27" s="7">
        <v>334.96</v>
      </c>
      <c r="F27" s="9" t="s">
        <v>16</v>
      </c>
      <c r="G27" s="7">
        <v>9166.6666669999995</v>
      </c>
      <c r="H27" s="7">
        <v>1.998</v>
      </c>
    </row>
    <row r="28" spans="1:8">
      <c r="A28" s="7">
        <v>462</v>
      </c>
      <c r="B28" s="7">
        <v>0</v>
      </c>
      <c r="C28" s="7">
        <v>9</v>
      </c>
      <c r="D28" s="7">
        <v>0</v>
      </c>
      <c r="E28" s="7">
        <v>334.399</v>
      </c>
      <c r="F28" s="9" t="s">
        <v>16</v>
      </c>
      <c r="G28" s="7">
        <v>29166.666669999999</v>
      </c>
      <c r="H28" s="7">
        <v>1.8520000000000001</v>
      </c>
    </row>
    <row r="29" spans="1:8">
      <c r="A29" s="7">
        <v>462</v>
      </c>
      <c r="B29" s="7">
        <v>0</v>
      </c>
      <c r="C29" s="7">
        <v>9</v>
      </c>
      <c r="D29" s="7">
        <v>0</v>
      </c>
      <c r="E29" s="7">
        <v>334.91</v>
      </c>
      <c r="F29" s="9" t="s">
        <v>16</v>
      </c>
      <c r="G29" s="7">
        <v>28613.98072</v>
      </c>
      <c r="H29" s="7">
        <v>1.871</v>
      </c>
    </row>
    <row r="30" spans="1:8">
      <c r="A30" s="7">
        <v>462</v>
      </c>
      <c r="B30" s="7">
        <v>0</v>
      </c>
      <c r="C30" s="7">
        <v>9</v>
      </c>
      <c r="D30" s="7">
        <v>0</v>
      </c>
      <c r="E30" s="7">
        <v>335.36599999999999</v>
      </c>
      <c r="F30" s="9" t="s">
        <v>16</v>
      </c>
      <c r="G30" s="7">
        <v>28613.98072</v>
      </c>
      <c r="H30" s="7">
        <v>1.865</v>
      </c>
    </row>
    <row r="31" spans="1:8">
      <c r="A31" s="7">
        <v>462</v>
      </c>
      <c r="B31" s="7">
        <v>0</v>
      </c>
      <c r="C31" s="7">
        <v>9</v>
      </c>
      <c r="D31" s="7">
        <v>0</v>
      </c>
      <c r="E31" s="7">
        <v>334.88299999999998</v>
      </c>
      <c r="F31" s="9" t="s">
        <v>16</v>
      </c>
      <c r="G31" s="7">
        <v>28613.98072</v>
      </c>
      <c r="H31" s="7">
        <v>1.907</v>
      </c>
    </row>
  </sheetData>
  <conditionalFormatting sqref="G2:G31">
    <cfRule type="expression" dxfId="16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5" t="s">
        <v>8</v>
      </c>
      <c r="H1" s="15" t="s">
        <v>11</v>
      </c>
    </row>
    <row r="2" spans="1:8">
      <c r="A2" s="7">
        <v>4965</v>
      </c>
      <c r="B2" s="7">
        <v>0</v>
      </c>
      <c r="C2" s="7">
        <v>15</v>
      </c>
      <c r="D2" s="7">
        <v>0</v>
      </c>
      <c r="E2" s="7">
        <v>144.673</v>
      </c>
      <c r="F2" s="9" t="s">
        <v>16</v>
      </c>
      <c r="G2" s="7">
        <v>272349.74819999997</v>
      </c>
      <c r="H2" s="7">
        <v>0.13200000000000001</v>
      </c>
    </row>
    <row r="3" spans="1:8">
      <c r="A3" s="7">
        <v>4965</v>
      </c>
      <c r="B3" s="7">
        <v>0</v>
      </c>
      <c r="C3" s="7">
        <v>15</v>
      </c>
      <c r="D3" s="7">
        <v>0</v>
      </c>
      <c r="E3" s="7">
        <v>144.614</v>
      </c>
      <c r="F3" s="9" t="s">
        <v>16</v>
      </c>
      <c r="G3" s="7">
        <v>268562.7659</v>
      </c>
      <c r="H3" s="7">
        <v>0.16900000000000001</v>
      </c>
    </row>
    <row r="4" spans="1:8">
      <c r="A4" s="7">
        <v>4965</v>
      </c>
      <c r="B4" s="7">
        <v>0</v>
      </c>
      <c r="C4" s="7">
        <v>15</v>
      </c>
      <c r="D4" s="7">
        <v>0</v>
      </c>
      <c r="E4" s="7">
        <v>144.672</v>
      </c>
      <c r="F4" s="9" t="s">
        <v>16</v>
      </c>
      <c r="G4" s="7">
        <v>272349.74819999997</v>
      </c>
      <c r="H4" s="7">
        <v>0.17100000000000001</v>
      </c>
    </row>
    <row r="5" spans="1:8">
      <c r="A5" s="7">
        <v>4965</v>
      </c>
      <c r="B5" s="7">
        <v>0</v>
      </c>
      <c r="C5" s="7">
        <v>15</v>
      </c>
      <c r="D5" s="7">
        <v>0</v>
      </c>
      <c r="E5" s="7">
        <v>144.58699999999999</v>
      </c>
      <c r="F5" s="9" t="s">
        <v>16</v>
      </c>
      <c r="G5" s="7">
        <v>272349.74819999997</v>
      </c>
      <c r="H5" s="7">
        <v>0.19900000000000001</v>
      </c>
    </row>
    <row r="6" spans="1:8">
      <c r="A6" s="7">
        <v>4965</v>
      </c>
      <c r="B6" s="7">
        <v>0</v>
      </c>
      <c r="C6" s="7">
        <v>15</v>
      </c>
      <c r="D6" s="7">
        <v>0</v>
      </c>
      <c r="E6" s="7">
        <v>144.58699999999999</v>
      </c>
      <c r="F6" s="9" t="s">
        <v>16</v>
      </c>
      <c r="G6" s="7">
        <v>272349.74819999997</v>
      </c>
      <c r="H6" s="7">
        <v>0.16300000000000001</v>
      </c>
    </row>
    <row r="7" spans="1:8">
      <c r="A7" s="7">
        <v>4965</v>
      </c>
      <c r="B7" s="7">
        <v>0</v>
      </c>
      <c r="C7" s="7">
        <v>15</v>
      </c>
      <c r="D7" s="7">
        <v>0</v>
      </c>
      <c r="E7" s="7">
        <v>144.41999999999999</v>
      </c>
      <c r="F7" s="9" t="s">
        <v>16</v>
      </c>
      <c r="G7" s="7">
        <v>272349.74819999997</v>
      </c>
      <c r="H7" s="7">
        <v>0.13100000000000001</v>
      </c>
    </row>
    <row r="8" spans="1:8">
      <c r="A8" s="7">
        <v>4965</v>
      </c>
      <c r="B8" s="7">
        <v>0</v>
      </c>
      <c r="C8" s="7">
        <v>15</v>
      </c>
      <c r="D8" s="7">
        <v>0</v>
      </c>
      <c r="E8" s="7">
        <v>144.358</v>
      </c>
      <c r="F8" s="9" t="s">
        <v>16</v>
      </c>
      <c r="G8" s="7">
        <v>272349.74819999997</v>
      </c>
      <c r="H8" s="7">
        <v>0.14399999999999999</v>
      </c>
    </row>
    <row r="9" spans="1:8">
      <c r="A9" s="7">
        <v>4965</v>
      </c>
      <c r="B9" s="7">
        <v>0</v>
      </c>
      <c r="C9" s="7">
        <v>15</v>
      </c>
      <c r="D9" s="7">
        <v>0</v>
      </c>
      <c r="E9" s="7">
        <v>144.386</v>
      </c>
      <c r="F9" s="9" t="s">
        <v>16</v>
      </c>
      <c r="G9" s="7">
        <v>268562.7659</v>
      </c>
      <c r="H9" s="7">
        <v>0.14799999999999999</v>
      </c>
    </row>
    <row r="10" spans="1:8">
      <c r="A10" s="7">
        <v>4965</v>
      </c>
      <c r="B10" s="7">
        <v>0</v>
      </c>
      <c r="C10" s="7">
        <v>15</v>
      </c>
      <c r="D10" s="7">
        <v>0</v>
      </c>
      <c r="E10" s="7">
        <v>144.369</v>
      </c>
      <c r="F10" s="9" t="s">
        <v>16</v>
      </c>
      <c r="G10" s="7">
        <v>272349.74819999997</v>
      </c>
      <c r="H10" s="7">
        <v>0.157</v>
      </c>
    </row>
    <row r="11" spans="1:8">
      <c r="A11" s="7">
        <v>4965</v>
      </c>
      <c r="B11" s="7">
        <v>0</v>
      </c>
      <c r="C11" s="7">
        <v>15</v>
      </c>
      <c r="D11" s="7">
        <v>0</v>
      </c>
      <c r="E11" s="7">
        <v>144.58099999999999</v>
      </c>
      <c r="F11" s="9" t="s">
        <v>16</v>
      </c>
      <c r="G11" s="7">
        <v>272349.74819999997</v>
      </c>
      <c r="H11" s="7">
        <v>0.13300000000000001</v>
      </c>
    </row>
    <row r="12" spans="1:8">
      <c r="A12" s="7">
        <v>4965</v>
      </c>
      <c r="B12" s="7">
        <v>0</v>
      </c>
      <c r="C12" s="7">
        <v>15</v>
      </c>
      <c r="D12" s="7">
        <v>0</v>
      </c>
      <c r="E12" s="7">
        <v>144.61199999999999</v>
      </c>
      <c r="F12" s="9" t="s">
        <v>16</v>
      </c>
      <c r="G12" s="7">
        <v>272349.74819999997</v>
      </c>
      <c r="H12" s="7">
        <v>0.14399999999999999</v>
      </c>
    </row>
    <row r="13" spans="1:8">
      <c r="A13" s="7">
        <v>4965</v>
      </c>
      <c r="B13" s="7">
        <v>0</v>
      </c>
      <c r="C13" s="7">
        <v>15</v>
      </c>
      <c r="D13" s="7">
        <v>0</v>
      </c>
      <c r="E13" s="7">
        <v>144.54400000000001</v>
      </c>
      <c r="F13" s="9" t="s">
        <v>16</v>
      </c>
      <c r="G13" s="7">
        <v>272349.74819999997</v>
      </c>
      <c r="H13" s="7">
        <v>0.14799999999999999</v>
      </c>
    </row>
    <row r="14" spans="1:8">
      <c r="A14" s="7">
        <v>4965</v>
      </c>
      <c r="B14" s="7">
        <v>0</v>
      </c>
      <c r="C14" s="7">
        <v>15</v>
      </c>
      <c r="D14" s="7">
        <v>0</v>
      </c>
      <c r="E14" s="7">
        <v>144.363</v>
      </c>
      <c r="F14" s="9" t="s">
        <v>16</v>
      </c>
      <c r="G14" s="7">
        <v>272349.74819999997</v>
      </c>
      <c r="H14" s="7">
        <v>0.13600000000000001</v>
      </c>
    </row>
    <row r="15" spans="1:8">
      <c r="A15" s="7">
        <v>4965</v>
      </c>
      <c r="B15" s="7">
        <v>0</v>
      </c>
      <c r="C15" s="7">
        <v>15</v>
      </c>
      <c r="D15" s="7">
        <v>0</v>
      </c>
      <c r="E15" s="7">
        <v>144.37700000000001</v>
      </c>
      <c r="F15" s="9" t="s">
        <v>16</v>
      </c>
      <c r="G15" s="7">
        <v>272349.74819999997</v>
      </c>
      <c r="H15" s="7">
        <v>0.14000000000000001</v>
      </c>
    </row>
    <row r="16" spans="1:8">
      <c r="A16" s="7">
        <v>4965</v>
      </c>
      <c r="B16" s="7">
        <v>0</v>
      </c>
      <c r="C16" s="7">
        <v>15</v>
      </c>
      <c r="D16" s="7">
        <v>0</v>
      </c>
      <c r="E16" s="7">
        <v>144.50299999999999</v>
      </c>
      <c r="F16" s="9" t="s">
        <v>16</v>
      </c>
      <c r="G16" s="7">
        <v>272349.74819999997</v>
      </c>
      <c r="H16" s="7">
        <v>0.14000000000000001</v>
      </c>
    </row>
    <row r="17" spans="1:8">
      <c r="A17" s="7">
        <v>4965</v>
      </c>
      <c r="B17" s="7">
        <v>0</v>
      </c>
      <c r="C17" s="7">
        <v>15</v>
      </c>
      <c r="D17" s="7">
        <v>0</v>
      </c>
      <c r="E17" s="7">
        <v>144.51300000000001</v>
      </c>
      <c r="F17" s="9" t="s">
        <v>16</v>
      </c>
      <c r="G17" s="7">
        <v>349036.13870000001</v>
      </c>
      <c r="H17" s="7">
        <v>0.14499999999999999</v>
      </c>
    </row>
    <row r="18" spans="1:8">
      <c r="A18" s="7">
        <v>4965</v>
      </c>
      <c r="B18" s="7">
        <v>0</v>
      </c>
      <c r="C18" s="7">
        <v>15</v>
      </c>
      <c r="D18" s="7">
        <v>0</v>
      </c>
      <c r="E18" s="7">
        <v>144.61799999999999</v>
      </c>
      <c r="F18" s="9" t="s">
        <v>16</v>
      </c>
      <c r="G18" s="7">
        <v>224746.4424</v>
      </c>
      <c r="H18" s="7">
        <v>0.14799999999999999</v>
      </c>
    </row>
    <row r="19" spans="1:8">
      <c r="A19" s="7">
        <v>4965</v>
      </c>
      <c r="B19" s="7">
        <v>0</v>
      </c>
      <c r="C19" s="7">
        <v>15</v>
      </c>
      <c r="D19" s="7">
        <v>0</v>
      </c>
      <c r="E19" s="7">
        <v>144.51599999999999</v>
      </c>
      <c r="F19" s="9" t="s">
        <v>16</v>
      </c>
      <c r="G19" s="7">
        <v>272349.74819999997</v>
      </c>
      <c r="H19" s="7">
        <v>0.17100000000000001</v>
      </c>
    </row>
    <row r="20" spans="1:8">
      <c r="A20" s="7">
        <v>4965</v>
      </c>
      <c r="B20" s="7">
        <v>0</v>
      </c>
      <c r="C20" s="7">
        <v>15</v>
      </c>
      <c r="D20" s="7">
        <v>0</v>
      </c>
      <c r="E20" s="7">
        <v>144.59100000000001</v>
      </c>
      <c r="F20" s="9" t="s">
        <v>16</v>
      </c>
      <c r="G20" s="7">
        <v>272349.74819999997</v>
      </c>
      <c r="H20" s="7">
        <v>0.13500000000000001</v>
      </c>
    </row>
    <row r="21" spans="1:8">
      <c r="A21" s="7">
        <v>4965</v>
      </c>
      <c r="B21" s="7">
        <v>0</v>
      </c>
      <c r="C21" s="7">
        <v>15</v>
      </c>
      <c r="D21" s="7">
        <v>0</v>
      </c>
      <c r="E21" s="7">
        <v>144.46</v>
      </c>
      <c r="F21" s="9" t="s">
        <v>16</v>
      </c>
      <c r="G21" s="7">
        <v>268562.7659</v>
      </c>
      <c r="H21" s="7">
        <v>0.13300000000000001</v>
      </c>
    </row>
    <row r="22" spans="1:8">
      <c r="A22" s="7">
        <v>4965</v>
      </c>
      <c r="B22" s="7">
        <v>0</v>
      </c>
      <c r="C22" s="7">
        <v>15</v>
      </c>
      <c r="D22" s="7">
        <v>0</v>
      </c>
      <c r="E22" s="7">
        <v>144.71299999999999</v>
      </c>
      <c r="F22" s="9" t="s">
        <v>16</v>
      </c>
      <c r="G22" s="7">
        <v>224746.4424</v>
      </c>
      <c r="H22" s="7">
        <v>0.17</v>
      </c>
    </row>
    <row r="23" spans="1:8">
      <c r="A23" s="7">
        <v>4965</v>
      </c>
      <c r="B23" s="7">
        <v>0</v>
      </c>
      <c r="C23" s="7">
        <v>15</v>
      </c>
      <c r="D23" s="7">
        <v>0</v>
      </c>
      <c r="E23" s="7">
        <v>144.63200000000001</v>
      </c>
      <c r="F23" s="9" t="s">
        <v>16</v>
      </c>
      <c r="G23" s="7">
        <v>272349.74819999997</v>
      </c>
      <c r="H23" s="7">
        <v>0.13800000000000001</v>
      </c>
    </row>
    <row r="24" spans="1:8">
      <c r="A24" s="7">
        <v>4965</v>
      </c>
      <c r="B24" s="7">
        <v>0</v>
      </c>
      <c r="C24" s="7">
        <v>15</v>
      </c>
      <c r="D24" s="7">
        <v>0</v>
      </c>
      <c r="E24" s="7">
        <v>144.63300000000001</v>
      </c>
      <c r="F24" s="9" t="s">
        <v>16</v>
      </c>
      <c r="G24" s="7">
        <v>272349.74819999997</v>
      </c>
      <c r="H24" s="7">
        <v>0.14899999999999999</v>
      </c>
    </row>
    <row r="25" spans="1:8">
      <c r="A25" s="7">
        <v>4965</v>
      </c>
      <c r="B25" s="7">
        <v>0</v>
      </c>
      <c r="C25" s="7">
        <v>15</v>
      </c>
      <c r="D25" s="7">
        <v>0</v>
      </c>
      <c r="E25" s="7">
        <v>144.47800000000001</v>
      </c>
      <c r="F25" s="9" t="s">
        <v>16</v>
      </c>
      <c r="G25" s="7">
        <v>349036.13870000001</v>
      </c>
      <c r="H25" s="7">
        <v>0.13700000000000001</v>
      </c>
    </row>
    <row r="26" spans="1:8">
      <c r="A26" s="7">
        <v>4965</v>
      </c>
      <c r="B26" s="7">
        <v>0</v>
      </c>
      <c r="C26" s="7">
        <v>15</v>
      </c>
      <c r="D26" s="7">
        <v>0</v>
      </c>
      <c r="E26" s="7">
        <v>144.67099999999999</v>
      </c>
      <c r="F26" s="9" t="s">
        <v>16</v>
      </c>
      <c r="G26" s="7">
        <v>272349.74819999997</v>
      </c>
      <c r="H26" s="7">
        <v>0.13900000000000001</v>
      </c>
    </row>
    <row r="27" spans="1:8">
      <c r="A27" s="7">
        <v>4965</v>
      </c>
      <c r="B27" s="7">
        <v>0</v>
      </c>
      <c r="C27" s="7">
        <v>15</v>
      </c>
      <c r="D27" s="7">
        <v>0</v>
      </c>
      <c r="E27" s="7">
        <v>144.404</v>
      </c>
      <c r="F27" s="9" t="s">
        <v>16</v>
      </c>
      <c r="G27" s="7">
        <v>272349.74819999997</v>
      </c>
      <c r="H27" s="7">
        <v>0.13500000000000001</v>
      </c>
    </row>
    <row r="28" spans="1:8">
      <c r="A28" s="7">
        <v>4965</v>
      </c>
      <c r="B28" s="7">
        <v>0</v>
      </c>
      <c r="C28" s="7">
        <v>15</v>
      </c>
      <c r="D28" s="7">
        <v>0</v>
      </c>
      <c r="E28" s="7">
        <v>144.59299999999999</v>
      </c>
      <c r="F28" s="9" t="s">
        <v>16</v>
      </c>
      <c r="G28" s="7">
        <v>272349.74819999997</v>
      </c>
      <c r="H28" s="7">
        <v>0.153</v>
      </c>
    </row>
    <row r="29" spans="1:8">
      <c r="A29" s="7">
        <v>4965</v>
      </c>
      <c r="B29" s="7">
        <v>0</v>
      </c>
      <c r="C29" s="7">
        <v>15</v>
      </c>
      <c r="D29" s="7">
        <v>0</v>
      </c>
      <c r="E29" s="7">
        <v>144.51400000000001</v>
      </c>
      <c r="F29" s="9" t="s">
        <v>16</v>
      </c>
      <c r="G29" s="7">
        <v>224746.4424</v>
      </c>
      <c r="H29" s="7">
        <v>0.52</v>
      </c>
    </row>
    <row r="30" spans="1:8">
      <c r="A30" s="7">
        <v>4965</v>
      </c>
      <c r="B30" s="7">
        <v>0</v>
      </c>
      <c r="C30" s="7">
        <v>15</v>
      </c>
      <c r="D30" s="7">
        <v>0</v>
      </c>
      <c r="E30" s="7">
        <v>144.65700000000001</v>
      </c>
      <c r="F30" s="9" t="s">
        <v>16</v>
      </c>
      <c r="G30" s="7">
        <v>272349.74819999997</v>
      </c>
      <c r="H30" s="7">
        <v>0.34300000000000003</v>
      </c>
    </row>
    <row r="31" spans="1:8">
      <c r="A31" s="7">
        <v>4965</v>
      </c>
      <c r="B31" s="7">
        <v>0</v>
      </c>
      <c r="C31" s="7">
        <v>15</v>
      </c>
      <c r="D31" s="7">
        <v>0</v>
      </c>
      <c r="E31" s="7">
        <v>144.48699999999999</v>
      </c>
      <c r="F31" s="9" t="s">
        <v>16</v>
      </c>
      <c r="G31" s="7">
        <v>272349.74819999997</v>
      </c>
      <c r="H31" s="7">
        <v>0.17899999999999999</v>
      </c>
    </row>
  </sheetData>
  <conditionalFormatting sqref="G2:G31">
    <cfRule type="expression" dxfId="15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5" t="s">
        <v>8</v>
      </c>
      <c r="H1" s="3" t="s">
        <v>11</v>
      </c>
    </row>
    <row r="2" spans="1:8">
      <c r="A2" s="7">
        <v>1106</v>
      </c>
      <c r="B2" s="7">
        <v>0</v>
      </c>
      <c r="C2" s="7">
        <v>6</v>
      </c>
      <c r="D2" s="7">
        <v>0</v>
      </c>
      <c r="E2" s="7">
        <v>84.316999999999993</v>
      </c>
      <c r="F2" s="9" t="s">
        <v>16</v>
      </c>
      <c r="G2" s="7">
        <v>86168.639049999998</v>
      </c>
      <c r="H2" s="7">
        <v>4.5999999999999999E-2</v>
      </c>
    </row>
    <row r="3" spans="1:8">
      <c r="A3" s="7">
        <v>1106</v>
      </c>
      <c r="B3" s="7">
        <v>0</v>
      </c>
      <c r="C3" s="7">
        <v>6</v>
      </c>
      <c r="D3" s="7">
        <v>0</v>
      </c>
      <c r="E3" s="7">
        <v>84.364999999999995</v>
      </c>
      <c r="F3" s="9" t="s">
        <v>16</v>
      </c>
      <c r="G3" s="7">
        <v>85092.455619999993</v>
      </c>
      <c r="H3" s="7">
        <v>4.7E-2</v>
      </c>
    </row>
    <row r="4" spans="1:8">
      <c r="A4" s="7">
        <v>1106</v>
      </c>
      <c r="B4" s="7">
        <v>0</v>
      </c>
      <c r="C4" s="7">
        <v>6</v>
      </c>
      <c r="D4" s="7">
        <v>0</v>
      </c>
      <c r="E4" s="7">
        <v>84.471999999999994</v>
      </c>
      <c r="F4" s="9" t="s">
        <v>16</v>
      </c>
      <c r="G4" s="7">
        <v>92666.420119999995</v>
      </c>
      <c r="H4" s="7">
        <v>6.4000000000000001E-2</v>
      </c>
    </row>
    <row r="5" spans="1:8">
      <c r="A5" s="7">
        <v>1106</v>
      </c>
      <c r="B5" s="7">
        <v>0</v>
      </c>
      <c r="C5" s="7">
        <v>6</v>
      </c>
      <c r="D5" s="7">
        <v>0</v>
      </c>
      <c r="E5" s="7">
        <v>84.334000000000003</v>
      </c>
      <c r="F5" s="9" t="s">
        <v>16</v>
      </c>
      <c r="G5" s="7">
        <v>94559.911240000001</v>
      </c>
      <c r="H5" s="7">
        <v>6.8000000000000005E-2</v>
      </c>
    </row>
    <row r="6" spans="1:8">
      <c r="A6" s="7">
        <v>1106</v>
      </c>
      <c r="B6" s="7">
        <v>0</v>
      </c>
      <c r="C6" s="7">
        <v>6</v>
      </c>
      <c r="D6" s="7">
        <v>0</v>
      </c>
      <c r="E6" s="7">
        <v>84.322000000000003</v>
      </c>
      <c r="F6" s="9" t="s">
        <v>16</v>
      </c>
      <c r="G6" s="7">
        <v>87932.692309999999</v>
      </c>
      <c r="H6" s="7">
        <v>0.05</v>
      </c>
    </row>
    <row r="7" spans="1:8">
      <c r="A7" s="7">
        <v>1106</v>
      </c>
      <c r="B7" s="7">
        <v>0</v>
      </c>
      <c r="C7" s="7">
        <v>6</v>
      </c>
      <c r="D7" s="7">
        <v>0</v>
      </c>
      <c r="E7" s="7">
        <v>84.418000000000006</v>
      </c>
      <c r="F7" s="9" t="s">
        <v>16</v>
      </c>
      <c r="G7" s="7">
        <v>92666.420119999995</v>
      </c>
      <c r="H7" s="7">
        <v>4.5999999999999999E-2</v>
      </c>
    </row>
    <row r="8" spans="1:8">
      <c r="A8" s="7">
        <v>1106</v>
      </c>
      <c r="B8" s="7">
        <v>0</v>
      </c>
      <c r="C8" s="7">
        <v>6</v>
      </c>
      <c r="D8" s="7">
        <v>0</v>
      </c>
      <c r="E8" s="7">
        <v>84.346000000000004</v>
      </c>
      <c r="F8" s="9" t="s">
        <v>16</v>
      </c>
      <c r="G8" s="7">
        <v>92666.420119999995</v>
      </c>
      <c r="H8" s="7">
        <v>6.2E-2</v>
      </c>
    </row>
    <row r="9" spans="1:8">
      <c r="A9" s="7">
        <v>1106</v>
      </c>
      <c r="B9" s="7">
        <v>0</v>
      </c>
      <c r="C9" s="7">
        <v>6</v>
      </c>
      <c r="D9" s="7">
        <v>0</v>
      </c>
      <c r="E9" s="7">
        <v>84.289000000000001</v>
      </c>
      <c r="F9" s="9" t="s">
        <v>16</v>
      </c>
      <c r="G9" s="7">
        <v>94689.349109999996</v>
      </c>
      <c r="H9" s="7">
        <v>5.6000000000000001E-2</v>
      </c>
    </row>
    <row r="10" spans="1:8">
      <c r="A10" s="7">
        <v>1106</v>
      </c>
      <c r="B10" s="7">
        <v>0</v>
      </c>
      <c r="C10" s="7">
        <v>6</v>
      </c>
      <c r="D10" s="7">
        <v>0</v>
      </c>
      <c r="E10" s="7">
        <v>84.233000000000004</v>
      </c>
      <c r="F10" s="9" t="s">
        <v>16</v>
      </c>
      <c r="G10" s="7">
        <v>86168.639049999998</v>
      </c>
      <c r="H10" s="7">
        <v>5.0999999999999997E-2</v>
      </c>
    </row>
    <row r="11" spans="1:8">
      <c r="A11" s="7">
        <v>1106</v>
      </c>
      <c r="B11" s="7">
        <v>0</v>
      </c>
      <c r="C11" s="7">
        <v>6</v>
      </c>
      <c r="D11" s="7">
        <v>0</v>
      </c>
      <c r="E11" s="7">
        <v>84.408000000000001</v>
      </c>
      <c r="F11" s="9" t="s">
        <v>16</v>
      </c>
      <c r="G11" s="7">
        <v>92666.420119999995</v>
      </c>
      <c r="H11" s="7">
        <v>3.3000000000000002E-2</v>
      </c>
    </row>
    <row r="12" spans="1:8">
      <c r="A12" s="7">
        <v>1106</v>
      </c>
      <c r="B12" s="7">
        <v>0</v>
      </c>
      <c r="C12" s="7">
        <v>6</v>
      </c>
      <c r="D12" s="7">
        <v>0</v>
      </c>
      <c r="E12" s="7">
        <v>84.254999999999995</v>
      </c>
      <c r="F12" s="9" t="s">
        <v>16</v>
      </c>
      <c r="G12" s="7">
        <v>83144.927620000002</v>
      </c>
      <c r="H12" s="7">
        <v>5.8000000000000003E-2</v>
      </c>
    </row>
    <row r="13" spans="1:8">
      <c r="A13" s="7">
        <v>1106</v>
      </c>
      <c r="B13" s="7">
        <v>0</v>
      </c>
      <c r="C13" s="7">
        <v>6</v>
      </c>
      <c r="D13" s="7">
        <v>0</v>
      </c>
      <c r="E13" s="7">
        <v>84.265000000000001</v>
      </c>
      <c r="F13" s="9" t="s">
        <v>16</v>
      </c>
      <c r="G13" s="7">
        <v>92666.420119999995</v>
      </c>
      <c r="H13" s="7">
        <v>4.7E-2</v>
      </c>
    </row>
    <row r="14" spans="1:8">
      <c r="A14" s="7">
        <v>1106</v>
      </c>
      <c r="B14" s="7">
        <v>0</v>
      </c>
      <c r="C14" s="7">
        <v>6</v>
      </c>
      <c r="D14" s="7">
        <v>0</v>
      </c>
      <c r="E14" s="7">
        <v>84.337999999999994</v>
      </c>
      <c r="F14" s="9" t="s">
        <v>16</v>
      </c>
      <c r="G14" s="7">
        <v>89955.621299999999</v>
      </c>
      <c r="H14" s="7">
        <v>5.1999999999999998E-2</v>
      </c>
    </row>
    <row r="15" spans="1:8">
      <c r="A15" s="7">
        <v>1106</v>
      </c>
      <c r="B15" s="7">
        <v>0</v>
      </c>
      <c r="C15" s="7">
        <v>6</v>
      </c>
      <c r="D15" s="7">
        <v>0</v>
      </c>
      <c r="E15" s="7">
        <v>84.415000000000006</v>
      </c>
      <c r="F15" s="9" t="s">
        <v>16</v>
      </c>
      <c r="G15" s="7">
        <v>93617.373439999996</v>
      </c>
      <c r="H15" s="7">
        <v>3.2000000000000001E-2</v>
      </c>
    </row>
    <row r="16" spans="1:8">
      <c r="A16" s="7">
        <v>1106</v>
      </c>
      <c r="B16" s="7">
        <v>0</v>
      </c>
      <c r="C16" s="7">
        <v>6</v>
      </c>
      <c r="D16" s="7">
        <v>0</v>
      </c>
      <c r="E16" s="7">
        <v>84.415000000000006</v>
      </c>
      <c r="F16" s="9" t="s">
        <v>16</v>
      </c>
      <c r="G16" s="7">
        <v>92666.420119999995</v>
      </c>
      <c r="H16" s="7">
        <v>4.8000000000000001E-2</v>
      </c>
    </row>
    <row r="17" spans="1:8">
      <c r="A17" s="7">
        <v>1106</v>
      </c>
      <c r="B17" s="7">
        <v>0</v>
      </c>
      <c r="C17" s="7">
        <v>6</v>
      </c>
      <c r="D17" s="7">
        <v>0</v>
      </c>
      <c r="E17" s="7">
        <v>84.674000000000007</v>
      </c>
      <c r="F17" s="9" t="s">
        <v>16</v>
      </c>
      <c r="G17" s="7">
        <v>94689.349109999996</v>
      </c>
      <c r="H17" s="7">
        <v>4.2000000000000003E-2</v>
      </c>
    </row>
    <row r="18" spans="1:8">
      <c r="A18" s="7">
        <v>1106</v>
      </c>
      <c r="B18" s="7">
        <v>0</v>
      </c>
      <c r="C18" s="7">
        <v>6</v>
      </c>
      <c r="D18" s="7">
        <v>0</v>
      </c>
      <c r="E18" s="7">
        <v>84.367000000000004</v>
      </c>
      <c r="F18" s="9" t="s">
        <v>16</v>
      </c>
      <c r="G18" s="7">
        <v>92666.420119999995</v>
      </c>
      <c r="H18" s="7">
        <v>3.3000000000000002E-2</v>
      </c>
    </row>
    <row r="19" spans="1:8">
      <c r="A19" s="7">
        <v>1106</v>
      </c>
      <c r="B19" s="7">
        <v>0</v>
      </c>
      <c r="C19" s="7">
        <v>6</v>
      </c>
      <c r="D19" s="7">
        <v>0</v>
      </c>
      <c r="E19" s="7">
        <v>84.411000000000001</v>
      </c>
      <c r="F19" s="9" t="s">
        <v>16</v>
      </c>
      <c r="G19" s="7">
        <v>92666.420119999995</v>
      </c>
      <c r="H19" s="7">
        <v>4.4999999999999998E-2</v>
      </c>
    </row>
    <row r="20" spans="1:8">
      <c r="A20" s="7">
        <v>1106</v>
      </c>
      <c r="B20" s="7">
        <v>0</v>
      </c>
      <c r="C20" s="7">
        <v>6</v>
      </c>
      <c r="D20" s="7">
        <v>0</v>
      </c>
      <c r="E20" s="7">
        <v>84.302999999999997</v>
      </c>
      <c r="F20" s="9" t="s">
        <v>16</v>
      </c>
      <c r="G20" s="7">
        <v>86863.935889999993</v>
      </c>
      <c r="H20" s="7">
        <v>3.7999999999999999E-2</v>
      </c>
    </row>
    <row r="21" spans="1:8">
      <c r="A21" s="7">
        <v>1106</v>
      </c>
      <c r="B21" s="7">
        <v>0</v>
      </c>
      <c r="C21" s="7">
        <v>6</v>
      </c>
      <c r="D21" s="7">
        <v>0</v>
      </c>
      <c r="E21" s="7">
        <v>84.323999999999998</v>
      </c>
      <c r="F21" s="9" t="s">
        <v>16</v>
      </c>
      <c r="G21" s="7">
        <v>92666.420119999995</v>
      </c>
      <c r="H21" s="7">
        <v>3.4000000000000002E-2</v>
      </c>
    </row>
    <row r="22" spans="1:8">
      <c r="A22" s="7">
        <v>1106</v>
      </c>
      <c r="B22" s="7">
        <v>0</v>
      </c>
      <c r="C22" s="7">
        <v>6</v>
      </c>
      <c r="D22" s="7">
        <v>0</v>
      </c>
      <c r="E22" s="7">
        <v>84.501000000000005</v>
      </c>
      <c r="F22" s="9" t="s">
        <v>16</v>
      </c>
      <c r="G22" s="7">
        <v>82814.349109999996</v>
      </c>
      <c r="H22" s="7">
        <v>5.0999999999999997E-2</v>
      </c>
    </row>
    <row r="23" spans="1:8">
      <c r="A23" s="7">
        <v>1106</v>
      </c>
      <c r="B23" s="7">
        <v>0</v>
      </c>
      <c r="C23" s="7">
        <v>6</v>
      </c>
      <c r="D23" s="7">
        <v>0</v>
      </c>
      <c r="E23" s="7">
        <v>84.515000000000001</v>
      </c>
      <c r="F23" s="9" t="s">
        <v>16</v>
      </c>
      <c r="G23" s="7">
        <v>92666.420119999995</v>
      </c>
      <c r="H23" s="7">
        <v>6.0999999999999999E-2</v>
      </c>
    </row>
    <row r="24" spans="1:8">
      <c r="A24" s="7">
        <v>1106</v>
      </c>
      <c r="B24" s="7">
        <v>0</v>
      </c>
      <c r="C24" s="7">
        <v>6</v>
      </c>
      <c r="D24" s="7">
        <v>0</v>
      </c>
      <c r="E24" s="7">
        <v>84.340999999999994</v>
      </c>
      <c r="F24" s="9" t="s">
        <v>16</v>
      </c>
      <c r="G24" s="7">
        <v>94689.349109999996</v>
      </c>
      <c r="H24" s="7">
        <v>0.17399999999999999</v>
      </c>
    </row>
    <row r="25" spans="1:8">
      <c r="A25" s="7">
        <v>1106</v>
      </c>
      <c r="B25" s="7">
        <v>0</v>
      </c>
      <c r="C25" s="7">
        <v>6</v>
      </c>
      <c r="D25" s="7">
        <v>0</v>
      </c>
      <c r="E25" s="7">
        <v>84.268000000000001</v>
      </c>
      <c r="F25" s="9" t="s">
        <v>16</v>
      </c>
      <c r="G25" s="7">
        <v>92666.420119999995</v>
      </c>
      <c r="H25" s="7">
        <v>4.8000000000000001E-2</v>
      </c>
    </row>
    <row r="26" spans="1:8">
      <c r="A26" s="7">
        <v>1106</v>
      </c>
      <c r="B26" s="7">
        <v>0</v>
      </c>
      <c r="C26" s="7">
        <v>6</v>
      </c>
      <c r="D26" s="7">
        <v>0</v>
      </c>
      <c r="E26" s="7">
        <v>84.355000000000004</v>
      </c>
      <c r="F26" s="9" t="s">
        <v>16</v>
      </c>
      <c r="G26" s="7">
        <v>94689.349109999996</v>
      </c>
      <c r="H26" s="7">
        <v>3.3000000000000002E-2</v>
      </c>
    </row>
    <row r="27" spans="1:8">
      <c r="A27" s="7">
        <v>1106</v>
      </c>
      <c r="B27" s="7">
        <v>0</v>
      </c>
      <c r="C27" s="7">
        <v>6</v>
      </c>
      <c r="D27" s="7">
        <v>0</v>
      </c>
      <c r="E27" s="7">
        <v>84.338999999999999</v>
      </c>
      <c r="F27" s="9" t="s">
        <v>16</v>
      </c>
      <c r="G27" s="7">
        <v>94689.349109999996</v>
      </c>
      <c r="H27" s="7">
        <v>3.4000000000000002E-2</v>
      </c>
    </row>
    <row r="28" spans="1:8">
      <c r="A28" s="7">
        <v>1106</v>
      </c>
      <c r="B28" s="7">
        <v>0</v>
      </c>
      <c r="C28" s="7">
        <v>6</v>
      </c>
      <c r="D28" s="7">
        <v>0</v>
      </c>
      <c r="E28" s="7">
        <v>84.269000000000005</v>
      </c>
      <c r="F28" s="9" t="s">
        <v>16</v>
      </c>
      <c r="G28" s="7">
        <v>92666.420119999995</v>
      </c>
      <c r="H28" s="7">
        <v>4.8000000000000001E-2</v>
      </c>
    </row>
    <row r="29" spans="1:8">
      <c r="A29" s="7">
        <v>1106</v>
      </c>
      <c r="B29" s="7">
        <v>0</v>
      </c>
      <c r="C29" s="7">
        <v>6</v>
      </c>
      <c r="D29" s="7">
        <v>0</v>
      </c>
      <c r="E29" s="7">
        <v>84.305000000000007</v>
      </c>
      <c r="F29" s="9" t="s">
        <v>16</v>
      </c>
      <c r="G29" s="7">
        <v>87115.384619999997</v>
      </c>
      <c r="H29" s="7">
        <v>5.3999999999999999E-2</v>
      </c>
    </row>
    <row r="30" spans="1:8">
      <c r="A30" s="7">
        <v>1106</v>
      </c>
      <c r="B30" s="7">
        <v>0</v>
      </c>
      <c r="C30" s="7">
        <v>6</v>
      </c>
      <c r="D30" s="7">
        <v>0</v>
      </c>
      <c r="E30" s="7">
        <v>84.400999999999996</v>
      </c>
      <c r="F30" s="9" t="s">
        <v>16</v>
      </c>
      <c r="G30" s="7">
        <v>82814.349109999996</v>
      </c>
      <c r="H30" s="7">
        <v>5.1999999999999998E-2</v>
      </c>
    </row>
    <row r="31" spans="1:8">
      <c r="A31" s="7">
        <v>1106</v>
      </c>
      <c r="B31" s="7">
        <v>0</v>
      </c>
      <c r="C31" s="7">
        <v>6</v>
      </c>
      <c r="D31" s="7">
        <v>0</v>
      </c>
      <c r="E31" s="7">
        <v>84.417000000000002</v>
      </c>
      <c r="F31" s="9" t="s">
        <v>16</v>
      </c>
      <c r="G31" s="7">
        <v>94689.349109999996</v>
      </c>
      <c r="H31" s="7">
        <v>0.05</v>
      </c>
    </row>
  </sheetData>
  <conditionalFormatting sqref="G2:G31">
    <cfRule type="expression" dxfId="14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5" t="s">
        <v>8</v>
      </c>
      <c r="H1" s="3" t="s">
        <v>11</v>
      </c>
    </row>
    <row r="2" spans="1:8">
      <c r="A2" s="7">
        <v>8358</v>
      </c>
      <c r="B2" s="7">
        <v>2984</v>
      </c>
      <c r="C2" s="7">
        <v>38</v>
      </c>
      <c r="D2" s="7">
        <v>12</v>
      </c>
      <c r="E2" s="7">
        <v>622.221</v>
      </c>
      <c r="F2" s="9" t="s">
        <v>16</v>
      </c>
      <c r="G2" s="7">
        <v>665736.21600000001</v>
      </c>
      <c r="H2" s="7">
        <v>1.4</v>
      </c>
    </row>
    <row r="3" spans="1:8">
      <c r="A3" s="7">
        <v>8358</v>
      </c>
      <c r="B3" s="7">
        <v>2984</v>
      </c>
      <c r="C3" s="7">
        <v>38</v>
      </c>
      <c r="D3" s="7">
        <v>12</v>
      </c>
      <c r="E3" s="7">
        <v>622.26300000000003</v>
      </c>
      <c r="F3" s="9" t="s">
        <v>16</v>
      </c>
      <c r="G3" s="7">
        <v>665736.21600000001</v>
      </c>
      <c r="H3" s="7">
        <v>1.6259999999999999</v>
      </c>
    </row>
    <row r="4" spans="1:8">
      <c r="A4" s="7">
        <v>8358</v>
      </c>
      <c r="B4" s="7">
        <v>2972</v>
      </c>
      <c r="C4" s="7">
        <v>38</v>
      </c>
      <c r="D4" s="7">
        <v>12</v>
      </c>
      <c r="E4" s="7">
        <v>622.12400000000002</v>
      </c>
      <c r="F4" s="9" t="s">
        <v>16</v>
      </c>
      <c r="G4" s="7">
        <v>967223.81929999997</v>
      </c>
      <c r="H4" s="7">
        <v>1.601</v>
      </c>
    </row>
    <row r="5" spans="1:8">
      <c r="A5" s="7">
        <v>8358</v>
      </c>
      <c r="B5" s="7">
        <v>2984</v>
      </c>
      <c r="C5" s="7">
        <v>38</v>
      </c>
      <c r="D5" s="7">
        <v>12</v>
      </c>
      <c r="E5" s="7">
        <v>622.95100000000002</v>
      </c>
      <c r="F5" s="9" t="s">
        <v>16</v>
      </c>
      <c r="G5" s="7">
        <v>665736.21600000001</v>
      </c>
      <c r="H5" s="7">
        <v>1.4710000000000001</v>
      </c>
    </row>
    <row r="6" spans="1:8">
      <c r="A6" s="7">
        <v>8358</v>
      </c>
      <c r="B6" s="7">
        <v>2984</v>
      </c>
      <c r="C6" s="7">
        <v>38</v>
      </c>
      <c r="D6" s="7">
        <v>12</v>
      </c>
      <c r="E6" s="7">
        <v>622.48400000000004</v>
      </c>
      <c r="F6" s="9" t="s">
        <v>16</v>
      </c>
      <c r="G6" s="7">
        <v>665736.21600000001</v>
      </c>
      <c r="H6" s="7">
        <v>1.4790000000000001</v>
      </c>
    </row>
    <row r="7" spans="1:8">
      <c r="A7" s="7">
        <v>8358</v>
      </c>
      <c r="B7" s="7">
        <v>2984</v>
      </c>
      <c r="C7" s="7">
        <v>38</v>
      </c>
      <c r="D7" s="7">
        <v>12</v>
      </c>
      <c r="E7" s="7">
        <v>622.88199999999995</v>
      </c>
      <c r="F7" s="9" t="s">
        <v>16</v>
      </c>
      <c r="G7" s="7">
        <v>665736.21600000001</v>
      </c>
      <c r="H7" s="7">
        <v>1.4419999999999999</v>
      </c>
    </row>
    <row r="8" spans="1:8">
      <c r="A8" s="7">
        <v>8358</v>
      </c>
      <c r="B8" s="7">
        <v>2984</v>
      </c>
      <c r="C8" s="7">
        <v>38</v>
      </c>
      <c r="D8" s="7">
        <v>12</v>
      </c>
      <c r="E8" s="7">
        <v>622.81600000000003</v>
      </c>
      <c r="F8" s="9" t="s">
        <v>16</v>
      </c>
      <c r="G8" s="7">
        <v>665736.21600000001</v>
      </c>
      <c r="H8" s="7">
        <v>1.2969999999999999</v>
      </c>
    </row>
    <row r="9" spans="1:8">
      <c r="A9" s="7">
        <v>8358</v>
      </c>
      <c r="B9" s="7">
        <v>2984</v>
      </c>
      <c r="C9" s="7">
        <v>38</v>
      </c>
      <c r="D9" s="7">
        <v>12</v>
      </c>
      <c r="E9" s="7">
        <v>622.69100000000003</v>
      </c>
      <c r="F9" s="9" t="s">
        <v>16</v>
      </c>
      <c r="G9" s="7">
        <v>856844.24540000001</v>
      </c>
      <c r="H9" s="7">
        <v>1.4239999999999999</v>
      </c>
    </row>
    <row r="10" spans="1:8">
      <c r="A10" s="7">
        <v>8358</v>
      </c>
      <c r="B10" s="7">
        <v>2984</v>
      </c>
      <c r="C10" s="7">
        <v>38</v>
      </c>
      <c r="D10" s="7">
        <v>12</v>
      </c>
      <c r="E10" s="7">
        <v>622.34299999999996</v>
      </c>
      <c r="F10" s="9" t="s">
        <v>16</v>
      </c>
      <c r="G10" s="7">
        <v>665736.21600000001</v>
      </c>
      <c r="H10" s="7">
        <v>1.325</v>
      </c>
    </row>
    <row r="11" spans="1:8">
      <c r="A11" s="7">
        <v>8358</v>
      </c>
      <c r="B11" s="7">
        <v>2984</v>
      </c>
      <c r="C11" s="7">
        <v>38</v>
      </c>
      <c r="D11" s="7">
        <v>12</v>
      </c>
      <c r="E11" s="7">
        <v>622.12599999999998</v>
      </c>
      <c r="F11" s="9" t="s">
        <v>16</v>
      </c>
      <c r="G11" s="7">
        <v>662279.42590000003</v>
      </c>
      <c r="H11" s="7">
        <v>1.2749999999999999</v>
      </c>
    </row>
    <row r="12" spans="1:8">
      <c r="A12" s="7">
        <v>8358</v>
      </c>
      <c r="B12" s="7">
        <v>2984</v>
      </c>
      <c r="C12" s="7">
        <v>38</v>
      </c>
      <c r="D12" s="7">
        <v>12</v>
      </c>
      <c r="E12" s="7">
        <v>622.524</v>
      </c>
      <c r="F12" s="9" t="s">
        <v>16</v>
      </c>
      <c r="G12" s="7">
        <v>665736.21600000001</v>
      </c>
      <c r="H12" s="7">
        <v>1.7430000000000001</v>
      </c>
    </row>
    <row r="13" spans="1:8">
      <c r="A13" s="7">
        <v>8358</v>
      </c>
      <c r="B13" s="7">
        <v>2984</v>
      </c>
      <c r="C13" s="7">
        <v>38</v>
      </c>
      <c r="D13" s="7">
        <v>12</v>
      </c>
      <c r="E13" s="7">
        <v>623.08799999999997</v>
      </c>
      <c r="F13" s="9" t="s">
        <v>16</v>
      </c>
      <c r="G13" s="7">
        <v>665736.21600000001</v>
      </c>
      <c r="H13" s="7">
        <v>1.4530000000000001</v>
      </c>
    </row>
    <row r="14" spans="1:8">
      <c r="A14" s="7">
        <v>8358</v>
      </c>
      <c r="B14" s="7">
        <v>2984</v>
      </c>
      <c r="C14" s="7">
        <v>38</v>
      </c>
      <c r="D14" s="7">
        <v>12</v>
      </c>
      <c r="E14" s="7">
        <v>622.94799999999998</v>
      </c>
      <c r="F14" s="9" t="s">
        <v>16</v>
      </c>
      <c r="G14" s="7">
        <v>665736.21600000001</v>
      </c>
      <c r="H14" s="7">
        <v>1.3049999999999999</v>
      </c>
    </row>
    <row r="15" spans="1:8">
      <c r="A15" s="7">
        <v>8358</v>
      </c>
      <c r="B15" s="7">
        <v>2984</v>
      </c>
      <c r="C15" s="7">
        <v>38</v>
      </c>
      <c r="D15" s="7">
        <v>12</v>
      </c>
      <c r="E15" s="7">
        <v>622.59</v>
      </c>
      <c r="F15" s="9" t="s">
        <v>16</v>
      </c>
      <c r="G15" s="7">
        <v>857660.57189999998</v>
      </c>
      <c r="H15" s="7">
        <v>1.4059999999999999</v>
      </c>
    </row>
    <row r="16" spans="1:8">
      <c r="A16" s="7">
        <v>8358</v>
      </c>
      <c r="B16" s="7">
        <v>2984</v>
      </c>
      <c r="C16" s="7">
        <v>38</v>
      </c>
      <c r="D16" s="7">
        <v>12</v>
      </c>
      <c r="E16" s="7">
        <v>622.78899999999999</v>
      </c>
      <c r="F16" s="9" t="s">
        <v>16</v>
      </c>
      <c r="G16" s="7">
        <v>678459.63100000005</v>
      </c>
      <c r="H16" s="7">
        <v>1.284</v>
      </c>
    </row>
    <row r="17" spans="1:8">
      <c r="A17" s="7">
        <v>8358</v>
      </c>
      <c r="B17" s="7">
        <v>2984</v>
      </c>
      <c r="C17" s="7">
        <v>38</v>
      </c>
      <c r="D17" s="7">
        <v>12</v>
      </c>
      <c r="E17" s="7">
        <v>622.50400000000002</v>
      </c>
      <c r="F17" s="9" t="s">
        <v>16</v>
      </c>
      <c r="G17" s="7">
        <v>665736.21600000001</v>
      </c>
      <c r="H17" s="7">
        <v>1.411</v>
      </c>
    </row>
    <row r="18" spans="1:8">
      <c r="A18" s="7">
        <v>8358</v>
      </c>
      <c r="B18" s="7">
        <v>2984</v>
      </c>
      <c r="C18" s="7">
        <v>38</v>
      </c>
      <c r="D18" s="7">
        <v>12</v>
      </c>
      <c r="E18" s="7">
        <v>622.34400000000005</v>
      </c>
      <c r="F18" s="9" t="s">
        <v>16</v>
      </c>
      <c r="G18" s="7">
        <v>665736.21600000001</v>
      </c>
      <c r="H18" s="7">
        <v>1.343</v>
      </c>
    </row>
    <row r="19" spans="1:8">
      <c r="A19" s="7">
        <v>8358</v>
      </c>
      <c r="B19" s="7">
        <v>2984</v>
      </c>
      <c r="C19" s="7">
        <v>38</v>
      </c>
      <c r="D19" s="7">
        <v>12</v>
      </c>
      <c r="E19" s="7">
        <v>622.98099999999999</v>
      </c>
      <c r="F19" s="9" t="s">
        <v>16</v>
      </c>
      <c r="G19" s="7">
        <v>665736.21600000001</v>
      </c>
      <c r="H19" s="7">
        <v>1.3660000000000001</v>
      </c>
    </row>
    <row r="20" spans="1:8">
      <c r="A20" s="7">
        <v>8358</v>
      </c>
      <c r="B20" s="7">
        <v>2984</v>
      </c>
      <c r="C20" s="7">
        <v>38</v>
      </c>
      <c r="D20" s="7">
        <v>12</v>
      </c>
      <c r="E20" s="7">
        <v>622.01599999999996</v>
      </c>
      <c r="F20" s="9" t="s">
        <v>16</v>
      </c>
      <c r="G20" s="7">
        <v>856844.24540000001</v>
      </c>
      <c r="H20" s="7">
        <v>1.607</v>
      </c>
    </row>
    <row r="21" spans="1:8">
      <c r="A21" s="7">
        <v>8358</v>
      </c>
      <c r="B21" s="7">
        <v>2984</v>
      </c>
      <c r="C21" s="7">
        <v>38</v>
      </c>
      <c r="D21" s="7">
        <v>12</v>
      </c>
      <c r="E21" s="7">
        <v>622.53099999999995</v>
      </c>
      <c r="F21" s="9" t="s">
        <v>16</v>
      </c>
      <c r="G21" s="7">
        <v>665736.21600000001</v>
      </c>
      <c r="H21" s="7">
        <v>1.444</v>
      </c>
    </row>
    <row r="22" spans="1:8">
      <c r="A22" s="7">
        <v>8358</v>
      </c>
      <c r="B22" s="7">
        <v>2984</v>
      </c>
      <c r="C22" s="7">
        <v>38</v>
      </c>
      <c r="D22" s="7">
        <v>12</v>
      </c>
      <c r="E22" s="7">
        <v>622.28700000000003</v>
      </c>
      <c r="F22" s="9" t="s">
        <v>16</v>
      </c>
      <c r="G22" s="7">
        <v>665736.21600000001</v>
      </c>
      <c r="H22" s="7">
        <v>1.331</v>
      </c>
    </row>
    <row r="23" spans="1:8">
      <c r="A23" s="7">
        <v>8358</v>
      </c>
      <c r="B23" s="7">
        <v>2984</v>
      </c>
      <c r="C23" s="7">
        <v>38</v>
      </c>
      <c r="D23" s="7">
        <v>12</v>
      </c>
      <c r="E23" s="7">
        <v>622.47</v>
      </c>
      <c r="F23" s="9" t="s">
        <v>16</v>
      </c>
      <c r="G23" s="7">
        <v>665736.21600000001</v>
      </c>
      <c r="H23" s="7">
        <v>1.484</v>
      </c>
    </row>
    <row r="24" spans="1:8">
      <c r="A24" s="7">
        <v>8358</v>
      </c>
      <c r="B24" s="7">
        <v>2984</v>
      </c>
      <c r="C24" s="7">
        <v>38</v>
      </c>
      <c r="D24" s="7">
        <v>12</v>
      </c>
      <c r="E24" s="7">
        <v>623.03499999999997</v>
      </c>
      <c r="F24" s="9" t="s">
        <v>16</v>
      </c>
      <c r="G24" s="7">
        <v>665736.21600000001</v>
      </c>
      <c r="H24" s="7">
        <v>1.3340000000000001</v>
      </c>
    </row>
    <row r="25" spans="1:8">
      <c r="A25" s="7">
        <v>8358</v>
      </c>
      <c r="B25" s="7">
        <v>2984</v>
      </c>
      <c r="C25" s="7">
        <v>38</v>
      </c>
      <c r="D25" s="7">
        <v>12</v>
      </c>
      <c r="E25" s="7">
        <v>622.65700000000004</v>
      </c>
      <c r="F25" s="9" t="s">
        <v>16</v>
      </c>
      <c r="G25" s="7">
        <v>679069.54929999996</v>
      </c>
      <c r="H25" s="7">
        <v>1.3340000000000001</v>
      </c>
    </row>
    <row r="26" spans="1:8">
      <c r="A26" s="7">
        <v>8358</v>
      </c>
      <c r="B26" s="7">
        <v>2984</v>
      </c>
      <c r="C26" s="7">
        <v>38</v>
      </c>
      <c r="D26" s="7">
        <v>12</v>
      </c>
      <c r="E26" s="7">
        <v>622.17399999999998</v>
      </c>
      <c r="F26" s="9" t="s">
        <v>16</v>
      </c>
      <c r="G26" s="7">
        <v>860177.57869999995</v>
      </c>
      <c r="H26" s="7">
        <v>1.381</v>
      </c>
    </row>
    <row r="27" spans="1:8">
      <c r="A27" s="7">
        <v>8358</v>
      </c>
      <c r="B27" s="7">
        <v>2972</v>
      </c>
      <c r="C27" s="7">
        <v>38</v>
      </c>
      <c r="D27" s="7">
        <v>12</v>
      </c>
      <c r="E27" s="7">
        <v>622.23299999999995</v>
      </c>
      <c r="F27" s="9" t="s">
        <v>16</v>
      </c>
      <c r="G27" s="7">
        <v>967223.81929999997</v>
      </c>
      <c r="H27" s="7">
        <v>1.321</v>
      </c>
    </row>
    <row r="28" spans="1:8">
      <c r="A28" s="7">
        <v>8358</v>
      </c>
      <c r="B28" s="7">
        <v>2984</v>
      </c>
      <c r="C28" s="7">
        <v>38</v>
      </c>
      <c r="D28" s="7">
        <v>12</v>
      </c>
      <c r="E28" s="7">
        <v>623.04999999999995</v>
      </c>
      <c r="F28" s="9" t="s">
        <v>16</v>
      </c>
      <c r="G28" s="7">
        <v>665736.21600000001</v>
      </c>
      <c r="H28" s="7">
        <v>1.605</v>
      </c>
    </row>
    <row r="29" spans="1:8">
      <c r="A29" s="7">
        <v>8358</v>
      </c>
      <c r="B29" s="7">
        <v>2972</v>
      </c>
      <c r="C29" s="7">
        <v>38</v>
      </c>
      <c r="D29" s="7">
        <v>12</v>
      </c>
      <c r="E29" s="7">
        <v>623.41800000000001</v>
      </c>
      <c r="F29" s="9" t="s">
        <v>16</v>
      </c>
      <c r="G29" s="7">
        <v>565240.34820000001</v>
      </c>
      <c r="H29" s="7">
        <v>1.367</v>
      </c>
    </row>
    <row r="30" spans="1:8">
      <c r="A30" s="7">
        <v>8358</v>
      </c>
      <c r="B30" s="7">
        <v>2984</v>
      </c>
      <c r="C30" s="7">
        <v>38</v>
      </c>
      <c r="D30" s="7">
        <v>12</v>
      </c>
      <c r="E30" s="7">
        <v>622.572</v>
      </c>
      <c r="F30" s="9" t="s">
        <v>16</v>
      </c>
      <c r="G30" s="7">
        <v>665736.21600000001</v>
      </c>
      <c r="H30" s="7">
        <v>1.359</v>
      </c>
    </row>
    <row r="31" spans="1:8">
      <c r="A31" s="7">
        <v>8358</v>
      </c>
      <c r="B31" s="7">
        <v>2984</v>
      </c>
      <c r="C31" s="7">
        <v>38</v>
      </c>
      <c r="D31" s="7">
        <v>12</v>
      </c>
      <c r="E31" s="7">
        <v>623.36</v>
      </c>
      <c r="F31" s="9" t="s">
        <v>16</v>
      </c>
      <c r="G31" s="7">
        <v>665736.21600000001</v>
      </c>
      <c r="H31" s="7">
        <v>1.385</v>
      </c>
    </row>
  </sheetData>
  <conditionalFormatting sqref="F2:F16">
    <cfRule type="expression" dxfId="13" priority="1">
      <formula>G2:G31=MIN(G$2:G$31)</formula>
    </cfRule>
  </conditionalFormatting>
  <conditionalFormatting sqref="G17:G31">
    <cfRule type="expression" dxfId="12" priority="2">
      <formula>G17:G46=MIN(G$2:G$31)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5" t="s">
        <v>8</v>
      </c>
      <c r="H1" s="3" t="s">
        <v>11</v>
      </c>
    </row>
    <row r="2" spans="1:8">
      <c r="A2" s="7">
        <v>15002</v>
      </c>
      <c r="B2" s="7">
        <v>0</v>
      </c>
      <c r="C2" s="7">
        <v>22</v>
      </c>
      <c r="D2" s="7">
        <v>0</v>
      </c>
      <c r="E2" s="7">
        <v>100.99</v>
      </c>
      <c r="F2" s="9" t="s">
        <v>19</v>
      </c>
      <c r="G2" s="7">
        <v>31111.111110000002</v>
      </c>
      <c r="H2" s="7">
        <v>0.46100000000000002</v>
      </c>
    </row>
    <row r="3" spans="1:8">
      <c r="A3" s="7">
        <v>15002</v>
      </c>
      <c r="B3" s="7">
        <v>0</v>
      </c>
      <c r="C3" s="7">
        <v>22</v>
      </c>
      <c r="D3" s="7">
        <v>0</v>
      </c>
      <c r="E3" s="7">
        <v>100.621</v>
      </c>
      <c r="F3" s="9" t="s">
        <v>19</v>
      </c>
      <c r="G3" s="7">
        <v>31111.111110000002</v>
      </c>
      <c r="H3" s="7">
        <v>0.42499999999999999</v>
      </c>
    </row>
    <row r="4" spans="1:8">
      <c r="A4" s="7">
        <v>15002</v>
      </c>
      <c r="B4" s="7">
        <v>0</v>
      </c>
      <c r="C4" s="7">
        <v>22</v>
      </c>
      <c r="D4" s="7">
        <v>0</v>
      </c>
      <c r="E4" s="7">
        <v>100.697</v>
      </c>
      <c r="F4" s="9" t="s">
        <v>19</v>
      </c>
      <c r="G4" s="7">
        <v>31111.111110000002</v>
      </c>
      <c r="H4" s="7">
        <v>0.48099999999999998</v>
      </c>
    </row>
    <row r="5" spans="1:8">
      <c r="A5" s="7">
        <v>15002</v>
      </c>
      <c r="B5" s="7">
        <v>0</v>
      </c>
      <c r="C5" s="7">
        <v>22</v>
      </c>
      <c r="D5" s="7">
        <v>0</v>
      </c>
      <c r="E5" s="7">
        <v>100.505</v>
      </c>
      <c r="F5" s="9" t="s">
        <v>19</v>
      </c>
      <c r="G5" s="7">
        <v>31111.111110000002</v>
      </c>
      <c r="H5" s="7">
        <v>0.46600000000000003</v>
      </c>
    </row>
    <row r="6" spans="1:8">
      <c r="A6" s="7">
        <v>15002</v>
      </c>
      <c r="B6" s="7">
        <v>0</v>
      </c>
      <c r="C6" s="7">
        <v>22</v>
      </c>
      <c r="D6" s="7">
        <v>0</v>
      </c>
      <c r="E6" s="7">
        <v>100.682</v>
      </c>
      <c r="F6" s="9" t="s">
        <v>19</v>
      </c>
      <c r="G6" s="7">
        <v>31111.111110000002</v>
      </c>
      <c r="H6" s="7">
        <v>0.435</v>
      </c>
    </row>
    <row r="7" spans="1:8">
      <c r="A7" s="7">
        <v>15002</v>
      </c>
      <c r="B7" s="7">
        <v>0</v>
      </c>
      <c r="C7" s="7">
        <v>22</v>
      </c>
      <c r="D7" s="7">
        <v>0</v>
      </c>
      <c r="E7" s="7">
        <v>100.848</v>
      </c>
      <c r="F7" s="9" t="s">
        <v>19</v>
      </c>
      <c r="G7" s="7">
        <v>31111.111110000002</v>
      </c>
      <c r="H7" s="7">
        <v>0.441</v>
      </c>
    </row>
    <row r="8" spans="1:8">
      <c r="A8" s="7">
        <v>15002</v>
      </c>
      <c r="B8" s="7">
        <v>0</v>
      </c>
      <c r="C8" s="7">
        <v>22</v>
      </c>
      <c r="D8" s="7">
        <v>0</v>
      </c>
      <c r="E8" s="7">
        <v>100.887</v>
      </c>
      <c r="F8" s="9" t="s">
        <v>19</v>
      </c>
      <c r="G8" s="7">
        <v>31111.111110000002</v>
      </c>
      <c r="H8" s="7">
        <v>0.435</v>
      </c>
    </row>
    <row r="9" spans="1:8">
      <c r="A9" s="7">
        <v>15002</v>
      </c>
      <c r="B9" s="7">
        <v>0</v>
      </c>
      <c r="C9" s="7">
        <v>22</v>
      </c>
      <c r="D9" s="7">
        <v>0</v>
      </c>
      <c r="E9" s="7">
        <v>100.697</v>
      </c>
      <c r="F9" s="9" t="s">
        <v>19</v>
      </c>
      <c r="G9" s="7">
        <v>31111.111110000002</v>
      </c>
      <c r="H9" s="7">
        <v>0.433</v>
      </c>
    </row>
    <row r="10" spans="1:8">
      <c r="A10" s="7">
        <v>15002</v>
      </c>
      <c r="B10" s="7">
        <v>0</v>
      </c>
      <c r="C10" s="7">
        <v>22</v>
      </c>
      <c r="D10" s="7">
        <v>0</v>
      </c>
      <c r="E10" s="7">
        <v>100.797</v>
      </c>
      <c r="F10" s="9" t="s">
        <v>19</v>
      </c>
      <c r="G10" s="7">
        <v>31111.111110000002</v>
      </c>
      <c r="H10" s="7">
        <v>0.55800000000000005</v>
      </c>
    </row>
    <row r="11" spans="1:8">
      <c r="A11" s="7">
        <v>15002</v>
      </c>
      <c r="B11" s="7">
        <v>0</v>
      </c>
      <c r="C11" s="7">
        <v>22</v>
      </c>
      <c r="D11" s="7">
        <v>0</v>
      </c>
      <c r="E11" s="7">
        <v>100.631</v>
      </c>
      <c r="F11" s="9" t="s">
        <v>19</v>
      </c>
      <c r="G11" s="7">
        <v>31111.111110000002</v>
      </c>
      <c r="H11" s="7">
        <v>0.496</v>
      </c>
    </row>
    <row r="12" spans="1:8">
      <c r="A12" s="7">
        <v>15002</v>
      </c>
      <c r="B12" s="7">
        <v>0</v>
      </c>
      <c r="C12" s="7">
        <v>22</v>
      </c>
      <c r="D12" s="7">
        <v>0</v>
      </c>
      <c r="E12" s="7">
        <v>100.605</v>
      </c>
      <c r="F12" s="9" t="s">
        <v>19</v>
      </c>
      <c r="G12" s="7">
        <v>124444.44439999999</v>
      </c>
      <c r="H12" s="7">
        <v>0.39600000000000002</v>
      </c>
    </row>
    <row r="13" spans="1:8">
      <c r="A13" s="7">
        <v>15002</v>
      </c>
      <c r="B13" s="7">
        <v>0</v>
      </c>
      <c r="C13" s="7">
        <v>22</v>
      </c>
      <c r="D13" s="7">
        <v>0</v>
      </c>
      <c r="E13" s="7">
        <v>100.532</v>
      </c>
      <c r="F13" s="9" t="s">
        <v>19</v>
      </c>
      <c r="G13" s="7">
        <v>31111.111110000002</v>
      </c>
      <c r="H13" s="7">
        <v>0.40899999999999997</v>
      </c>
    </row>
    <row r="14" spans="1:8">
      <c r="A14" s="7">
        <v>15002</v>
      </c>
      <c r="B14" s="7">
        <v>0</v>
      </c>
      <c r="C14" s="7">
        <v>22</v>
      </c>
      <c r="D14" s="7">
        <v>0</v>
      </c>
      <c r="E14" s="7">
        <v>100.747</v>
      </c>
      <c r="F14" s="9" t="s">
        <v>19</v>
      </c>
      <c r="G14" s="7">
        <v>124444.44439999999</v>
      </c>
      <c r="H14" s="7">
        <v>0.58399999999999996</v>
      </c>
    </row>
    <row r="15" spans="1:8">
      <c r="A15" s="7">
        <v>15002</v>
      </c>
      <c r="B15" s="7">
        <v>0</v>
      </c>
      <c r="C15" s="7">
        <v>22</v>
      </c>
      <c r="D15" s="7">
        <v>0</v>
      </c>
      <c r="E15" s="7">
        <v>100.889</v>
      </c>
      <c r="F15" s="9" t="s">
        <v>19</v>
      </c>
      <c r="G15" s="7">
        <v>31111.111110000002</v>
      </c>
      <c r="H15" s="7">
        <v>0.44500000000000001</v>
      </c>
    </row>
    <row r="16" spans="1:8">
      <c r="A16" s="7">
        <v>15002</v>
      </c>
      <c r="B16" s="7">
        <v>0</v>
      </c>
      <c r="C16" s="7">
        <v>22</v>
      </c>
      <c r="D16" s="7">
        <v>0</v>
      </c>
      <c r="E16" s="7">
        <v>100.694</v>
      </c>
      <c r="F16" s="9" t="s">
        <v>19</v>
      </c>
      <c r="G16" s="7">
        <v>31111.111110000002</v>
      </c>
      <c r="H16" s="7">
        <v>0.46700000000000003</v>
      </c>
    </row>
    <row r="17" spans="1:8">
      <c r="A17" s="7">
        <v>15002</v>
      </c>
      <c r="B17" s="7">
        <v>0</v>
      </c>
      <c r="C17" s="7">
        <v>22</v>
      </c>
      <c r="D17" s="7">
        <v>0</v>
      </c>
      <c r="E17" s="7">
        <v>100.88200000000001</v>
      </c>
      <c r="F17" s="9" t="s">
        <v>19</v>
      </c>
      <c r="G17" s="7">
        <v>124444.44439999999</v>
      </c>
      <c r="H17" s="7">
        <v>0.67900000000000005</v>
      </c>
    </row>
    <row r="18" spans="1:8">
      <c r="A18" s="7">
        <v>15002</v>
      </c>
      <c r="B18" s="7">
        <v>0</v>
      </c>
      <c r="C18" s="7">
        <v>22</v>
      </c>
      <c r="D18" s="7">
        <v>0</v>
      </c>
      <c r="E18" s="7">
        <v>100.979</v>
      </c>
      <c r="F18" s="9" t="s">
        <v>19</v>
      </c>
      <c r="G18" s="7">
        <v>31111.111110000002</v>
      </c>
      <c r="H18" s="7">
        <v>0.47799999999999998</v>
      </c>
    </row>
    <row r="19" spans="1:8">
      <c r="A19" s="7">
        <v>15002</v>
      </c>
      <c r="B19" s="7">
        <v>0</v>
      </c>
      <c r="C19" s="7">
        <v>22</v>
      </c>
      <c r="D19" s="7">
        <v>0</v>
      </c>
      <c r="E19" s="7">
        <v>101.226</v>
      </c>
      <c r="F19" s="9" t="s">
        <v>19</v>
      </c>
      <c r="G19" s="7">
        <v>31111.111110000002</v>
      </c>
      <c r="H19" s="7">
        <v>0.435</v>
      </c>
    </row>
    <row r="20" spans="1:8">
      <c r="A20" s="7">
        <v>15002</v>
      </c>
      <c r="B20" s="7">
        <v>0</v>
      </c>
      <c r="C20" s="7">
        <v>22</v>
      </c>
      <c r="D20" s="7">
        <v>0</v>
      </c>
      <c r="E20" s="7">
        <v>100.861</v>
      </c>
      <c r="F20" s="9" t="s">
        <v>19</v>
      </c>
      <c r="G20" s="7">
        <v>31111.111110000002</v>
      </c>
      <c r="H20" s="7">
        <v>0.49399999999999999</v>
      </c>
    </row>
    <row r="21" spans="1:8">
      <c r="A21" s="7">
        <v>15002</v>
      </c>
      <c r="B21" s="7">
        <v>0</v>
      </c>
      <c r="C21" s="7">
        <v>22</v>
      </c>
      <c r="D21" s="7">
        <v>0</v>
      </c>
      <c r="E21" s="7">
        <v>100.76900000000001</v>
      </c>
      <c r="F21" s="9" t="s">
        <v>19</v>
      </c>
      <c r="G21" s="7">
        <v>31111.111110000002</v>
      </c>
      <c r="H21" s="7">
        <v>0.624</v>
      </c>
    </row>
    <row r="22" spans="1:8">
      <c r="A22" s="7">
        <v>15002</v>
      </c>
      <c r="B22" s="7">
        <v>0</v>
      </c>
      <c r="C22" s="7">
        <v>22</v>
      </c>
      <c r="D22" s="7">
        <v>0</v>
      </c>
      <c r="E22" s="7">
        <v>101.093</v>
      </c>
      <c r="F22" s="9" t="s">
        <v>19</v>
      </c>
      <c r="G22" s="7">
        <v>44444.444439999999</v>
      </c>
      <c r="H22" s="7">
        <v>0.44600000000000001</v>
      </c>
    </row>
    <row r="23" spans="1:8">
      <c r="A23" s="7">
        <v>15002</v>
      </c>
      <c r="B23" s="7">
        <v>0</v>
      </c>
      <c r="C23" s="7">
        <v>22</v>
      </c>
      <c r="D23" s="7">
        <v>0</v>
      </c>
      <c r="E23" s="7">
        <v>100.967</v>
      </c>
      <c r="F23" s="9" t="s">
        <v>19</v>
      </c>
      <c r="G23" s="7">
        <v>31111.111110000002</v>
      </c>
      <c r="H23" s="7">
        <v>0.47699999999999998</v>
      </c>
    </row>
    <row r="24" spans="1:8">
      <c r="A24" s="7">
        <v>15002</v>
      </c>
      <c r="B24" s="7">
        <v>0</v>
      </c>
      <c r="C24" s="7">
        <v>22</v>
      </c>
      <c r="D24" s="7">
        <v>0</v>
      </c>
      <c r="E24" s="7">
        <v>100.616</v>
      </c>
      <c r="F24" s="9" t="s">
        <v>19</v>
      </c>
      <c r="G24" s="7">
        <v>124444.44439999999</v>
      </c>
      <c r="H24" s="7">
        <v>0.45100000000000001</v>
      </c>
    </row>
    <row r="25" spans="1:8">
      <c r="A25" s="7">
        <v>15002</v>
      </c>
      <c r="B25" s="7">
        <v>0</v>
      </c>
      <c r="C25" s="7">
        <v>22</v>
      </c>
      <c r="D25" s="7">
        <v>0</v>
      </c>
      <c r="E25" s="7">
        <v>101.077</v>
      </c>
      <c r="F25" s="9" t="s">
        <v>19</v>
      </c>
      <c r="G25" s="7">
        <v>31664.744330000001</v>
      </c>
      <c r="H25" s="7">
        <v>0.45600000000000002</v>
      </c>
    </row>
    <row r="26" spans="1:8">
      <c r="A26" s="7">
        <v>15002</v>
      </c>
      <c r="B26" s="7">
        <v>0</v>
      </c>
      <c r="C26" s="7">
        <v>22</v>
      </c>
      <c r="D26" s="7">
        <v>0</v>
      </c>
      <c r="E26" s="7">
        <v>100.816</v>
      </c>
      <c r="F26" s="9" t="s">
        <v>19</v>
      </c>
      <c r="G26" s="7">
        <v>31111.111110000002</v>
      </c>
      <c r="H26" s="7">
        <v>0.45300000000000001</v>
      </c>
    </row>
    <row r="27" spans="1:8">
      <c r="A27" s="7">
        <v>15002</v>
      </c>
      <c r="B27" s="7">
        <v>0</v>
      </c>
      <c r="C27" s="7">
        <v>22</v>
      </c>
      <c r="D27" s="7">
        <v>0</v>
      </c>
      <c r="E27" s="7">
        <v>100.58</v>
      </c>
      <c r="F27" s="9" t="s">
        <v>19</v>
      </c>
      <c r="G27" s="7">
        <v>31111.111110000002</v>
      </c>
      <c r="H27" s="7">
        <v>0.42699999999999999</v>
      </c>
    </row>
    <row r="28" spans="1:8">
      <c r="A28" s="7">
        <v>15002</v>
      </c>
      <c r="B28" s="7">
        <v>0</v>
      </c>
      <c r="C28" s="7">
        <v>22</v>
      </c>
      <c r="D28" s="7">
        <v>0</v>
      </c>
      <c r="E28" s="7">
        <v>100.524</v>
      </c>
      <c r="F28" s="9" t="s">
        <v>19</v>
      </c>
      <c r="G28" s="7">
        <v>31111.111110000002</v>
      </c>
      <c r="H28" s="7">
        <v>0.443</v>
      </c>
    </row>
    <row r="29" spans="1:8">
      <c r="A29" s="7">
        <v>15002</v>
      </c>
      <c r="B29" s="7">
        <v>0</v>
      </c>
      <c r="C29" s="7">
        <v>22</v>
      </c>
      <c r="D29" s="7">
        <v>0</v>
      </c>
      <c r="E29" s="7">
        <v>100.59</v>
      </c>
      <c r="F29" s="9" t="s">
        <v>19</v>
      </c>
      <c r="G29" s="7">
        <v>31111.111110000002</v>
      </c>
      <c r="H29" s="7">
        <v>0.44400000000000001</v>
      </c>
    </row>
    <row r="30" spans="1:8">
      <c r="A30" s="7">
        <v>15002</v>
      </c>
      <c r="B30" s="7">
        <v>0</v>
      </c>
      <c r="C30" s="7">
        <v>22</v>
      </c>
      <c r="D30" s="7">
        <v>0</v>
      </c>
      <c r="E30" s="7">
        <v>100.66200000000001</v>
      </c>
      <c r="F30" s="9" t="s">
        <v>19</v>
      </c>
      <c r="G30" s="7">
        <v>31111.111110000002</v>
      </c>
      <c r="H30" s="7">
        <v>0.42899999999999999</v>
      </c>
    </row>
    <row r="31" spans="1:8">
      <c r="A31" s="7">
        <v>15002</v>
      </c>
      <c r="B31" s="7">
        <v>0</v>
      </c>
      <c r="C31" s="7">
        <v>22</v>
      </c>
      <c r="D31" s="7">
        <v>0</v>
      </c>
      <c r="E31" s="7">
        <v>100.65600000000001</v>
      </c>
      <c r="F31" s="9" t="s">
        <v>19</v>
      </c>
      <c r="G31" s="7">
        <v>31111.111110000002</v>
      </c>
      <c r="H31" s="7">
        <v>0.64600000000000002</v>
      </c>
    </row>
  </sheetData>
  <conditionalFormatting sqref="F2:F16">
    <cfRule type="expression" dxfId="11" priority="1">
      <formula>G2:G31=MIN(G$2:G$31)</formula>
    </cfRule>
  </conditionalFormatting>
  <conditionalFormatting sqref="G17:G31">
    <cfRule type="expression" dxfId="10" priority="2">
      <formula>G17:G46=MIN(G$2:G$31)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5" t="s">
        <v>8</v>
      </c>
      <c r="H1" s="3" t="s">
        <v>11</v>
      </c>
    </row>
    <row r="2" spans="1:8">
      <c r="A2" s="7">
        <v>9090</v>
      </c>
      <c r="B2" s="7">
        <v>0</v>
      </c>
      <c r="C2" s="7">
        <v>32</v>
      </c>
      <c r="D2" s="7">
        <v>0</v>
      </c>
      <c r="E2" s="7">
        <v>354.77100000000002</v>
      </c>
      <c r="F2" s="9" t="s">
        <v>16</v>
      </c>
      <c r="G2" s="7">
        <v>1469428.7350000001</v>
      </c>
      <c r="H2" s="7">
        <v>0.28399999999999997</v>
      </c>
    </row>
    <row r="3" spans="1:8">
      <c r="A3" s="7">
        <v>9090</v>
      </c>
      <c r="B3" s="7">
        <v>0</v>
      </c>
      <c r="C3" s="7">
        <v>32</v>
      </c>
      <c r="D3" s="7">
        <v>0</v>
      </c>
      <c r="E3" s="7">
        <v>354.66800000000001</v>
      </c>
      <c r="F3" s="9" t="s">
        <v>16</v>
      </c>
      <c r="G3" s="7">
        <v>1464799.105</v>
      </c>
      <c r="H3" s="7">
        <v>0.27300000000000002</v>
      </c>
    </row>
    <row r="4" spans="1:8">
      <c r="A4" s="7">
        <v>9090</v>
      </c>
      <c r="B4" s="7">
        <v>0</v>
      </c>
      <c r="C4" s="7">
        <v>32</v>
      </c>
      <c r="D4" s="7">
        <v>0</v>
      </c>
      <c r="E4" s="7">
        <v>355.36399999999998</v>
      </c>
      <c r="F4" s="9" t="s">
        <v>16</v>
      </c>
      <c r="G4" s="7">
        <v>1469428.7350000001</v>
      </c>
      <c r="H4" s="7">
        <v>0.45700000000000002</v>
      </c>
    </row>
    <row r="5" spans="1:8">
      <c r="A5" s="7">
        <v>9090</v>
      </c>
      <c r="B5" s="7">
        <v>0</v>
      </c>
      <c r="C5" s="7">
        <v>32</v>
      </c>
      <c r="D5" s="7">
        <v>0</v>
      </c>
      <c r="E5" s="7">
        <v>354.92500000000001</v>
      </c>
      <c r="F5" s="9" t="s">
        <v>16</v>
      </c>
      <c r="G5" s="7">
        <v>1469428.7350000001</v>
      </c>
      <c r="H5" s="7">
        <v>0.30299999999999999</v>
      </c>
    </row>
    <row r="6" spans="1:8">
      <c r="A6" s="7">
        <v>9090</v>
      </c>
      <c r="B6" s="7">
        <v>0</v>
      </c>
      <c r="C6" s="7">
        <v>32</v>
      </c>
      <c r="D6" s="7">
        <v>0</v>
      </c>
      <c r="E6" s="7">
        <v>354.83600000000001</v>
      </c>
      <c r="F6" s="9" t="s">
        <v>16</v>
      </c>
      <c r="G6" s="7">
        <v>1469828.7350000001</v>
      </c>
      <c r="H6" s="7">
        <v>0.30299999999999999</v>
      </c>
    </row>
    <row r="7" spans="1:8">
      <c r="A7" s="7">
        <v>9090</v>
      </c>
      <c r="B7" s="7">
        <v>0</v>
      </c>
      <c r="C7" s="7">
        <v>32</v>
      </c>
      <c r="D7" s="7">
        <v>0</v>
      </c>
      <c r="E7" s="7">
        <v>354.91800000000001</v>
      </c>
      <c r="F7" s="9" t="s">
        <v>16</v>
      </c>
      <c r="G7" s="7">
        <v>1229397.426</v>
      </c>
      <c r="H7" s="7">
        <v>0.29399999999999998</v>
      </c>
    </row>
    <row r="8" spans="1:8">
      <c r="A8" s="7">
        <v>9090</v>
      </c>
      <c r="B8" s="7">
        <v>0</v>
      </c>
      <c r="C8" s="7">
        <v>32</v>
      </c>
      <c r="D8" s="7">
        <v>0</v>
      </c>
      <c r="E8" s="7">
        <v>354.96899999999999</v>
      </c>
      <c r="F8" s="9" t="s">
        <v>16</v>
      </c>
      <c r="G8" s="7">
        <v>1469428.7350000001</v>
      </c>
      <c r="H8" s="7">
        <v>0.28799999999999998</v>
      </c>
    </row>
    <row r="9" spans="1:8">
      <c r="A9" s="7">
        <v>9090</v>
      </c>
      <c r="B9" s="7">
        <v>0</v>
      </c>
      <c r="C9" s="7">
        <v>32</v>
      </c>
      <c r="D9" s="7">
        <v>0</v>
      </c>
      <c r="E9" s="7">
        <v>355.27499999999998</v>
      </c>
      <c r="F9" s="9" t="s">
        <v>16</v>
      </c>
      <c r="G9" s="7">
        <v>1459085.7960000001</v>
      </c>
      <c r="H9" s="7">
        <v>0.30399999999999999</v>
      </c>
    </row>
    <row r="10" spans="1:8">
      <c r="A10" s="7">
        <v>9090</v>
      </c>
      <c r="B10" s="7">
        <v>0</v>
      </c>
      <c r="C10" s="7">
        <v>32</v>
      </c>
      <c r="D10" s="7">
        <v>0</v>
      </c>
      <c r="E10" s="7">
        <v>354.85899999999998</v>
      </c>
      <c r="F10" s="9" t="s">
        <v>16</v>
      </c>
      <c r="G10" s="7">
        <v>1469428.7350000001</v>
      </c>
      <c r="H10" s="7">
        <v>0.27800000000000002</v>
      </c>
    </row>
    <row r="11" spans="1:8">
      <c r="A11" s="7">
        <v>9090</v>
      </c>
      <c r="B11" s="7">
        <v>0</v>
      </c>
      <c r="C11" s="7">
        <v>32</v>
      </c>
      <c r="D11" s="7">
        <v>0</v>
      </c>
      <c r="E11" s="7">
        <v>354.88200000000001</v>
      </c>
      <c r="F11" s="9" t="s">
        <v>16</v>
      </c>
      <c r="G11" s="7">
        <v>1469428.7350000001</v>
      </c>
      <c r="H11" s="7">
        <v>0.28199999999999997</v>
      </c>
    </row>
    <row r="12" spans="1:8">
      <c r="A12" s="7">
        <v>9090</v>
      </c>
      <c r="B12" s="7">
        <v>0</v>
      </c>
      <c r="C12" s="7">
        <v>32</v>
      </c>
      <c r="D12" s="7">
        <v>0</v>
      </c>
      <c r="E12" s="7">
        <v>355.05</v>
      </c>
      <c r="F12" s="9" t="s">
        <v>16</v>
      </c>
      <c r="G12" s="7">
        <v>1469428.7350000001</v>
      </c>
      <c r="H12" s="7">
        <v>0.41499999999999998</v>
      </c>
    </row>
    <row r="13" spans="1:8">
      <c r="A13" s="7">
        <v>9090</v>
      </c>
      <c r="B13" s="7">
        <v>0</v>
      </c>
      <c r="C13" s="7">
        <v>32</v>
      </c>
      <c r="D13" s="7">
        <v>0</v>
      </c>
      <c r="E13" s="7">
        <v>354.66399999999999</v>
      </c>
      <c r="F13" s="9" t="s">
        <v>16</v>
      </c>
      <c r="G13" s="7">
        <v>1265456.2050000001</v>
      </c>
      <c r="H13" s="7">
        <v>0.28199999999999997</v>
      </c>
    </row>
    <row r="14" spans="1:8">
      <c r="A14" s="7">
        <v>9090</v>
      </c>
      <c r="B14" s="7">
        <v>0</v>
      </c>
      <c r="C14" s="7">
        <v>32</v>
      </c>
      <c r="D14" s="7">
        <v>0</v>
      </c>
      <c r="E14" s="7">
        <v>354.78</v>
      </c>
      <c r="F14" s="9" t="s">
        <v>16</v>
      </c>
      <c r="G14" s="7">
        <v>1469428.7350000001</v>
      </c>
      <c r="H14" s="7">
        <v>0.29799999999999999</v>
      </c>
    </row>
    <row r="15" spans="1:8">
      <c r="A15" s="7">
        <v>9090</v>
      </c>
      <c r="B15" s="7">
        <v>0</v>
      </c>
      <c r="C15" s="7">
        <v>32</v>
      </c>
      <c r="D15" s="7">
        <v>0</v>
      </c>
      <c r="E15" s="7">
        <v>355.19799999999998</v>
      </c>
      <c r="F15" s="9" t="s">
        <v>16</v>
      </c>
      <c r="G15" s="7">
        <v>1469428.7350000001</v>
      </c>
      <c r="H15" s="7">
        <v>0.30199999999999999</v>
      </c>
    </row>
    <row r="16" spans="1:8">
      <c r="A16" s="7">
        <v>9090</v>
      </c>
      <c r="B16" s="7">
        <v>0</v>
      </c>
      <c r="C16" s="7">
        <v>32</v>
      </c>
      <c r="D16" s="7">
        <v>0</v>
      </c>
      <c r="E16" s="7">
        <v>355.01400000000001</v>
      </c>
      <c r="F16" s="9" t="s">
        <v>16</v>
      </c>
      <c r="G16" s="7">
        <v>1082766.3959999999</v>
      </c>
      <c r="H16" s="7">
        <v>0.27700000000000002</v>
      </c>
    </row>
    <row r="17" spans="1:8">
      <c r="A17" s="7">
        <v>9090</v>
      </c>
      <c r="B17" s="7">
        <v>0</v>
      </c>
      <c r="C17" s="7">
        <v>32</v>
      </c>
      <c r="D17" s="7">
        <v>0</v>
      </c>
      <c r="E17" s="7">
        <v>355.03699999999998</v>
      </c>
      <c r="F17" s="9" t="s">
        <v>16</v>
      </c>
      <c r="G17" s="7">
        <v>1469428.7350000001</v>
      </c>
      <c r="H17" s="7">
        <v>0.30399999999999999</v>
      </c>
    </row>
    <row r="18" spans="1:8">
      <c r="A18" s="7">
        <v>9090</v>
      </c>
      <c r="B18" s="7">
        <v>0</v>
      </c>
      <c r="C18" s="7">
        <v>32</v>
      </c>
      <c r="D18" s="7">
        <v>0</v>
      </c>
      <c r="E18" s="7">
        <v>354.79</v>
      </c>
      <c r="F18" s="9" t="s">
        <v>16</v>
      </c>
      <c r="G18" s="7">
        <v>1227764.773</v>
      </c>
      <c r="H18" s="7">
        <v>0.311</v>
      </c>
    </row>
    <row r="19" spans="1:8">
      <c r="A19" s="7">
        <v>9090</v>
      </c>
      <c r="B19" s="7">
        <v>0</v>
      </c>
      <c r="C19" s="7">
        <v>32</v>
      </c>
      <c r="D19" s="7">
        <v>0</v>
      </c>
      <c r="E19" s="7">
        <v>354.94099999999997</v>
      </c>
      <c r="F19" s="9" t="s">
        <v>16</v>
      </c>
      <c r="G19" s="7">
        <v>1227764.773</v>
      </c>
      <c r="H19" s="7">
        <v>0.28599999999999998</v>
      </c>
    </row>
    <row r="20" spans="1:8">
      <c r="A20" s="7">
        <v>9090</v>
      </c>
      <c r="B20" s="7">
        <v>0</v>
      </c>
      <c r="C20" s="7">
        <v>32</v>
      </c>
      <c r="D20" s="7">
        <v>0</v>
      </c>
      <c r="E20" s="7">
        <v>355.00299999999999</v>
      </c>
      <c r="F20" s="9" t="s">
        <v>16</v>
      </c>
      <c r="G20" s="7">
        <v>1469428.7350000001</v>
      </c>
      <c r="H20" s="7">
        <v>0.28799999999999998</v>
      </c>
    </row>
    <row r="21" spans="1:8">
      <c r="A21" s="7">
        <v>9090</v>
      </c>
      <c r="B21" s="7">
        <v>0</v>
      </c>
      <c r="C21" s="7">
        <v>32</v>
      </c>
      <c r="D21" s="7">
        <v>0</v>
      </c>
      <c r="E21" s="7">
        <v>354.637</v>
      </c>
      <c r="F21" s="9" t="s">
        <v>16</v>
      </c>
      <c r="G21" s="7">
        <v>1227764.773</v>
      </c>
      <c r="H21" s="7">
        <v>0.311</v>
      </c>
    </row>
    <row r="22" spans="1:8">
      <c r="A22" s="7">
        <v>9090</v>
      </c>
      <c r="B22" s="7">
        <v>0</v>
      </c>
      <c r="C22" s="7">
        <v>32</v>
      </c>
      <c r="D22" s="7">
        <v>0</v>
      </c>
      <c r="E22" s="7">
        <v>354.887</v>
      </c>
      <c r="F22" s="9" t="s">
        <v>16</v>
      </c>
      <c r="G22" s="7">
        <v>1469428.7350000001</v>
      </c>
      <c r="H22" s="7">
        <v>0.29299999999999998</v>
      </c>
    </row>
    <row r="23" spans="1:8">
      <c r="A23" s="7">
        <v>9090</v>
      </c>
      <c r="B23" s="7">
        <v>0</v>
      </c>
      <c r="C23" s="7">
        <v>32</v>
      </c>
      <c r="D23" s="7">
        <v>0</v>
      </c>
      <c r="E23" s="7">
        <v>355.21</v>
      </c>
      <c r="F23" s="9" t="s">
        <v>16</v>
      </c>
      <c r="G23" s="7">
        <v>1469428.7350000001</v>
      </c>
      <c r="H23" s="7">
        <v>0.318</v>
      </c>
    </row>
    <row r="24" spans="1:8">
      <c r="A24" s="7">
        <v>9090</v>
      </c>
      <c r="B24" s="7">
        <v>0</v>
      </c>
      <c r="C24" s="7">
        <v>32</v>
      </c>
      <c r="D24" s="7">
        <v>0</v>
      </c>
      <c r="E24" s="7">
        <v>354.81599999999997</v>
      </c>
      <c r="F24" s="9" t="s">
        <v>16</v>
      </c>
      <c r="G24" s="7">
        <v>1227764.773</v>
      </c>
      <c r="H24" s="7">
        <v>0.28499999999999998</v>
      </c>
    </row>
    <row r="25" spans="1:8">
      <c r="A25" s="7">
        <v>9090</v>
      </c>
      <c r="B25" s="7">
        <v>0</v>
      </c>
      <c r="C25" s="7">
        <v>32</v>
      </c>
      <c r="D25" s="7">
        <v>0</v>
      </c>
      <c r="E25" s="7">
        <v>354.75900000000001</v>
      </c>
      <c r="F25" s="9" t="s">
        <v>16</v>
      </c>
      <c r="G25" s="7">
        <v>1469428.7350000001</v>
      </c>
      <c r="H25" s="7">
        <v>0.28599999999999998</v>
      </c>
    </row>
    <row r="26" spans="1:8">
      <c r="A26" s="7">
        <v>9090</v>
      </c>
      <c r="B26" s="7">
        <v>0</v>
      </c>
      <c r="C26" s="7">
        <v>32</v>
      </c>
      <c r="D26" s="7">
        <v>0</v>
      </c>
      <c r="E26" s="7">
        <v>355.15100000000001</v>
      </c>
      <c r="F26" s="9" t="s">
        <v>16</v>
      </c>
      <c r="G26" s="7">
        <v>1469428.7350000001</v>
      </c>
      <c r="H26" s="7">
        <v>0.307</v>
      </c>
    </row>
    <row r="27" spans="1:8">
      <c r="A27" s="7">
        <v>9090</v>
      </c>
      <c r="B27" s="7">
        <v>0</v>
      </c>
      <c r="C27" s="7">
        <v>32</v>
      </c>
      <c r="D27" s="7">
        <v>0</v>
      </c>
      <c r="E27" s="7">
        <v>355.10700000000003</v>
      </c>
      <c r="F27" s="9" t="s">
        <v>16</v>
      </c>
      <c r="G27" s="7">
        <v>1237443.476</v>
      </c>
      <c r="H27" s="7">
        <v>0.28299999999999997</v>
      </c>
    </row>
    <row r="28" spans="1:8">
      <c r="A28" s="7">
        <v>9090</v>
      </c>
      <c r="B28" s="7">
        <v>0</v>
      </c>
      <c r="C28" s="7">
        <v>32</v>
      </c>
      <c r="D28" s="7">
        <v>0</v>
      </c>
      <c r="E28" s="7">
        <v>355.23200000000003</v>
      </c>
      <c r="F28" s="9" t="s">
        <v>16</v>
      </c>
      <c r="G28" s="7">
        <v>1469428.7350000001</v>
      </c>
      <c r="H28" s="7">
        <v>0.27800000000000002</v>
      </c>
    </row>
    <row r="29" spans="1:8">
      <c r="A29" s="7">
        <v>9090</v>
      </c>
      <c r="B29" s="7">
        <v>0</v>
      </c>
      <c r="C29" s="7">
        <v>32</v>
      </c>
      <c r="D29" s="7">
        <v>0</v>
      </c>
      <c r="E29" s="7">
        <v>354.971</v>
      </c>
      <c r="F29" s="9" t="s">
        <v>16</v>
      </c>
      <c r="G29" s="7">
        <v>1469428.7350000001</v>
      </c>
      <c r="H29" s="7">
        <v>0.316</v>
      </c>
    </row>
    <row r="30" spans="1:8">
      <c r="A30" s="7">
        <v>9090</v>
      </c>
      <c r="B30" s="7">
        <v>0</v>
      </c>
      <c r="C30" s="7">
        <v>32</v>
      </c>
      <c r="D30" s="7">
        <v>0</v>
      </c>
      <c r="E30" s="7">
        <v>355.09</v>
      </c>
      <c r="F30" s="9" t="s">
        <v>16</v>
      </c>
      <c r="G30" s="7">
        <v>1469428.7350000001</v>
      </c>
      <c r="H30" s="7">
        <v>0.29399999999999998</v>
      </c>
    </row>
    <row r="31" spans="1:8">
      <c r="A31" s="7">
        <v>9090</v>
      </c>
      <c r="B31" s="7">
        <v>0</v>
      </c>
      <c r="C31" s="7">
        <v>32</v>
      </c>
      <c r="D31" s="7">
        <v>0</v>
      </c>
      <c r="E31" s="7">
        <v>354.899</v>
      </c>
      <c r="F31" s="9" t="s">
        <v>16</v>
      </c>
      <c r="G31" s="7">
        <v>1227764.773</v>
      </c>
      <c r="H31" s="7">
        <v>0.51600000000000001</v>
      </c>
    </row>
  </sheetData>
  <conditionalFormatting sqref="G2:G31">
    <cfRule type="expression" dxfId="9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5" t="s">
        <v>8</v>
      </c>
      <c r="H1" s="3" t="s">
        <v>11</v>
      </c>
    </row>
    <row r="2" spans="1:8">
      <c r="A2" s="7">
        <v>2144</v>
      </c>
      <c r="B2" s="7">
        <v>16</v>
      </c>
      <c r="C2" s="7">
        <v>76</v>
      </c>
      <c r="D2" s="7">
        <v>4</v>
      </c>
      <c r="E2" s="7">
        <v>900.38</v>
      </c>
      <c r="F2" s="9" t="s">
        <v>16</v>
      </c>
      <c r="G2" s="7">
        <v>493061.22450000001</v>
      </c>
      <c r="H2" s="7">
        <v>2.593</v>
      </c>
    </row>
    <row r="3" spans="1:8">
      <c r="A3" s="7">
        <v>2144</v>
      </c>
      <c r="B3" s="7">
        <v>12</v>
      </c>
      <c r="C3" s="7">
        <v>76</v>
      </c>
      <c r="D3" s="7">
        <v>4</v>
      </c>
      <c r="E3" s="7">
        <v>898.71199999999999</v>
      </c>
      <c r="F3" s="9" t="s">
        <v>16</v>
      </c>
      <c r="G3" s="7">
        <v>323222.78909999999</v>
      </c>
      <c r="H3" s="7">
        <v>2.5110000000000001</v>
      </c>
    </row>
    <row r="4" spans="1:8">
      <c r="A4" s="7">
        <v>2144</v>
      </c>
      <c r="B4" s="7">
        <v>0</v>
      </c>
      <c r="C4" s="7">
        <v>76</v>
      </c>
      <c r="D4" s="7">
        <v>0</v>
      </c>
      <c r="E4" s="7">
        <v>900.00800000000004</v>
      </c>
      <c r="F4" s="9" t="s">
        <v>19</v>
      </c>
      <c r="G4" s="7">
        <v>349160.99770000001</v>
      </c>
      <c r="H4" s="7">
        <v>2.456</v>
      </c>
    </row>
    <row r="5" spans="1:8">
      <c r="A5" s="7">
        <v>2144</v>
      </c>
      <c r="B5" s="7">
        <v>16</v>
      </c>
      <c r="C5" s="7">
        <v>76</v>
      </c>
      <c r="D5" s="7">
        <v>4</v>
      </c>
      <c r="E5" s="7">
        <v>900.48299999999995</v>
      </c>
      <c r="F5" s="9" t="s">
        <v>16</v>
      </c>
      <c r="G5" s="7">
        <v>493061.22450000001</v>
      </c>
      <c r="H5" s="7">
        <v>2.4020000000000001</v>
      </c>
    </row>
    <row r="6" spans="1:8">
      <c r="A6" s="7">
        <v>2144</v>
      </c>
      <c r="B6" s="7">
        <v>12</v>
      </c>
      <c r="C6" s="7">
        <v>76</v>
      </c>
      <c r="D6" s="7">
        <v>4</v>
      </c>
      <c r="E6" s="7">
        <v>898.62</v>
      </c>
      <c r="F6" s="9" t="s">
        <v>16</v>
      </c>
      <c r="G6" s="7">
        <v>448956.91609999997</v>
      </c>
      <c r="H6" s="7">
        <v>2.4430000000000001</v>
      </c>
    </row>
    <row r="7" spans="1:8">
      <c r="A7" s="7">
        <v>2144</v>
      </c>
      <c r="B7" s="7">
        <v>12</v>
      </c>
      <c r="C7" s="7">
        <v>76</v>
      </c>
      <c r="D7" s="7">
        <v>4</v>
      </c>
      <c r="E7" s="7">
        <v>900.18</v>
      </c>
      <c r="F7" s="9" t="s">
        <v>16</v>
      </c>
      <c r="G7" s="7">
        <v>448956.91609999997</v>
      </c>
      <c r="H7" s="7">
        <v>2.4</v>
      </c>
    </row>
    <row r="8" spans="1:8">
      <c r="A8" s="7">
        <v>2144</v>
      </c>
      <c r="B8" s="7">
        <v>12</v>
      </c>
      <c r="C8" s="7">
        <v>76</v>
      </c>
      <c r="D8" s="7">
        <v>4</v>
      </c>
      <c r="E8" s="7">
        <v>900.83900000000006</v>
      </c>
      <c r="F8" s="9" t="s">
        <v>16</v>
      </c>
      <c r="G8" s="7">
        <v>448956.91609999997</v>
      </c>
      <c r="H8" s="7">
        <v>2.4079999999999999</v>
      </c>
    </row>
    <row r="9" spans="1:8">
      <c r="A9" s="7">
        <v>2144</v>
      </c>
      <c r="B9" s="7">
        <v>24</v>
      </c>
      <c r="C9" s="7">
        <v>76</v>
      </c>
      <c r="D9" s="7">
        <v>4</v>
      </c>
      <c r="E9" s="7">
        <v>899.38599999999997</v>
      </c>
      <c r="F9" s="9" t="s">
        <v>16</v>
      </c>
      <c r="G9" s="7">
        <v>294909.29710000003</v>
      </c>
      <c r="H9" s="7">
        <v>2.3730000000000002</v>
      </c>
    </row>
    <row r="10" spans="1:8">
      <c r="A10" s="7">
        <v>2144</v>
      </c>
      <c r="B10" s="7">
        <v>0</v>
      </c>
      <c r="C10" s="7">
        <v>76</v>
      </c>
      <c r="D10" s="7">
        <v>0</v>
      </c>
      <c r="E10" s="7">
        <v>899.67700000000002</v>
      </c>
      <c r="F10" s="9" t="s">
        <v>19</v>
      </c>
      <c r="G10" s="7">
        <v>189594.67120000001</v>
      </c>
      <c r="H10" s="7">
        <v>2.444</v>
      </c>
    </row>
    <row r="11" spans="1:8">
      <c r="A11" s="7">
        <v>2144</v>
      </c>
      <c r="B11" s="7">
        <v>0</v>
      </c>
      <c r="C11" s="7">
        <v>76</v>
      </c>
      <c r="D11" s="7">
        <v>0</v>
      </c>
      <c r="E11" s="7">
        <v>898.85</v>
      </c>
      <c r="F11" s="9" t="s">
        <v>19</v>
      </c>
      <c r="G11" s="7">
        <v>96609.977320000005</v>
      </c>
      <c r="H11" s="7">
        <v>2.4529999999999998</v>
      </c>
    </row>
    <row r="12" spans="1:8">
      <c r="A12" s="7">
        <v>2144</v>
      </c>
      <c r="B12" s="7">
        <v>12</v>
      </c>
      <c r="C12" s="7">
        <v>76</v>
      </c>
      <c r="D12" s="7">
        <v>4</v>
      </c>
      <c r="E12" s="7">
        <v>898.62800000000004</v>
      </c>
      <c r="F12" s="9" t="s">
        <v>16</v>
      </c>
      <c r="G12" s="7">
        <v>448956.91609999997</v>
      </c>
      <c r="H12" s="7">
        <v>2.4340000000000002</v>
      </c>
    </row>
    <row r="13" spans="1:8">
      <c r="A13" s="7">
        <v>2144</v>
      </c>
      <c r="B13" s="7">
        <v>16</v>
      </c>
      <c r="C13" s="7">
        <v>76</v>
      </c>
      <c r="D13" s="7">
        <v>4</v>
      </c>
      <c r="E13" s="7">
        <v>900.55100000000004</v>
      </c>
      <c r="F13" s="9" t="s">
        <v>16</v>
      </c>
      <c r="G13" s="7">
        <v>493061.22450000001</v>
      </c>
      <c r="H13" s="7">
        <v>2.6019999999999999</v>
      </c>
    </row>
    <row r="14" spans="1:8">
      <c r="A14" s="7">
        <v>2144</v>
      </c>
      <c r="B14" s="7">
        <v>16</v>
      </c>
      <c r="C14" s="7">
        <v>76</v>
      </c>
      <c r="D14" s="7">
        <v>4</v>
      </c>
      <c r="E14" s="7">
        <v>901.16600000000005</v>
      </c>
      <c r="F14" s="9" t="s">
        <v>16</v>
      </c>
      <c r="G14" s="7">
        <v>493061.22450000001</v>
      </c>
      <c r="H14" s="7">
        <v>2.3650000000000002</v>
      </c>
    </row>
    <row r="15" spans="1:8">
      <c r="A15" s="7">
        <v>2144</v>
      </c>
      <c r="B15" s="7">
        <v>12</v>
      </c>
      <c r="C15" s="7">
        <v>76</v>
      </c>
      <c r="D15" s="7">
        <v>4</v>
      </c>
      <c r="E15" s="7">
        <v>900.524</v>
      </c>
      <c r="F15" s="9" t="s">
        <v>16</v>
      </c>
      <c r="G15" s="7">
        <v>451457.63890000002</v>
      </c>
      <c r="H15" s="7">
        <v>2.57</v>
      </c>
    </row>
    <row r="16" spans="1:8">
      <c r="A16" s="7">
        <v>2144</v>
      </c>
      <c r="B16" s="7">
        <v>12</v>
      </c>
      <c r="C16" s="7">
        <v>76</v>
      </c>
      <c r="D16" s="7">
        <v>4</v>
      </c>
      <c r="E16" s="7">
        <v>900.62300000000005</v>
      </c>
      <c r="F16" s="9" t="s">
        <v>16</v>
      </c>
      <c r="G16" s="7">
        <v>469454.13130000001</v>
      </c>
      <c r="H16" s="7">
        <v>2.6840000000000002</v>
      </c>
    </row>
    <row r="17" spans="1:8">
      <c r="A17" s="7">
        <v>2144</v>
      </c>
      <c r="B17" s="7">
        <v>12</v>
      </c>
      <c r="C17" s="7">
        <v>76</v>
      </c>
      <c r="D17" s="7">
        <v>4</v>
      </c>
      <c r="E17" s="7">
        <v>900.39800000000002</v>
      </c>
      <c r="F17" s="9" t="s">
        <v>16</v>
      </c>
      <c r="G17" s="7">
        <v>448956.91609999997</v>
      </c>
      <c r="H17" s="7">
        <v>2.6890000000000001</v>
      </c>
    </row>
    <row r="18" spans="1:8">
      <c r="A18" s="7">
        <v>2144</v>
      </c>
      <c r="B18" s="7">
        <v>16</v>
      </c>
      <c r="C18" s="7">
        <v>76</v>
      </c>
      <c r="D18" s="7">
        <v>4</v>
      </c>
      <c r="E18" s="7">
        <v>900.88</v>
      </c>
      <c r="F18" s="9" t="s">
        <v>16</v>
      </c>
      <c r="G18" s="7">
        <v>493061.22450000001</v>
      </c>
      <c r="H18" s="7">
        <v>2.714</v>
      </c>
    </row>
    <row r="19" spans="1:8">
      <c r="A19" s="7">
        <v>2144</v>
      </c>
      <c r="B19" s="7">
        <v>12</v>
      </c>
      <c r="C19" s="7">
        <v>76</v>
      </c>
      <c r="D19" s="7">
        <v>4</v>
      </c>
      <c r="E19" s="7">
        <v>899.47</v>
      </c>
      <c r="F19" s="9" t="s">
        <v>16</v>
      </c>
      <c r="G19" s="7">
        <v>448956.91609999997</v>
      </c>
      <c r="H19" s="7">
        <v>2.4790000000000001</v>
      </c>
    </row>
    <row r="20" spans="1:8">
      <c r="A20" s="7">
        <v>2144</v>
      </c>
      <c r="B20" s="7">
        <v>0</v>
      </c>
      <c r="C20" s="7">
        <v>76</v>
      </c>
      <c r="D20" s="7">
        <v>0</v>
      </c>
      <c r="E20" s="7">
        <v>898.67100000000005</v>
      </c>
      <c r="F20" s="9" t="s">
        <v>19</v>
      </c>
      <c r="G20" s="7">
        <v>124387.75509999999</v>
      </c>
      <c r="H20" s="7">
        <v>2.4359999999999999</v>
      </c>
    </row>
    <row r="21" spans="1:8">
      <c r="A21" s="7">
        <v>2144</v>
      </c>
      <c r="B21" s="7">
        <v>16</v>
      </c>
      <c r="C21" s="7">
        <v>76</v>
      </c>
      <c r="D21" s="7">
        <v>4</v>
      </c>
      <c r="E21" s="7">
        <v>898.81700000000001</v>
      </c>
      <c r="F21" s="9" t="s">
        <v>16</v>
      </c>
      <c r="G21" s="7">
        <v>493061.22450000001</v>
      </c>
      <c r="H21" s="7">
        <v>2.4740000000000002</v>
      </c>
    </row>
    <row r="22" spans="1:8">
      <c r="A22" s="7">
        <v>2144</v>
      </c>
      <c r="B22" s="7">
        <v>0</v>
      </c>
      <c r="C22" s="7">
        <v>76</v>
      </c>
      <c r="D22" s="7">
        <v>0</v>
      </c>
      <c r="E22" s="7">
        <v>899.71799999999996</v>
      </c>
      <c r="F22" s="9" t="s">
        <v>19</v>
      </c>
      <c r="G22" s="7">
        <v>124387.75509999999</v>
      </c>
      <c r="H22" s="7">
        <v>2.4809999999999999</v>
      </c>
    </row>
    <row r="23" spans="1:8">
      <c r="A23" s="7">
        <v>2144</v>
      </c>
      <c r="B23" s="7">
        <v>12</v>
      </c>
      <c r="C23" s="7">
        <v>76</v>
      </c>
      <c r="D23" s="7">
        <v>4</v>
      </c>
      <c r="E23" s="7">
        <v>898.78599999999994</v>
      </c>
      <c r="F23" s="9" t="s">
        <v>16</v>
      </c>
      <c r="G23" s="7">
        <v>412222.22220000002</v>
      </c>
      <c r="H23" s="7">
        <v>2.4289999999999998</v>
      </c>
    </row>
    <row r="24" spans="1:8">
      <c r="A24" s="7">
        <v>2144</v>
      </c>
      <c r="B24" s="7">
        <v>0</v>
      </c>
      <c r="C24" s="7">
        <v>76</v>
      </c>
      <c r="D24" s="7">
        <v>0</v>
      </c>
      <c r="E24" s="7">
        <v>899.05200000000002</v>
      </c>
      <c r="F24" s="9" t="s">
        <v>19</v>
      </c>
      <c r="G24" s="7">
        <v>96609.977320000005</v>
      </c>
      <c r="H24" s="7">
        <v>2.4750000000000001</v>
      </c>
    </row>
    <row r="25" spans="1:8">
      <c r="A25" s="7">
        <v>2144</v>
      </c>
      <c r="B25" s="7">
        <v>12</v>
      </c>
      <c r="C25" s="7">
        <v>76</v>
      </c>
      <c r="D25" s="7">
        <v>4</v>
      </c>
      <c r="E25" s="7">
        <v>898.79600000000005</v>
      </c>
      <c r="F25" s="9" t="s">
        <v>16</v>
      </c>
      <c r="G25" s="7">
        <v>450932.22470000002</v>
      </c>
      <c r="H25" s="7">
        <v>2.448</v>
      </c>
    </row>
    <row r="26" spans="1:8">
      <c r="A26" s="7">
        <v>2144</v>
      </c>
      <c r="B26" s="7">
        <v>16</v>
      </c>
      <c r="C26" s="7">
        <v>76</v>
      </c>
      <c r="D26" s="7">
        <v>4</v>
      </c>
      <c r="E26" s="7">
        <v>898.69299999999998</v>
      </c>
      <c r="F26" s="9" t="s">
        <v>16</v>
      </c>
      <c r="G26" s="7">
        <v>493061.22450000001</v>
      </c>
      <c r="H26" s="7">
        <v>2.6429999999999998</v>
      </c>
    </row>
    <row r="27" spans="1:8">
      <c r="A27" s="7">
        <v>2144</v>
      </c>
      <c r="B27" s="7">
        <v>16</v>
      </c>
      <c r="C27" s="7">
        <v>76</v>
      </c>
      <c r="D27" s="7">
        <v>4</v>
      </c>
      <c r="E27" s="7">
        <v>900.78</v>
      </c>
      <c r="F27" s="9" t="s">
        <v>16</v>
      </c>
      <c r="G27" s="7">
        <v>493061.22450000001</v>
      </c>
      <c r="H27" s="7">
        <v>2.4750000000000001</v>
      </c>
    </row>
    <row r="28" spans="1:8">
      <c r="A28" s="7">
        <v>2144</v>
      </c>
      <c r="B28" s="7">
        <v>12</v>
      </c>
      <c r="C28" s="7">
        <v>76</v>
      </c>
      <c r="D28" s="7">
        <v>4</v>
      </c>
      <c r="E28" s="7">
        <v>899.45299999999997</v>
      </c>
      <c r="F28" s="9" t="s">
        <v>16</v>
      </c>
      <c r="G28" s="7">
        <v>448956.91609999997</v>
      </c>
      <c r="H28" s="7">
        <v>2.8079999999999998</v>
      </c>
    </row>
    <row r="29" spans="1:8">
      <c r="A29" s="7">
        <v>2144</v>
      </c>
      <c r="B29" s="7">
        <v>12</v>
      </c>
      <c r="C29" s="7">
        <v>76</v>
      </c>
      <c r="D29" s="7">
        <v>4</v>
      </c>
      <c r="E29" s="7">
        <v>901.07899999999995</v>
      </c>
      <c r="F29" s="9" t="s">
        <v>16</v>
      </c>
      <c r="G29" s="7">
        <v>537845.80500000005</v>
      </c>
      <c r="H29" s="7">
        <v>2.4580000000000002</v>
      </c>
    </row>
    <row r="30" spans="1:8">
      <c r="A30" s="7">
        <v>2144</v>
      </c>
      <c r="B30" s="7">
        <v>0</v>
      </c>
      <c r="C30" s="7">
        <v>76</v>
      </c>
      <c r="D30" s="7">
        <v>0</v>
      </c>
      <c r="E30" s="7">
        <v>900.54899999999998</v>
      </c>
      <c r="F30" s="9" t="s">
        <v>16</v>
      </c>
      <c r="G30" s="7">
        <v>283494.89799999999</v>
      </c>
      <c r="H30" s="7">
        <v>2.4390000000000001</v>
      </c>
    </row>
    <row r="31" spans="1:8">
      <c r="A31" s="7">
        <v>2144</v>
      </c>
      <c r="B31" s="7">
        <v>0</v>
      </c>
      <c r="C31" s="7">
        <v>76</v>
      </c>
      <c r="D31" s="7">
        <v>0</v>
      </c>
      <c r="E31" s="7">
        <v>900.74400000000003</v>
      </c>
      <c r="F31" s="9" t="s">
        <v>19</v>
      </c>
      <c r="G31" s="7">
        <v>217372.44899999999</v>
      </c>
      <c r="H31" s="7">
        <v>2.577</v>
      </c>
    </row>
  </sheetData>
  <conditionalFormatting sqref="G2:G31">
    <cfRule type="expression" dxfId="8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5" t="s">
        <v>8</v>
      </c>
      <c r="H1" s="3" t="s">
        <v>11</v>
      </c>
    </row>
    <row r="2" spans="1:8">
      <c r="A2" s="7">
        <v>8099</v>
      </c>
      <c r="B2" s="7">
        <v>0</v>
      </c>
      <c r="C2" s="7">
        <v>19</v>
      </c>
      <c r="D2" s="7">
        <v>0</v>
      </c>
      <c r="E2" s="7">
        <v>105.84099999999999</v>
      </c>
      <c r="F2" s="9" t="s">
        <v>19</v>
      </c>
      <c r="G2" s="7">
        <v>124970.4142</v>
      </c>
      <c r="H2" s="7">
        <v>0.53200000000000003</v>
      </c>
    </row>
    <row r="3" spans="1:8">
      <c r="A3" s="7">
        <v>8099</v>
      </c>
      <c r="B3" s="7">
        <v>0</v>
      </c>
      <c r="C3" s="7">
        <v>19</v>
      </c>
      <c r="D3" s="7">
        <v>0</v>
      </c>
      <c r="E3" s="7">
        <v>105.749</v>
      </c>
      <c r="F3" s="9" t="s">
        <v>16</v>
      </c>
      <c r="G3" s="7">
        <v>124970.4142</v>
      </c>
      <c r="H3" s="7">
        <v>0.50900000000000001</v>
      </c>
    </row>
    <row r="4" spans="1:8">
      <c r="A4" s="7">
        <v>8099</v>
      </c>
      <c r="B4" s="7">
        <v>0</v>
      </c>
      <c r="C4" s="7">
        <v>19</v>
      </c>
      <c r="D4" s="7">
        <v>0</v>
      </c>
      <c r="E4" s="7">
        <v>105.455</v>
      </c>
      <c r="F4" s="9" t="s">
        <v>16</v>
      </c>
      <c r="G4" s="7">
        <v>124970.4142</v>
      </c>
      <c r="H4" s="7">
        <v>0.49299999999999999</v>
      </c>
    </row>
    <row r="5" spans="1:8">
      <c r="A5" s="7">
        <v>8099</v>
      </c>
      <c r="B5" s="7">
        <v>0</v>
      </c>
      <c r="C5" s="7">
        <v>19</v>
      </c>
      <c r="D5" s="7">
        <v>0</v>
      </c>
      <c r="E5" s="7">
        <v>105.71</v>
      </c>
      <c r="F5" s="9" t="s">
        <v>19</v>
      </c>
      <c r="G5" s="7">
        <v>121183.432</v>
      </c>
      <c r="H5" s="7">
        <v>0.52</v>
      </c>
    </row>
    <row r="6" spans="1:8">
      <c r="A6" s="7">
        <v>8099</v>
      </c>
      <c r="B6" s="7">
        <v>0</v>
      </c>
      <c r="C6" s="7">
        <v>19</v>
      </c>
      <c r="D6" s="7">
        <v>0</v>
      </c>
      <c r="E6" s="7">
        <v>105.771</v>
      </c>
      <c r="F6" s="9" t="s">
        <v>19</v>
      </c>
      <c r="G6" s="7">
        <v>128757.3964</v>
      </c>
      <c r="H6" s="7">
        <v>0.49099999999999999</v>
      </c>
    </row>
    <row r="7" spans="1:8">
      <c r="A7" s="7">
        <v>8099</v>
      </c>
      <c r="B7" s="7">
        <v>0</v>
      </c>
      <c r="C7" s="7">
        <v>19</v>
      </c>
      <c r="D7" s="7">
        <v>0</v>
      </c>
      <c r="E7" s="7">
        <v>105.53400000000001</v>
      </c>
      <c r="F7" s="9" t="s">
        <v>16</v>
      </c>
      <c r="G7" s="7">
        <v>129704.14200000001</v>
      </c>
      <c r="H7" s="7">
        <v>0.48099999999999998</v>
      </c>
    </row>
    <row r="8" spans="1:8">
      <c r="A8" s="7">
        <v>8099</v>
      </c>
      <c r="B8" s="7">
        <v>0</v>
      </c>
      <c r="C8" s="7">
        <v>19</v>
      </c>
      <c r="D8" s="7">
        <v>0</v>
      </c>
      <c r="E8" s="7">
        <v>105.59399999999999</v>
      </c>
      <c r="F8" s="9" t="s">
        <v>16</v>
      </c>
      <c r="G8" s="7">
        <v>129704.14200000001</v>
      </c>
      <c r="H8" s="7">
        <v>0.47599999999999998</v>
      </c>
    </row>
    <row r="9" spans="1:8">
      <c r="A9" s="7">
        <v>8099</v>
      </c>
      <c r="B9" s="7">
        <v>0</v>
      </c>
      <c r="C9" s="7">
        <v>19</v>
      </c>
      <c r="D9" s="7">
        <v>0</v>
      </c>
      <c r="E9" s="7">
        <v>105.637</v>
      </c>
      <c r="F9" s="9" t="s">
        <v>16</v>
      </c>
      <c r="G9" s="7">
        <v>129704.14200000001</v>
      </c>
      <c r="H9" s="7">
        <v>0.46800000000000003</v>
      </c>
    </row>
    <row r="10" spans="1:8">
      <c r="A10" s="7">
        <v>8099</v>
      </c>
      <c r="B10" s="7">
        <v>0</v>
      </c>
      <c r="C10" s="7">
        <v>19</v>
      </c>
      <c r="D10" s="7">
        <v>0</v>
      </c>
      <c r="E10" s="7">
        <v>105.595</v>
      </c>
      <c r="F10" s="9" t="s">
        <v>16</v>
      </c>
      <c r="G10" s="7">
        <v>129704.14200000001</v>
      </c>
      <c r="H10" s="7">
        <v>0.49099999999999999</v>
      </c>
    </row>
    <row r="11" spans="1:8">
      <c r="A11" s="7">
        <v>8099</v>
      </c>
      <c r="B11" s="7">
        <v>0</v>
      </c>
      <c r="C11" s="7">
        <v>19</v>
      </c>
      <c r="D11" s="7">
        <v>0</v>
      </c>
      <c r="E11" s="7">
        <v>105.499</v>
      </c>
      <c r="F11" s="9" t="s">
        <v>16</v>
      </c>
      <c r="G11" s="7">
        <v>129704.14200000001</v>
      </c>
      <c r="H11" s="7">
        <v>0.48499999999999999</v>
      </c>
    </row>
    <row r="12" spans="1:8">
      <c r="A12" s="7">
        <v>8099</v>
      </c>
      <c r="B12" s="7">
        <v>0</v>
      </c>
      <c r="C12" s="7">
        <v>19</v>
      </c>
      <c r="D12" s="7">
        <v>0</v>
      </c>
      <c r="E12" s="7">
        <v>105.488</v>
      </c>
      <c r="F12" s="9" t="s">
        <v>16</v>
      </c>
      <c r="G12" s="7">
        <v>129704.14200000001</v>
      </c>
      <c r="H12" s="7">
        <v>0.45400000000000001</v>
      </c>
    </row>
    <row r="13" spans="1:8">
      <c r="A13" s="7">
        <v>8099</v>
      </c>
      <c r="B13" s="7">
        <v>0</v>
      </c>
      <c r="C13" s="7">
        <v>19</v>
      </c>
      <c r="D13" s="7">
        <v>0</v>
      </c>
      <c r="E13" s="7">
        <v>105.74299999999999</v>
      </c>
      <c r="F13" s="9" t="s">
        <v>19</v>
      </c>
      <c r="G13" s="7">
        <v>121183.432</v>
      </c>
      <c r="H13" s="7">
        <v>0.45200000000000001</v>
      </c>
    </row>
    <row r="14" spans="1:8">
      <c r="A14" s="7">
        <v>8099</v>
      </c>
      <c r="B14" s="7">
        <v>0</v>
      </c>
      <c r="C14" s="7">
        <v>19</v>
      </c>
      <c r="D14" s="7">
        <v>0</v>
      </c>
      <c r="E14" s="7">
        <v>105.556</v>
      </c>
      <c r="F14" s="9" t="s">
        <v>16</v>
      </c>
      <c r="G14" s="7">
        <v>129704.14200000001</v>
      </c>
      <c r="H14" s="7">
        <v>0.46200000000000002</v>
      </c>
    </row>
    <row r="15" spans="1:8">
      <c r="A15" s="7">
        <v>8099</v>
      </c>
      <c r="B15" s="7">
        <v>0</v>
      </c>
      <c r="C15" s="7">
        <v>19</v>
      </c>
      <c r="D15" s="7">
        <v>0</v>
      </c>
      <c r="E15" s="7">
        <v>105.69199999999999</v>
      </c>
      <c r="F15" s="9" t="s">
        <v>16</v>
      </c>
      <c r="G15" s="7">
        <v>129704.14200000001</v>
      </c>
      <c r="H15" s="7">
        <v>0.46899999999999997</v>
      </c>
    </row>
    <row r="16" spans="1:8">
      <c r="A16" s="7">
        <v>8099</v>
      </c>
      <c r="B16" s="7">
        <v>0</v>
      </c>
      <c r="C16" s="7">
        <v>19</v>
      </c>
      <c r="D16" s="7">
        <v>0</v>
      </c>
      <c r="E16" s="7">
        <v>105.60299999999999</v>
      </c>
      <c r="F16" s="9" t="s">
        <v>16</v>
      </c>
      <c r="G16" s="7">
        <v>129704.14200000001</v>
      </c>
      <c r="H16" s="7">
        <v>0.499</v>
      </c>
    </row>
    <row r="17" spans="1:8">
      <c r="A17" s="7">
        <v>8099</v>
      </c>
      <c r="B17" s="7">
        <v>0</v>
      </c>
      <c r="C17" s="7">
        <v>19</v>
      </c>
      <c r="D17" s="7">
        <v>0</v>
      </c>
      <c r="E17" s="7">
        <v>105.788</v>
      </c>
      <c r="F17" s="9" t="s">
        <v>16</v>
      </c>
      <c r="G17" s="7">
        <v>129704.14200000001</v>
      </c>
      <c r="H17" s="7">
        <v>0.53100000000000003</v>
      </c>
    </row>
    <row r="18" spans="1:8">
      <c r="A18" s="7">
        <v>8099</v>
      </c>
      <c r="B18" s="7">
        <v>0</v>
      </c>
      <c r="C18" s="7">
        <v>19</v>
      </c>
      <c r="D18" s="7">
        <v>0</v>
      </c>
      <c r="E18" s="7">
        <v>105.66500000000001</v>
      </c>
      <c r="F18" s="9" t="s">
        <v>16</v>
      </c>
      <c r="G18" s="7">
        <v>129704.14200000001</v>
      </c>
      <c r="H18" s="7">
        <v>0.47799999999999998</v>
      </c>
    </row>
    <row r="19" spans="1:8">
      <c r="A19" s="7">
        <v>8099</v>
      </c>
      <c r="B19" s="7">
        <v>0</v>
      </c>
      <c r="C19" s="7">
        <v>19</v>
      </c>
      <c r="D19" s="7">
        <v>0</v>
      </c>
      <c r="E19" s="7">
        <v>105.709</v>
      </c>
      <c r="F19" s="9" t="s">
        <v>16</v>
      </c>
      <c r="G19" s="7">
        <v>129704.14200000001</v>
      </c>
      <c r="H19" s="7">
        <v>0.48399999999999999</v>
      </c>
    </row>
    <row r="20" spans="1:8">
      <c r="A20" s="7">
        <v>8099</v>
      </c>
      <c r="B20" s="7">
        <v>0</v>
      </c>
      <c r="C20" s="7">
        <v>19</v>
      </c>
      <c r="D20" s="7">
        <v>0</v>
      </c>
      <c r="E20" s="7">
        <v>105.68899999999999</v>
      </c>
      <c r="F20" s="9" t="s">
        <v>16</v>
      </c>
      <c r="G20" s="7">
        <v>129704.14200000001</v>
      </c>
      <c r="H20" s="7">
        <v>0.47899999999999998</v>
      </c>
    </row>
    <row r="21" spans="1:8">
      <c r="A21" s="7">
        <v>8099</v>
      </c>
      <c r="B21" s="7">
        <v>0</v>
      </c>
      <c r="C21" s="7">
        <v>19</v>
      </c>
      <c r="D21" s="7">
        <v>0</v>
      </c>
      <c r="E21" s="7">
        <v>105.742</v>
      </c>
      <c r="F21" s="9" t="s">
        <v>16</v>
      </c>
      <c r="G21" s="7">
        <v>129704.14200000001</v>
      </c>
      <c r="H21" s="7">
        <v>0.48699999999999999</v>
      </c>
    </row>
    <row r="22" spans="1:8">
      <c r="A22" s="7">
        <v>8099</v>
      </c>
      <c r="B22" s="7">
        <v>0</v>
      </c>
      <c r="C22" s="7">
        <v>19</v>
      </c>
      <c r="D22" s="7">
        <v>0</v>
      </c>
      <c r="E22" s="7">
        <v>105.58499999999999</v>
      </c>
      <c r="F22" s="9" t="s">
        <v>16</v>
      </c>
      <c r="G22" s="7">
        <v>129704.14200000001</v>
      </c>
      <c r="H22" s="7">
        <v>0.47299999999999998</v>
      </c>
    </row>
    <row r="23" spans="1:8">
      <c r="A23" s="7">
        <v>8099</v>
      </c>
      <c r="B23" s="7">
        <v>0</v>
      </c>
      <c r="C23" s="7">
        <v>19</v>
      </c>
      <c r="D23" s="7">
        <v>0</v>
      </c>
      <c r="E23" s="7">
        <v>105.67400000000001</v>
      </c>
      <c r="F23" s="9" t="s">
        <v>16</v>
      </c>
      <c r="G23" s="7">
        <v>129704.14200000001</v>
      </c>
      <c r="H23" s="7">
        <v>0.52</v>
      </c>
    </row>
    <row r="24" spans="1:8">
      <c r="A24" s="7">
        <v>8099</v>
      </c>
      <c r="B24" s="7">
        <v>0</v>
      </c>
      <c r="C24" s="7">
        <v>19</v>
      </c>
      <c r="D24" s="7">
        <v>0</v>
      </c>
      <c r="E24" s="7">
        <v>105.55200000000001</v>
      </c>
      <c r="F24" s="9" t="s">
        <v>16</v>
      </c>
      <c r="G24" s="7">
        <v>129704.14200000001</v>
      </c>
      <c r="H24" s="7">
        <v>0.48799999999999999</v>
      </c>
    </row>
    <row r="25" spans="1:8">
      <c r="A25" s="7">
        <v>8099</v>
      </c>
      <c r="B25" s="7">
        <v>0</v>
      </c>
      <c r="C25" s="7">
        <v>19</v>
      </c>
      <c r="D25" s="7">
        <v>0</v>
      </c>
      <c r="E25" s="7">
        <v>105.688</v>
      </c>
      <c r="F25" s="9" t="s">
        <v>19</v>
      </c>
      <c r="G25" s="7">
        <v>121183.432</v>
      </c>
      <c r="H25" s="7">
        <v>0.502</v>
      </c>
    </row>
    <row r="26" spans="1:8">
      <c r="A26" s="7">
        <v>8099</v>
      </c>
      <c r="B26" s="7">
        <v>0</v>
      </c>
      <c r="C26" s="7">
        <v>19</v>
      </c>
      <c r="D26" s="7">
        <v>0</v>
      </c>
      <c r="E26" s="7">
        <v>105.648</v>
      </c>
      <c r="F26" s="9" t="s">
        <v>16</v>
      </c>
      <c r="G26" s="7">
        <v>129704.14200000001</v>
      </c>
      <c r="H26" s="7">
        <v>0.48599999999999999</v>
      </c>
    </row>
    <row r="27" spans="1:8">
      <c r="A27" s="7">
        <v>8099</v>
      </c>
      <c r="B27" s="7">
        <v>0</v>
      </c>
      <c r="C27" s="7">
        <v>19</v>
      </c>
      <c r="D27" s="7">
        <v>0</v>
      </c>
      <c r="E27" s="7">
        <v>105.715</v>
      </c>
      <c r="F27" s="9" t="s">
        <v>16</v>
      </c>
      <c r="G27" s="7">
        <v>129704.14200000001</v>
      </c>
      <c r="H27" s="7">
        <v>0.45800000000000002</v>
      </c>
    </row>
    <row r="28" spans="1:8">
      <c r="A28" s="7">
        <v>8099</v>
      </c>
      <c r="B28" s="7">
        <v>0</v>
      </c>
      <c r="C28" s="7">
        <v>19</v>
      </c>
      <c r="D28" s="7">
        <v>0</v>
      </c>
      <c r="E28" s="7">
        <v>105.63800000000001</v>
      </c>
      <c r="F28" s="9" t="s">
        <v>16</v>
      </c>
      <c r="G28" s="7">
        <v>129704.14200000001</v>
      </c>
      <c r="H28" s="7">
        <v>0.52300000000000002</v>
      </c>
    </row>
    <row r="29" spans="1:8">
      <c r="A29" s="7">
        <v>8099</v>
      </c>
      <c r="B29" s="7">
        <v>0</v>
      </c>
      <c r="C29" s="7">
        <v>19</v>
      </c>
      <c r="D29" s="7">
        <v>0</v>
      </c>
      <c r="E29" s="7">
        <v>105.754</v>
      </c>
      <c r="F29" s="9" t="s">
        <v>16</v>
      </c>
      <c r="G29" s="7">
        <v>129704.14200000001</v>
      </c>
      <c r="H29" s="7">
        <v>0.499</v>
      </c>
    </row>
    <row r="30" spans="1:8">
      <c r="A30" s="7">
        <v>8099</v>
      </c>
      <c r="B30" s="7">
        <v>0</v>
      </c>
      <c r="C30" s="7">
        <v>19</v>
      </c>
      <c r="D30" s="7">
        <v>0</v>
      </c>
      <c r="E30" s="7">
        <v>105.592</v>
      </c>
      <c r="F30" s="9" t="s">
        <v>16</v>
      </c>
      <c r="G30" s="7">
        <v>129704.14200000001</v>
      </c>
      <c r="H30" s="7">
        <v>0.51500000000000001</v>
      </c>
    </row>
    <row r="31" spans="1:8">
      <c r="A31" s="7">
        <v>8099</v>
      </c>
      <c r="B31" s="7">
        <v>0</v>
      </c>
      <c r="C31" s="7">
        <v>19</v>
      </c>
      <c r="D31" s="7">
        <v>0</v>
      </c>
      <c r="E31" s="7">
        <v>105.476</v>
      </c>
      <c r="F31" s="9" t="s">
        <v>16</v>
      </c>
      <c r="G31" s="7">
        <v>122130.17750000001</v>
      </c>
      <c r="H31" s="7">
        <v>0.45300000000000001</v>
      </c>
    </row>
  </sheetData>
  <conditionalFormatting sqref="G2:G31">
    <cfRule type="expression" dxfId="7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5" t="s">
        <v>8</v>
      </c>
      <c r="H1" s="3" t="s">
        <v>11</v>
      </c>
    </row>
    <row r="2" spans="1:8">
      <c r="A2" s="7">
        <v>64</v>
      </c>
      <c r="B2" s="7">
        <v>4</v>
      </c>
      <c r="C2" s="7">
        <v>6</v>
      </c>
      <c r="D2" s="7">
        <v>2</v>
      </c>
      <c r="E2" s="7">
        <v>506.08699999999999</v>
      </c>
      <c r="F2" s="9" t="s">
        <v>19</v>
      </c>
      <c r="G2" s="7">
        <v>31218.857800000002</v>
      </c>
      <c r="H2" s="7">
        <v>0.98</v>
      </c>
    </row>
    <row r="3" spans="1:8">
      <c r="A3" s="7">
        <v>64</v>
      </c>
      <c r="B3" s="7">
        <v>12</v>
      </c>
      <c r="C3" s="7">
        <v>6</v>
      </c>
      <c r="D3" s="7">
        <v>2</v>
      </c>
      <c r="E3" s="7">
        <v>506.24</v>
      </c>
      <c r="F3" s="9" t="s">
        <v>19</v>
      </c>
      <c r="G3" s="7">
        <v>7500</v>
      </c>
      <c r="H3" s="7">
        <v>0.85899999999999999</v>
      </c>
    </row>
    <row r="4" spans="1:8">
      <c r="A4" s="7">
        <v>64</v>
      </c>
      <c r="B4" s="7">
        <v>12</v>
      </c>
      <c r="C4" s="7">
        <v>6</v>
      </c>
      <c r="D4" s="7">
        <v>2</v>
      </c>
      <c r="E4" s="7">
        <v>507.27300000000002</v>
      </c>
      <c r="F4" s="9" t="s">
        <v>19</v>
      </c>
      <c r="G4" s="7">
        <v>16875</v>
      </c>
      <c r="H4" s="7">
        <v>0.88200000000000001</v>
      </c>
    </row>
    <row r="5" spans="1:8">
      <c r="A5" s="7">
        <v>64</v>
      </c>
      <c r="B5" s="7">
        <v>12</v>
      </c>
      <c r="C5" s="7">
        <v>6</v>
      </c>
      <c r="D5" s="7">
        <v>2</v>
      </c>
      <c r="E5" s="7">
        <v>506.49700000000001</v>
      </c>
      <c r="F5" s="9" t="s">
        <v>19</v>
      </c>
      <c r="G5" s="7">
        <v>7500</v>
      </c>
      <c r="H5" s="7">
        <v>0.93200000000000005</v>
      </c>
    </row>
    <row r="6" spans="1:8">
      <c r="A6" s="7">
        <v>64</v>
      </c>
      <c r="B6" s="7">
        <v>12</v>
      </c>
      <c r="C6" s="7">
        <v>6</v>
      </c>
      <c r="D6" s="7">
        <v>2</v>
      </c>
      <c r="E6" s="7">
        <v>507.00900000000001</v>
      </c>
      <c r="F6" s="9" t="s">
        <v>19</v>
      </c>
      <c r="G6" s="7">
        <v>7500</v>
      </c>
      <c r="H6" s="7">
        <v>0.84699999999999998</v>
      </c>
    </row>
    <row r="7" spans="1:8">
      <c r="A7" s="7">
        <v>64</v>
      </c>
      <c r="B7" s="7">
        <v>0</v>
      </c>
      <c r="C7" s="7">
        <v>6</v>
      </c>
      <c r="D7" s="7">
        <v>0</v>
      </c>
      <c r="E7" s="7">
        <v>506.40300000000002</v>
      </c>
      <c r="F7" s="9" t="s">
        <v>19</v>
      </c>
      <c r="G7" s="7">
        <v>18265.306120000001</v>
      </c>
      <c r="H7" s="7">
        <v>0.86499999999999999</v>
      </c>
    </row>
    <row r="8" spans="1:8">
      <c r="A8" s="7">
        <v>64</v>
      </c>
      <c r="B8" s="7">
        <v>4</v>
      </c>
      <c r="C8" s="7">
        <v>6</v>
      </c>
      <c r="D8" s="7">
        <v>2</v>
      </c>
      <c r="E8" s="7">
        <v>506.363</v>
      </c>
      <c r="F8" s="9" t="s">
        <v>19</v>
      </c>
      <c r="G8" s="7">
        <v>31218.857800000002</v>
      </c>
      <c r="H8" s="7">
        <v>0.85699999999999998</v>
      </c>
    </row>
    <row r="9" spans="1:8">
      <c r="A9" s="7">
        <v>64</v>
      </c>
      <c r="B9" s="7">
        <v>12</v>
      </c>
      <c r="C9" s="7">
        <v>6</v>
      </c>
      <c r="D9" s="7">
        <v>2</v>
      </c>
      <c r="E9" s="7">
        <v>507.20100000000002</v>
      </c>
      <c r="F9" s="9" t="s">
        <v>19</v>
      </c>
      <c r="G9" s="7">
        <v>7500</v>
      </c>
      <c r="H9" s="7">
        <v>0.872</v>
      </c>
    </row>
    <row r="10" spans="1:8">
      <c r="A10" s="7">
        <v>64</v>
      </c>
      <c r="B10" s="7">
        <v>12</v>
      </c>
      <c r="C10" s="7">
        <v>6</v>
      </c>
      <c r="D10" s="7">
        <v>2</v>
      </c>
      <c r="E10" s="7">
        <v>505.733</v>
      </c>
      <c r="F10" s="9" t="s">
        <v>19</v>
      </c>
      <c r="G10" s="7">
        <v>7500</v>
      </c>
      <c r="H10" s="7">
        <v>0.89500000000000002</v>
      </c>
    </row>
    <row r="11" spans="1:8">
      <c r="A11" s="7">
        <v>64</v>
      </c>
      <c r="B11" s="7">
        <v>12</v>
      </c>
      <c r="C11" s="7">
        <v>6</v>
      </c>
      <c r="D11" s="7">
        <v>2</v>
      </c>
      <c r="E11" s="7">
        <v>507.221</v>
      </c>
      <c r="F11" s="9" t="s">
        <v>19</v>
      </c>
      <c r="G11" s="7">
        <v>15000</v>
      </c>
      <c r="H11" s="7">
        <v>0.86299999999999999</v>
      </c>
    </row>
    <row r="12" spans="1:8">
      <c r="A12" s="7">
        <v>64</v>
      </c>
      <c r="B12" s="7">
        <v>0</v>
      </c>
      <c r="C12" s="7">
        <v>6</v>
      </c>
      <c r="D12" s="7">
        <v>0</v>
      </c>
      <c r="E12" s="7">
        <v>506.17099999999999</v>
      </c>
      <c r="F12" s="9" t="s">
        <v>19</v>
      </c>
      <c r="G12" s="7">
        <v>27640.306120000001</v>
      </c>
      <c r="H12" s="7">
        <v>0.88500000000000001</v>
      </c>
    </row>
    <row r="13" spans="1:8">
      <c r="A13" s="7">
        <v>64</v>
      </c>
      <c r="B13" s="7">
        <v>0</v>
      </c>
      <c r="C13" s="7">
        <v>6</v>
      </c>
      <c r="D13" s="7">
        <v>0</v>
      </c>
      <c r="E13" s="7">
        <v>507.17899999999997</v>
      </c>
      <c r="F13" s="9" t="s">
        <v>19</v>
      </c>
      <c r="G13" s="7">
        <v>29515.306120000001</v>
      </c>
      <c r="H13" s="7">
        <v>0.96299999999999997</v>
      </c>
    </row>
    <row r="14" spans="1:8">
      <c r="A14" s="7">
        <v>64</v>
      </c>
      <c r="B14" s="7">
        <v>0</v>
      </c>
      <c r="C14" s="7">
        <v>6</v>
      </c>
      <c r="D14" s="7">
        <v>0</v>
      </c>
      <c r="E14" s="7">
        <v>506.392</v>
      </c>
      <c r="F14" s="9" t="s">
        <v>16</v>
      </c>
      <c r="G14" s="7">
        <v>225497.44899999999</v>
      </c>
      <c r="H14" s="7">
        <v>0.88100000000000001</v>
      </c>
    </row>
    <row r="15" spans="1:8">
      <c r="A15" s="7">
        <v>64</v>
      </c>
      <c r="B15" s="7">
        <v>0</v>
      </c>
      <c r="C15" s="7">
        <v>6</v>
      </c>
      <c r="D15" s="7">
        <v>0</v>
      </c>
      <c r="E15" s="7">
        <v>505.947</v>
      </c>
      <c r="F15" s="9" t="s">
        <v>19</v>
      </c>
      <c r="G15" s="7">
        <v>40765.306120000001</v>
      </c>
      <c r="H15" s="7">
        <v>0.84499999999999997</v>
      </c>
    </row>
    <row r="16" spans="1:8">
      <c r="A16" s="7">
        <v>64</v>
      </c>
      <c r="B16" s="7">
        <v>12</v>
      </c>
      <c r="C16" s="7">
        <v>6</v>
      </c>
      <c r="D16" s="7">
        <v>2</v>
      </c>
      <c r="E16" s="7">
        <v>506.33199999999999</v>
      </c>
      <c r="F16" s="9" t="s">
        <v>19</v>
      </c>
      <c r="G16" s="7">
        <v>7500</v>
      </c>
      <c r="H16" s="7">
        <v>0.872</v>
      </c>
    </row>
    <row r="17" spans="1:8">
      <c r="A17" s="7">
        <v>64</v>
      </c>
      <c r="B17" s="7">
        <v>28</v>
      </c>
      <c r="C17" s="7">
        <v>6</v>
      </c>
      <c r="D17" s="7">
        <v>4</v>
      </c>
      <c r="E17" s="7">
        <v>507.33600000000001</v>
      </c>
      <c r="F17" s="9" t="s">
        <v>16</v>
      </c>
      <c r="G17" s="7">
        <v>219872.44899999999</v>
      </c>
      <c r="H17" s="7">
        <v>0.88300000000000001</v>
      </c>
    </row>
    <row r="18" spans="1:8">
      <c r="A18" s="7">
        <v>64</v>
      </c>
      <c r="B18" s="7">
        <v>12</v>
      </c>
      <c r="C18" s="7">
        <v>6</v>
      </c>
      <c r="D18" s="7">
        <v>2</v>
      </c>
      <c r="E18" s="7">
        <v>506.47</v>
      </c>
      <c r="F18" s="9" t="s">
        <v>19</v>
      </c>
      <c r="G18" s="7">
        <v>7500</v>
      </c>
      <c r="H18" s="7">
        <v>0.85799999999999998</v>
      </c>
    </row>
    <row r="19" spans="1:8">
      <c r="A19" s="7">
        <v>64</v>
      </c>
      <c r="B19" s="7">
        <v>0</v>
      </c>
      <c r="C19" s="7">
        <v>6</v>
      </c>
      <c r="D19" s="7">
        <v>0</v>
      </c>
      <c r="E19" s="7">
        <v>507.57900000000001</v>
      </c>
      <c r="F19" s="9" t="s">
        <v>19</v>
      </c>
      <c r="G19" s="7">
        <v>32068.6011</v>
      </c>
      <c r="H19" s="7">
        <v>0.89900000000000002</v>
      </c>
    </row>
    <row r="20" spans="1:8">
      <c r="A20" s="7">
        <v>64</v>
      </c>
      <c r="B20" s="7">
        <v>12</v>
      </c>
      <c r="C20" s="7">
        <v>6</v>
      </c>
      <c r="D20" s="7">
        <v>2</v>
      </c>
      <c r="E20" s="7">
        <v>507.08600000000001</v>
      </c>
      <c r="F20" s="9" t="s">
        <v>19</v>
      </c>
      <c r="G20" s="7">
        <v>7500</v>
      </c>
      <c r="H20" s="7">
        <v>0.85699999999999998</v>
      </c>
    </row>
    <row r="21" spans="1:8">
      <c r="A21" s="7">
        <v>64</v>
      </c>
      <c r="B21" s="7">
        <v>12</v>
      </c>
      <c r="C21" s="7">
        <v>6</v>
      </c>
      <c r="D21" s="7">
        <v>2</v>
      </c>
      <c r="E21" s="7">
        <v>505.721</v>
      </c>
      <c r="F21" s="9" t="s">
        <v>19</v>
      </c>
      <c r="G21" s="7">
        <v>7500</v>
      </c>
      <c r="H21" s="7">
        <v>0.89700000000000002</v>
      </c>
    </row>
    <row r="22" spans="1:8">
      <c r="A22" s="7">
        <v>64</v>
      </c>
      <c r="B22" s="7">
        <v>12</v>
      </c>
      <c r="C22" s="7">
        <v>6</v>
      </c>
      <c r="D22" s="7">
        <v>2</v>
      </c>
      <c r="E22" s="7">
        <v>506.14400000000001</v>
      </c>
      <c r="F22" s="9" t="s">
        <v>19</v>
      </c>
      <c r="G22" s="7">
        <v>7500</v>
      </c>
      <c r="H22" s="7">
        <v>0.86399999999999999</v>
      </c>
    </row>
    <row r="23" spans="1:8">
      <c r="A23" s="7">
        <v>64</v>
      </c>
      <c r="B23" s="7">
        <v>12</v>
      </c>
      <c r="C23" s="7">
        <v>6</v>
      </c>
      <c r="D23" s="7">
        <v>2</v>
      </c>
      <c r="E23" s="7">
        <v>506.18700000000001</v>
      </c>
      <c r="F23" s="9" t="s">
        <v>19</v>
      </c>
      <c r="G23" s="7">
        <v>7500</v>
      </c>
      <c r="H23" s="7">
        <v>1.056</v>
      </c>
    </row>
    <row r="24" spans="1:8">
      <c r="A24" s="7">
        <v>64</v>
      </c>
      <c r="B24" s="7">
        <v>12</v>
      </c>
      <c r="C24" s="7">
        <v>6</v>
      </c>
      <c r="D24" s="7">
        <v>2</v>
      </c>
      <c r="E24" s="7">
        <v>506.226</v>
      </c>
      <c r="F24" s="9" t="s">
        <v>19</v>
      </c>
      <c r="G24" s="7">
        <v>7500</v>
      </c>
      <c r="H24" s="7">
        <v>0.88600000000000001</v>
      </c>
    </row>
    <row r="25" spans="1:8">
      <c r="A25" s="7">
        <v>64</v>
      </c>
      <c r="B25" s="7">
        <v>12</v>
      </c>
      <c r="C25" s="7">
        <v>6</v>
      </c>
      <c r="D25" s="7">
        <v>2</v>
      </c>
      <c r="E25" s="7">
        <v>507.04899999999998</v>
      </c>
      <c r="F25" s="9" t="s">
        <v>19</v>
      </c>
      <c r="G25" s="7">
        <v>7500</v>
      </c>
      <c r="H25" s="7">
        <v>0.82699999999999996</v>
      </c>
    </row>
    <row r="26" spans="1:8">
      <c r="A26" s="7">
        <v>64</v>
      </c>
      <c r="B26" s="7">
        <v>12</v>
      </c>
      <c r="C26" s="7">
        <v>6</v>
      </c>
      <c r="D26" s="7">
        <v>2</v>
      </c>
      <c r="E26" s="7">
        <v>506.22300000000001</v>
      </c>
      <c r="F26" s="9" t="s">
        <v>19</v>
      </c>
      <c r="G26" s="7">
        <v>16875</v>
      </c>
      <c r="H26" s="7">
        <v>0.86599999999999999</v>
      </c>
    </row>
    <row r="27" spans="1:8">
      <c r="A27" s="7">
        <v>64</v>
      </c>
      <c r="B27" s="7">
        <v>0</v>
      </c>
      <c r="C27" s="7">
        <v>6</v>
      </c>
      <c r="D27" s="7">
        <v>0</v>
      </c>
      <c r="E27" s="7">
        <v>505.767</v>
      </c>
      <c r="F27" s="9" t="s">
        <v>16</v>
      </c>
      <c r="G27" s="7">
        <v>239917.8082</v>
      </c>
      <c r="H27" s="7">
        <v>0.78100000000000003</v>
      </c>
    </row>
    <row r="28" spans="1:8" ht="15.75" customHeight="1">
      <c r="A28" s="18">
        <v>64</v>
      </c>
      <c r="B28" s="18">
        <v>4</v>
      </c>
      <c r="C28" s="18">
        <v>6</v>
      </c>
      <c r="D28" s="18">
        <v>2</v>
      </c>
      <c r="E28" s="18">
        <v>505.99099999999999</v>
      </c>
      <c r="F28" s="19" t="s">
        <v>19</v>
      </c>
      <c r="G28" s="18">
        <v>10191.326530612199</v>
      </c>
      <c r="H28" s="18">
        <v>0.85599999999999998</v>
      </c>
    </row>
    <row r="29" spans="1:8" ht="15.75" customHeight="1">
      <c r="A29" s="18">
        <v>64</v>
      </c>
      <c r="B29" s="18">
        <v>0</v>
      </c>
      <c r="C29" s="18">
        <v>6</v>
      </c>
      <c r="D29" s="18">
        <v>0</v>
      </c>
      <c r="E29" s="18">
        <v>507.15300000000002</v>
      </c>
      <c r="F29" s="19" t="s">
        <v>19</v>
      </c>
      <c r="G29" s="18">
        <v>84158.163265306095</v>
      </c>
      <c r="H29" s="18">
        <v>1.5129999999999999</v>
      </c>
    </row>
    <row r="30" spans="1:8" ht="15.75" customHeight="1">
      <c r="A30" s="18">
        <v>64</v>
      </c>
      <c r="B30" s="18">
        <v>12</v>
      </c>
      <c r="C30" s="18">
        <v>6</v>
      </c>
      <c r="D30" s="18">
        <v>2</v>
      </c>
      <c r="E30" s="18">
        <v>506.471</v>
      </c>
      <c r="F30" s="19" t="s">
        <v>19</v>
      </c>
      <c r="G30" s="18">
        <v>7500</v>
      </c>
      <c r="H30" s="18">
        <v>0.84899999999999998</v>
      </c>
    </row>
    <row r="31" spans="1:8" ht="15.75" customHeight="1">
      <c r="A31" s="18">
        <v>64</v>
      </c>
      <c r="B31" s="18">
        <v>12</v>
      </c>
      <c r="C31" s="18">
        <v>6</v>
      </c>
      <c r="D31" s="18">
        <v>2</v>
      </c>
      <c r="E31" s="18">
        <v>506.07799999999997</v>
      </c>
      <c r="F31" s="19" t="s">
        <v>19</v>
      </c>
      <c r="G31" s="18">
        <v>16875</v>
      </c>
      <c r="H31" s="18">
        <v>0.85699999999999998</v>
      </c>
    </row>
  </sheetData>
  <conditionalFormatting sqref="G2:G31">
    <cfRule type="expression" dxfId="6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cols>
    <col min="1" max="1" width="17.6640625" customWidth="1"/>
    <col min="2" max="2" width="16.1640625" customWidth="1"/>
    <col min="3" max="3" width="27.6640625" customWidth="1"/>
    <col min="4" max="4" width="26.1640625" customWidth="1"/>
    <col min="5" max="5" width="19.5" customWidth="1"/>
  </cols>
  <sheetData>
    <row r="1" spans="1:8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5" t="s">
        <v>8</v>
      </c>
      <c r="H1" s="3" t="s">
        <v>11</v>
      </c>
    </row>
    <row r="2" spans="1:8">
      <c r="A2" s="7">
        <v>210</v>
      </c>
      <c r="B2" s="7">
        <v>0</v>
      </c>
      <c r="C2" s="7">
        <v>30</v>
      </c>
      <c r="D2" s="7">
        <v>0</v>
      </c>
      <c r="E2" s="7">
        <v>293.36</v>
      </c>
      <c r="F2" s="9" t="s">
        <v>16</v>
      </c>
      <c r="G2" s="7">
        <v>650668.33270000003</v>
      </c>
      <c r="H2" s="7">
        <v>1.5880000000000001</v>
      </c>
    </row>
    <row r="3" spans="1:8">
      <c r="A3" s="7">
        <v>210</v>
      </c>
      <c r="B3" s="7">
        <v>0</v>
      </c>
      <c r="C3" s="7">
        <v>30</v>
      </c>
      <c r="D3" s="7">
        <v>0</v>
      </c>
      <c r="E3" s="7">
        <v>292.77600000000001</v>
      </c>
      <c r="F3" s="9" t="s">
        <v>16</v>
      </c>
      <c r="G3" s="7">
        <v>650668.33270000003</v>
      </c>
      <c r="H3" s="7">
        <v>1.581</v>
      </c>
    </row>
    <row r="4" spans="1:8">
      <c r="A4" s="7">
        <v>210</v>
      </c>
      <c r="B4" s="7">
        <v>0</v>
      </c>
      <c r="C4" s="7">
        <v>30</v>
      </c>
      <c r="D4" s="7">
        <v>0</v>
      </c>
      <c r="E4" s="7">
        <v>292.86399999999998</v>
      </c>
      <c r="F4" s="9" t="s">
        <v>16</v>
      </c>
      <c r="G4" s="7">
        <v>650668.33270000003</v>
      </c>
      <c r="H4" s="7">
        <v>1.018</v>
      </c>
    </row>
    <row r="5" spans="1:8">
      <c r="A5" s="7">
        <v>210</v>
      </c>
      <c r="B5" s="7">
        <v>28</v>
      </c>
      <c r="C5" s="7">
        <v>30</v>
      </c>
      <c r="D5" s="7">
        <v>14</v>
      </c>
      <c r="E5" s="7">
        <v>293.07299999999998</v>
      </c>
      <c r="F5" s="9" t="s">
        <v>16</v>
      </c>
      <c r="G5" s="7">
        <v>339266.58069999999</v>
      </c>
      <c r="H5" s="7">
        <v>0.93600000000000005</v>
      </c>
    </row>
    <row r="6" spans="1:8">
      <c r="A6" s="7">
        <v>210</v>
      </c>
      <c r="B6" s="7">
        <v>0</v>
      </c>
      <c r="C6" s="7">
        <v>30</v>
      </c>
      <c r="D6" s="7">
        <v>0</v>
      </c>
      <c r="E6" s="7">
        <v>293.50900000000001</v>
      </c>
      <c r="F6" s="9" t="s">
        <v>16</v>
      </c>
      <c r="G6" s="7">
        <v>427084.15029999998</v>
      </c>
      <c r="H6" s="7">
        <v>0.99299999999999999</v>
      </c>
    </row>
    <row r="7" spans="1:8">
      <c r="A7" s="7">
        <v>210</v>
      </c>
      <c r="B7" s="7">
        <v>0</v>
      </c>
      <c r="C7" s="7">
        <v>30</v>
      </c>
      <c r="D7" s="7">
        <v>0</v>
      </c>
      <c r="E7" s="7">
        <v>292.85300000000001</v>
      </c>
      <c r="F7" s="9" t="s">
        <v>16</v>
      </c>
      <c r="G7" s="7">
        <v>650668.33270000003</v>
      </c>
      <c r="H7" s="7">
        <v>2.0219999999999998</v>
      </c>
    </row>
    <row r="8" spans="1:8">
      <c r="A8" s="7">
        <v>210</v>
      </c>
      <c r="B8" s="7">
        <v>0</v>
      </c>
      <c r="C8" s="7">
        <v>30</v>
      </c>
      <c r="D8" s="7">
        <v>0</v>
      </c>
      <c r="E8" s="7">
        <v>292.89800000000002</v>
      </c>
      <c r="F8" s="9" t="s">
        <v>16</v>
      </c>
      <c r="G8" s="7">
        <v>650668.33270000003</v>
      </c>
      <c r="H8" s="7">
        <v>1.0980000000000001</v>
      </c>
    </row>
    <row r="9" spans="1:8">
      <c r="A9" s="7">
        <v>210</v>
      </c>
      <c r="B9" s="7">
        <v>0</v>
      </c>
      <c r="C9" s="7">
        <v>30</v>
      </c>
      <c r="D9" s="7">
        <v>0</v>
      </c>
      <c r="E9" s="7">
        <v>293.40699999999998</v>
      </c>
      <c r="F9" s="9" t="s">
        <v>16</v>
      </c>
      <c r="G9" s="7">
        <v>650668.33270000003</v>
      </c>
      <c r="H9" s="7">
        <v>0.93100000000000005</v>
      </c>
    </row>
    <row r="10" spans="1:8">
      <c r="A10" s="7">
        <v>210</v>
      </c>
      <c r="B10" s="7">
        <v>0</v>
      </c>
      <c r="C10" s="7">
        <v>30</v>
      </c>
      <c r="D10" s="7">
        <v>0</v>
      </c>
      <c r="E10" s="7">
        <v>292.82</v>
      </c>
      <c r="F10" s="9" t="s">
        <v>16</v>
      </c>
      <c r="G10" s="7">
        <v>650668.33270000003</v>
      </c>
      <c r="H10" s="7">
        <v>1.012</v>
      </c>
    </row>
    <row r="11" spans="1:8">
      <c r="A11" s="7">
        <v>210</v>
      </c>
      <c r="B11" s="7">
        <v>0</v>
      </c>
      <c r="C11" s="7">
        <v>30</v>
      </c>
      <c r="D11" s="7">
        <v>0</v>
      </c>
      <c r="E11" s="7">
        <v>292.99900000000002</v>
      </c>
      <c r="F11" s="9" t="s">
        <v>16</v>
      </c>
      <c r="G11" s="7">
        <v>650668.33270000003</v>
      </c>
      <c r="H11" s="7">
        <v>0.86399999999999999</v>
      </c>
    </row>
    <row r="12" spans="1:8">
      <c r="A12" s="7">
        <v>210</v>
      </c>
      <c r="B12" s="7">
        <v>0</v>
      </c>
      <c r="C12" s="7">
        <v>30</v>
      </c>
      <c r="D12" s="7">
        <v>0</v>
      </c>
      <c r="E12" s="7">
        <v>292.87299999999999</v>
      </c>
      <c r="F12" s="9" t="s">
        <v>16</v>
      </c>
      <c r="G12" s="7">
        <v>427084.15029999998</v>
      </c>
      <c r="H12" s="7">
        <v>0.88800000000000001</v>
      </c>
    </row>
    <row r="13" spans="1:8">
      <c r="A13" s="7">
        <v>210</v>
      </c>
      <c r="B13" s="7">
        <v>0</v>
      </c>
      <c r="C13" s="7">
        <v>30</v>
      </c>
      <c r="D13" s="7">
        <v>0</v>
      </c>
      <c r="E13" s="7">
        <v>293.37700000000001</v>
      </c>
      <c r="F13" s="9" t="s">
        <v>16</v>
      </c>
      <c r="G13" s="7">
        <v>652478.4166</v>
      </c>
      <c r="H13" s="7">
        <v>0.84099999999999997</v>
      </c>
    </row>
    <row r="14" spans="1:8">
      <c r="A14" s="7">
        <v>210</v>
      </c>
      <c r="B14" s="7">
        <v>0</v>
      </c>
      <c r="C14" s="7">
        <v>30</v>
      </c>
      <c r="D14" s="7">
        <v>0</v>
      </c>
      <c r="E14" s="7">
        <v>292.81400000000002</v>
      </c>
      <c r="F14" s="9" t="s">
        <v>16</v>
      </c>
      <c r="G14" s="7">
        <v>650668.33270000003</v>
      </c>
      <c r="H14" s="7">
        <v>0.85599999999999998</v>
      </c>
    </row>
    <row r="15" spans="1:8">
      <c r="A15" s="7">
        <v>210</v>
      </c>
      <c r="B15" s="7">
        <v>0</v>
      </c>
      <c r="C15" s="7">
        <v>30</v>
      </c>
      <c r="D15" s="7">
        <v>0</v>
      </c>
      <c r="E15" s="7">
        <v>292.935</v>
      </c>
      <c r="F15" s="9" t="s">
        <v>16</v>
      </c>
      <c r="G15" s="7">
        <v>654149.85329999996</v>
      </c>
      <c r="H15" s="7">
        <v>0.83399999999999996</v>
      </c>
    </row>
    <row r="16" spans="1:8">
      <c r="A16" s="7">
        <v>210</v>
      </c>
      <c r="B16" s="7">
        <v>0</v>
      </c>
      <c r="C16" s="7">
        <v>30</v>
      </c>
      <c r="D16" s="7">
        <v>0</v>
      </c>
      <c r="E16" s="7">
        <v>293.23099999999999</v>
      </c>
      <c r="F16" s="9" t="s">
        <v>16</v>
      </c>
      <c r="G16" s="7">
        <v>650668.33270000003</v>
      </c>
      <c r="H16" s="7">
        <v>0.80600000000000005</v>
      </c>
    </row>
    <row r="17" spans="1:8">
      <c r="A17" s="7">
        <v>210</v>
      </c>
      <c r="B17" s="7">
        <v>0</v>
      </c>
      <c r="C17" s="7">
        <v>30</v>
      </c>
      <c r="D17" s="7">
        <v>0</v>
      </c>
      <c r="E17" s="7">
        <v>292.77</v>
      </c>
      <c r="F17" s="9" t="s">
        <v>16</v>
      </c>
      <c r="G17" s="7">
        <v>650668.33270000003</v>
      </c>
      <c r="H17" s="7">
        <v>2.492</v>
      </c>
    </row>
    <row r="18" spans="1:8">
      <c r="A18" s="7">
        <v>210</v>
      </c>
      <c r="B18" s="7">
        <v>0</v>
      </c>
      <c r="C18" s="7">
        <v>30</v>
      </c>
      <c r="D18" s="7">
        <v>0</v>
      </c>
      <c r="E18" s="7">
        <v>292.95699999999999</v>
      </c>
      <c r="F18" s="9" t="s">
        <v>16</v>
      </c>
      <c r="G18" s="7">
        <v>651303.97259999998</v>
      </c>
      <c r="H18" s="7">
        <v>1.0649999999999999</v>
      </c>
    </row>
    <row r="19" spans="1:8">
      <c r="A19" s="7">
        <v>210</v>
      </c>
      <c r="B19" s="7">
        <v>0</v>
      </c>
      <c r="C19" s="7">
        <v>30</v>
      </c>
      <c r="D19" s="7">
        <v>0</v>
      </c>
      <c r="E19" s="7">
        <v>293.14100000000002</v>
      </c>
      <c r="F19" s="9" t="s">
        <v>16</v>
      </c>
      <c r="G19" s="7">
        <v>650668.33270000003</v>
      </c>
      <c r="H19" s="7">
        <v>0.93799999999999994</v>
      </c>
    </row>
    <row r="20" spans="1:8">
      <c r="A20" s="7">
        <v>210</v>
      </c>
      <c r="B20" s="7">
        <v>0</v>
      </c>
      <c r="C20" s="7">
        <v>30</v>
      </c>
      <c r="D20" s="7">
        <v>0</v>
      </c>
      <c r="E20" s="7">
        <v>293.11700000000002</v>
      </c>
      <c r="F20" s="9" t="s">
        <v>16</v>
      </c>
      <c r="G20" s="7">
        <v>650668.33270000003</v>
      </c>
      <c r="H20" s="7">
        <v>0.90800000000000003</v>
      </c>
    </row>
    <row r="21" spans="1:8">
      <c r="A21" s="7">
        <v>210</v>
      </c>
      <c r="B21" s="7">
        <v>0</v>
      </c>
      <c r="C21" s="7">
        <v>30</v>
      </c>
      <c r="D21" s="7">
        <v>0</v>
      </c>
      <c r="E21" s="7">
        <v>293.40600000000001</v>
      </c>
      <c r="F21" s="9" t="s">
        <v>16</v>
      </c>
      <c r="G21" s="7">
        <v>660135.78830000001</v>
      </c>
      <c r="H21" s="7">
        <v>0.95</v>
      </c>
    </row>
    <row r="22" spans="1:8">
      <c r="A22" s="7">
        <v>210</v>
      </c>
      <c r="B22" s="7">
        <v>0</v>
      </c>
      <c r="C22" s="7">
        <v>30</v>
      </c>
      <c r="D22" s="7">
        <v>0</v>
      </c>
      <c r="E22" s="7">
        <v>292.83699999999999</v>
      </c>
      <c r="F22" s="9" t="s">
        <v>16</v>
      </c>
      <c r="G22" s="7">
        <v>650668.33270000003</v>
      </c>
      <c r="H22" s="7">
        <v>0.96099999999999997</v>
      </c>
    </row>
    <row r="23" spans="1:8">
      <c r="A23" s="7">
        <v>210</v>
      </c>
      <c r="B23" s="7">
        <v>0</v>
      </c>
      <c r="C23" s="7">
        <v>30</v>
      </c>
      <c r="D23" s="7">
        <v>0</v>
      </c>
      <c r="E23" s="7">
        <v>292.90100000000001</v>
      </c>
      <c r="F23" s="9" t="s">
        <v>16</v>
      </c>
      <c r="G23" s="7">
        <v>650668.33270000003</v>
      </c>
      <c r="H23" s="7">
        <v>0.94799999999999995</v>
      </c>
    </row>
    <row r="24" spans="1:8">
      <c r="A24" s="7">
        <v>210</v>
      </c>
      <c r="B24" s="7">
        <v>0</v>
      </c>
      <c r="C24" s="7">
        <v>30</v>
      </c>
      <c r="D24" s="7">
        <v>0</v>
      </c>
      <c r="E24" s="7">
        <v>292.976</v>
      </c>
      <c r="F24" s="9" t="s">
        <v>16</v>
      </c>
      <c r="G24" s="7">
        <v>650668.33270000003</v>
      </c>
      <c r="H24" s="7">
        <v>0.95599999999999996</v>
      </c>
    </row>
    <row r="25" spans="1:8">
      <c r="A25" s="7">
        <v>210</v>
      </c>
      <c r="B25" s="7">
        <v>0</v>
      </c>
      <c r="C25" s="7">
        <v>30</v>
      </c>
      <c r="D25" s="7">
        <v>0</v>
      </c>
      <c r="E25" s="7">
        <v>293.27999999999997</v>
      </c>
      <c r="F25" s="9" t="s">
        <v>16</v>
      </c>
      <c r="G25" s="7">
        <v>644954.04700000002</v>
      </c>
      <c r="H25" s="7">
        <v>0.88800000000000001</v>
      </c>
    </row>
    <row r="26" spans="1:8">
      <c r="A26" s="7">
        <v>210</v>
      </c>
      <c r="B26" s="7">
        <v>0</v>
      </c>
      <c r="C26" s="7">
        <v>30</v>
      </c>
      <c r="D26" s="7">
        <v>0</v>
      </c>
      <c r="E26" s="7">
        <v>293.11799999999999</v>
      </c>
      <c r="F26" s="9" t="s">
        <v>16</v>
      </c>
      <c r="G26" s="7">
        <v>641200.87699999998</v>
      </c>
      <c r="H26" s="7">
        <v>1.115</v>
      </c>
    </row>
    <row r="27" spans="1:8">
      <c r="A27" s="7">
        <v>210</v>
      </c>
      <c r="B27" s="7">
        <v>0</v>
      </c>
      <c r="C27" s="7">
        <v>30</v>
      </c>
      <c r="D27" s="7">
        <v>0</v>
      </c>
      <c r="E27" s="7">
        <v>293.28199999999998</v>
      </c>
      <c r="F27" s="9" t="s">
        <v>16</v>
      </c>
      <c r="G27" s="7">
        <v>641200.87699999998</v>
      </c>
      <c r="H27" s="7">
        <v>0.87</v>
      </c>
    </row>
    <row r="28" spans="1:8">
      <c r="A28" s="7">
        <v>210</v>
      </c>
      <c r="B28" s="7">
        <v>0</v>
      </c>
      <c r="C28" s="7">
        <v>30</v>
      </c>
      <c r="D28" s="7">
        <v>0</v>
      </c>
      <c r="E28" s="7">
        <v>292.82</v>
      </c>
      <c r="F28" s="9" t="s">
        <v>16</v>
      </c>
      <c r="G28" s="7">
        <v>650668.33270000003</v>
      </c>
      <c r="H28" s="7">
        <v>0.84199999999999997</v>
      </c>
    </row>
    <row r="29" spans="1:8">
      <c r="A29" s="7">
        <v>210</v>
      </c>
      <c r="B29" s="7">
        <v>0</v>
      </c>
      <c r="C29" s="7">
        <v>30</v>
      </c>
      <c r="D29" s="7">
        <v>0</v>
      </c>
      <c r="E29" s="7">
        <v>292.74700000000001</v>
      </c>
      <c r="F29" s="9" t="s">
        <v>16</v>
      </c>
      <c r="G29" s="7">
        <v>662569.15910000005</v>
      </c>
      <c r="H29" s="7">
        <v>0.85</v>
      </c>
    </row>
    <row r="30" spans="1:8">
      <c r="A30" s="7">
        <v>210</v>
      </c>
      <c r="B30" s="7">
        <v>0</v>
      </c>
      <c r="C30" s="7">
        <v>30</v>
      </c>
      <c r="D30" s="7">
        <v>0</v>
      </c>
      <c r="E30" s="7">
        <v>293.61599999999999</v>
      </c>
      <c r="F30" s="9" t="s">
        <v>16</v>
      </c>
      <c r="G30" s="7">
        <v>573446.76639999996</v>
      </c>
      <c r="H30" s="7">
        <v>0.94399999999999995</v>
      </c>
    </row>
    <row r="31" spans="1:8">
      <c r="A31" s="7">
        <v>210</v>
      </c>
      <c r="B31" s="7">
        <v>0</v>
      </c>
      <c r="C31" s="7">
        <v>30</v>
      </c>
      <c r="D31" s="7">
        <v>0</v>
      </c>
      <c r="E31" s="7">
        <v>292.89499999999998</v>
      </c>
      <c r="F31" s="9" t="s">
        <v>16</v>
      </c>
      <c r="G31" s="7">
        <v>650668.33270000003</v>
      </c>
      <c r="H31" s="7">
        <v>0.88600000000000001</v>
      </c>
    </row>
  </sheetData>
  <conditionalFormatting sqref="G2:G31">
    <cfRule type="expression" dxfId="26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5" t="s">
        <v>8</v>
      </c>
      <c r="H1" s="3" t="s">
        <v>11</v>
      </c>
    </row>
    <row r="2" spans="1:8">
      <c r="A2" s="7">
        <v>20</v>
      </c>
      <c r="B2" s="7">
        <v>0</v>
      </c>
      <c r="C2" s="7">
        <v>3</v>
      </c>
      <c r="D2" s="7">
        <v>0</v>
      </c>
      <c r="E2" s="7">
        <v>109.611</v>
      </c>
      <c r="F2" s="9" t="s">
        <v>19</v>
      </c>
      <c r="G2" s="7">
        <v>694.73537729999998</v>
      </c>
      <c r="H2" s="7">
        <v>0.872</v>
      </c>
    </row>
    <row r="3" spans="1:8">
      <c r="A3" s="7">
        <v>20</v>
      </c>
      <c r="B3" s="7">
        <v>0</v>
      </c>
      <c r="C3" s="7">
        <v>3</v>
      </c>
      <c r="D3" s="7">
        <v>0</v>
      </c>
      <c r="E3" s="7">
        <v>109.676</v>
      </c>
      <c r="F3" s="9" t="s">
        <v>19</v>
      </c>
      <c r="G3" s="7">
        <v>19.298204930000001</v>
      </c>
      <c r="H3" s="7">
        <v>0.99099999999999999</v>
      </c>
    </row>
    <row r="4" spans="1:8">
      <c r="A4" s="7">
        <v>20</v>
      </c>
      <c r="B4" s="7">
        <v>0</v>
      </c>
      <c r="C4" s="7">
        <v>3</v>
      </c>
      <c r="D4" s="7">
        <v>0</v>
      </c>
      <c r="E4" s="7">
        <v>109.80800000000001</v>
      </c>
      <c r="F4" s="9" t="s">
        <v>19</v>
      </c>
      <c r="G4" s="7">
        <v>19.298204930000001</v>
      </c>
      <c r="H4" s="7">
        <v>0.78700000000000003</v>
      </c>
    </row>
    <row r="5" spans="1:8">
      <c r="A5" s="7">
        <v>20</v>
      </c>
      <c r="B5" s="7">
        <v>0</v>
      </c>
      <c r="C5" s="7">
        <v>3</v>
      </c>
      <c r="D5" s="7">
        <v>0</v>
      </c>
      <c r="E5" s="7">
        <v>110.068</v>
      </c>
      <c r="F5" s="9" t="s">
        <v>19</v>
      </c>
      <c r="G5" s="7">
        <v>625</v>
      </c>
      <c r="H5" s="7">
        <v>0.83599999999999997</v>
      </c>
    </row>
    <row r="6" spans="1:8">
      <c r="A6" s="7">
        <v>20</v>
      </c>
      <c r="B6" s="7">
        <v>0</v>
      </c>
      <c r="C6" s="7">
        <v>3</v>
      </c>
      <c r="D6" s="7">
        <v>0</v>
      </c>
      <c r="E6" s="7">
        <v>109.62</v>
      </c>
      <c r="F6" s="9" t="s">
        <v>19</v>
      </c>
      <c r="G6" s="7">
        <v>3315.349158</v>
      </c>
      <c r="H6" s="7">
        <v>0.86399999999999999</v>
      </c>
    </row>
    <row r="7" spans="1:8">
      <c r="A7" s="7">
        <v>20</v>
      </c>
      <c r="B7" s="7">
        <v>0</v>
      </c>
      <c r="C7" s="7">
        <v>3</v>
      </c>
      <c r="D7" s="7">
        <v>0</v>
      </c>
      <c r="E7" s="7">
        <v>109.63500000000001</v>
      </c>
      <c r="F7" s="9" t="s">
        <v>19</v>
      </c>
      <c r="G7" s="7">
        <v>625</v>
      </c>
      <c r="H7" s="7">
        <v>1.129</v>
      </c>
    </row>
    <row r="8" spans="1:8">
      <c r="A8" s="7">
        <v>20</v>
      </c>
      <c r="B8" s="7">
        <v>0</v>
      </c>
      <c r="C8" s="7">
        <v>3</v>
      </c>
      <c r="D8" s="7">
        <v>0</v>
      </c>
      <c r="E8" s="7">
        <v>109.718</v>
      </c>
      <c r="F8" s="9" t="s">
        <v>19</v>
      </c>
      <c r="G8" s="7">
        <v>625</v>
      </c>
      <c r="H8" s="7">
        <v>0.86</v>
      </c>
    </row>
    <row r="9" spans="1:8">
      <c r="A9" s="7">
        <v>20</v>
      </c>
      <c r="B9" s="7">
        <v>0</v>
      </c>
      <c r="C9" s="7">
        <v>3</v>
      </c>
      <c r="D9" s="7">
        <v>0</v>
      </c>
      <c r="E9" s="7">
        <v>109.563</v>
      </c>
      <c r="F9" s="9" t="s">
        <v>19</v>
      </c>
      <c r="G9" s="7">
        <v>120.6137808</v>
      </c>
      <c r="H9" s="7">
        <v>0.872</v>
      </c>
    </row>
    <row r="10" spans="1:8">
      <c r="A10" s="7">
        <v>20</v>
      </c>
      <c r="B10" s="7">
        <v>0</v>
      </c>
      <c r="C10" s="7">
        <v>3</v>
      </c>
      <c r="D10" s="7">
        <v>0</v>
      </c>
      <c r="E10" s="7">
        <v>109.65300000000001</v>
      </c>
      <c r="F10" s="9" t="s">
        <v>19</v>
      </c>
      <c r="G10" s="7">
        <v>19.298204930000001</v>
      </c>
      <c r="H10" s="7">
        <v>0.92200000000000004</v>
      </c>
    </row>
    <row r="11" spans="1:8">
      <c r="A11" s="7">
        <v>20</v>
      </c>
      <c r="B11" s="7">
        <v>0</v>
      </c>
      <c r="C11" s="7">
        <v>3</v>
      </c>
      <c r="D11" s="7">
        <v>0</v>
      </c>
      <c r="E11" s="7">
        <v>109.893</v>
      </c>
      <c r="F11" s="9" t="s">
        <v>19</v>
      </c>
      <c r="G11" s="7">
        <v>1563.154599</v>
      </c>
      <c r="H11" s="7">
        <v>0.82599999999999996</v>
      </c>
    </row>
    <row r="12" spans="1:8">
      <c r="A12" s="7">
        <v>20</v>
      </c>
      <c r="B12" s="7">
        <v>0</v>
      </c>
      <c r="C12" s="7">
        <v>3</v>
      </c>
      <c r="D12" s="7">
        <v>0</v>
      </c>
      <c r="E12" s="7">
        <v>109.637</v>
      </c>
      <c r="F12" s="9" t="s">
        <v>19</v>
      </c>
      <c r="G12" s="7">
        <v>43.420961079999998</v>
      </c>
      <c r="H12" s="7">
        <v>1.1619999999999999</v>
      </c>
    </row>
    <row r="13" spans="1:8">
      <c r="A13" s="7">
        <v>20</v>
      </c>
      <c r="B13" s="7">
        <v>0</v>
      </c>
      <c r="C13" s="7">
        <v>3</v>
      </c>
      <c r="D13" s="7">
        <v>0</v>
      </c>
      <c r="E13" s="7">
        <v>110.05</v>
      </c>
      <c r="F13" s="9" t="s">
        <v>19</v>
      </c>
      <c r="G13" s="7">
        <v>1438.533649</v>
      </c>
      <c r="H13" s="7">
        <v>0.82699999999999996</v>
      </c>
    </row>
    <row r="14" spans="1:8">
      <c r="A14" s="7">
        <v>20</v>
      </c>
      <c r="B14" s="7">
        <v>0</v>
      </c>
      <c r="C14" s="7">
        <v>3</v>
      </c>
      <c r="D14" s="7">
        <v>0</v>
      </c>
      <c r="E14" s="7">
        <v>109.625</v>
      </c>
      <c r="F14" s="9" t="s">
        <v>19</v>
      </c>
      <c r="G14" s="7">
        <v>77.192819700000001</v>
      </c>
      <c r="H14" s="7">
        <v>0.83699999999999997</v>
      </c>
    </row>
    <row r="15" spans="1:8">
      <c r="A15" s="7">
        <v>20</v>
      </c>
      <c r="B15" s="7">
        <v>0</v>
      </c>
      <c r="C15" s="7">
        <v>3</v>
      </c>
      <c r="D15" s="7">
        <v>0</v>
      </c>
      <c r="E15" s="7">
        <v>109.64400000000001</v>
      </c>
      <c r="F15" s="9" t="s">
        <v>19</v>
      </c>
      <c r="G15" s="7">
        <v>43.420961079999998</v>
      </c>
      <c r="H15" s="7">
        <v>0.84</v>
      </c>
    </row>
    <row r="16" spans="1:8">
      <c r="A16" s="7">
        <v>20</v>
      </c>
      <c r="B16" s="7">
        <v>0</v>
      </c>
      <c r="C16" s="7">
        <v>3</v>
      </c>
      <c r="D16" s="7">
        <v>0</v>
      </c>
      <c r="E16" s="7">
        <v>109.932</v>
      </c>
      <c r="F16" s="9" t="s">
        <v>19</v>
      </c>
      <c r="G16" s="7">
        <v>236.40301030000001</v>
      </c>
      <c r="H16" s="7">
        <v>0.82599999999999996</v>
      </c>
    </row>
    <row r="17" spans="1:8" ht="15.75" customHeight="1">
      <c r="A17" s="18">
        <v>20</v>
      </c>
      <c r="B17" s="18">
        <v>0</v>
      </c>
      <c r="C17" s="18">
        <v>3</v>
      </c>
      <c r="D17" s="18">
        <v>0</v>
      </c>
      <c r="E17" s="18">
        <v>109.729</v>
      </c>
      <c r="F17" s="19" t="s">
        <v>19</v>
      </c>
      <c r="G17" s="18">
        <v>19.2982049258</v>
      </c>
      <c r="H17" s="18">
        <v>1.3009999999999999</v>
      </c>
    </row>
    <row r="18" spans="1:8" ht="15.75" customHeight="1">
      <c r="A18" s="18">
        <v>20</v>
      </c>
      <c r="B18" s="18">
        <v>0</v>
      </c>
      <c r="C18" s="18">
        <v>3</v>
      </c>
      <c r="D18" s="18">
        <v>0</v>
      </c>
      <c r="E18" s="18">
        <v>110.1</v>
      </c>
      <c r="F18" s="19" t="s">
        <v>19</v>
      </c>
      <c r="G18" s="18">
        <v>390.78864974779998</v>
      </c>
      <c r="H18" s="18">
        <v>0.84</v>
      </c>
    </row>
    <row r="19" spans="1:8" ht="15.75" customHeight="1">
      <c r="A19" s="18">
        <v>20</v>
      </c>
      <c r="B19" s="18">
        <v>0</v>
      </c>
      <c r="C19" s="18">
        <v>3</v>
      </c>
      <c r="D19" s="18">
        <v>0</v>
      </c>
      <c r="E19" s="18">
        <v>109.556</v>
      </c>
      <c r="F19" s="19" t="s">
        <v>19</v>
      </c>
      <c r="G19" s="18">
        <v>236.4030103412</v>
      </c>
      <c r="H19" s="18">
        <v>0.82599999999999996</v>
      </c>
    </row>
    <row r="20" spans="1:8" ht="15.75" customHeight="1">
      <c r="A20" s="18">
        <v>20</v>
      </c>
      <c r="B20" s="18">
        <v>0</v>
      </c>
      <c r="C20" s="18">
        <v>3</v>
      </c>
      <c r="D20" s="18">
        <v>0</v>
      </c>
      <c r="E20" s="18">
        <v>109.889</v>
      </c>
      <c r="F20" s="19" t="s">
        <v>19</v>
      </c>
      <c r="G20" s="18">
        <v>120.6137807863</v>
      </c>
      <c r="H20" s="18">
        <v>0.80500000000000005</v>
      </c>
    </row>
    <row r="21" spans="1:8" ht="15.75" customHeight="1">
      <c r="A21" s="18">
        <v>20</v>
      </c>
      <c r="B21" s="18">
        <v>0</v>
      </c>
      <c r="C21" s="18">
        <v>3</v>
      </c>
      <c r="D21" s="18">
        <v>0</v>
      </c>
      <c r="E21" s="18">
        <v>110.163</v>
      </c>
      <c r="F21" s="19" t="s">
        <v>19</v>
      </c>
      <c r="G21" s="18">
        <v>308.77127881299998</v>
      </c>
      <c r="H21" s="18">
        <v>0.84799999999999998</v>
      </c>
    </row>
    <row r="22" spans="1:8" ht="15.75" customHeight="1">
      <c r="A22" s="18">
        <v>20</v>
      </c>
      <c r="B22" s="18">
        <v>0</v>
      </c>
      <c r="C22" s="18">
        <v>3</v>
      </c>
      <c r="D22" s="18">
        <v>0</v>
      </c>
      <c r="E22" s="18">
        <v>109.65300000000001</v>
      </c>
      <c r="F22" s="19" t="s">
        <v>19</v>
      </c>
      <c r="G22" s="18">
        <v>694.73537732939997</v>
      </c>
      <c r="H22" s="18">
        <v>0.82199999999999995</v>
      </c>
    </row>
    <row r="23" spans="1:8" ht="15.75" customHeight="1">
      <c r="A23" s="18">
        <v>20</v>
      </c>
      <c r="B23" s="18">
        <v>0</v>
      </c>
      <c r="C23" s="18">
        <v>3</v>
      </c>
      <c r="D23" s="18">
        <v>0</v>
      </c>
      <c r="E23" s="18">
        <v>109.809</v>
      </c>
      <c r="F23" s="19" t="s">
        <v>19</v>
      </c>
      <c r="G23" s="18">
        <v>77.192819703300003</v>
      </c>
      <c r="H23" s="18">
        <v>0.89300000000000002</v>
      </c>
    </row>
    <row r="24" spans="1:8" ht="15.75" customHeight="1">
      <c r="A24" s="18">
        <v>20</v>
      </c>
      <c r="B24" s="18">
        <v>0</v>
      </c>
      <c r="C24" s="18">
        <v>3</v>
      </c>
      <c r="D24" s="18">
        <v>0</v>
      </c>
      <c r="E24" s="18">
        <v>109.586</v>
      </c>
      <c r="F24" s="19" t="s">
        <v>19</v>
      </c>
      <c r="G24" s="18">
        <v>77.192819703300003</v>
      </c>
      <c r="H24" s="18">
        <v>0.91600000000000004</v>
      </c>
    </row>
    <row r="25" spans="1:8" ht="15.75" customHeight="1">
      <c r="A25" s="18">
        <v>20</v>
      </c>
      <c r="B25" s="18">
        <v>0</v>
      </c>
      <c r="C25" s="18">
        <v>3</v>
      </c>
      <c r="D25" s="18">
        <v>0</v>
      </c>
      <c r="E25" s="18">
        <v>109.759</v>
      </c>
      <c r="F25" s="19" t="s">
        <v>19</v>
      </c>
      <c r="G25" s="18">
        <v>77.192819703300003</v>
      </c>
      <c r="H25" s="18">
        <v>1.1299999999999999</v>
      </c>
    </row>
    <row r="26" spans="1:8" ht="15.75" customHeight="1">
      <c r="A26" s="18">
        <v>20</v>
      </c>
      <c r="B26" s="18">
        <v>0</v>
      </c>
      <c r="C26" s="18">
        <v>3</v>
      </c>
      <c r="D26" s="18">
        <v>0</v>
      </c>
      <c r="E26" s="18">
        <v>109.508</v>
      </c>
      <c r="F26" s="19" t="s">
        <v>19</v>
      </c>
      <c r="G26" s="18">
        <v>19.2982049258</v>
      </c>
      <c r="H26" s="18">
        <v>0.78500000000000003</v>
      </c>
    </row>
    <row r="27" spans="1:8" ht="15.75" customHeight="1">
      <c r="A27" s="18">
        <v>20</v>
      </c>
      <c r="B27" s="18">
        <v>0</v>
      </c>
      <c r="C27" s="18">
        <v>3</v>
      </c>
      <c r="D27" s="18">
        <v>0</v>
      </c>
      <c r="E27" s="18">
        <v>109.908</v>
      </c>
      <c r="F27" s="19" t="s">
        <v>19</v>
      </c>
      <c r="G27" s="18">
        <v>43.420961083100003</v>
      </c>
      <c r="H27" s="18">
        <v>1.0309999999999999</v>
      </c>
    </row>
    <row r="28" spans="1:8" ht="15.75" customHeight="1">
      <c r="A28" s="18">
        <v>20</v>
      </c>
      <c r="B28" s="18">
        <v>0</v>
      </c>
      <c r="C28" s="18">
        <v>3</v>
      </c>
      <c r="D28" s="18">
        <v>0</v>
      </c>
      <c r="E28" s="18">
        <v>110.02800000000001</v>
      </c>
      <c r="F28" s="19" t="s">
        <v>19</v>
      </c>
      <c r="G28" s="18">
        <v>77.192819703300003</v>
      </c>
      <c r="H28" s="18">
        <v>0.85799999999999998</v>
      </c>
    </row>
    <row r="29" spans="1:8" ht="15.75" customHeight="1">
      <c r="A29" s="18">
        <v>20</v>
      </c>
      <c r="B29" s="18">
        <v>0</v>
      </c>
      <c r="C29" s="18">
        <v>3</v>
      </c>
      <c r="D29" s="18">
        <v>0</v>
      </c>
      <c r="E29" s="18">
        <v>109.592</v>
      </c>
      <c r="F29" s="19" t="s">
        <v>19</v>
      </c>
      <c r="G29" s="18">
        <v>43.420961083100003</v>
      </c>
      <c r="H29" s="18">
        <v>0.79</v>
      </c>
    </row>
    <row r="30" spans="1:8" ht="15.75" customHeight="1">
      <c r="A30" s="18">
        <v>20</v>
      </c>
      <c r="B30" s="18">
        <v>0</v>
      </c>
      <c r="C30" s="18">
        <v>3</v>
      </c>
      <c r="D30" s="18">
        <v>0</v>
      </c>
      <c r="E30" s="18">
        <v>110.125</v>
      </c>
      <c r="F30" s="19" t="s">
        <v>19</v>
      </c>
      <c r="G30" s="18">
        <v>120.6137807863</v>
      </c>
      <c r="H30" s="18">
        <v>0.91600000000000004</v>
      </c>
    </row>
    <row r="31" spans="1:8" ht="15.75" customHeight="1">
      <c r="A31" s="18">
        <v>20</v>
      </c>
      <c r="B31" s="18">
        <v>0</v>
      </c>
      <c r="C31" s="18">
        <v>3</v>
      </c>
      <c r="D31" s="18">
        <v>0</v>
      </c>
      <c r="E31" s="18">
        <v>109.6</v>
      </c>
      <c r="F31" s="19" t="s">
        <v>19</v>
      </c>
      <c r="G31" s="18">
        <v>308.77127881299998</v>
      </c>
      <c r="H31" s="18">
        <v>0.94599999999999995</v>
      </c>
    </row>
  </sheetData>
  <conditionalFormatting sqref="G2:G31">
    <cfRule type="expression" dxfId="5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5" t="s">
        <v>8</v>
      </c>
      <c r="H1" s="3" t="s">
        <v>11</v>
      </c>
    </row>
    <row r="2" spans="1:8">
      <c r="A2" s="7">
        <v>62</v>
      </c>
      <c r="B2" s="7">
        <v>0</v>
      </c>
      <c r="C2" s="7">
        <v>4</v>
      </c>
      <c r="D2" s="7">
        <v>0</v>
      </c>
      <c r="E2" s="7">
        <v>86.700999999999993</v>
      </c>
      <c r="F2" s="9" t="s">
        <v>16</v>
      </c>
      <c r="G2" s="7">
        <v>142.61763569999999</v>
      </c>
      <c r="H2" s="7">
        <v>0.32200000000000001</v>
      </c>
    </row>
    <row r="3" spans="1:8">
      <c r="A3" s="7">
        <v>62</v>
      </c>
      <c r="B3" s="7">
        <v>0</v>
      </c>
      <c r="C3" s="7">
        <v>4</v>
      </c>
      <c r="D3" s="7">
        <v>0</v>
      </c>
      <c r="E3" s="7">
        <v>86.811000000000007</v>
      </c>
      <c r="F3" s="9" t="s">
        <v>16</v>
      </c>
      <c r="G3" s="7">
        <v>162.2671766</v>
      </c>
      <c r="H3" s="7">
        <v>0.33100000000000002</v>
      </c>
    </row>
    <row r="4" spans="1:8">
      <c r="A4" s="7">
        <v>62</v>
      </c>
      <c r="B4" s="7">
        <v>0</v>
      </c>
      <c r="C4" s="7">
        <v>4</v>
      </c>
      <c r="D4" s="7">
        <v>0</v>
      </c>
      <c r="E4" s="7">
        <v>86.861000000000004</v>
      </c>
      <c r="F4" s="9" t="s">
        <v>16</v>
      </c>
      <c r="G4" s="7">
        <v>142.61763569999999</v>
      </c>
      <c r="H4" s="7">
        <v>0.34599999999999997</v>
      </c>
    </row>
    <row r="5" spans="1:8">
      <c r="A5" s="7">
        <v>62</v>
      </c>
      <c r="B5" s="7">
        <v>0</v>
      </c>
      <c r="C5" s="7">
        <v>4</v>
      </c>
      <c r="D5" s="7">
        <v>0</v>
      </c>
      <c r="E5" s="7">
        <v>86.5</v>
      </c>
      <c r="F5" s="9" t="s">
        <v>16</v>
      </c>
      <c r="G5" s="7">
        <v>253.5424634</v>
      </c>
      <c r="H5" s="7">
        <v>0.32400000000000001</v>
      </c>
    </row>
    <row r="6" spans="1:8">
      <c r="A6" s="7">
        <v>62</v>
      </c>
      <c r="B6" s="7">
        <v>0</v>
      </c>
      <c r="C6" s="7">
        <v>4</v>
      </c>
      <c r="D6" s="7">
        <v>0</v>
      </c>
      <c r="E6" s="7">
        <v>87.122</v>
      </c>
      <c r="F6" s="9" t="s">
        <v>16</v>
      </c>
      <c r="G6" s="7">
        <v>124.2358071</v>
      </c>
      <c r="H6" s="7">
        <v>0.29299999999999998</v>
      </c>
    </row>
    <row r="7" spans="1:8">
      <c r="A7" s="7">
        <v>62</v>
      </c>
      <c r="B7" s="7">
        <v>0</v>
      </c>
      <c r="C7" s="7">
        <v>4</v>
      </c>
      <c r="D7" s="7">
        <v>0</v>
      </c>
      <c r="E7" s="7">
        <v>86.58</v>
      </c>
      <c r="F7" s="9" t="s">
        <v>19</v>
      </c>
      <c r="G7" s="7">
        <v>142.61763569999999</v>
      </c>
      <c r="H7" s="7">
        <v>0.35899999999999999</v>
      </c>
    </row>
    <row r="8" spans="1:8">
      <c r="A8" s="7">
        <v>62</v>
      </c>
      <c r="B8" s="7">
        <v>0</v>
      </c>
      <c r="C8" s="7">
        <v>4</v>
      </c>
      <c r="D8" s="7">
        <v>0</v>
      </c>
      <c r="E8" s="7">
        <v>86.477000000000004</v>
      </c>
      <c r="F8" s="9" t="s">
        <v>16</v>
      </c>
      <c r="G8" s="7">
        <v>107.1216908</v>
      </c>
      <c r="H8" s="7">
        <v>0.29599999999999999</v>
      </c>
    </row>
    <row r="9" spans="1:8">
      <c r="A9" s="7">
        <v>62</v>
      </c>
      <c r="B9" s="7">
        <v>0</v>
      </c>
      <c r="C9" s="7">
        <v>4</v>
      </c>
      <c r="D9" s="7">
        <v>0</v>
      </c>
      <c r="E9" s="7">
        <v>86.85</v>
      </c>
      <c r="F9" s="9" t="s">
        <v>16</v>
      </c>
      <c r="G9" s="7">
        <v>228.82207320000001</v>
      </c>
      <c r="H9" s="7">
        <v>0.28100000000000003</v>
      </c>
    </row>
    <row r="10" spans="1:8">
      <c r="A10" s="7">
        <v>62</v>
      </c>
      <c r="B10" s="7">
        <v>0</v>
      </c>
      <c r="C10" s="7">
        <v>4</v>
      </c>
      <c r="D10" s="7">
        <v>0</v>
      </c>
      <c r="E10" s="7">
        <v>86.591999999999999</v>
      </c>
      <c r="F10" s="9" t="s">
        <v>19</v>
      </c>
      <c r="G10" s="7">
        <v>124.2358071</v>
      </c>
      <c r="H10" s="7">
        <v>0.57899999999999996</v>
      </c>
    </row>
    <row r="11" spans="1:8">
      <c r="A11" s="7">
        <v>62</v>
      </c>
      <c r="B11" s="7">
        <v>0</v>
      </c>
      <c r="C11" s="7">
        <v>4</v>
      </c>
      <c r="D11" s="7">
        <v>0</v>
      </c>
      <c r="E11" s="7">
        <v>86.861000000000004</v>
      </c>
      <c r="F11" s="9" t="s">
        <v>16</v>
      </c>
      <c r="G11" s="7">
        <v>124.2358071</v>
      </c>
      <c r="H11" s="7">
        <v>0.30199999999999999</v>
      </c>
    </row>
    <row r="12" spans="1:8">
      <c r="A12" s="7">
        <v>62</v>
      </c>
      <c r="B12" s="7">
        <v>0</v>
      </c>
      <c r="C12" s="7">
        <v>4</v>
      </c>
      <c r="D12" s="7">
        <v>0</v>
      </c>
      <c r="E12" s="7">
        <v>86.597999999999999</v>
      </c>
      <c r="F12" s="9" t="s">
        <v>16</v>
      </c>
      <c r="G12" s="7">
        <v>162.2671766</v>
      </c>
      <c r="H12" s="7">
        <v>0.26800000000000002</v>
      </c>
    </row>
    <row r="13" spans="1:8">
      <c r="A13" s="7">
        <v>62</v>
      </c>
      <c r="B13" s="7">
        <v>0</v>
      </c>
      <c r="C13" s="7">
        <v>4</v>
      </c>
      <c r="D13" s="7">
        <v>0</v>
      </c>
      <c r="E13" s="7">
        <v>86.831000000000003</v>
      </c>
      <c r="F13" s="9" t="s">
        <v>16</v>
      </c>
      <c r="G13" s="7">
        <v>335.30990789999998</v>
      </c>
      <c r="H13" s="7">
        <v>0.309</v>
      </c>
    </row>
    <row r="14" spans="1:8">
      <c r="A14" s="7">
        <v>62</v>
      </c>
      <c r="B14" s="7">
        <v>0</v>
      </c>
      <c r="C14" s="7">
        <v>4</v>
      </c>
      <c r="D14" s="7">
        <v>0</v>
      </c>
      <c r="E14" s="7">
        <v>86.426000000000002</v>
      </c>
      <c r="F14" s="9" t="s">
        <v>16</v>
      </c>
      <c r="G14" s="7">
        <v>609.1357683</v>
      </c>
      <c r="H14" s="7">
        <v>0.432</v>
      </c>
    </row>
    <row r="15" spans="1:8">
      <c r="A15" s="7">
        <v>62</v>
      </c>
      <c r="B15" s="7">
        <v>0</v>
      </c>
      <c r="C15" s="7">
        <v>4</v>
      </c>
      <c r="D15" s="7">
        <v>0</v>
      </c>
      <c r="E15" s="7">
        <v>86.605999999999995</v>
      </c>
      <c r="F15" s="9" t="s">
        <v>16</v>
      </c>
      <c r="G15" s="7">
        <v>107.1216908</v>
      </c>
      <c r="H15" s="7">
        <v>0.48299999999999998</v>
      </c>
    </row>
    <row r="16" spans="1:8">
      <c r="A16" s="7">
        <v>62</v>
      </c>
      <c r="B16" s="7">
        <v>0</v>
      </c>
      <c r="C16" s="7">
        <v>4</v>
      </c>
      <c r="D16" s="7">
        <v>0</v>
      </c>
      <c r="E16" s="7">
        <v>87.055000000000007</v>
      </c>
      <c r="F16" s="9" t="s">
        <v>16</v>
      </c>
      <c r="G16" s="7">
        <v>124.2358071</v>
      </c>
      <c r="H16" s="7">
        <v>0.315</v>
      </c>
    </row>
    <row r="17" spans="1:8" ht="15.75" customHeight="1">
      <c r="A17" s="18">
        <v>62</v>
      </c>
      <c r="B17" s="18">
        <v>0</v>
      </c>
      <c r="C17" s="18">
        <v>4</v>
      </c>
      <c r="D17" s="18">
        <v>0</v>
      </c>
      <c r="E17" s="18">
        <v>86.423000000000002</v>
      </c>
      <c r="F17" s="19" t="s">
        <v>16</v>
      </c>
      <c r="G17" s="18">
        <v>142.61763566729999</v>
      </c>
      <c r="H17" s="18">
        <v>0.27</v>
      </c>
    </row>
    <row r="18" spans="1:8" ht="15.75" customHeight="1">
      <c r="A18" s="18">
        <v>62</v>
      </c>
      <c r="B18" s="18">
        <v>0</v>
      </c>
      <c r="C18" s="18">
        <v>4</v>
      </c>
      <c r="D18" s="18">
        <v>0</v>
      </c>
      <c r="E18" s="18">
        <v>86.724999999999994</v>
      </c>
      <c r="F18" s="19" t="s">
        <v>19</v>
      </c>
      <c r="G18" s="18">
        <v>107.1216907901</v>
      </c>
      <c r="H18" s="18">
        <v>0.28499999999999998</v>
      </c>
    </row>
    <row r="19" spans="1:8" ht="15.75" customHeight="1">
      <c r="A19" s="18">
        <v>62</v>
      </c>
      <c r="B19" s="18">
        <v>0</v>
      </c>
      <c r="C19" s="18">
        <v>4</v>
      </c>
      <c r="D19" s="18">
        <v>0</v>
      </c>
      <c r="E19" s="18">
        <v>86.603999999999999</v>
      </c>
      <c r="F19" s="19" t="s">
        <v>19</v>
      </c>
      <c r="G19" s="18">
        <v>396.16009907580002</v>
      </c>
      <c r="H19" s="18">
        <v>0.27300000000000002</v>
      </c>
    </row>
    <row r="20" spans="1:8" ht="15.75" customHeight="1">
      <c r="A20" s="18">
        <v>62</v>
      </c>
      <c r="B20" s="18">
        <v>0</v>
      </c>
      <c r="C20" s="18">
        <v>4</v>
      </c>
      <c r="D20" s="18">
        <v>0</v>
      </c>
      <c r="E20" s="18">
        <v>86.631</v>
      </c>
      <c r="F20" s="19" t="s">
        <v>19</v>
      </c>
      <c r="G20" s="18">
        <v>107.1216907901</v>
      </c>
      <c r="H20" s="18">
        <v>0.25900000000000001</v>
      </c>
    </row>
    <row r="21" spans="1:8" ht="15.75" customHeight="1">
      <c r="A21" s="18">
        <v>62</v>
      </c>
      <c r="B21" s="18">
        <v>0</v>
      </c>
      <c r="C21" s="18">
        <v>4</v>
      </c>
      <c r="D21" s="18">
        <v>0</v>
      </c>
      <c r="E21" s="18">
        <v>86.701999999999998</v>
      </c>
      <c r="F21" s="19" t="s">
        <v>19</v>
      </c>
      <c r="G21" s="18">
        <v>162.2671765815</v>
      </c>
      <c r="H21" s="18">
        <v>0.33500000000000002</v>
      </c>
    </row>
    <row r="22" spans="1:8" ht="15.75" customHeight="1">
      <c r="A22" s="18">
        <v>62</v>
      </c>
      <c r="B22" s="18">
        <v>0</v>
      </c>
      <c r="C22" s="18">
        <v>4</v>
      </c>
      <c r="D22" s="18">
        <v>0</v>
      </c>
      <c r="E22" s="18">
        <v>86.822999999999993</v>
      </c>
      <c r="F22" s="19" t="s">
        <v>19</v>
      </c>
      <c r="G22" s="18">
        <v>183.18442981269999</v>
      </c>
      <c r="H22" s="18">
        <v>0.26700000000000002</v>
      </c>
    </row>
    <row r="23" spans="1:8" ht="15.75" customHeight="1">
      <c r="A23" s="18">
        <v>62</v>
      </c>
      <c r="B23" s="18">
        <v>0</v>
      </c>
      <c r="C23" s="18">
        <v>4</v>
      </c>
      <c r="D23" s="18">
        <v>0</v>
      </c>
      <c r="E23" s="18">
        <v>86.49</v>
      </c>
      <c r="F23" s="19" t="s">
        <v>16</v>
      </c>
      <c r="G23" s="18">
        <v>142.61763566729999</v>
      </c>
      <c r="H23" s="18">
        <v>0.375</v>
      </c>
    </row>
    <row r="24" spans="1:8" ht="15.75" customHeight="1">
      <c r="A24" s="18">
        <v>62</v>
      </c>
      <c r="B24" s="18">
        <v>0</v>
      </c>
      <c r="C24" s="18">
        <v>4</v>
      </c>
      <c r="D24" s="18">
        <v>0</v>
      </c>
      <c r="E24" s="18">
        <v>86.509</v>
      </c>
      <c r="F24" s="19" t="s">
        <v>19</v>
      </c>
      <c r="G24" s="18">
        <v>533.07302931649997</v>
      </c>
      <c r="H24" s="18">
        <v>0.28699999999999998</v>
      </c>
    </row>
    <row r="25" spans="1:8" ht="15.75" customHeight="1">
      <c r="A25" s="18">
        <v>62</v>
      </c>
      <c r="B25" s="18">
        <v>0</v>
      </c>
      <c r="C25" s="18">
        <v>4</v>
      </c>
      <c r="D25" s="18">
        <v>0</v>
      </c>
      <c r="E25" s="18">
        <v>86.864999999999995</v>
      </c>
      <c r="F25" s="19" t="s">
        <v>16</v>
      </c>
      <c r="G25" s="18">
        <v>107.1216907901</v>
      </c>
      <c r="H25" s="18">
        <v>0.27800000000000002</v>
      </c>
    </row>
    <row r="26" spans="1:8" ht="15.75" customHeight="1">
      <c r="A26" s="18">
        <v>62</v>
      </c>
      <c r="B26" s="18">
        <v>0</v>
      </c>
      <c r="C26" s="18">
        <v>4</v>
      </c>
      <c r="D26" s="18">
        <v>0</v>
      </c>
      <c r="E26" s="18">
        <v>86.465000000000003</v>
      </c>
      <c r="F26" s="19" t="s">
        <v>16</v>
      </c>
      <c r="G26" s="18">
        <v>253.5424634085</v>
      </c>
      <c r="H26" s="18">
        <v>0.26</v>
      </c>
    </row>
    <row r="27" spans="1:8" ht="15.75" customHeight="1">
      <c r="A27" s="18">
        <v>62</v>
      </c>
      <c r="B27" s="18">
        <v>0</v>
      </c>
      <c r="C27" s="18">
        <v>4</v>
      </c>
      <c r="D27" s="18">
        <v>0</v>
      </c>
      <c r="E27" s="18">
        <v>86.527000000000001</v>
      </c>
      <c r="F27" s="19" t="s">
        <v>19</v>
      </c>
      <c r="G27" s="18">
        <v>142.61763566729999</v>
      </c>
      <c r="H27" s="18">
        <v>0.27800000000000002</v>
      </c>
    </row>
    <row r="28" spans="1:8" ht="15.75" customHeight="1">
      <c r="A28" s="18">
        <v>62</v>
      </c>
      <c r="B28" s="18">
        <v>0</v>
      </c>
      <c r="C28" s="18">
        <v>4</v>
      </c>
      <c r="D28" s="18">
        <v>0</v>
      </c>
      <c r="E28" s="18">
        <v>87.09</v>
      </c>
      <c r="F28" s="19" t="s">
        <v>16</v>
      </c>
      <c r="G28" s="18">
        <v>107.1216907901</v>
      </c>
      <c r="H28" s="18">
        <v>0.30399999999999999</v>
      </c>
    </row>
    <row r="29" spans="1:8" ht="15.75" customHeight="1">
      <c r="A29" s="18">
        <v>62</v>
      </c>
      <c r="B29" s="18">
        <v>0</v>
      </c>
      <c r="C29" s="18">
        <v>4</v>
      </c>
      <c r="D29" s="18">
        <v>0</v>
      </c>
      <c r="E29" s="18">
        <v>86.600999999999999</v>
      </c>
      <c r="F29" s="19" t="s">
        <v>16</v>
      </c>
      <c r="G29" s="18">
        <v>107.1216907901</v>
      </c>
      <c r="H29" s="18">
        <v>0.33600000000000002</v>
      </c>
    </row>
    <row r="30" spans="1:8" ht="15.75" customHeight="1">
      <c r="A30" s="18">
        <v>62</v>
      </c>
      <c r="B30" s="18">
        <v>0</v>
      </c>
      <c r="C30" s="18">
        <v>4</v>
      </c>
      <c r="D30" s="18">
        <v>0</v>
      </c>
      <c r="E30" s="18">
        <v>86.918999999999997</v>
      </c>
      <c r="F30" s="19" t="s">
        <v>16</v>
      </c>
      <c r="G30" s="18">
        <v>253.5424634085</v>
      </c>
      <c r="H30" s="18">
        <v>0.314</v>
      </c>
    </row>
    <row r="31" spans="1:8" ht="15.75" customHeight="1">
      <c r="A31" s="18">
        <v>62</v>
      </c>
      <c r="B31" s="18">
        <v>0</v>
      </c>
      <c r="C31" s="18">
        <v>4</v>
      </c>
      <c r="D31" s="18">
        <v>0</v>
      </c>
      <c r="E31" s="18">
        <v>86.754999999999995</v>
      </c>
      <c r="F31" s="19" t="s">
        <v>19</v>
      </c>
      <c r="G31" s="18">
        <v>183.18442981269999</v>
      </c>
      <c r="H31" s="18">
        <v>0.38500000000000001</v>
      </c>
    </row>
  </sheetData>
  <conditionalFormatting sqref="G2:G31">
    <cfRule type="expression" dxfId="4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5" t="s">
        <v>8</v>
      </c>
      <c r="H1" s="3" t="s">
        <v>11</v>
      </c>
    </row>
    <row r="2" spans="1:8">
      <c r="A2" s="7">
        <v>12581</v>
      </c>
      <c r="B2" s="7">
        <v>0</v>
      </c>
      <c r="C2" s="7">
        <v>21</v>
      </c>
      <c r="D2" s="7">
        <v>0</v>
      </c>
      <c r="E2" s="7">
        <v>82.649000000000001</v>
      </c>
      <c r="F2" s="9" t="s">
        <v>19</v>
      </c>
      <c r="G2" s="7">
        <v>14400</v>
      </c>
      <c r="H2" s="7">
        <v>0.441</v>
      </c>
    </row>
    <row r="3" spans="1:8">
      <c r="A3" s="7">
        <v>12581</v>
      </c>
      <c r="B3" s="7">
        <v>0</v>
      </c>
      <c r="C3" s="7">
        <v>21</v>
      </c>
      <c r="D3" s="7">
        <v>0</v>
      </c>
      <c r="E3" s="7">
        <v>82.789000000000001</v>
      </c>
      <c r="F3" s="9" t="s">
        <v>19</v>
      </c>
      <c r="G3" s="7">
        <v>14400</v>
      </c>
      <c r="H3" s="7">
        <v>0.39</v>
      </c>
    </row>
    <row r="4" spans="1:8">
      <c r="A4" s="7">
        <v>12581</v>
      </c>
      <c r="B4" s="7">
        <v>0</v>
      </c>
      <c r="C4" s="7">
        <v>21</v>
      </c>
      <c r="D4" s="7">
        <v>0</v>
      </c>
      <c r="E4" s="7">
        <v>82.760999999999996</v>
      </c>
      <c r="F4" s="9" t="s">
        <v>19</v>
      </c>
      <c r="G4" s="7">
        <v>14400</v>
      </c>
      <c r="H4" s="7">
        <v>0.46300000000000002</v>
      </c>
    </row>
    <row r="5" spans="1:8">
      <c r="A5" s="7">
        <v>12581</v>
      </c>
      <c r="B5" s="7">
        <v>0</v>
      </c>
      <c r="C5" s="7">
        <v>21</v>
      </c>
      <c r="D5" s="7">
        <v>0</v>
      </c>
      <c r="E5" s="7">
        <v>82.489000000000004</v>
      </c>
      <c r="F5" s="9" t="s">
        <v>19</v>
      </c>
      <c r="G5" s="7">
        <v>14400</v>
      </c>
      <c r="H5" s="7">
        <v>0.35899999999999999</v>
      </c>
    </row>
    <row r="6" spans="1:8">
      <c r="A6" s="7">
        <v>12581</v>
      </c>
      <c r="B6" s="7">
        <v>0</v>
      </c>
      <c r="C6" s="7">
        <v>21</v>
      </c>
      <c r="D6" s="7">
        <v>0</v>
      </c>
      <c r="E6" s="7">
        <v>82.622</v>
      </c>
      <c r="F6" s="9" t="s">
        <v>19</v>
      </c>
      <c r="G6" s="7">
        <v>14400</v>
      </c>
      <c r="H6" s="7">
        <v>0.378</v>
      </c>
    </row>
    <row r="7" spans="1:8">
      <c r="A7" s="7">
        <v>12581</v>
      </c>
      <c r="B7" s="7">
        <v>0</v>
      </c>
      <c r="C7" s="7">
        <v>21</v>
      </c>
      <c r="D7" s="7">
        <v>0</v>
      </c>
      <c r="E7" s="7">
        <v>82.459000000000003</v>
      </c>
      <c r="F7" s="9" t="s">
        <v>19</v>
      </c>
      <c r="G7" s="7">
        <v>16947.845799999999</v>
      </c>
      <c r="H7" s="7">
        <v>0.40200000000000002</v>
      </c>
    </row>
    <row r="8" spans="1:8">
      <c r="A8" s="7">
        <v>12581</v>
      </c>
      <c r="B8" s="7">
        <v>0</v>
      </c>
      <c r="C8" s="7">
        <v>21</v>
      </c>
      <c r="D8" s="7">
        <v>0</v>
      </c>
      <c r="E8" s="7">
        <v>82.81</v>
      </c>
      <c r="F8" s="9" t="s">
        <v>16</v>
      </c>
      <c r="G8" s="7">
        <v>14400</v>
      </c>
      <c r="H8" s="7">
        <v>0.34100000000000003</v>
      </c>
    </row>
    <row r="9" spans="1:8">
      <c r="A9" s="7">
        <v>12581</v>
      </c>
      <c r="B9" s="7">
        <v>0</v>
      </c>
      <c r="C9" s="7">
        <v>21</v>
      </c>
      <c r="D9" s="7">
        <v>0</v>
      </c>
      <c r="E9" s="7">
        <v>82.450999999999993</v>
      </c>
      <c r="F9" s="9" t="s">
        <v>16</v>
      </c>
      <c r="G9" s="7">
        <v>14400</v>
      </c>
      <c r="H9" s="7">
        <v>0.35399999999999998</v>
      </c>
    </row>
    <row r="10" spans="1:8">
      <c r="A10" s="7">
        <v>12581</v>
      </c>
      <c r="B10" s="7">
        <v>0</v>
      </c>
      <c r="C10" s="7">
        <v>21</v>
      </c>
      <c r="D10" s="7">
        <v>0</v>
      </c>
      <c r="E10" s="7">
        <v>82.555000000000007</v>
      </c>
      <c r="F10" s="9" t="s">
        <v>19</v>
      </c>
      <c r="G10" s="7">
        <v>14400</v>
      </c>
      <c r="H10" s="7">
        <v>0.35</v>
      </c>
    </row>
    <row r="11" spans="1:8">
      <c r="A11" s="7">
        <v>12581</v>
      </c>
      <c r="B11" s="7">
        <v>0</v>
      </c>
      <c r="C11" s="7">
        <v>21</v>
      </c>
      <c r="D11" s="7">
        <v>0</v>
      </c>
      <c r="E11" s="7">
        <v>82.480999999999995</v>
      </c>
      <c r="F11" s="9" t="s">
        <v>19</v>
      </c>
      <c r="G11" s="7">
        <v>14400</v>
      </c>
      <c r="H11" s="7">
        <v>0.33400000000000002</v>
      </c>
    </row>
    <row r="12" spans="1:8">
      <c r="A12" s="7">
        <v>12581</v>
      </c>
      <c r="B12" s="7">
        <v>0</v>
      </c>
      <c r="C12" s="7">
        <v>21</v>
      </c>
      <c r="D12" s="7">
        <v>0</v>
      </c>
      <c r="E12" s="7">
        <v>82.605999999999995</v>
      </c>
      <c r="F12" s="9" t="s">
        <v>16</v>
      </c>
      <c r="G12" s="7">
        <v>26895.38322</v>
      </c>
      <c r="H12" s="7">
        <v>0.35599999999999998</v>
      </c>
    </row>
    <row r="13" spans="1:8">
      <c r="A13" s="7">
        <v>12581</v>
      </c>
      <c r="B13" s="7">
        <v>0</v>
      </c>
      <c r="C13" s="7">
        <v>21</v>
      </c>
      <c r="D13" s="7">
        <v>0</v>
      </c>
      <c r="E13" s="7">
        <v>82.512</v>
      </c>
      <c r="F13" s="9" t="s">
        <v>19</v>
      </c>
      <c r="G13" s="7">
        <v>14400</v>
      </c>
      <c r="H13" s="7">
        <v>0.38300000000000001</v>
      </c>
    </row>
    <row r="14" spans="1:8">
      <c r="A14" s="7">
        <v>12581</v>
      </c>
      <c r="B14" s="7">
        <v>0</v>
      </c>
      <c r="C14" s="7">
        <v>21</v>
      </c>
      <c r="D14" s="7">
        <v>0</v>
      </c>
      <c r="E14" s="7">
        <v>82.471000000000004</v>
      </c>
      <c r="F14" s="9" t="s">
        <v>19</v>
      </c>
      <c r="G14" s="7">
        <v>14400</v>
      </c>
      <c r="H14" s="7">
        <v>0.37</v>
      </c>
    </row>
    <row r="15" spans="1:8">
      <c r="A15" s="7">
        <v>12581</v>
      </c>
      <c r="B15" s="7">
        <v>0</v>
      </c>
      <c r="C15" s="7">
        <v>21</v>
      </c>
      <c r="D15" s="7">
        <v>0</v>
      </c>
      <c r="E15" s="7">
        <v>82.581999999999994</v>
      </c>
      <c r="F15" s="9" t="s">
        <v>19</v>
      </c>
      <c r="G15" s="7">
        <v>14400</v>
      </c>
      <c r="H15" s="7">
        <v>0.371</v>
      </c>
    </row>
    <row r="16" spans="1:8">
      <c r="A16" s="7">
        <v>12581</v>
      </c>
      <c r="B16" s="7">
        <v>0</v>
      </c>
      <c r="C16" s="7">
        <v>21</v>
      </c>
      <c r="D16" s="7">
        <v>0</v>
      </c>
      <c r="E16" s="7">
        <v>82.593999999999994</v>
      </c>
      <c r="F16" s="9" t="s">
        <v>19</v>
      </c>
      <c r="G16" s="7">
        <v>14400</v>
      </c>
      <c r="H16" s="7">
        <v>0.55900000000000005</v>
      </c>
    </row>
    <row r="17" spans="1:8" ht="15.75" customHeight="1">
      <c r="A17" s="18">
        <v>12581</v>
      </c>
      <c r="B17" s="18">
        <v>0</v>
      </c>
      <c r="C17" s="18">
        <v>21</v>
      </c>
      <c r="D17" s="18">
        <v>0</v>
      </c>
      <c r="E17" s="18">
        <v>82.423000000000002</v>
      </c>
      <c r="F17" s="19" t="s">
        <v>16</v>
      </c>
      <c r="G17" s="18">
        <v>22131.845804988701</v>
      </c>
      <c r="H17" s="18">
        <v>0.36</v>
      </c>
    </row>
    <row r="18" spans="1:8" ht="15.75" customHeight="1">
      <c r="A18" s="18">
        <v>12581</v>
      </c>
      <c r="B18" s="18">
        <v>0</v>
      </c>
      <c r="C18" s="18">
        <v>21</v>
      </c>
      <c r="D18" s="18">
        <v>0</v>
      </c>
      <c r="E18" s="18">
        <v>82.58</v>
      </c>
      <c r="F18" s="19" t="s">
        <v>19</v>
      </c>
      <c r="G18" s="18">
        <v>14400</v>
      </c>
      <c r="H18" s="18">
        <v>0.40100000000000002</v>
      </c>
    </row>
    <row r="19" spans="1:8" ht="15.75" customHeight="1">
      <c r="A19" s="18">
        <v>12581</v>
      </c>
      <c r="B19" s="18">
        <v>0</v>
      </c>
      <c r="C19" s="18">
        <v>21</v>
      </c>
      <c r="D19" s="18">
        <v>0</v>
      </c>
      <c r="E19" s="18">
        <v>82.462999999999994</v>
      </c>
      <c r="F19" s="19" t="s">
        <v>19</v>
      </c>
      <c r="G19" s="18">
        <v>14400</v>
      </c>
      <c r="H19" s="18">
        <v>0.38400000000000001</v>
      </c>
    </row>
    <row r="20" spans="1:8" ht="15.75" customHeight="1">
      <c r="A20" s="18">
        <v>12581</v>
      </c>
      <c r="B20" s="18">
        <v>0</v>
      </c>
      <c r="C20" s="18">
        <v>21</v>
      </c>
      <c r="D20" s="18">
        <v>0</v>
      </c>
      <c r="E20" s="18">
        <v>82.43</v>
      </c>
      <c r="F20" s="19" t="s">
        <v>19</v>
      </c>
      <c r="G20" s="18">
        <v>14400</v>
      </c>
      <c r="H20" s="18">
        <v>0.38200000000000001</v>
      </c>
    </row>
    <row r="21" spans="1:8" ht="15.75" customHeight="1">
      <c r="A21" s="18">
        <v>12581</v>
      </c>
      <c r="B21" s="18">
        <v>0</v>
      </c>
      <c r="C21" s="18">
        <v>21</v>
      </c>
      <c r="D21" s="18">
        <v>0</v>
      </c>
      <c r="E21" s="18">
        <v>82.69</v>
      </c>
      <c r="F21" s="19" t="s">
        <v>19</v>
      </c>
      <c r="G21" s="18">
        <v>14400</v>
      </c>
      <c r="H21" s="18">
        <v>0.38</v>
      </c>
    </row>
    <row r="22" spans="1:8" ht="15.75" customHeight="1">
      <c r="A22" s="18">
        <v>12581</v>
      </c>
      <c r="B22" s="18">
        <v>0</v>
      </c>
      <c r="C22" s="18">
        <v>21</v>
      </c>
      <c r="D22" s="18">
        <v>0</v>
      </c>
      <c r="E22" s="18">
        <v>82.686000000000007</v>
      </c>
      <c r="F22" s="19" t="s">
        <v>16</v>
      </c>
      <c r="G22" s="18">
        <v>26895.3832199547</v>
      </c>
      <c r="H22" s="18">
        <v>0.41599999999999998</v>
      </c>
    </row>
    <row r="23" spans="1:8" ht="15.75" customHeight="1">
      <c r="A23" s="18">
        <v>12581</v>
      </c>
      <c r="B23" s="18">
        <v>0</v>
      </c>
      <c r="C23" s="18">
        <v>21</v>
      </c>
      <c r="D23" s="18">
        <v>0</v>
      </c>
      <c r="E23" s="18">
        <v>82.65</v>
      </c>
      <c r="F23" s="19" t="s">
        <v>19</v>
      </c>
      <c r="G23" s="18">
        <v>14400</v>
      </c>
      <c r="H23" s="18">
        <v>0.32400000000000001</v>
      </c>
    </row>
    <row r="24" spans="1:8" ht="15.75" customHeight="1">
      <c r="A24" s="18">
        <v>12581</v>
      </c>
      <c r="B24" s="18">
        <v>0</v>
      </c>
      <c r="C24" s="18">
        <v>21</v>
      </c>
      <c r="D24" s="18">
        <v>0</v>
      </c>
      <c r="E24" s="18">
        <v>82.47</v>
      </c>
      <c r="F24" s="19" t="s">
        <v>16</v>
      </c>
      <c r="G24" s="18">
        <v>14400</v>
      </c>
      <c r="H24" s="18">
        <v>0.31900000000000001</v>
      </c>
    </row>
    <row r="25" spans="1:8" ht="15.75" customHeight="1">
      <c r="A25" s="18">
        <v>12581</v>
      </c>
      <c r="B25" s="18">
        <v>0</v>
      </c>
      <c r="C25" s="18">
        <v>21</v>
      </c>
      <c r="D25" s="18">
        <v>0</v>
      </c>
      <c r="E25" s="18">
        <v>82.597999999999999</v>
      </c>
      <c r="F25" s="19" t="s">
        <v>19</v>
      </c>
      <c r="G25" s="18">
        <v>14400</v>
      </c>
      <c r="H25" s="18">
        <v>0.35199999999999998</v>
      </c>
    </row>
    <row r="26" spans="1:8" ht="15.75" customHeight="1">
      <c r="A26" s="18">
        <v>12581</v>
      </c>
      <c r="B26" s="18">
        <v>0</v>
      </c>
      <c r="C26" s="18">
        <v>21</v>
      </c>
      <c r="D26" s="18">
        <v>0</v>
      </c>
      <c r="E26" s="18">
        <v>82.403999999999996</v>
      </c>
      <c r="F26" s="19" t="s">
        <v>16</v>
      </c>
      <c r="G26" s="18">
        <v>14400</v>
      </c>
      <c r="H26" s="18">
        <v>0.34200000000000003</v>
      </c>
    </row>
    <row r="27" spans="1:8" ht="15.75" customHeight="1">
      <c r="A27" s="18">
        <v>12581</v>
      </c>
      <c r="B27" s="18">
        <v>0</v>
      </c>
      <c r="C27" s="18">
        <v>21</v>
      </c>
      <c r="D27" s="18">
        <v>0</v>
      </c>
      <c r="E27" s="18">
        <v>82.641999999999996</v>
      </c>
      <c r="F27" s="19" t="s">
        <v>19</v>
      </c>
      <c r="G27" s="18">
        <v>14400</v>
      </c>
      <c r="H27" s="18">
        <v>0.315</v>
      </c>
    </row>
    <row r="28" spans="1:8" ht="15.75" customHeight="1">
      <c r="A28" s="18">
        <v>12581</v>
      </c>
      <c r="B28" s="18">
        <v>0</v>
      </c>
      <c r="C28" s="18">
        <v>21</v>
      </c>
      <c r="D28" s="18">
        <v>0</v>
      </c>
      <c r="E28" s="18">
        <v>82.718000000000004</v>
      </c>
      <c r="F28" s="19" t="s">
        <v>19</v>
      </c>
      <c r="G28" s="18">
        <v>14400</v>
      </c>
      <c r="H28" s="18">
        <v>0.32400000000000001</v>
      </c>
    </row>
    <row r="29" spans="1:8" ht="15.75" customHeight="1">
      <c r="A29" s="18">
        <v>12581</v>
      </c>
      <c r="B29" s="18">
        <v>0</v>
      </c>
      <c r="C29" s="18">
        <v>21</v>
      </c>
      <c r="D29" s="18">
        <v>0</v>
      </c>
      <c r="E29" s="18">
        <v>82.611000000000004</v>
      </c>
      <c r="F29" s="19" t="s">
        <v>19</v>
      </c>
      <c r="G29" s="18">
        <v>14400</v>
      </c>
      <c r="H29" s="18">
        <v>0.34100000000000003</v>
      </c>
    </row>
    <row r="30" spans="1:8" ht="15.75" customHeight="1">
      <c r="A30" s="18">
        <v>12581</v>
      </c>
      <c r="B30" s="18">
        <v>0</v>
      </c>
      <c r="C30" s="18">
        <v>21</v>
      </c>
      <c r="D30" s="18">
        <v>0</v>
      </c>
      <c r="E30" s="18">
        <v>82.492999999999995</v>
      </c>
      <c r="F30" s="19" t="s">
        <v>19</v>
      </c>
      <c r="G30" s="18">
        <v>14400</v>
      </c>
      <c r="H30" s="18">
        <v>0.32300000000000001</v>
      </c>
    </row>
    <row r="31" spans="1:8" ht="15.75" customHeight="1">
      <c r="A31" s="18">
        <v>12581</v>
      </c>
      <c r="B31" s="18">
        <v>0</v>
      </c>
      <c r="C31" s="18">
        <v>21</v>
      </c>
      <c r="D31" s="18">
        <v>0</v>
      </c>
      <c r="E31" s="18">
        <v>82.644000000000005</v>
      </c>
      <c r="F31" s="19" t="s">
        <v>19</v>
      </c>
      <c r="G31" s="18">
        <v>14400</v>
      </c>
      <c r="H31" s="18">
        <v>0.34799999999999998</v>
      </c>
    </row>
  </sheetData>
  <conditionalFormatting sqref="G2:G31">
    <cfRule type="expression" dxfId="3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35" sqref="B35"/>
    </sheetView>
  </sheetViews>
  <sheetFormatPr baseColWidth="10" defaultColWidth="14.5" defaultRowHeight="15.75" customHeight="1" x14ac:dyDescent="0"/>
  <sheetData>
    <row r="1" spans="1:8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5" t="s">
        <v>8</v>
      </c>
      <c r="H1" s="3" t="s">
        <v>11</v>
      </c>
    </row>
    <row r="2" spans="1:8">
      <c r="A2" s="7">
        <v>1765</v>
      </c>
      <c r="B2" s="7">
        <v>0</v>
      </c>
      <c r="C2" s="7">
        <v>5</v>
      </c>
      <c r="D2" s="7">
        <v>0</v>
      </c>
      <c r="E2" s="7">
        <v>75.423000000000002</v>
      </c>
      <c r="F2" s="9" t="s">
        <v>19</v>
      </c>
      <c r="G2" s="7">
        <v>90887.573959999994</v>
      </c>
      <c r="H2" s="7">
        <v>0.28699999999999998</v>
      </c>
    </row>
    <row r="3" spans="1:8">
      <c r="A3" s="7">
        <v>1765</v>
      </c>
      <c r="B3" s="7">
        <v>0</v>
      </c>
      <c r="C3" s="7">
        <v>5</v>
      </c>
      <c r="D3" s="7">
        <v>0</v>
      </c>
      <c r="E3" s="7">
        <v>75.423000000000002</v>
      </c>
      <c r="F3" s="9" t="s">
        <v>16</v>
      </c>
      <c r="G3" s="7">
        <v>92520.227029999995</v>
      </c>
      <c r="H3" s="7">
        <v>0.21</v>
      </c>
    </row>
    <row r="4" spans="1:8">
      <c r="A4" s="7">
        <v>1765</v>
      </c>
      <c r="B4" s="7">
        <v>0</v>
      </c>
      <c r="C4" s="7">
        <v>5</v>
      </c>
      <c r="D4" s="7">
        <v>0</v>
      </c>
      <c r="E4" s="7">
        <v>75.747</v>
      </c>
      <c r="F4" s="9" t="s">
        <v>16</v>
      </c>
      <c r="G4" s="7">
        <v>92520.227029999995</v>
      </c>
      <c r="H4" s="7">
        <v>0.21</v>
      </c>
    </row>
    <row r="5" spans="1:8">
      <c r="A5" s="7">
        <v>1765</v>
      </c>
      <c r="B5" s="7">
        <v>0</v>
      </c>
      <c r="C5" s="7">
        <v>5</v>
      </c>
      <c r="D5" s="7">
        <v>0</v>
      </c>
      <c r="E5" s="7">
        <v>75.591999999999999</v>
      </c>
      <c r="F5" s="9" t="s">
        <v>16</v>
      </c>
      <c r="G5" s="7">
        <v>92520.227029999995</v>
      </c>
      <c r="H5" s="7">
        <v>0.25900000000000001</v>
      </c>
    </row>
    <row r="6" spans="1:8">
      <c r="A6" s="7">
        <v>1765</v>
      </c>
      <c r="B6" s="7">
        <v>0</v>
      </c>
      <c r="C6" s="7">
        <v>5</v>
      </c>
      <c r="D6" s="7">
        <v>0</v>
      </c>
      <c r="E6" s="7">
        <v>75.393000000000001</v>
      </c>
      <c r="F6" s="9" t="s">
        <v>16</v>
      </c>
      <c r="G6" s="7">
        <v>92520.227029999995</v>
      </c>
      <c r="H6" s="7">
        <v>0.214</v>
      </c>
    </row>
    <row r="7" spans="1:8">
      <c r="A7" s="7">
        <v>1765</v>
      </c>
      <c r="B7" s="7">
        <v>0</v>
      </c>
      <c r="C7" s="7">
        <v>5</v>
      </c>
      <c r="D7" s="7">
        <v>0</v>
      </c>
      <c r="E7" s="7">
        <v>75.483999999999995</v>
      </c>
      <c r="F7" s="9" t="s">
        <v>16</v>
      </c>
      <c r="G7" s="7">
        <v>92520.227029999995</v>
      </c>
      <c r="H7" s="7">
        <v>0.22700000000000001</v>
      </c>
    </row>
    <row r="8" spans="1:8">
      <c r="A8" s="7">
        <v>1765</v>
      </c>
      <c r="B8" s="7">
        <v>0</v>
      </c>
      <c r="C8" s="7">
        <v>5</v>
      </c>
      <c r="D8" s="7">
        <v>0</v>
      </c>
      <c r="E8" s="7">
        <v>75.382000000000005</v>
      </c>
      <c r="F8" s="9" t="s">
        <v>19</v>
      </c>
      <c r="G8" s="7">
        <v>90887.573959999994</v>
      </c>
      <c r="H8" s="7">
        <v>0.216</v>
      </c>
    </row>
    <row r="9" spans="1:8">
      <c r="A9" s="7">
        <v>1765</v>
      </c>
      <c r="B9" s="7">
        <v>0</v>
      </c>
      <c r="C9" s="7">
        <v>5</v>
      </c>
      <c r="D9" s="7">
        <v>0</v>
      </c>
      <c r="E9" s="7">
        <v>75.462000000000003</v>
      </c>
      <c r="F9" s="9" t="s">
        <v>16</v>
      </c>
      <c r="G9" s="7">
        <v>92520.227029999995</v>
      </c>
      <c r="H9" s="7">
        <v>0.23400000000000001</v>
      </c>
    </row>
    <row r="10" spans="1:8">
      <c r="A10" s="7">
        <v>1765</v>
      </c>
      <c r="B10" s="7">
        <v>0</v>
      </c>
      <c r="C10" s="7">
        <v>5</v>
      </c>
      <c r="D10" s="7">
        <v>0</v>
      </c>
      <c r="E10" s="7">
        <v>75.572000000000003</v>
      </c>
      <c r="F10" s="9" t="s">
        <v>16</v>
      </c>
      <c r="G10" s="7">
        <v>92520.227029999995</v>
      </c>
      <c r="H10" s="7">
        <v>0.23400000000000001</v>
      </c>
    </row>
    <row r="11" spans="1:8">
      <c r="A11" s="7">
        <v>1765</v>
      </c>
      <c r="B11" s="7">
        <v>0</v>
      </c>
      <c r="C11" s="7">
        <v>5</v>
      </c>
      <c r="D11" s="7">
        <v>0</v>
      </c>
      <c r="E11" s="7">
        <v>75.537999999999997</v>
      </c>
      <c r="F11" s="9" t="s">
        <v>16</v>
      </c>
      <c r="G11" s="7">
        <v>92520.227029999995</v>
      </c>
      <c r="H11" s="7">
        <v>0.223</v>
      </c>
    </row>
    <row r="12" spans="1:8">
      <c r="A12" s="7">
        <v>1765</v>
      </c>
      <c r="B12" s="7">
        <v>0</v>
      </c>
      <c r="C12" s="7">
        <v>5</v>
      </c>
      <c r="D12" s="7">
        <v>0</v>
      </c>
      <c r="E12" s="7">
        <v>75.475999999999999</v>
      </c>
      <c r="F12" s="9" t="s">
        <v>16</v>
      </c>
      <c r="G12" s="7">
        <v>92520.227029999995</v>
      </c>
      <c r="H12" s="7">
        <v>0.20599999999999999</v>
      </c>
    </row>
    <row r="13" spans="1:8">
      <c r="A13" s="7">
        <v>1765</v>
      </c>
      <c r="B13" s="7">
        <v>0</v>
      </c>
      <c r="C13" s="7">
        <v>5</v>
      </c>
      <c r="D13" s="7">
        <v>0</v>
      </c>
      <c r="E13" s="7">
        <v>75.393000000000001</v>
      </c>
      <c r="F13" s="9" t="s">
        <v>16</v>
      </c>
      <c r="G13" s="7">
        <v>99311.81151</v>
      </c>
      <c r="H13" s="7">
        <v>0.27700000000000002</v>
      </c>
    </row>
    <row r="14" spans="1:8">
      <c r="A14" s="7">
        <v>1765</v>
      </c>
      <c r="B14" s="7">
        <v>0</v>
      </c>
      <c r="C14" s="7">
        <v>5</v>
      </c>
      <c r="D14" s="7">
        <v>0</v>
      </c>
      <c r="E14" s="7">
        <v>75.48</v>
      </c>
      <c r="F14" s="9" t="s">
        <v>16</v>
      </c>
      <c r="G14" s="7">
        <v>92520.227029999995</v>
      </c>
      <c r="H14" s="7">
        <v>0.20899999999999999</v>
      </c>
    </row>
    <row r="15" spans="1:8">
      <c r="A15" s="7">
        <v>1765</v>
      </c>
      <c r="B15" s="7">
        <v>0</v>
      </c>
      <c r="C15" s="7">
        <v>5</v>
      </c>
      <c r="D15" s="7">
        <v>0</v>
      </c>
      <c r="E15" s="7">
        <v>75.567999999999998</v>
      </c>
      <c r="F15" s="9" t="s">
        <v>16</v>
      </c>
      <c r="G15" s="7">
        <v>92520.227029999995</v>
      </c>
      <c r="H15" s="7">
        <v>0.218</v>
      </c>
    </row>
    <row r="16" spans="1:8">
      <c r="A16" s="7">
        <v>1765</v>
      </c>
      <c r="B16" s="7">
        <v>0</v>
      </c>
      <c r="C16" s="7">
        <v>5</v>
      </c>
      <c r="D16" s="7">
        <v>0</v>
      </c>
      <c r="E16" s="7">
        <v>75.518000000000001</v>
      </c>
      <c r="F16" s="9" t="s">
        <v>16</v>
      </c>
      <c r="G16" s="7">
        <v>92520.227029999995</v>
      </c>
      <c r="H16" s="7">
        <v>0.21099999999999999</v>
      </c>
    </row>
    <row r="17" spans="1:8" ht="15.75" customHeight="1">
      <c r="A17" s="18">
        <v>1765</v>
      </c>
      <c r="B17" s="18">
        <v>0</v>
      </c>
      <c r="C17" s="18">
        <v>5</v>
      </c>
      <c r="D17" s="18">
        <v>0</v>
      </c>
      <c r="E17" s="18">
        <v>75.403999999999996</v>
      </c>
      <c r="F17" s="19" t="s">
        <v>16</v>
      </c>
      <c r="G17" s="18">
        <v>92520.227025721499</v>
      </c>
      <c r="H17" s="18">
        <v>0.21199999999999999</v>
      </c>
    </row>
    <row r="18" spans="1:8" ht="15.75" customHeight="1">
      <c r="A18" s="18">
        <v>1765</v>
      </c>
      <c r="B18" s="18">
        <v>0</v>
      </c>
      <c r="C18" s="18">
        <v>5</v>
      </c>
      <c r="D18" s="18">
        <v>0</v>
      </c>
      <c r="E18" s="18">
        <v>75.391000000000005</v>
      </c>
      <c r="F18" s="19" t="s">
        <v>16</v>
      </c>
      <c r="G18" s="18">
        <v>90887.573964497002</v>
      </c>
      <c r="H18" s="18">
        <v>0.23200000000000001</v>
      </c>
    </row>
    <row r="19" spans="1:8" ht="15.75" customHeight="1">
      <c r="A19" s="18">
        <v>1765</v>
      </c>
      <c r="B19" s="18">
        <v>0</v>
      </c>
      <c r="C19" s="18">
        <v>5</v>
      </c>
      <c r="D19" s="18">
        <v>0</v>
      </c>
      <c r="E19" s="18">
        <v>75.539000000000001</v>
      </c>
      <c r="F19" s="19" t="s">
        <v>16</v>
      </c>
      <c r="G19" s="18">
        <v>92520.227025721499</v>
      </c>
      <c r="H19" s="18">
        <v>0.23200000000000001</v>
      </c>
    </row>
    <row r="20" spans="1:8" ht="15.75" customHeight="1">
      <c r="A20" s="18">
        <v>1765</v>
      </c>
      <c r="B20" s="18">
        <v>0</v>
      </c>
      <c r="C20" s="18">
        <v>5</v>
      </c>
      <c r="D20" s="18">
        <v>0</v>
      </c>
      <c r="E20" s="18">
        <v>75.358999999999995</v>
      </c>
      <c r="F20" s="19" t="s">
        <v>16</v>
      </c>
      <c r="G20" s="18">
        <v>142017.856375306</v>
      </c>
      <c r="H20" s="18">
        <v>0.245</v>
      </c>
    </row>
    <row r="21" spans="1:8" ht="15.75" customHeight="1">
      <c r="A21" s="18">
        <v>1765</v>
      </c>
      <c r="B21" s="18">
        <v>0</v>
      </c>
      <c r="C21" s="18">
        <v>5</v>
      </c>
      <c r="D21" s="18">
        <v>0</v>
      </c>
      <c r="E21" s="18">
        <v>75.563000000000002</v>
      </c>
      <c r="F21" s="19" t="s">
        <v>16</v>
      </c>
      <c r="G21" s="18">
        <v>92520.227025721499</v>
      </c>
      <c r="H21" s="18">
        <v>0.22</v>
      </c>
    </row>
    <row r="22" spans="1:8" ht="15.75" customHeight="1">
      <c r="A22" s="18">
        <v>1765</v>
      </c>
      <c r="B22" s="18">
        <v>0</v>
      </c>
      <c r="C22" s="18">
        <v>5</v>
      </c>
      <c r="D22" s="18">
        <v>0</v>
      </c>
      <c r="E22" s="18">
        <v>75.409000000000006</v>
      </c>
      <c r="F22" s="19" t="s">
        <v>16</v>
      </c>
      <c r="G22" s="18">
        <v>90887.573964497002</v>
      </c>
      <c r="H22" s="18">
        <v>0.54100000000000004</v>
      </c>
    </row>
    <row r="23" spans="1:8" ht="15.75" customHeight="1">
      <c r="A23" s="18">
        <v>1765</v>
      </c>
      <c r="B23" s="18">
        <v>0</v>
      </c>
      <c r="C23" s="18">
        <v>5</v>
      </c>
      <c r="D23" s="18">
        <v>0</v>
      </c>
      <c r="E23" s="18">
        <v>75.677000000000007</v>
      </c>
      <c r="F23" s="19" t="s">
        <v>16</v>
      </c>
      <c r="G23" s="18">
        <v>92520.227025721499</v>
      </c>
      <c r="H23" s="18">
        <v>0.217</v>
      </c>
    </row>
    <row r="24" spans="1:8" ht="15.75" customHeight="1">
      <c r="A24" s="18">
        <v>1765</v>
      </c>
      <c r="B24" s="18">
        <v>0</v>
      </c>
      <c r="C24" s="18">
        <v>5</v>
      </c>
      <c r="D24" s="18">
        <v>0</v>
      </c>
      <c r="E24" s="18">
        <v>75.512</v>
      </c>
      <c r="F24" s="19" t="s">
        <v>19</v>
      </c>
      <c r="G24" s="18">
        <v>90887.573964497002</v>
      </c>
      <c r="H24" s="18">
        <v>0.21</v>
      </c>
    </row>
    <row r="25" spans="1:8" ht="15.75" customHeight="1">
      <c r="A25" s="18">
        <v>1765</v>
      </c>
      <c r="B25" s="18">
        <v>0</v>
      </c>
      <c r="C25" s="18">
        <v>5</v>
      </c>
      <c r="D25" s="18">
        <v>0</v>
      </c>
      <c r="E25" s="18">
        <v>75.501999999999995</v>
      </c>
      <c r="F25" s="19" t="s">
        <v>16</v>
      </c>
      <c r="G25" s="18">
        <v>92520.227025721499</v>
      </c>
      <c r="H25" s="18">
        <v>0.248</v>
      </c>
    </row>
    <row r="26" spans="1:8" ht="15.75" customHeight="1">
      <c r="A26" s="18">
        <v>1765</v>
      </c>
      <c r="B26" s="18">
        <v>0</v>
      </c>
      <c r="C26" s="18">
        <v>5</v>
      </c>
      <c r="D26" s="18">
        <v>0</v>
      </c>
      <c r="E26" s="18">
        <v>75.533000000000001</v>
      </c>
      <c r="F26" s="19" t="s">
        <v>16</v>
      </c>
      <c r="G26" s="18">
        <v>92520.227025721499</v>
      </c>
      <c r="H26" s="18">
        <v>0.214</v>
      </c>
    </row>
    <row r="27" spans="1:8" ht="15.75" customHeight="1">
      <c r="A27" s="18">
        <v>1765</v>
      </c>
      <c r="B27" s="18">
        <v>0</v>
      </c>
      <c r="C27" s="18">
        <v>5</v>
      </c>
      <c r="D27" s="18">
        <v>0</v>
      </c>
      <c r="E27" s="18">
        <v>75.504999999999995</v>
      </c>
      <c r="F27" s="19" t="s">
        <v>16</v>
      </c>
      <c r="G27" s="18">
        <v>92520.227025721499</v>
      </c>
      <c r="H27" s="18">
        <v>0.248</v>
      </c>
    </row>
    <row r="28" spans="1:8" ht="15.75" customHeight="1">
      <c r="A28" s="18">
        <v>1765</v>
      </c>
      <c r="B28" s="18">
        <v>0</v>
      </c>
      <c r="C28" s="18">
        <v>5</v>
      </c>
      <c r="D28" s="18">
        <v>0</v>
      </c>
      <c r="E28" s="18">
        <v>75.662000000000006</v>
      </c>
      <c r="F28" s="19" t="s">
        <v>16</v>
      </c>
      <c r="G28" s="18">
        <v>92520.227025721499</v>
      </c>
      <c r="H28" s="18">
        <v>0.22</v>
      </c>
    </row>
    <row r="29" spans="1:8" ht="15.75" customHeight="1">
      <c r="A29" s="18">
        <v>1765</v>
      </c>
      <c r="B29" s="18">
        <v>0</v>
      </c>
      <c r="C29" s="18">
        <v>5</v>
      </c>
      <c r="D29" s="18">
        <v>0</v>
      </c>
      <c r="E29" s="18">
        <v>75.536000000000001</v>
      </c>
      <c r="F29" s="19" t="s">
        <v>16</v>
      </c>
      <c r="G29" s="18">
        <v>92520.227025721499</v>
      </c>
      <c r="H29" s="18">
        <v>0.26900000000000002</v>
      </c>
    </row>
    <row r="30" spans="1:8" ht="15.75" customHeight="1">
      <c r="A30" s="18">
        <v>1765</v>
      </c>
      <c r="B30" s="18">
        <v>0</v>
      </c>
      <c r="C30" s="18">
        <v>5</v>
      </c>
      <c r="D30" s="18">
        <v>0</v>
      </c>
      <c r="E30" s="18">
        <v>75.424999999999997</v>
      </c>
      <c r="F30" s="19" t="s">
        <v>19</v>
      </c>
      <c r="G30" s="18">
        <v>90887.573964497002</v>
      </c>
      <c r="H30" s="18">
        <v>0.24399999999999999</v>
      </c>
    </row>
    <row r="31" spans="1:8" ht="15.75" customHeight="1">
      <c r="A31" s="18">
        <v>1765</v>
      </c>
      <c r="B31" s="18">
        <v>0</v>
      </c>
      <c r="C31" s="18">
        <v>5</v>
      </c>
      <c r="D31" s="18">
        <v>0</v>
      </c>
      <c r="E31" s="18">
        <v>75.674000000000007</v>
      </c>
      <c r="F31" s="19" t="s">
        <v>16</v>
      </c>
      <c r="G31" s="18">
        <v>92520.227025721499</v>
      </c>
      <c r="H31" s="18">
        <v>0.218</v>
      </c>
    </row>
  </sheetData>
  <conditionalFormatting sqref="G2">
    <cfRule type="expression" dxfId="2" priority="1">
      <formula>G2:G31=MIN(G$2:G$31)</formula>
    </cfRule>
  </conditionalFormatting>
  <conditionalFormatting sqref="G3:G31">
    <cfRule type="expression" dxfId="0" priority="4">
      <formula>G3:G31=MIN(G$2:G$31)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5" t="s">
        <v>8</v>
      </c>
      <c r="H1" s="3" t="s">
        <v>11</v>
      </c>
    </row>
    <row r="2" spans="1:8">
      <c r="A2" s="7">
        <v>876</v>
      </c>
      <c r="B2" s="7">
        <v>60</v>
      </c>
      <c r="C2" s="7">
        <v>24</v>
      </c>
      <c r="D2" s="7">
        <v>8</v>
      </c>
      <c r="E2" s="7">
        <v>277.52699999999999</v>
      </c>
      <c r="F2" s="9" t="s">
        <v>16</v>
      </c>
      <c r="G2" s="7">
        <v>1732989.172</v>
      </c>
      <c r="H2" s="7">
        <v>0.49099999999999999</v>
      </c>
    </row>
    <row r="3" spans="1:8">
      <c r="A3" s="7">
        <v>876</v>
      </c>
      <c r="B3" s="7">
        <v>60</v>
      </c>
      <c r="C3" s="7">
        <v>24</v>
      </c>
      <c r="D3" s="7">
        <v>8</v>
      </c>
      <c r="E3" s="7">
        <v>276.68900000000002</v>
      </c>
      <c r="F3" s="9" t="s">
        <v>16</v>
      </c>
      <c r="G3" s="7">
        <v>1732989.172</v>
      </c>
      <c r="H3" s="7">
        <v>0.48699999999999999</v>
      </c>
    </row>
    <row r="4" spans="1:8">
      <c r="A4" s="7">
        <v>876</v>
      </c>
      <c r="B4" s="7">
        <v>60</v>
      </c>
      <c r="C4" s="7">
        <v>24</v>
      </c>
      <c r="D4" s="7">
        <v>8</v>
      </c>
      <c r="E4" s="7">
        <v>276.81299999999999</v>
      </c>
      <c r="F4" s="9" t="s">
        <v>16</v>
      </c>
      <c r="G4" s="7">
        <v>1732989.172</v>
      </c>
      <c r="H4" s="7">
        <v>0.47899999999999998</v>
      </c>
    </row>
    <row r="5" spans="1:8">
      <c r="A5" s="7">
        <v>876</v>
      </c>
      <c r="B5" s="7">
        <v>60</v>
      </c>
      <c r="C5" s="7">
        <v>24</v>
      </c>
      <c r="D5" s="7">
        <v>8</v>
      </c>
      <c r="E5" s="7">
        <v>276.80799999999999</v>
      </c>
      <c r="F5" s="9" t="s">
        <v>16</v>
      </c>
      <c r="G5" s="7">
        <v>1732989.172</v>
      </c>
      <c r="H5" s="7">
        <v>0.48899999999999999</v>
      </c>
    </row>
    <row r="6" spans="1:8">
      <c r="A6" s="7">
        <v>876</v>
      </c>
      <c r="B6" s="7">
        <v>60</v>
      </c>
      <c r="C6" s="7">
        <v>24</v>
      </c>
      <c r="D6" s="7">
        <v>8</v>
      </c>
      <c r="E6" s="7">
        <v>277.13299999999998</v>
      </c>
      <c r="F6" s="9" t="s">
        <v>16</v>
      </c>
      <c r="G6" s="7">
        <v>1732989.172</v>
      </c>
      <c r="H6" s="7">
        <v>0.47799999999999998</v>
      </c>
    </row>
    <row r="7" spans="1:8">
      <c r="A7" s="7">
        <v>876</v>
      </c>
      <c r="B7" s="7">
        <v>60</v>
      </c>
      <c r="C7" s="7">
        <v>24</v>
      </c>
      <c r="D7" s="7">
        <v>8</v>
      </c>
      <c r="E7" s="7">
        <v>276.85300000000001</v>
      </c>
      <c r="F7" s="9" t="s">
        <v>16</v>
      </c>
      <c r="G7" s="7">
        <v>1732989.172</v>
      </c>
      <c r="H7" s="7">
        <v>0.46400000000000002</v>
      </c>
    </row>
    <row r="8" spans="1:8">
      <c r="A8" s="7">
        <v>876</v>
      </c>
      <c r="B8" s="7">
        <v>40</v>
      </c>
      <c r="C8" s="7">
        <v>24</v>
      </c>
      <c r="D8" s="7">
        <v>8</v>
      </c>
      <c r="E8" s="7">
        <v>277.279</v>
      </c>
      <c r="F8" s="9" t="s">
        <v>16</v>
      </c>
      <c r="G8" s="7">
        <v>1799261.361</v>
      </c>
      <c r="H8" s="7">
        <v>0.46800000000000003</v>
      </c>
    </row>
    <row r="9" spans="1:8">
      <c r="A9" s="7">
        <v>876</v>
      </c>
      <c r="B9" s="7">
        <v>60</v>
      </c>
      <c r="C9" s="7">
        <v>24</v>
      </c>
      <c r="D9" s="7">
        <v>8</v>
      </c>
      <c r="E9" s="7">
        <v>277.37299999999999</v>
      </c>
      <c r="F9" s="9" t="s">
        <v>16</v>
      </c>
      <c r="G9" s="7">
        <v>1732989.172</v>
      </c>
      <c r="H9" s="7">
        <v>0.49099999999999999</v>
      </c>
    </row>
    <row r="10" spans="1:8">
      <c r="A10" s="7">
        <v>876</v>
      </c>
      <c r="B10" s="7">
        <v>60</v>
      </c>
      <c r="C10" s="7">
        <v>24</v>
      </c>
      <c r="D10" s="7">
        <v>8</v>
      </c>
      <c r="E10" s="7">
        <v>277.387</v>
      </c>
      <c r="F10" s="9" t="s">
        <v>16</v>
      </c>
      <c r="G10" s="7">
        <v>1732989.172</v>
      </c>
      <c r="H10" s="7">
        <v>0.46300000000000002</v>
      </c>
    </row>
    <row r="11" spans="1:8">
      <c r="A11" s="7">
        <v>876</v>
      </c>
      <c r="B11" s="7">
        <v>30</v>
      </c>
      <c r="C11" s="7">
        <v>24</v>
      </c>
      <c r="D11" s="7">
        <v>4</v>
      </c>
      <c r="E11" s="7">
        <v>276.72399999999999</v>
      </c>
      <c r="F11" s="9" t="s">
        <v>16</v>
      </c>
      <c r="G11" s="7">
        <v>1884468.4620000001</v>
      </c>
      <c r="H11" s="7">
        <v>0.47499999999999998</v>
      </c>
    </row>
    <row r="12" spans="1:8">
      <c r="A12" s="7">
        <v>876</v>
      </c>
      <c r="B12" s="7">
        <v>60</v>
      </c>
      <c r="C12" s="7">
        <v>24</v>
      </c>
      <c r="D12" s="7">
        <v>8</v>
      </c>
      <c r="E12" s="7">
        <v>277.06299999999999</v>
      </c>
      <c r="F12" s="9" t="s">
        <v>16</v>
      </c>
      <c r="G12" s="7">
        <v>1657249.527</v>
      </c>
      <c r="H12" s="7">
        <v>0.48799999999999999</v>
      </c>
    </row>
    <row r="13" spans="1:8">
      <c r="A13" s="7">
        <v>876</v>
      </c>
      <c r="B13" s="7">
        <v>60</v>
      </c>
      <c r="C13" s="7">
        <v>24</v>
      </c>
      <c r="D13" s="7">
        <v>8</v>
      </c>
      <c r="E13" s="7">
        <v>276.976</v>
      </c>
      <c r="F13" s="9" t="s">
        <v>16</v>
      </c>
      <c r="G13" s="7">
        <v>1732989.172</v>
      </c>
      <c r="H13" s="7">
        <v>0.48499999999999999</v>
      </c>
    </row>
    <row r="14" spans="1:8">
      <c r="A14" s="7">
        <v>876</v>
      </c>
      <c r="B14" s="7">
        <v>40</v>
      </c>
      <c r="C14" s="7">
        <v>24</v>
      </c>
      <c r="D14" s="7">
        <v>8</v>
      </c>
      <c r="E14" s="7">
        <v>276.82299999999998</v>
      </c>
      <c r="F14" s="9" t="s">
        <v>16</v>
      </c>
      <c r="G14" s="7">
        <v>1799261.361</v>
      </c>
      <c r="H14" s="7">
        <v>0.46300000000000002</v>
      </c>
    </row>
    <row r="15" spans="1:8">
      <c r="A15" s="7">
        <v>876</v>
      </c>
      <c r="B15" s="7">
        <v>40</v>
      </c>
      <c r="C15" s="7">
        <v>24</v>
      </c>
      <c r="D15" s="7">
        <v>8</v>
      </c>
      <c r="E15" s="7">
        <v>276.98899999999998</v>
      </c>
      <c r="F15" s="9" t="s">
        <v>16</v>
      </c>
      <c r="G15" s="7">
        <v>1799261.361</v>
      </c>
      <c r="H15" s="7">
        <v>0.45500000000000002</v>
      </c>
    </row>
    <row r="16" spans="1:8">
      <c r="A16" s="7">
        <v>876</v>
      </c>
      <c r="B16" s="7">
        <v>60</v>
      </c>
      <c r="C16" s="7">
        <v>24</v>
      </c>
      <c r="D16" s="7">
        <v>8</v>
      </c>
      <c r="E16" s="7">
        <v>276.72699999999998</v>
      </c>
      <c r="F16" s="9" t="s">
        <v>16</v>
      </c>
      <c r="G16" s="7">
        <v>1685651.8940000001</v>
      </c>
      <c r="H16" s="7">
        <v>0.502</v>
      </c>
    </row>
    <row r="17" spans="1:8" ht="15.75" customHeight="1">
      <c r="A17" s="18">
        <v>876</v>
      </c>
      <c r="B17" s="18">
        <v>40</v>
      </c>
      <c r="C17" s="18">
        <v>24</v>
      </c>
      <c r="D17" s="18">
        <v>8</v>
      </c>
      <c r="E17" s="18">
        <v>277.31</v>
      </c>
      <c r="F17" s="19" t="s">
        <v>16</v>
      </c>
      <c r="G17" s="18">
        <v>2515575.4135973901</v>
      </c>
      <c r="H17" s="18">
        <v>0.5</v>
      </c>
    </row>
    <row r="18" spans="1:8" ht="15.75" customHeight="1">
      <c r="A18" s="18">
        <v>876</v>
      </c>
      <c r="B18" s="18">
        <v>60</v>
      </c>
      <c r="C18" s="18">
        <v>24</v>
      </c>
      <c r="D18" s="18">
        <v>8</v>
      </c>
      <c r="E18" s="18">
        <v>276.66899999999998</v>
      </c>
      <c r="F18" s="19" t="s">
        <v>16</v>
      </c>
      <c r="G18" s="18">
        <v>1732989.17200016</v>
      </c>
      <c r="H18" s="18">
        <v>0.47899999999999998</v>
      </c>
    </row>
    <row r="19" spans="1:8" ht="15.75" customHeight="1">
      <c r="A19" s="18">
        <v>876</v>
      </c>
      <c r="B19" s="18">
        <v>60</v>
      </c>
      <c r="C19" s="18">
        <v>24</v>
      </c>
      <c r="D19" s="18">
        <v>8</v>
      </c>
      <c r="E19" s="18">
        <v>276.94099999999997</v>
      </c>
      <c r="F19" s="19" t="s">
        <v>16</v>
      </c>
      <c r="G19" s="18">
        <v>1740100.2831112701</v>
      </c>
      <c r="H19" s="18">
        <v>0.49</v>
      </c>
    </row>
    <row r="20" spans="1:8" ht="15.75" customHeight="1">
      <c r="A20" s="18">
        <v>876</v>
      </c>
      <c r="B20" s="18">
        <v>60</v>
      </c>
      <c r="C20" s="18">
        <v>24</v>
      </c>
      <c r="D20" s="18">
        <v>8</v>
      </c>
      <c r="E20" s="18">
        <v>276.84399999999999</v>
      </c>
      <c r="F20" s="19" t="s">
        <v>16</v>
      </c>
      <c r="G20" s="18">
        <v>2383031.03489917</v>
      </c>
      <c r="H20" s="18">
        <v>0.49199999999999999</v>
      </c>
    </row>
    <row r="21" spans="1:8" ht="15.75" customHeight="1">
      <c r="A21" s="18">
        <v>876</v>
      </c>
      <c r="B21" s="18">
        <v>30</v>
      </c>
      <c r="C21" s="18">
        <v>24</v>
      </c>
      <c r="D21" s="18">
        <v>4</v>
      </c>
      <c r="E21" s="18">
        <v>276.74299999999999</v>
      </c>
      <c r="F21" s="19" t="s">
        <v>16</v>
      </c>
      <c r="G21" s="18">
        <v>1884468.4619409901</v>
      </c>
      <c r="H21" s="18">
        <v>0.55400000000000005</v>
      </c>
    </row>
    <row r="22" spans="1:8" ht="15.75" customHeight="1">
      <c r="A22" s="18">
        <v>876</v>
      </c>
      <c r="B22" s="18">
        <v>30</v>
      </c>
      <c r="C22" s="18">
        <v>24</v>
      </c>
      <c r="D22" s="18">
        <v>4</v>
      </c>
      <c r="E22" s="18">
        <v>276.66800000000001</v>
      </c>
      <c r="F22" s="19" t="s">
        <v>16</v>
      </c>
      <c r="G22" s="18">
        <v>2550510.3248399901</v>
      </c>
      <c r="H22" s="18">
        <v>0.46899999999999997</v>
      </c>
    </row>
    <row r="23" spans="1:8" ht="15.75" customHeight="1">
      <c r="A23" s="18">
        <v>876</v>
      </c>
      <c r="B23" s="18">
        <v>60</v>
      </c>
      <c r="C23" s="18">
        <v>24</v>
      </c>
      <c r="D23" s="18">
        <v>8</v>
      </c>
      <c r="E23" s="18">
        <v>277.07</v>
      </c>
      <c r="F23" s="19" t="s">
        <v>16</v>
      </c>
      <c r="G23" s="18">
        <v>1732989.17200016</v>
      </c>
      <c r="H23" s="18">
        <v>0.48</v>
      </c>
    </row>
    <row r="24" spans="1:8" ht="15.75" customHeight="1">
      <c r="A24" s="18">
        <v>876</v>
      </c>
      <c r="B24" s="18">
        <v>60</v>
      </c>
      <c r="C24" s="18">
        <v>24</v>
      </c>
      <c r="D24" s="18">
        <v>8</v>
      </c>
      <c r="E24" s="18">
        <v>276.65699999999998</v>
      </c>
      <c r="F24" s="19" t="s">
        <v>16</v>
      </c>
      <c r="G24" s="18">
        <v>1732989.17200016</v>
      </c>
      <c r="H24" s="18">
        <v>0.497</v>
      </c>
    </row>
    <row r="25" spans="1:8" ht="15.75" customHeight="1">
      <c r="A25" s="18">
        <v>876</v>
      </c>
      <c r="B25" s="18">
        <v>60</v>
      </c>
      <c r="C25" s="18">
        <v>24</v>
      </c>
      <c r="D25" s="18">
        <v>8</v>
      </c>
      <c r="E25" s="18">
        <v>277.07100000000003</v>
      </c>
      <c r="F25" s="19" t="s">
        <v>16</v>
      </c>
      <c r="G25" s="18">
        <v>1732989.17200016</v>
      </c>
      <c r="H25" s="18">
        <v>0.51400000000000001</v>
      </c>
    </row>
    <row r="26" spans="1:8" ht="15.75" customHeight="1">
      <c r="A26" s="18">
        <v>876</v>
      </c>
      <c r="B26" s="18">
        <v>60</v>
      </c>
      <c r="C26" s="18">
        <v>24</v>
      </c>
      <c r="D26" s="18">
        <v>8</v>
      </c>
      <c r="E26" s="18">
        <v>277.452</v>
      </c>
      <c r="F26" s="19" t="s">
        <v>16</v>
      </c>
      <c r="G26" s="18">
        <v>1732989.17200016</v>
      </c>
      <c r="H26" s="18">
        <v>0.48599999999999999</v>
      </c>
    </row>
    <row r="27" spans="1:8" ht="15.75" customHeight="1">
      <c r="A27" s="18">
        <v>876</v>
      </c>
      <c r="B27" s="18">
        <v>30</v>
      </c>
      <c r="C27" s="18">
        <v>24</v>
      </c>
      <c r="D27" s="18">
        <v>4</v>
      </c>
      <c r="E27" s="18">
        <v>276.85000000000002</v>
      </c>
      <c r="F27" s="19" t="s">
        <v>16</v>
      </c>
      <c r="G27" s="18">
        <v>1988610.47377531</v>
      </c>
      <c r="H27" s="18">
        <v>0.497</v>
      </c>
    </row>
    <row r="28" spans="1:8" ht="15.75" customHeight="1">
      <c r="A28" s="18">
        <v>876</v>
      </c>
      <c r="B28" s="18">
        <v>60</v>
      </c>
      <c r="C28" s="18">
        <v>24</v>
      </c>
      <c r="D28" s="18">
        <v>8</v>
      </c>
      <c r="E28" s="18">
        <v>276.613</v>
      </c>
      <c r="F28" s="19" t="s">
        <v>16</v>
      </c>
      <c r="G28" s="18">
        <v>1732989.17200016</v>
      </c>
      <c r="H28" s="18">
        <v>0.48899999999999999</v>
      </c>
    </row>
    <row r="29" spans="1:8" ht="15.75" customHeight="1">
      <c r="A29" s="18">
        <v>876</v>
      </c>
      <c r="B29" s="18">
        <v>40</v>
      </c>
      <c r="C29" s="18">
        <v>24</v>
      </c>
      <c r="D29" s="18">
        <v>8</v>
      </c>
      <c r="E29" s="18">
        <v>277.15499999999997</v>
      </c>
      <c r="F29" s="19" t="s">
        <v>16</v>
      </c>
      <c r="G29" s="18">
        <v>2449303.2242482798</v>
      </c>
      <c r="H29" s="18">
        <v>0.47799999999999998</v>
      </c>
    </row>
    <row r="30" spans="1:8" ht="15.75" customHeight="1">
      <c r="A30" s="18">
        <v>876</v>
      </c>
      <c r="B30" s="18">
        <v>60</v>
      </c>
      <c r="C30" s="18">
        <v>24</v>
      </c>
      <c r="D30" s="18">
        <v>8</v>
      </c>
      <c r="E30" s="18">
        <v>277.45299999999997</v>
      </c>
      <c r="F30" s="19" t="s">
        <v>16</v>
      </c>
      <c r="G30" s="18">
        <v>1732989.17200016</v>
      </c>
      <c r="H30" s="18">
        <v>0.47799999999999998</v>
      </c>
    </row>
    <row r="31" spans="1:8" ht="15.75" customHeight="1">
      <c r="A31" s="18">
        <v>876</v>
      </c>
      <c r="B31" s="18">
        <v>60</v>
      </c>
      <c r="C31" s="18">
        <v>24</v>
      </c>
      <c r="D31" s="18">
        <v>8</v>
      </c>
      <c r="E31" s="18">
        <v>276.75799999999998</v>
      </c>
      <c r="F31" s="19" t="s">
        <v>16</v>
      </c>
      <c r="G31" s="18">
        <v>1732989.17200016</v>
      </c>
      <c r="H31" s="18">
        <v>0.46400000000000002</v>
      </c>
    </row>
  </sheetData>
  <conditionalFormatting sqref="G2:G31">
    <cfRule type="expression" dxfId="1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5" t="s">
        <v>8</v>
      </c>
      <c r="H1" s="3" t="s">
        <v>11</v>
      </c>
    </row>
    <row r="2" spans="1:8">
      <c r="A2" s="7">
        <v>4782</v>
      </c>
      <c r="B2" s="7">
        <v>32</v>
      </c>
      <c r="C2" s="7">
        <v>11</v>
      </c>
      <c r="D2" s="7">
        <v>1</v>
      </c>
      <c r="E2" s="7">
        <v>140.762</v>
      </c>
      <c r="F2" s="9" t="s">
        <v>16</v>
      </c>
      <c r="G2" s="7">
        <v>73938.982430000004</v>
      </c>
      <c r="H2" s="7">
        <v>0.47599999999999998</v>
      </c>
    </row>
    <row r="3" spans="1:8">
      <c r="A3" s="7">
        <v>4782</v>
      </c>
      <c r="B3" s="7">
        <v>31</v>
      </c>
      <c r="C3" s="7">
        <v>11</v>
      </c>
      <c r="D3" s="7">
        <v>2</v>
      </c>
      <c r="E3" s="7">
        <v>140.88499999999999</v>
      </c>
      <c r="F3" s="9" t="s">
        <v>16</v>
      </c>
      <c r="G3" s="7">
        <v>103398.74800000001</v>
      </c>
      <c r="H3" s="7">
        <v>0.55500000000000005</v>
      </c>
    </row>
    <row r="4" spans="1:8">
      <c r="A4" s="7">
        <v>4782</v>
      </c>
      <c r="B4" s="7">
        <v>40</v>
      </c>
      <c r="C4" s="7">
        <v>11</v>
      </c>
      <c r="D4" s="7">
        <v>1</v>
      </c>
      <c r="E4" s="7">
        <v>141.34399999999999</v>
      </c>
      <c r="F4" s="9" t="s">
        <v>19</v>
      </c>
      <c r="G4" s="7">
        <v>6666.6666670000004</v>
      </c>
      <c r="H4" s="7">
        <v>0.45300000000000001</v>
      </c>
    </row>
    <row r="5" spans="1:8">
      <c r="A5" s="7">
        <v>4782</v>
      </c>
      <c r="B5" s="7">
        <v>40</v>
      </c>
      <c r="C5" s="7">
        <v>11</v>
      </c>
      <c r="D5" s="7">
        <v>1</v>
      </c>
      <c r="E5" s="7">
        <v>141.06700000000001</v>
      </c>
      <c r="F5" s="9" t="s">
        <v>16</v>
      </c>
      <c r="G5" s="7">
        <v>42141.930200000003</v>
      </c>
      <c r="H5" s="7">
        <v>0.44800000000000001</v>
      </c>
    </row>
    <row r="6" spans="1:8">
      <c r="A6" s="7">
        <v>4782</v>
      </c>
      <c r="B6" s="7">
        <v>40</v>
      </c>
      <c r="C6" s="7">
        <v>11</v>
      </c>
      <c r="D6" s="7">
        <v>1</v>
      </c>
      <c r="E6" s="7">
        <v>140.941</v>
      </c>
      <c r="F6" s="9" t="s">
        <v>19</v>
      </c>
      <c r="G6" s="7">
        <v>6666.6666670000004</v>
      </c>
      <c r="H6" s="7">
        <v>0.44500000000000001</v>
      </c>
    </row>
    <row r="7" spans="1:8">
      <c r="A7" s="7">
        <v>4782</v>
      </c>
      <c r="B7" s="7">
        <v>40</v>
      </c>
      <c r="C7" s="7">
        <v>11</v>
      </c>
      <c r="D7" s="7">
        <v>1</v>
      </c>
      <c r="E7" s="7">
        <v>140.96299999999999</v>
      </c>
      <c r="F7" s="9" t="s">
        <v>19</v>
      </c>
      <c r="G7" s="7">
        <v>6666.6666670000004</v>
      </c>
      <c r="H7" s="7">
        <v>0.43099999999999999</v>
      </c>
    </row>
    <row r="8" spans="1:8">
      <c r="A8" s="7">
        <v>4782</v>
      </c>
      <c r="B8" s="7">
        <v>24</v>
      </c>
      <c r="C8" s="7">
        <v>11</v>
      </c>
      <c r="D8" s="7">
        <v>1</v>
      </c>
      <c r="E8" s="7">
        <v>140.79</v>
      </c>
      <c r="F8" s="9" t="s">
        <v>16</v>
      </c>
      <c r="G8" s="7">
        <v>96200.374160000007</v>
      </c>
      <c r="H8" s="7">
        <v>0.42799999999999999</v>
      </c>
    </row>
    <row r="9" spans="1:8">
      <c r="A9" s="7">
        <v>4782</v>
      </c>
      <c r="B9" s="7">
        <v>24</v>
      </c>
      <c r="C9" s="7">
        <v>11</v>
      </c>
      <c r="D9" s="7">
        <v>1</v>
      </c>
      <c r="E9" s="7">
        <v>140.893</v>
      </c>
      <c r="F9" s="9" t="s">
        <v>16</v>
      </c>
      <c r="G9" s="7">
        <v>75755.92972</v>
      </c>
      <c r="H9" s="7">
        <v>0.52100000000000002</v>
      </c>
    </row>
    <row r="10" spans="1:8">
      <c r="A10" s="7">
        <v>4782</v>
      </c>
      <c r="B10" s="7">
        <v>24</v>
      </c>
      <c r="C10" s="7">
        <v>11</v>
      </c>
      <c r="D10" s="7">
        <v>1</v>
      </c>
      <c r="E10" s="7">
        <v>140.73400000000001</v>
      </c>
      <c r="F10" s="9" t="s">
        <v>16</v>
      </c>
      <c r="G10" s="7">
        <v>75755.92972</v>
      </c>
      <c r="H10" s="7">
        <v>0.47099999999999997</v>
      </c>
    </row>
    <row r="11" spans="1:8">
      <c r="A11" s="7">
        <v>4782</v>
      </c>
      <c r="B11" s="7">
        <v>32</v>
      </c>
      <c r="C11" s="7">
        <v>11</v>
      </c>
      <c r="D11" s="7">
        <v>1</v>
      </c>
      <c r="E11" s="7">
        <v>140.78800000000001</v>
      </c>
      <c r="F11" s="9" t="s">
        <v>16</v>
      </c>
      <c r="G11" s="7">
        <v>91724.075769999996</v>
      </c>
      <c r="H11" s="7">
        <v>0.378</v>
      </c>
    </row>
    <row r="12" spans="1:8">
      <c r="A12" s="7">
        <v>4782</v>
      </c>
      <c r="B12" s="7">
        <v>40</v>
      </c>
      <c r="C12" s="7">
        <v>11</v>
      </c>
      <c r="D12" s="7">
        <v>1</v>
      </c>
      <c r="E12" s="7">
        <v>140.815</v>
      </c>
      <c r="F12" s="9" t="s">
        <v>19</v>
      </c>
      <c r="G12" s="7">
        <v>6666.6666670000004</v>
      </c>
      <c r="H12" s="7">
        <v>0.437</v>
      </c>
    </row>
    <row r="13" spans="1:8">
      <c r="A13" s="7">
        <v>4782</v>
      </c>
      <c r="B13" s="7">
        <v>24</v>
      </c>
      <c r="C13" s="7">
        <v>11</v>
      </c>
      <c r="D13" s="7">
        <v>1</v>
      </c>
      <c r="E13" s="7">
        <v>140.65100000000001</v>
      </c>
      <c r="F13" s="9" t="s">
        <v>16</v>
      </c>
      <c r="G13" s="7">
        <v>75755.92972</v>
      </c>
      <c r="H13" s="7">
        <v>0.41299999999999998</v>
      </c>
    </row>
    <row r="14" spans="1:8">
      <c r="A14" s="7">
        <v>4782</v>
      </c>
      <c r="B14" s="7">
        <v>32</v>
      </c>
      <c r="C14" s="7">
        <v>11</v>
      </c>
      <c r="D14" s="7">
        <v>1</v>
      </c>
      <c r="E14" s="7">
        <v>140.59700000000001</v>
      </c>
      <c r="F14" s="9" t="s">
        <v>16</v>
      </c>
      <c r="G14" s="7">
        <v>75061.021760000003</v>
      </c>
      <c r="H14" s="7">
        <v>0.376</v>
      </c>
    </row>
    <row r="15" spans="1:8">
      <c r="A15" s="7">
        <v>4782</v>
      </c>
      <c r="B15" s="7">
        <v>40</v>
      </c>
      <c r="C15" s="7">
        <v>11</v>
      </c>
      <c r="D15" s="7">
        <v>1</v>
      </c>
      <c r="E15" s="7">
        <v>140.84299999999999</v>
      </c>
      <c r="F15" s="9" t="s">
        <v>19</v>
      </c>
      <c r="G15" s="7">
        <v>26666.666669999999</v>
      </c>
      <c r="H15" s="7">
        <v>0.36899999999999999</v>
      </c>
    </row>
    <row r="16" spans="1:8">
      <c r="A16" s="7">
        <v>4782</v>
      </c>
      <c r="B16" s="7">
        <v>32</v>
      </c>
      <c r="C16" s="7">
        <v>11</v>
      </c>
      <c r="D16" s="7">
        <v>1</v>
      </c>
      <c r="E16" s="7">
        <v>140.92599999999999</v>
      </c>
      <c r="F16" s="9" t="s">
        <v>16</v>
      </c>
      <c r="G16" s="7">
        <v>73938.982430000004</v>
      </c>
      <c r="H16" s="7">
        <v>0.35499999999999998</v>
      </c>
    </row>
    <row r="17" spans="1:8">
      <c r="A17" s="7">
        <v>4782</v>
      </c>
      <c r="B17" s="7">
        <v>24</v>
      </c>
      <c r="C17" s="7">
        <v>11</v>
      </c>
      <c r="D17" s="7">
        <v>1</v>
      </c>
      <c r="E17" s="7">
        <v>140.68899999999999</v>
      </c>
      <c r="F17" s="9" t="s">
        <v>16</v>
      </c>
      <c r="G17" s="7">
        <v>75755.92972</v>
      </c>
      <c r="H17" s="7">
        <v>0.45400000000000001</v>
      </c>
    </row>
    <row r="18" spans="1:8">
      <c r="A18" s="7">
        <v>4782</v>
      </c>
      <c r="B18" s="7">
        <v>40</v>
      </c>
      <c r="C18" s="7">
        <v>11</v>
      </c>
      <c r="D18" s="7">
        <v>1</v>
      </c>
      <c r="E18" s="7">
        <v>140.749</v>
      </c>
      <c r="F18" s="9" t="s">
        <v>19</v>
      </c>
      <c r="G18" s="7">
        <v>6666.6666670000004</v>
      </c>
      <c r="H18" s="7">
        <v>0.436</v>
      </c>
    </row>
    <row r="19" spans="1:8">
      <c r="A19" s="7">
        <v>4782</v>
      </c>
      <c r="B19" s="7">
        <v>24</v>
      </c>
      <c r="C19" s="7">
        <v>11</v>
      </c>
      <c r="D19" s="7">
        <v>1</v>
      </c>
      <c r="E19" s="7">
        <v>140.59399999999999</v>
      </c>
      <c r="F19" s="9" t="s">
        <v>19</v>
      </c>
      <c r="G19" s="7">
        <v>9089.2630499999996</v>
      </c>
      <c r="H19" s="7">
        <v>0.39600000000000002</v>
      </c>
    </row>
    <row r="20" spans="1:8">
      <c r="A20" s="7">
        <v>4782</v>
      </c>
      <c r="B20" s="7">
        <v>24</v>
      </c>
      <c r="C20" s="7">
        <v>11</v>
      </c>
      <c r="D20" s="7">
        <v>1</v>
      </c>
      <c r="E20" s="7">
        <v>140.69399999999999</v>
      </c>
      <c r="F20" s="9" t="s">
        <v>16</v>
      </c>
      <c r="G20" s="7">
        <v>75755.92972</v>
      </c>
      <c r="H20" s="7">
        <v>0.54100000000000004</v>
      </c>
    </row>
    <row r="21" spans="1:8">
      <c r="A21" s="7">
        <v>4782</v>
      </c>
      <c r="B21" s="7">
        <v>32</v>
      </c>
      <c r="C21" s="7">
        <v>11</v>
      </c>
      <c r="D21" s="7">
        <v>1</v>
      </c>
      <c r="E21" s="7">
        <v>140.83799999999999</v>
      </c>
      <c r="F21" s="9" t="s">
        <v>16</v>
      </c>
      <c r="G21" s="7">
        <v>73938.982430000004</v>
      </c>
      <c r="H21" s="7">
        <v>0.37</v>
      </c>
    </row>
    <row r="22" spans="1:8">
      <c r="A22" s="7">
        <v>4782</v>
      </c>
      <c r="B22" s="7">
        <v>40</v>
      </c>
      <c r="C22" s="7">
        <v>11</v>
      </c>
      <c r="D22" s="7">
        <v>1</v>
      </c>
      <c r="E22" s="7">
        <v>141.02199999999999</v>
      </c>
      <c r="F22" s="9" t="s">
        <v>19</v>
      </c>
      <c r="G22" s="7">
        <v>6666.6666670000004</v>
      </c>
      <c r="H22" s="7">
        <v>0.436</v>
      </c>
    </row>
    <row r="23" spans="1:8">
      <c r="A23" s="7">
        <v>4782</v>
      </c>
      <c r="B23" s="7">
        <v>40</v>
      </c>
      <c r="C23" s="7">
        <v>11</v>
      </c>
      <c r="D23" s="7">
        <v>1</v>
      </c>
      <c r="E23" s="7">
        <v>140.67599999999999</v>
      </c>
      <c r="F23" s="9" t="s">
        <v>19</v>
      </c>
      <c r="G23" s="7">
        <v>6666.6666670000004</v>
      </c>
      <c r="H23" s="7">
        <v>0.42199999999999999</v>
      </c>
    </row>
    <row r="24" spans="1:8">
      <c r="A24" s="7">
        <v>4782</v>
      </c>
      <c r="B24" s="7">
        <v>32</v>
      </c>
      <c r="C24" s="7">
        <v>11</v>
      </c>
      <c r="D24" s="7">
        <v>1</v>
      </c>
      <c r="E24" s="7">
        <v>141.179</v>
      </c>
      <c r="F24" s="9" t="s">
        <v>16</v>
      </c>
      <c r="G24" s="7">
        <v>73938.982430000004</v>
      </c>
      <c r="H24" s="7">
        <v>0.41199999999999998</v>
      </c>
    </row>
    <row r="25" spans="1:8">
      <c r="A25" s="7">
        <v>4782</v>
      </c>
      <c r="B25" s="7">
        <v>24</v>
      </c>
      <c r="C25" s="7">
        <v>11</v>
      </c>
      <c r="D25" s="7">
        <v>1</v>
      </c>
      <c r="E25" s="7">
        <v>140.94800000000001</v>
      </c>
      <c r="F25" s="9" t="s">
        <v>16</v>
      </c>
      <c r="G25" s="7">
        <v>75755.92972</v>
      </c>
      <c r="H25" s="7">
        <v>0.38400000000000001</v>
      </c>
    </row>
    <row r="26" spans="1:8">
      <c r="A26" s="7">
        <v>4782</v>
      </c>
      <c r="B26" s="7">
        <v>24</v>
      </c>
      <c r="C26" s="7">
        <v>11</v>
      </c>
      <c r="D26" s="7">
        <v>1</v>
      </c>
      <c r="E26" s="7">
        <v>141.005</v>
      </c>
      <c r="F26" s="9" t="s">
        <v>16</v>
      </c>
      <c r="G26" s="7">
        <v>75755.92972</v>
      </c>
      <c r="H26" s="7">
        <v>0.39200000000000002</v>
      </c>
    </row>
    <row r="27" spans="1:8">
      <c r="A27" s="7">
        <v>4782</v>
      </c>
      <c r="B27" s="7">
        <v>24</v>
      </c>
      <c r="C27" s="7">
        <v>11</v>
      </c>
      <c r="D27" s="7">
        <v>1</v>
      </c>
      <c r="E27" s="7">
        <v>140.73599999999999</v>
      </c>
      <c r="F27" s="9" t="s">
        <v>16</v>
      </c>
      <c r="G27" s="7">
        <v>183270.4963</v>
      </c>
      <c r="H27" s="7">
        <v>0.36599999999999999</v>
      </c>
    </row>
    <row r="28" spans="1:8">
      <c r="A28" s="7">
        <v>4782</v>
      </c>
      <c r="B28" s="7">
        <v>40</v>
      </c>
      <c r="C28" s="7">
        <v>11</v>
      </c>
      <c r="D28" s="7">
        <v>1</v>
      </c>
      <c r="E28" s="7">
        <v>140.63900000000001</v>
      </c>
      <c r="F28" s="9" t="s">
        <v>19</v>
      </c>
      <c r="G28" s="7">
        <v>6666.6666670000004</v>
      </c>
      <c r="H28" s="7">
        <v>0.374</v>
      </c>
    </row>
    <row r="29" spans="1:8">
      <c r="A29" s="7">
        <v>4782</v>
      </c>
      <c r="B29" s="7">
        <v>24</v>
      </c>
      <c r="C29" s="7">
        <v>11</v>
      </c>
      <c r="D29" s="7">
        <v>1</v>
      </c>
      <c r="E29" s="7">
        <v>140.822</v>
      </c>
      <c r="F29" s="9" t="s">
        <v>16</v>
      </c>
      <c r="G29" s="7">
        <v>75755.92972</v>
      </c>
      <c r="H29" s="7">
        <v>0.38700000000000001</v>
      </c>
    </row>
    <row r="30" spans="1:8">
      <c r="A30" s="7">
        <v>4782</v>
      </c>
      <c r="B30" s="7">
        <v>24</v>
      </c>
      <c r="C30" s="7">
        <v>11</v>
      </c>
      <c r="D30" s="7">
        <v>1</v>
      </c>
      <c r="E30" s="7">
        <v>140.76499999999999</v>
      </c>
      <c r="F30" s="9" t="s">
        <v>16</v>
      </c>
      <c r="G30" s="7">
        <v>79727.916110000006</v>
      </c>
      <c r="H30" s="7">
        <v>0.38700000000000001</v>
      </c>
    </row>
    <row r="31" spans="1:8">
      <c r="A31" s="7">
        <v>4782</v>
      </c>
      <c r="B31" s="7">
        <v>40</v>
      </c>
      <c r="C31" s="7">
        <v>11</v>
      </c>
      <c r="D31" s="7">
        <v>1</v>
      </c>
      <c r="E31" s="7">
        <v>140.798</v>
      </c>
      <c r="F31" s="9" t="s">
        <v>16</v>
      </c>
      <c r="G31" s="7">
        <v>40000</v>
      </c>
      <c r="H31" s="7">
        <v>0.38600000000000001</v>
      </c>
    </row>
  </sheetData>
  <conditionalFormatting sqref="G15">
    <cfRule type="notContainsBlanks" dxfId="25" priority="1">
      <formula>LEN(TRIM(G15))&gt;0</formula>
    </cfRule>
  </conditionalFormatting>
  <conditionalFormatting sqref="G2:G31">
    <cfRule type="expression" dxfId="24" priority="2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5" t="s">
        <v>8</v>
      </c>
      <c r="H1" s="3" t="s">
        <v>11</v>
      </c>
    </row>
    <row r="2" spans="1:8">
      <c r="A2" s="7">
        <v>44</v>
      </c>
      <c r="B2" s="7">
        <v>0</v>
      </c>
      <c r="C2" s="7">
        <v>2</v>
      </c>
      <c r="D2" s="7">
        <v>0</v>
      </c>
      <c r="E2" s="7">
        <v>73.816999999999993</v>
      </c>
      <c r="F2" s="9" t="s">
        <v>16</v>
      </c>
      <c r="G2" s="7">
        <v>15022.956840000001</v>
      </c>
      <c r="H2" s="7">
        <v>0.70699999999999996</v>
      </c>
    </row>
    <row r="3" spans="1:8">
      <c r="A3" s="7">
        <v>44</v>
      </c>
      <c r="B3" s="7">
        <v>0</v>
      </c>
      <c r="C3" s="7">
        <v>2</v>
      </c>
      <c r="D3" s="7">
        <v>0</v>
      </c>
      <c r="E3" s="7">
        <v>74.352999999999994</v>
      </c>
      <c r="F3" s="9" t="s">
        <v>19</v>
      </c>
      <c r="G3" s="7">
        <v>15022.956840000001</v>
      </c>
      <c r="H3" s="7">
        <v>0.92100000000000004</v>
      </c>
    </row>
    <row r="4" spans="1:8">
      <c r="A4" s="7">
        <v>44</v>
      </c>
      <c r="B4" s="7">
        <v>0</v>
      </c>
      <c r="C4" s="7">
        <v>2</v>
      </c>
      <c r="D4" s="7">
        <v>0</v>
      </c>
      <c r="E4" s="7">
        <v>73.984999999999999</v>
      </c>
      <c r="F4" s="9" t="s">
        <v>16</v>
      </c>
      <c r="G4" s="7">
        <v>15022.956840000001</v>
      </c>
      <c r="H4" s="7">
        <v>0.80100000000000005</v>
      </c>
    </row>
    <row r="5" spans="1:8">
      <c r="A5" s="7">
        <v>44</v>
      </c>
      <c r="B5" s="7">
        <v>0</v>
      </c>
      <c r="C5" s="7">
        <v>2</v>
      </c>
      <c r="D5" s="7">
        <v>0</v>
      </c>
      <c r="E5" s="7">
        <v>73.888000000000005</v>
      </c>
      <c r="F5" s="9" t="s">
        <v>16</v>
      </c>
      <c r="G5" s="7">
        <v>15022.956840000001</v>
      </c>
      <c r="H5" s="7">
        <v>0.77600000000000002</v>
      </c>
    </row>
    <row r="6" spans="1:8">
      <c r="A6" s="7">
        <v>44</v>
      </c>
      <c r="B6" s="7">
        <v>0</v>
      </c>
      <c r="C6" s="7">
        <v>2</v>
      </c>
      <c r="D6" s="7">
        <v>0</v>
      </c>
      <c r="E6" s="7">
        <v>73.869</v>
      </c>
      <c r="F6" s="9" t="s">
        <v>16</v>
      </c>
      <c r="G6" s="7">
        <v>15022.956840000001</v>
      </c>
      <c r="H6" s="7">
        <v>0.64200000000000002</v>
      </c>
    </row>
    <row r="7" spans="1:8">
      <c r="A7" s="7">
        <v>44</v>
      </c>
      <c r="B7" s="7">
        <v>0</v>
      </c>
      <c r="C7" s="7">
        <v>2</v>
      </c>
      <c r="D7" s="7">
        <v>0</v>
      </c>
      <c r="E7" s="7">
        <v>74.162000000000006</v>
      </c>
      <c r="F7" s="9" t="s">
        <v>19</v>
      </c>
      <c r="G7" s="7">
        <v>15022.956840000001</v>
      </c>
      <c r="H7" s="7">
        <v>0.65900000000000003</v>
      </c>
    </row>
    <row r="8" spans="1:8">
      <c r="A8" s="7">
        <v>44</v>
      </c>
      <c r="B8" s="7">
        <v>0</v>
      </c>
      <c r="C8" s="7">
        <v>2</v>
      </c>
      <c r="D8" s="7">
        <v>0</v>
      </c>
      <c r="E8" s="7">
        <v>73.885999999999996</v>
      </c>
      <c r="F8" s="9" t="s">
        <v>16</v>
      </c>
      <c r="G8" s="7">
        <v>15022.956840000001</v>
      </c>
      <c r="H8" s="7">
        <v>0.59</v>
      </c>
    </row>
    <row r="9" spans="1:8">
      <c r="A9" s="7">
        <v>44</v>
      </c>
      <c r="B9" s="7">
        <v>0</v>
      </c>
      <c r="C9" s="7">
        <v>2</v>
      </c>
      <c r="D9" s="7">
        <v>0</v>
      </c>
      <c r="E9" s="7">
        <v>73.683999999999997</v>
      </c>
      <c r="F9" s="9" t="s">
        <v>16</v>
      </c>
      <c r="G9" s="7">
        <v>15022.956840000001</v>
      </c>
      <c r="H9" s="7">
        <v>0.50900000000000001</v>
      </c>
    </row>
    <row r="10" spans="1:8">
      <c r="A10" s="7">
        <v>44</v>
      </c>
      <c r="B10" s="7">
        <v>0</v>
      </c>
      <c r="C10" s="7">
        <v>2</v>
      </c>
      <c r="D10" s="7">
        <v>0</v>
      </c>
      <c r="E10" s="7">
        <v>73.715000000000003</v>
      </c>
      <c r="F10" s="9" t="s">
        <v>19</v>
      </c>
      <c r="G10" s="7">
        <v>15022.956840000001</v>
      </c>
      <c r="H10" s="7">
        <v>0.57199999999999995</v>
      </c>
    </row>
    <row r="11" spans="1:8">
      <c r="A11" s="7">
        <v>44</v>
      </c>
      <c r="B11" s="7">
        <v>0</v>
      </c>
      <c r="C11" s="7">
        <v>2</v>
      </c>
      <c r="D11" s="7">
        <v>0</v>
      </c>
      <c r="E11" s="7">
        <v>74.078999999999994</v>
      </c>
      <c r="F11" s="9" t="s">
        <v>16</v>
      </c>
      <c r="G11" s="7">
        <v>15022.956840000001</v>
      </c>
      <c r="H11" s="7">
        <v>0.501</v>
      </c>
    </row>
    <row r="12" spans="1:8">
      <c r="A12" s="7">
        <v>44</v>
      </c>
      <c r="B12" s="7">
        <v>0</v>
      </c>
      <c r="C12" s="7">
        <v>2</v>
      </c>
      <c r="D12" s="7">
        <v>0</v>
      </c>
      <c r="E12" s="7">
        <v>73.796000000000006</v>
      </c>
      <c r="F12" s="9" t="s">
        <v>16</v>
      </c>
      <c r="G12" s="7">
        <v>15022.956840000001</v>
      </c>
      <c r="H12" s="7">
        <v>0.60699999999999998</v>
      </c>
    </row>
    <row r="13" spans="1:8">
      <c r="A13" s="7">
        <v>44</v>
      </c>
      <c r="B13" s="7">
        <v>0</v>
      </c>
      <c r="C13" s="7">
        <v>2</v>
      </c>
      <c r="D13" s="7">
        <v>0</v>
      </c>
      <c r="E13" s="7">
        <v>73.95</v>
      </c>
      <c r="F13" s="9" t="s">
        <v>16</v>
      </c>
      <c r="G13" s="7">
        <v>15022.956840000001</v>
      </c>
      <c r="H13" s="7">
        <v>0.52900000000000003</v>
      </c>
    </row>
    <row r="14" spans="1:8">
      <c r="A14" s="7">
        <v>44</v>
      </c>
      <c r="B14" s="7">
        <v>0</v>
      </c>
      <c r="C14" s="7">
        <v>2</v>
      </c>
      <c r="D14" s="7">
        <v>0</v>
      </c>
      <c r="E14" s="7">
        <v>73.748000000000005</v>
      </c>
      <c r="F14" s="9" t="s">
        <v>19</v>
      </c>
      <c r="G14" s="7">
        <v>15022.956840000001</v>
      </c>
      <c r="H14" s="7">
        <v>0.52800000000000002</v>
      </c>
    </row>
    <row r="15" spans="1:8">
      <c r="A15" s="7">
        <v>44</v>
      </c>
      <c r="B15" s="7">
        <v>0</v>
      </c>
      <c r="C15" s="7">
        <v>2</v>
      </c>
      <c r="D15" s="7">
        <v>0</v>
      </c>
      <c r="E15" s="7">
        <v>74.045000000000002</v>
      </c>
      <c r="F15" s="9" t="s">
        <v>16</v>
      </c>
      <c r="G15" s="7">
        <v>15022.956840000001</v>
      </c>
      <c r="H15" s="7">
        <v>0.51</v>
      </c>
    </row>
    <row r="16" spans="1:8">
      <c r="A16" s="7">
        <v>44</v>
      </c>
      <c r="B16" s="7">
        <v>0</v>
      </c>
      <c r="C16" s="7">
        <v>2</v>
      </c>
      <c r="D16" s="7">
        <v>0</v>
      </c>
      <c r="E16" s="7">
        <v>73.748000000000005</v>
      </c>
      <c r="F16" s="9" t="s">
        <v>19</v>
      </c>
      <c r="G16" s="7">
        <v>15022.956840000001</v>
      </c>
      <c r="H16" s="7">
        <v>0.52600000000000002</v>
      </c>
    </row>
    <row r="17" spans="1:8">
      <c r="A17" s="7">
        <v>44</v>
      </c>
      <c r="B17" s="7">
        <v>0</v>
      </c>
      <c r="C17" s="7">
        <v>2</v>
      </c>
      <c r="D17" s="7">
        <v>0</v>
      </c>
      <c r="E17" s="7">
        <v>74.307000000000002</v>
      </c>
      <c r="F17" s="9" t="s">
        <v>16</v>
      </c>
      <c r="G17" s="7">
        <v>15022.956840000001</v>
      </c>
      <c r="H17" s="7">
        <v>0.76</v>
      </c>
    </row>
    <row r="18" spans="1:8">
      <c r="A18" s="7">
        <v>44</v>
      </c>
      <c r="B18" s="7">
        <v>0</v>
      </c>
      <c r="C18" s="7">
        <v>2</v>
      </c>
      <c r="D18" s="7">
        <v>0</v>
      </c>
      <c r="E18" s="7">
        <v>74.471000000000004</v>
      </c>
      <c r="F18" s="9" t="s">
        <v>16</v>
      </c>
      <c r="G18" s="7">
        <v>15022.956840000001</v>
      </c>
      <c r="H18" s="7">
        <v>0.60799999999999998</v>
      </c>
    </row>
    <row r="19" spans="1:8">
      <c r="A19" s="7">
        <v>44</v>
      </c>
      <c r="B19" s="7">
        <v>0</v>
      </c>
      <c r="C19" s="7">
        <v>2</v>
      </c>
      <c r="D19" s="7">
        <v>0</v>
      </c>
      <c r="E19" s="7">
        <v>73.844999999999999</v>
      </c>
      <c r="F19" s="9" t="s">
        <v>16</v>
      </c>
      <c r="G19" s="7">
        <v>15022.956840000001</v>
      </c>
      <c r="H19" s="7">
        <v>0.59299999999999997</v>
      </c>
    </row>
    <row r="20" spans="1:8">
      <c r="A20" s="7">
        <v>44</v>
      </c>
      <c r="B20" s="7">
        <v>0</v>
      </c>
      <c r="C20" s="7">
        <v>2</v>
      </c>
      <c r="D20" s="7">
        <v>0</v>
      </c>
      <c r="E20" s="7">
        <v>73.994</v>
      </c>
      <c r="F20" s="9" t="s">
        <v>16</v>
      </c>
      <c r="G20" s="7">
        <v>15022.956840000001</v>
      </c>
      <c r="H20" s="7">
        <v>0.58299999999999996</v>
      </c>
    </row>
    <row r="21" spans="1:8">
      <c r="A21" s="7">
        <v>44</v>
      </c>
      <c r="B21" s="7">
        <v>0</v>
      </c>
      <c r="C21" s="7">
        <v>2</v>
      </c>
      <c r="D21" s="7">
        <v>0</v>
      </c>
      <c r="E21" s="7">
        <v>73.795000000000002</v>
      </c>
      <c r="F21" s="9" t="s">
        <v>16</v>
      </c>
      <c r="G21" s="7">
        <v>15022.956840000001</v>
      </c>
      <c r="H21" s="7">
        <v>0.55500000000000005</v>
      </c>
    </row>
    <row r="22" spans="1:8">
      <c r="A22" s="7">
        <v>44</v>
      </c>
      <c r="B22" s="7">
        <v>0</v>
      </c>
      <c r="C22" s="7">
        <v>2</v>
      </c>
      <c r="D22" s="7">
        <v>0</v>
      </c>
      <c r="E22" s="7">
        <v>73.745000000000005</v>
      </c>
      <c r="F22" s="9" t="s">
        <v>16</v>
      </c>
      <c r="G22" s="7">
        <v>15022.956840000001</v>
      </c>
      <c r="H22" s="7">
        <v>0.54200000000000004</v>
      </c>
    </row>
    <row r="23" spans="1:8">
      <c r="A23" s="7">
        <v>44</v>
      </c>
      <c r="B23" s="7">
        <v>0</v>
      </c>
      <c r="C23" s="7">
        <v>2</v>
      </c>
      <c r="D23" s="7">
        <v>0</v>
      </c>
      <c r="E23" s="7">
        <v>73.724000000000004</v>
      </c>
      <c r="F23" s="9" t="s">
        <v>16</v>
      </c>
      <c r="G23" s="7">
        <v>15022.956840000001</v>
      </c>
      <c r="H23" s="7">
        <v>0.68899999999999995</v>
      </c>
    </row>
    <row r="24" spans="1:8">
      <c r="A24" s="7">
        <v>44</v>
      </c>
      <c r="B24" s="7">
        <v>0</v>
      </c>
      <c r="C24" s="7">
        <v>2</v>
      </c>
      <c r="D24" s="7">
        <v>0</v>
      </c>
      <c r="E24" s="7">
        <v>73.772000000000006</v>
      </c>
      <c r="F24" s="9" t="s">
        <v>19</v>
      </c>
      <c r="G24" s="7">
        <v>15022.956840000001</v>
      </c>
      <c r="H24" s="7">
        <v>0.56000000000000005</v>
      </c>
    </row>
    <row r="25" spans="1:8">
      <c r="A25" s="7">
        <v>44</v>
      </c>
      <c r="B25" s="7">
        <v>0</v>
      </c>
      <c r="C25" s="7">
        <v>2</v>
      </c>
      <c r="D25" s="7">
        <v>0</v>
      </c>
      <c r="E25" s="7">
        <v>73.885000000000005</v>
      </c>
      <c r="F25" s="9" t="s">
        <v>16</v>
      </c>
      <c r="G25" s="7">
        <v>15022.956840000001</v>
      </c>
      <c r="H25" s="7">
        <v>0.6</v>
      </c>
    </row>
    <row r="26" spans="1:8">
      <c r="A26" s="7">
        <v>44</v>
      </c>
      <c r="B26" s="7">
        <v>0</v>
      </c>
      <c r="C26" s="7">
        <v>2</v>
      </c>
      <c r="D26" s="7">
        <v>0</v>
      </c>
      <c r="E26" s="7">
        <v>74.483000000000004</v>
      </c>
      <c r="F26" s="9" t="s">
        <v>16</v>
      </c>
      <c r="G26" s="7">
        <v>15022.956840000001</v>
      </c>
      <c r="H26" s="7">
        <v>0.51800000000000002</v>
      </c>
    </row>
    <row r="27" spans="1:8">
      <c r="A27" s="7">
        <v>44</v>
      </c>
      <c r="B27" s="7">
        <v>0</v>
      </c>
      <c r="C27" s="7">
        <v>2</v>
      </c>
      <c r="D27" s="7">
        <v>0</v>
      </c>
      <c r="E27" s="7">
        <v>74.355000000000004</v>
      </c>
      <c r="F27" s="9" t="s">
        <v>16</v>
      </c>
      <c r="G27" s="7">
        <v>15022.956840000001</v>
      </c>
      <c r="H27" s="7">
        <v>0.51800000000000002</v>
      </c>
    </row>
    <row r="28" spans="1:8">
      <c r="A28" s="7">
        <v>44</v>
      </c>
      <c r="B28" s="7">
        <v>0</v>
      </c>
      <c r="C28" s="7">
        <v>2</v>
      </c>
      <c r="D28" s="7">
        <v>0</v>
      </c>
      <c r="E28" s="7">
        <v>73.733000000000004</v>
      </c>
      <c r="F28" s="9" t="s">
        <v>16</v>
      </c>
      <c r="G28" s="7">
        <v>15022.956840000001</v>
      </c>
      <c r="H28" s="7">
        <v>0.53</v>
      </c>
    </row>
    <row r="29" spans="1:8">
      <c r="A29" s="7">
        <v>44</v>
      </c>
      <c r="B29" s="7">
        <v>0</v>
      </c>
      <c r="C29" s="7">
        <v>2</v>
      </c>
      <c r="D29" s="7">
        <v>0</v>
      </c>
      <c r="E29" s="7">
        <v>74.296999999999997</v>
      </c>
      <c r="F29" s="9" t="s">
        <v>16</v>
      </c>
      <c r="G29" s="7">
        <v>15022.956840000001</v>
      </c>
      <c r="H29" s="7">
        <v>0.51700000000000002</v>
      </c>
    </row>
    <row r="30" spans="1:8">
      <c r="A30" s="7">
        <v>44</v>
      </c>
      <c r="B30" s="7">
        <v>0</v>
      </c>
      <c r="C30" s="7">
        <v>2</v>
      </c>
      <c r="D30" s="7">
        <v>0</v>
      </c>
      <c r="E30" s="7">
        <v>73.763999999999996</v>
      </c>
      <c r="F30" s="9" t="s">
        <v>16</v>
      </c>
      <c r="G30" s="7">
        <v>15022.956840000001</v>
      </c>
      <c r="H30" s="7">
        <v>0.61</v>
      </c>
    </row>
    <row r="31" spans="1:8">
      <c r="A31" s="7">
        <v>44</v>
      </c>
      <c r="B31" s="7">
        <v>0</v>
      </c>
      <c r="C31" s="7">
        <v>2</v>
      </c>
      <c r="D31" s="7">
        <v>0</v>
      </c>
      <c r="E31" s="7">
        <v>73.911000000000001</v>
      </c>
      <c r="F31" s="9" t="s">
        <v>19</v>
      </c>
      <c r="G31" s="7">
        <v>15022.956840000001</v>
      </c>
      <c r="H31" s="7">
        <v>0.55200000000000005</v>
      </c>
    </row>
  </sheetData>
  <conditionalFormatting sqref="G2:G31">
    <cfRule type="expression" dxfId="23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/>
  </sheetViews>
  <sheetFormatPr baseColWidth="10" defaultColWidth="14.5" defaultRowHeight="15.75" customHeight="1" x14ac:dyDescent="0"/>
  <sheetData>
    <row r="1" spans="1:9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5" t="s">
        <v>8</v>
      </c>
      <c r="H1" s="3" t="s">
        <v>11</v>
      </c>
    </row>
    <row r="2" spans="1:9">
      <c r="A2" s="7">
        <v>3492</v>
      </c>
      <c r="B2" s="7">
        <v>100</v>
      </c>
      <c r="C2" s="7">
        <v>6</v>
      </c>
      <c r="D2" s="7">
        <v>2</v>
      </c>
      <c r="E2" s="7">
        <v>153.58199999999999</v>
      </c>
      <c r="F2" s="9" t="s">
        <v>19</v>
      </c>
      <c r="G2" s="7">
        <v>130909.0909</v>
      </c>
      <c r="H2" s="7">
        <v>0.27100000000000002</v>
      </c>
      <c r="I2" s="7"/>
    </row>
    <row r="3" spans="1:9">
      <c r="A3" s="7">
        <v>3492</v>
      </c>
      <c r="B3" s="7">
        <v>100</v>
      </c>
      <c r="C3" s="7">
        <v>6</v>
      </c>
      <c r="D3" s="7">
        <v>2</v>
      </c>
      <c r="E3" s="7">
        <v>153.4</v>
      </c>
      <c r="F3" s="9" t="s">
        <v>19</v>
      </c>
      <c r="G3" s="7">
        <v>232727.2727</v>
      </c>
      <c r="H3" s="7">
        <v>0.28799999999999998</v>
      </c>
    </row>
    <row r="4" spans="1:9">
      <c r="A4" s="7">
        <v>3492</v>
      </c>
      <c r="B4" s="7">
        <v>124</v>
      </c>
      <c r="C4" s="7">
        <v>6</v>
      </c>
      <c r="D4" s="7">
        <v>2</v>
      </c>
      <c r="E4" s="7">
        <v>153.453</v>
      </c>
      <c r="F4" s="9" t="s">
        <v>16</v>
      </c>
      <c r="G4" s="7">
        <v>261378.4657</v>
      </c>
      <c r="H4" s="7">
        <v>0.27600000000000002</v>
      </c>
    </row>
    <row r="5" spans="1:9">
      <c r="A5" s="7">
        <v>3492</v>
      </c>
      <c r="B5" s="7">
        <v>100</v>
      </c>
      <c r="C5" s="7">
        <v>6</v>
      </c>
      <c r="D5" s="7">
        <v>2</v>
      </c>
      <c r="E5" s="7">
        <v>153.458</v>
      </c>
      <c r="F5" s="9" t="s">
        <v>19</v>
      </c>
      <c r="G5" s="7">
        <v>140363.44289999999</v>
      </c>
      <c r="H5" s="7">
        <v>0.27500000000000002</v>
      </c>
    </row>
    <row r="6" spans="1:9">
      <c r="A6" s="7">
        <v>3492</v>
      </c>
      <c r="B6" s="7">
        <v>100</v>
      </c>
      <c r="C6" s="7">
        <v>6</v>
      </c>
      <c r="D6" s="7">
        <v>2</v>
      </c>
      <c r="E6" s="7">
        <v>153.43899999999999</v>
      </c>
      <c r="F6" s="9" t="s">
        <v>19</v>
      </c>
      <c r="G6" s="7">
        <v>130909.0909</v>
      </c>
      <c r="H6" s="7">
        <v>0.23</v>
      </c>
    </row>
    <row r="7" spans="1:9">
      <c r="A7" s="7">
        <v>3492</v>
      </c>
      <c r="B7" s="7">
        <v>92</v>
      </c>
      <c r="C7" s="7">
        <v>6</v>
      </c>
      <c r="D7" s="7">
        <v>2</v>
      </c>
      <c r="E7" s="7">
        <v>153.52699999999999</v>
      </c>
      <c r="F7" s="9" t="s">
        <v>16</v>
      </c>
      <c r="G7" s="7">
        <v>259859.31529999999</v>
      </c>
      <c r="H7" s="7">
        <v>0.32300000000000001</v>
      </c>
    </row>
    <row r="8" spans="1:9">
      <c r="A8" s="7">
        <v>3492</v>
      </c>
      <c r="B8" s="7">
        <v>100</v>
      </c>
      <c r="C8" s="7">
        <v>6</v>
      </c>
      <c r="D8" s="7">
        <v>2</v>
      </c>
      <c r="E8" s="7">
        <v>153.708</v>
      </c>
      <c r="F8" s="9" t="s">
        <v>16</v>
      </c>
      <c r="G8" s="7">
        <v>194108.4357</v>
      </c>
      <c r="H8" s="7">
        <v>0.253</v>
      </c>
    </row>
    <row r="9" spans="1:9">
      <c r="A9" s="7">
        <v>3492</v>
      </c>
      <c r="B9" s="7">
        <v>92</v>
      </c>
      <c r="C9" s="7">
        <v>6</v>
      </c>
      <c r="D9" s="7">
        <v>2</v>
      </c>
      <c r="E9" s="7">
        <v>153.42500000000001</v>
      </c>
      <c r="F9" s="9" t="s">
        <v>16</v>
      </c>
      <c r="G9" s="7">
        <v>187132.04259999999</v>
      </c>
      <c r="H9" s="7">
        <v>0.26100000000000001</v>
      </c>
    </row>
    <row r="10" spans="1:9">
      <c r="A10" s="7">
        <v>3492</v>
      </c>
      <c r="B10" s="7">
        <v>100</v>
      </c>
      <c r="C10" s="7">
        <v>6</v>
      </c>
      <c r="D10" s="7">
        <v>2</v>
      </c>
      <c r="E10" s="7">
        <v>153.53899999999999</v>
      </c>
      <c r="F10" s="9" t="s">
        <v>19</v>
      </c>
      <c r="G10" s="7">
        <v>130909.0909</v>
      </c>
      <c r="H10" s="7">
        <v>0.23100000000000001</v>
      </c>
    </row>
    <row r="11" spans="1:9">
      <c r="A11" s="7">
        <v>3492</v>
      </c>
      <c r="B11" s="7">
        <v>78</v>
      </c>
      <c r="C11" s="7">
        <v>6</v>
      </c>
      <c r="D11" s="7">
        <v>2</v>
      </c>
      <c r="E11" s="7">
        <v>153.56100000000001</v>
      </c>
      <c r="F11" s="9" t="s">
        <v>16</v>
      </c>
      <c r="G11" s="7">
        <v>271760.14169999998</v>
      </c>
      <c r="H11" s="7">
        <v>0.28899999999999998</v>
      </c>
    </row>
    <row r="12" spans="1:9">
      <c r="A12" s="7">
        <v>3492</v>
      </c>
      <c r="B12" s="7">
        <v>100</v>
      </c>
      <c r="C12" s="7">
        <v>6</v>
      </c>
      <c r="D12" s="7">
        <v>2</v>
      </c>
      <c r="E12" s="7">
        <v>153.756</v>
      </c>
      <c r="F12" s="9" t="s">
        <v>19</v>
      </c>
      <c r="G12" s="7">
        <v>130909.0909</v>
      </c>
      <c r="H12" s="7">
        <v>0.33100000000000002</v>
      </c>
    </row>
    <row r="13" spans="1:9">
      <c r="A13" s="7">
        <v>3492</v>
      </c>
      <c r="B13" s="7">
        <v>0</v>
      </c>
      <c r="C13" s="7">
        <v>6</v>
      </c>
      <c r="D13" s="7">
        <v>0</v>
      </c>
      <c r="E13" s="7">
        <v>153.62200000000001</v>
      </c>
      <c r="F13" s="9" t="s">
        <v>16</v>
      </c>
      <c r="G13" s="7">
        <v>126942.1488</v>
      </c>
      <c r="H13" s="7">
        <v>0.251</v>
      </c>
    </row>
    <row r="14" spans="1:9">
      <c r="A14" s="7">
        <v>3492</v>
      </c>
      <c r="B14" s="7">
        <v>100</v>
      </c>
      <c r="C14" s="7">
        <v>6</v>
      </c>
      <c r="D14" s="7">
        <v>2</v>
      </c>
      <c r="E14" s="7">
        <v>153.62200000000001</v>
      </c>
      <c r="F14" s="9" t="s">
        <v>16</v>
      </c>
      <c r="G14" s="7">
        <v>165093.82389999999</v>
      </c>
      <c r="H14" s="7">
        <v>0.25900000000000001</v>
      </c>
    </row>
    <row r="15" spans="1:9">
      <c r="A15" s="7">
        <v>3492</v>
      </c>
      <c r="B15" s="7">
        <v>108</v>
      </c>
      <c r="C15" s="7">
        <v>6</v>
      </c>
      <c r="D15" s="7">
        <v>2</v>
      </c>
      <c r="E15" s="7">
        <v>153.72200000000001</v>
      </c>
      <c r="F15" s="9" t="s">
        <v>16</v>
      </c>
      <c r="G15" s="7">
        <v>260428.99669999999</v>
      </c>
      <c r="H15" s="7">
        <v>0.23599999999999999</v>
      </c>
    </row>
    <row r="16" spans="1:9">
      <c r="A16" s="7">
        <v>3492</v>
      </c>
      <c r="B16" s="7">
        <v>0</v>
      </c>
      <c r="C16" s="7">
        <v>6</v>
      </c>
      <c r="D16" s="7">
        <v>0</v>
      </c>
      <c r="E16" s="7">
        <v>153.60400000000001</v>
      </c>
      <c r="F16" s="9" t="s">
        <v>16</v>
      </c>
      <c r="G16" s="7">
        <v>184476.30290000001</v>
      </c>
      <c r="H16" s="7">
        <v>0.245</v>
      </c>
    </row>
    <row r="17" spans="1:8">
      <c r="A17" s="7">
        <v>3492</v>
      </c>
      <c r="B17" s="7">
        <v>100</v>
      </c>
      <c r="C17" s="7">
        <v>6</v>
      </c>
      <c r="D17" s="7">
        <v>2</v>
      </c>
      <c r="E17" s="7">
        <v>153.404</v>
      </c>
      <c r="F17" s="9" t="s">
        <v>19</v>
      </c>
      <c r="G17" s="7">
        <v>130909.0909</v>
      </c>
      <c r="H17" s="7">
        <v>0.27200000000000002</v>
      </c>
    </row>
    <row r="18" spans="1:8">
      <c r="A18" s="7">
        <v>3492</v>
      </c>
      <c r="B18" s="7">
        <v>98</v>
      </c>
      <c r="C18" s="7">
        <v>6</v>
      </c>
      <c r="D18" s="7">
        <v>2</v>
      </c>
      <c r="E18" s="7">
        <v>153.535</v>
      </c>
      <c r="F18" s="9" t="s">
        <v>16</v>
      </c>
      <c r="G18" s="7">
        <v>166416.13800000001</v>
      </c>
      <c r="H18" s="7">
        <v>0.27100000000000002</v>
      </c>
    </row>
    <row r="19" spans="1:8">
      <c r="A19" s="7">
        <v>3492</v>
      </c>
      <c r="B19" s="7">
        <v>0</v>
      </c>
      <c r="C19" s="7">
        <v>6</v>
      </c>
      <c r="D19" s="7">
        <v>0</v>
      </c>
      <c r="E19" s="7">
        <v>153.982</v>
      </c>
      <c r="F19" s="9" t="s">
        <v>16</v>
      </c>
      <c r="G19" s="7">
        <v>202169.4215</v>
      </c>
      <c r="H19" s="7">
        <v>0.24199999999999999</v>
      </c>
    </row>
    <row r="20" spans="1:8">
      <c r="A20" s="7">
        <v>3492</v>
      </c>
      <c r="B20" s="7">
        <v>0</v>
      </c>
      <c r="C20" s="7">
        <v>6</v>
      </c>
      <c r="D20" s="7">
        <v>0</v>
      </c>
      <c r="E20" s="7">
        <v>153.50200000000001</v>
      </c>
      <c r="F20" s="9" t="s">
        <v>16</v>
      </c>
      <c r="G20" s="7">
        <v>190413.2231</v>
      </c>
      <c r="H20" s="7">
        <v>0.23899999999999999</v>
      </c>
    </row>
    <row r="21" spans="1:8">
      <c r="A21" s="7">
        <v>3492</v>
      </c>
      <c r="B21" s="7">
        <v>92</v>
      </c>
      <c r="C21" s="7">
        <v>6</v>
      </c>
      <c r="D21" s="7">
        <v>2</v>
      </c>
      <c r="E21" s="7">
        <v>153.78200000000001</v>
      </c>
      <c r="F21" s="9" t="s">
        <v>16</v>
      </c>
      <c r="G21" s="7">
        <v>259859.31529999999</v>
      </c>
      <c r="H21" s="7">
        <v>0.28100000000000003</v>
      </c>
    </row>
    <row r="22" spans="1:8">
      <c r="A22" s="7">
        <v>3492</v>
      </c>
      <c r="B22" s="7">
        <v>100</v>
      </c>
      <c r="C22" s="7">
        <v>6</v>
      </c>
      <c r="D22" s="7">
        <v>2</v>
      </c>
      <c r="E22" s="7">
        <v>153.44399999999999</v>
      </c>
      <c r="F22" s="9" t="s">
        <v>19</v>
      </c>
      <c r="G22" s="7">
        <v>130909.0909</v>
      </c>
      <c r="H22" s="7">
        <v>0.311</v>
      </c>
    </row>
    <row r="23" spans="1:8">
      <c r="A23" s="7">
        <v>3492</v>
      </c>
      <c r="B23" s="7">
        <v>0</v>
      </c>
      <c r="C23" s="7">
        <v>6</v>
      </c>
      <c r="D23" s="7">
        <v>0</v>
      </c>
      <c r="E23" s="7">
        <v>153.67699999999999</v>
      </c>
      <c r="F23" s="9" t="s">
        <v>16</v>
      </c>
      <c r="G23" s="7">
        <v>199669.4215</v>
      </c>
      <c r="H23" s="7">
        <v>0.22900000000000001</v>
      </c>
    </row>
    <row r="24" spans="1:8">
      <c r="A24" s="7">
        <v>3492</v>
      </c>
      <c r="B24" s="7">
        <v>92</v>
      </c>
      <c r="C24" s="7">
        <v>6</v>
      </c>
      <c r="D24" s="7">
        <v>2</v>
      </c>
      <c r="E24" s="7">
        <v>153.452</v>
      </c>
      <c r="F24" s="9" t="s">
        <v>16</v>
      </c>
      <c r="G24" s="7">
        <v>260675.64180000001</v>
      </c>
      <c r="H24" s="7">
        <v>0.246</v>
      </c>
    </row>
    <row r="25" spans="1:8">
      <c r="A25" s="7">
        <v>3492</v>
      </c>
      <c r="B25" s="7">
        <v>100</v>
      </c>
      <c r="C25" s="7">
        <v>6</v>
      </c>
      <c r="D25" s="7">
        <v>2</v>
      </c>
      <c r="E25" s="7">
        <v>153.84299999999999</v>
      </c>
      <c r="F25" s="9" t="s">
        <v>19</v>
      </c>
      <c r="G25" s="7">
        <v>143845.93429999999</v>
      </c>
      <c r="H25" s="7">
        <v>0.19700000000000001</v>
      </c>
    </row>
    <row r="26" spans="1:8">
      <c r="A26" s="7">
        <v>3492</v>
      </c>
      <c r="B26" s="7">
        <v>0</v>
      </c>
      <c r="C26" s="7">
        <v>6</v>
      </c>
      <c r="D26" s="7">
        <v>0</v>
      </c>
      <c r="E26" s="7">
        <v>153.50899999999999</v>
      </c>
      <c r="F26" s="9" t="s">
        <v>16</v>
      </c>
      <c r="G26" s="7">
        <v>203444.93169999999</v>
      </c>
      <c r="H26" s="7">
        <v>0.251</v>
      </c>
    </row>
    <row r="27" spans="1:8">
      <c r="A27" s="7">
        <v>3492</v>
      </c>
      <c r="B27" s="7">
        <v>0</v>
      </c>
      <c r="C27" s="7">
        <v>6</v>
      </c>
      <c r="D27" s="7">
        <v>0</v>
      </c>
      <c r="E27" s="7">
        <v>153.47800000000001</v>
      </c>
      <c r="F27" s="9" t="s">
        <v>19</v>
      </c>
      <c r="G27" s="7">
        <v>136198.34710000001</v>
      </c>
      <c r="H27" s="7">
        <v>0.223</v>
      </c>
    </row>
    <row r="28" spans="1:8">
      <c r="A28" s="7">
        <v>3492</v>
      </c>
      <c r="B28" s="7">
        <v>100</v>
      </c>
      <c r="C28" s="7">
        <v>6</v>
      </c>
      <c r="D28" s="7">
        <v>2</v>
      </c>
      <c r="E28" s="7">
        <v>153.64699999999999</v>
      </c>
      <c r="F28" s="9" t="s">
        <v>19</v>
      </c>
      <c r="G28" s="7">
        <v>130909.0909</v>
      </c>
      <c r="H28" s="7">
        <v>0.23799999999999999</v>
      </c>
    </row>
    <row r="29" spans="1:8">
      <c r="A29" s="7">
        <v>3492</v>
      </c>
      <c r="B29" s="7">
        <v>100</v>
      </c>
      <c r="C29" s="7">
        <v>6</v>
      </c>
      <c r="D29" s="7">
        <v>2</v>
      </c>
      <c r="E29" s="7">
        <v>153.56800000000001</v>
      </c>
      <c r="F29" s="9" t="s">
        <v>19</v>
      </c>
      <c r="G29" s="7">
        <v>130909.0909</v>
      </c>
      <c r="H29" s="7">
        <v>0.24299999999999999</v>
      </c>
    </row>
    <row r="30" spans="1:8">
      <c r="A30" s="7">
        <v>3492</v>
      </c>
      <c r="B30" s="7">
        <v>92</v>
      </c>
      <c r="C30" s="7">
        <v>6</v>
      </c>
      <c r="D30" s="7">
        <v>2</v>
      </c>
      <c r="E30" s="7">
        <v>153.392</v>
      </c>
      <c r="F30" s="9" t="s">
        <v>16</v>
      </c>
      <c r="G30" s="7">
        <v>259859.31529999999</v>
      </c>
      <c r="H30" s="7">
        <v>0.249</v>
      </c>
    </row>
    <row r="31" spans="1:8">
      <c r="A31" s="7">
        <v>3492</v>
      </c>
      <c r="B31" s="7">
        <v>92</v>
      </c>
      <c r="C31" s="7">
        <v>6</v>
      </c>
      <c r="D31" s="7">
        <v>2</v>
      </c>
      <c r="E31" s="7">
        <v>153.53899999999999</v>
      </c>
      <c r="F31" s="9" t="s">
        <v>16</v>
      </c>
      <c r="G31" s="7">
        <v>259859.31529999999</v>
      </c>
      <c r="H31" s="7">
        <v>0.28000000000000003</v>
      </c>
    </row>
  </sheetData>
  <conditionalFormatting sqref="G2:G31">
    <cfRule type="expression" dxfId="22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5" t="s">
        <v>8</v>
      </c>
      <c r="H1" s="3" t="s">
        <v>11</v>
      </c>
    </row>
    <row r="2" spans="1:8">
      <c r="A2" s="7">
        <v>310</v>
      </c>
      <c r="B2" s="7">
        <v>0</v>
      </c>
      <c r="C2" s="7">
        <v>4</v>
      </c>
      <c r="D2" s="7">
        <v>0</v>
      </c>
      <c r="E2" s="7">
        <v>80.546000000000006</v>
      </c>
      <c r="F2" s="9" t="s">
        <v>16</v>
      </c>
      <c r="G2" s="7">
        <v>78921.943459999995</v>
      </c>
      <c r="H2" s="7">
        <v>0.46800000000000003</v>
      </c>
    </row>
    <row r="3" spans="1:8">
      <c r="A3" s="7">
        <v>310</v>
      </c>
      <c r="B3" s="7">
        <v>0</v>
      </c>
      <c r="C3" s="7">
        <v>4</v>
      </c>
      <c r="D3" s="7">
        <v>0</v>
      </c>
      <c r="E3" s="7">
        <v>80.67</v>
      </c>
      <c r="F3" s="9" t="s">
        <v>16</v>
      </c>
      <c r="G3" s="7">
        <v>79996.636369999993</v>
      </c>
      <c r="H3" s="7">
        <v>0.33700000000000002</v>
      </c>
    </row>
    <row r="4" spans="1:8">
      <c r="A4" s="7">
        <v>310</v>
      </c>
      <c r="B4" s="7">
        <v>0</v>
      </c>
      <c r="C4" s="7">
        <v>4</v>
      </c>
      <c r="D4" s="7">
        <v>0</v>
      </c>
      <c r="E4" s="7">
        <v>80.72</v>
      </c>
      <c r="F4" s="9" t="s">
        <v>16</v>
      </c>
      <c r="G4" s="7">
        <v>79996.636369999993</v>
      </c>
      <c r="H4" s="7">
        <v>0.46</v>
      </c>
    </row>
    <row r="5" spans="1:8">
      <c r="A5" s="7">
        <v>310</v>
      </c>
      <c r="B5" s="7">
        <v>0</v>
      </c>
      <c r="C5" s="7">
        <v>4</v>
      </c>
      <c r="D5" s="7">
        <v>0</v>
      </c>
      <c r="E5" s="7">
        <v>80.575999999999993</v>
      </c>
      <c r="F5" s="9" t="s">
        <v>16</v>
      </c>
      <c r="G5" s="7">
        <v>79996.636369999993</v>
      </c>
      <c r="H5" s="7">
        <v>0.38600000000000001</v>
      </c>
    </row>
    <row r="6" spans="1:8">
      <c r="A6" s="7">
        <v>310</v>
      </c>
      <c r="B6" s="7">
        <v>0</v>
      </c>
      <c r="C6" s="7">
        <v>4</v>
      </c>
      <c r="D6" s="7">
        <v>0</v>
      </c>
      <c r="E6" s="7">
        <v>80.92</v>
      </c>
      <c r="F6" s="9" t="s">
        <v>16</v>
      </c>
      <c r="G6" s="7">
        <v>79996.636369999993</v>
      </c>
      <c r="H6" s="7">
        <v>0.34399999999999997</v>
      </c>
    </row>
    <row r="7" spans="1:8">
      <c r="A7" s="7">
        <v>310</v>
      </c>
      <c r="B7" s="7">
        <v>0</v>
      </c>
      <c r="C7" s="7">
        <v>4</v>
      </c>
      <c r="D7" s="7">
        <v>0</v>
      </c>
      <c r="E7" s="7">
        <v>80.846000000000004</v>
      </c>
      <c r="F7" s="9" t="s">
        <v>16</v>
      </c>
      <c r="G7" s="7">
        <v>79996.636369999993</v>
      </c>
      <c r="H7" s="7">
        <v>0.29399999999999998</v>
      </c>
    </row>
    <row r="8" spans="1:8">
      <c r="A8" s="7">
        <v>310</v>
      </c>
      <c r="B8" s="7">
        <v>0</v>
      </c>
      <c r="C8" s="7">
        <v>4</v>
      </c>
      <c r="D8" s="7">
        <v>0</v>
      </c>
      <c r="E8" s="7">
        <v>80.596000000000004</v>
      </c>
      <c r="F8" s="9" t="s">
        <v>16</v>
      </c>
      <c r="G8" s="7">
        <v>107392.7447</v>
      </c>
      <c r="H8" s="7">
        <v>0.32100000000000001</v>
      </c>
    </row>
    <row r="9" spans="1:8">
      <c r="A9" s="7">
        <v>310</v>
      </c>
      <c r="B9" s="7">
        <v>0</v>
      </c>
      <c r="C9" s="7">
        <v>4</v>
      </c>
      <c r="D9" s="7">
        <v>0</v>
      </c>
      <c r="E9" s="7">
        <v>80.91</v>
      </c>
      <c r="F9" s="9" t="s">
        <v>16</v>
      </c>
      <c r="G9" s="7">
        <v>79996.636369999993</v>
      </c>
      <c r="H9" s="7">
        <v>0.29799999999999999</v>
      </c>
    </row>
    <row r="10" spans="1:8">
      <c r="A10" s="7">
        <v>310</v>
      </c>
      <c r="B10" s="7">
        <v>0</v>
      </c>
      <c r="C10" s="7">
        <v>4</v>
      </c>
      <c r="D10" s="7">
        <v>0</v>
      </c>
      <c r="E10" s="7">
        <v>80.486999999999995</v>
      </c>
      <c r="F10" s="9" t="s">
        <v>16</v>
      </c>
      <c r="G10" s="7">
        <v>79996.636369999993</v>
      </c>
      <c r="H10" s="7">
        <v>0.311</v>
      </c>
    </row>
    <row r="11" spans="1:8">
      <c r="A11" s="7">
        <v>310</v>
      </c>
      <c r="B11" s="7">
        <v>0</v>
      </c>
      <c r="C11" s="7">
        <v>4</v>
      </c>
      <c r="D11" s="7">
        <v>0</v>
      </c>
      <c r="E11" s="7">
        <v>80.834999999999994</v>
      </c>
      <c r="F11" s="9" t="s">
        <v>16</v>
      </c>
      <c r="G11" s="7">
        <v>79996.636369999993</v>
      </c>
      <c r="H11" s="7">
        <v>0.307</v>
      </c>
    </row>
    <row r="12" spans="1:8">
      <c r="A12" s="7">
        <v>310</v>
      </c>
      <c r="B12" s="7">
        <v>0</v>
      </c>
      <c r="C12" s="7">
        <v>4</v>
      </c>
      <c r="D12" s="7">
        <v>0</v>
      </c>
      <c r="E12" s="7">
        <v>80.634</v>
      </c>
      <c r="F12" s="9" t="s">
        <v>16</v>
      </c>
      <c r="G12" s="7">
        <v>78900.792029999997</v>
      </c>
      <c r="H12" s="7">
        <v>0.3</v>
      </c>
    </row>
    <row r="13" spans="1:8">
      <c r="A13" s="7">
        <v>310</v>
      </c>
      <c r="B13" s="7">
        <v>0</v>
      </c>
      <c r="C13" s="7">
        <v>4</v>
      </c>
      <c r="D13" s="7">
        <v>0</v>
      </c>
      <c r="E13" s="7">
        <v>80.477000000000004</v>
      </c>
      <c r="F13" s="9" t="s">
        <v>16</v>
      </c>
      <c r="G13" s="7">
        <v>79996.636369999993</v>
      </c>
      <c r="H13" s="7">
        <v>0.307</v>
      </c>
    </row>
    <row r="14" spans="1:8">
      <c r="A14" s="7">
        <v>310</v>
      </c>
      <c r="B14" s="7">
        <v>0</v>
      </c>
      <c r="C14" s="7">
        <v>4</v>
      </c>
      <c r="D14" s="7">
        <v>0</v>
      </c>
      <c r="E14" s="7">
        <v>80.495999999999995</v>
      </c>
      <c r="F14" s="9" t="s">
        <v>16</v>
      </c>
      <c r="G14" s="7">
        <v>78900.792029999997</v>
      </c>
      <c r="H14" s="7">
        <v>0.31900000000000001</v>
      </c>
    </row>
    <row r="15" spans="1:8">
      <c r="A15" s="7">
        <v>310</v>
      </c>
      <c r="B15" s="7">
        <v>0</v>
      </c>
      <c r="C15" s="7">
        <v>4</v>
      </c>
      <c r="D15" s="7">
        <v>0</v>
      </c>
      <c r="E15" s="7">
        <v>80.650999999999996</v>
      </c>
      <c r="F15" s="9" t="s">
        <v>16</v>
      </c>
      <c r="G15" s="7">
        <v>80797.631269999998</v>
      </c>
      <c r="H15" s="7">
        <v>0.30199999999999999</v>
      </c>
    </row>
    <row r="16" spans="1:8">
      <c r="A16" s="7">
        <v>310</v>
      </c>
      <c r="B16" s="7">
        <v>0</v>
      </c>
      <c r="C16" s="7">
        <v>4</v>
      </c>
      <c r="D16" s="7">
        <v>0</v>
      </c>
      <c r="E16" s="7">
        <v>80.436000000000007</v>
      </c>
      <c r="F16" s="9" t="s">
        <v>16</v>
      </c>
      <c r="G16" s="7">
        <v>79996.636369999993</v>
      </c>
      <c r="H16" s="7">
        <v>0.28999999999999998</v>
      </c>
    </row>
    <row r="17" spans="1:8">
      <c r="A17" s="7">
        <v>310</v>
      </c>
      <c r="B17" s="7">
        <v>0</v>
      </c>
      <c r="C17" s="7">
        <v>4</v>
      </c>
      <c r="D17" s="7">
        <v>0</v>
      </c>
      <c r="E17" s="7">
        <v>80.456000000000003</v>
      </c>
      <c r="F17" s="9" t="s">
        <v>16</v>
      </c>
      <c r="G17" s="7">
        <v>79996.636369999993</v>
      </c>
      <c r="H17" s="7">
        <v>0.55300000000000005</v>
      </c>
    </row>
    <row r="18" spans="1:8">
      <c r="A18" s="7">
        <v>310</v>
      </c>
      <c r="B18" s="7">
        <v>0</v>
      </c>
      <c r="C18" s="7">
        <v>4</v>
      </c>
      <c r="D18" s="7">
        <v>0</v>
      </c>
      <c r="E18" s="7">
        <v>80.825000000000003</v>
      </c>
      <c r="F18" s="9" t="s">
        <v>16</v>
      </c>
      <c r="G18" s="7">
        <v>86527.248609999995</v>
      </c>
      <c r="H18" s="7">
        <v>0.32200000000000001</v>
      </c>
    </row>
    <row r="19" spans="1:8">
      <c r="A19" s="7">
        <v>310</v>
      </c>
      <c r="B19" s="7">
        <v>0</v>
      </c>
      <c r="C19" s="7">
        <v>4</v>
      </c>
      <c r="D19" s="7">
        <v>0</v>
      </c>
      <c r="E19" s="7">
        <v>80.739999999999995</v>
      </c>
      <c r="F19" s="9" t="s">
        <v>16</v>
      </c>
      <c r="G19" s="7">
        <v>79996.636369999993</v>
      </c>
      <c r="H19" s="7">
        <v>0.33700000000000002</v>
      </c>
    </row>
    <row r="20" spans="1:8">
      <c r="A20" s="7">
        <v>310</v>
      </c>
      <c r="B20" s="7">
        <v>0</v>
      </c>
      <c r="C20" s="7">
        <v>4</v>
      </c>
      <c r="D20" s="7">
        <v>0</v>
      </c>
      <c r="E20" s="7">
        <v>80.625</v>
      </c>
      <c r="F20" s="9" t="s">
        <v>16</v>
      </c>
      <c r="G20" s="7">
        <v>79996.636369999993</v>
      </c>
      <c r="H20" s="7">
        <v>0.309</v>
      </c>
    </row>
    <row r="21" spans="1:8">
      <c r="A21" s="7">
        <v>310</v>
      </c>
      <c r="B21" s="7">
        <v>0</v>
      </c>
      <c r="C21" s="7">
        <v>4</v>
      </c>
      <c r="D21" s="7">
        <v>0</v>
      </c>
      <c r="E21" s="7">
        <v>80.709999999999994</v>
      </c>
      <c r="F21" s="9" t="s">
        <v>16</v>
      </c>
      <c r="G21" s="7">
        <v>79996.636369999993</v>
      </c>
      <c r="H21" s="7">
        <v>0.3</v>
      </c>
    </row>
    <row r="22" spans="1:8">
      <c r="A22" s="7">
        <v>310</v>
      </c>
      <c r="B22" s="7">
        <v>0</v>
      </c>
      <c r="C22" s="7">
        <v>4</v>
      </c>
      <c r="D22" s="7">
        <v>0</v>
      </c>
      <c r="E22" s="7">
        <v>80.631</v>
      </c>
      <c r="F22" s="9" t="s">
        <v>16</v>
      </c>
      <c r="G22" s="7">
        <v>79996.636369999993</v>
      </c>
      <c r="H22" s="7">
        <v>0.32500000000000001</v>
      </c>
    </row>
    <row r="23" spans="1:8">
      <c r="A23" s="7">
        <v>310</v>
      </c>
      <c r="B23" s="7">
        <v>0</v>
      </c>
      <c r="C23" s="7">
        <v>4</v>
      </c>
      <c r="D23" s="7">
        <v>0</v>
      </c>
      <c r="E23" s="7">
        <v>80.838999999999999</v>
      </c>
      <c r="F23" s="9" t="s">
        <v>16</v>
      </c>
      <c r="G23" s="7">
        <v>79996.636369999993</v>
      </c>
      <c r="H23" s="7">
        <v>0.33</v>
      </c>
    </row>
    <row r="24" spans="1:8">
      <c r="A24" s="7">
        <v>310</v>
      </c>
      <c r="B24" s="7">
        <v>0</v>
      </c>
      <c r="C24" s="7">
        <v>4</v>
      </c>
      <c r="D24" s="7">
        <v>0</v>
      </c>
      <c r="E24" s="7">
        <v>80.605999999999995</v>
      </c>
      <c r="F24" s="9" t="s">
        <v>16</v>
      </c>
      <c r="G24" s="7">
        <v>79996.636369999993</v>
      </c>
      <c r="H24" s="7">
        <v>0.32500000000000001</v>
      </c>
    </row>
    <row r="25" spans="1:8">
      <c r="A25" s="7">
        <v>310</v>
      </c>
      <c r="B25" s="7">
        <v>0</v>
      </c>
      <c r="C25" s="7">
        <v>4</v>
      </c>
      <c r="D25" s="7">
        <v>0</v>
      </c>
      <c r="E25" s="7">
        <v>80.509</v>
      </c>
      <c r="F25" s="9" t="s">
        <v>16</v>
      </c>
      <c r="G25" s="7">
        <v>79996.636369999993</v>
      </c>
      <c r="H25" s="7">
        <v>0.32700000000000001</v>
      </c>
    </row>
    <row r="26" spans="1:8">
      <c r="A26" s="7">
        <v>310</v>
      </c>
      <c r="B26" s="7">
        <v>0</v>
      </c>
      <c r="C26" s="7">
        <v>4</v>
      </c>
      <c r="D26" s="7">
        <v>0</v>
      </c>
      <c r="E26" s="7">
        <v>80.875</v>
      </c>
      <c r="F26" s="9" t="s">
        <v>16</v>
      </c>
      <c r="G26" s="7">
        <v>79996.636369999993</v>
      </c>
      <c r="H26" s="7">
        <v>0.27700000000000002</v>
      </c>
    </row>
    <row r="27" spans="1:8">
      <c r="A27" s="7">
        <v>310</v>
      </c>
      <c r="B27" s="7">
        <v>0</v>
      </c>
      <c r="C27" s="7">
        <v>4</v>
      </c>
      <c r="D27" s="7">
        <v>0</v>
      </c>
      <c r="E27" s="7">
        <v>80.902000000000001</v>
      </c>
      <c r="F27" s="9" t="s">
        <v>16</v>
      </c>
      <c r="G27" s="7">
        <v>79996.636369999993</v>
      </c>
      <c r="H27" s="7">
        <v>0.28199999999999997</v>
      </c>
    </row>
    <row r="28" spans="1:8">
      <c r="A28" s="7">
        <v>310</v>
      </c>
      <c r="B28" s="7">
        <v>0</v>
      </c>
      <c r="C28" s="7">
        <v>4</v>
      </c>
      <c r="D28" s="7">
        <v>0</v>
      </c>
      <c r="E28" s="7">
        <v>80.680000000000007</v>
      </c>
      <c r="F28" s="9" t="s">
        <v>16</v>
      </c>
      <c r="G28" s="7">
        <v>79996.636369999993</v>
      </c>
      <c r="H28" s="7">
        <v>0.33500000000000002</v>
      </c>
    </row>
    <row r="29" spans="1:8">
      <c r="A29" s="7">
        <v>310</v>
      </c>
      <c r="B29" s="7">
        <v>0</v>
      </c>
      <c r="C29" s="7">
        <v>4</v>
      </c>
      <c r="D29" s="7">
        <v>0</v>
      </c>
      <c r="E29" s="7">
        <v>80.516000000000005</v>
      </c>
      <c r="F29" s="9" t="s">
        <v>16</v>
      </c>
      <c r="G29" s="7">
        <v>78900.792029999997</v>
      </c>
      <c r="H29" s="7">
        <v>0.309</v>
      </c>
    </row>
    <row r="30" spans="1:8">
      <c r="A30" s="7">
        <v>310</v>
      </c>
      <c r="B30" s="7">
        <v>0</v>
      </c>
      <c r="C30" s="7">
        <v>4</v>
      </c>
      <c r="D30" s="7">
        <v>0</v>
      </c>
      <c r="E30" s="7">
        <v>80.463999999999999</v>
      </c>
      <c r="F30" s="9" t="s">
        <v>16</v>
      </c>
      <c r="G30" s="7">
        <v>79996.636369999993</v>
      </c>
      <c r="H30" s="7">
        <v>0.308</v>
      </c>
    </row>
    <row r="31" spans="1:8">
      <c r="A31" s="7">
        <v>310</v>
      </c>
      <c r="B31" s="7">
        <v>0</v>
      </c>
      <c r="C31" s="7">
        <v>4</v>
      </c>
      <c r="D31" s="7">
        <v>0</v>
      </c>
      <c r="E31" s="7">
        <v>80.563999999999993</v>
      </c>
      <c r="F31" s="9" t="s">
        <v>16</v>
      </c>
      <c r="G31" s="7">
        <v>79996.636369999993</v>
      </c>
      <c r="H31" s="7">
        <v>0.432</v>
      </c>
    </row>
  </sheetData>
  <conditionalFormatting sqref="G2:G31">
    <cfRule type="expression" dxfId="21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5" t="s">
        <v>8</v>
      </c>
      <c r="H1" s="3" t="s">
        <v>11</v>
      </c>
    </row>
    <row r="2" spans="1:8">
      <c r="A2" s="7">
        <v>1921</v>
      </c>
      <c r="B2" s="7">
        <v>74</v>
      </c>
      <c r="C2" s="7">
        <v>9</v>
      </c>
      <c r="D2" s="7">
        <v>3</v>
      </c>
      <c r="E2" s="7">
        <v>1035.903</v>
      </c>
      <c r="F2" s="9" t="s">
        <v>16</v>
      </c>
      <c r="G2" s="7">
        <v>342493.90059999999</v>
      </c>
      <c r="H2" s="7">
        <v>4.7729999999999997</v>
      </c>
    </row>
    <row r="3" spans="1:8">
      <c r="A3" s="7">
        <v>1921</v>
      </c>
      <c r="B3" s="7">
        <v>78</v>
      </c>
      <c r="C3" s="7">
        <v>9</v>
      </c>
      <c r="D3" s="7">
        <v>3</v>
      </c>
      <c r="E3" s="7">
        <v>1036.201</v>
      </c>
      <c r="F3" s="9" t="s">
        <v>19</v>
      </c>
      <c r="G3" s="7">
        <v>24177.77778</v>
      </c>
      <c r="H3" s="7">
        <v>5.7119999999999997</v>
      </c>
    </row>
    <row r="4" spans="1:8">
      <c r="A4" s="7">
        <v>1921</v>
      </c>
      <c r="B4" s="7">
        <v>51</v>
      </c>
      <c r="C4" s="7">
        <v>9</v>
      </c>
      <c r="D4" s="7">
        <v>3</v>
      </c>
      <c r="E4" s="7">
        <v>1034.9359999999999</v>
      </c>
      <c r="F4" s="9" t="s">
        <v>16</v>
      </c>
      <c r="G4" s="7">
        <v>353412.0871</v>
      </c>
      <c r="H4" s="7">
        <v>4.9809999999999999</v>
      </c>
    </row>
    <row r="5" spans="1:8">
      <c r="A5" s="7">
        <v>1921</v>
      </c>
      <c r="B5" s="7">
        <v>78</v>
      </c>
      <c r="C5" s="7">
        <v>9</v>
      </c>
      <c r="D5" s="7">
        <v>3</v>
      </c>
      <c r="E5" s="7">
        <v>1035.6310000000001</v>
      </c>
      <c r="F5" s="9" t="s">
        <v>19</v>
      </c>
      <c r="G5" s="7">
        <v>24177.77778</v>
      </c>
      <c r="H5" s="7">
        <v>5.6230000000000002</v>
      </c>
    </row>
    <row r="6" spans="1:8">
      <c r="A6" s="7">
        <v>1921</v>
      </c>
      <c r="B6" s="7">
        <v>78</v>
      </c>
      <c r="C6" s="7">
        <v>9</v>
      </c>
      <c r="D6" s="7">
        <v>3</v>
      </c>
      <c r="E6" s="7">
        <v>1035.7449999999999</v>
      </c>
      <c r="F6" s="9" t="s">
        <v>19</v>
      </c>
      <c r="G6" s="7">
        <v>24177.77778</v>
      </c>
      <c r="H6" s="7">
        <v>5.6340000000000003</v>
      </c>
    </row>
    <row r="7" spans="1:8">
      <c r="A7" s="7">
        <v>1921</v>
      </c>
      <c r="B7" s="7">
        <v>60</v>
      </c>
      <c r="C7" s="7">
        <v>9</v>
      </c>
      <c r="D7" s="7">
        <v>3</v>
      </c>
      <c r="E7" s="7">
        <v>1035.384</v>
      </c>
      <c r="F7" s="9" t="s">
        <v>16</v>
      </c>
      <c r="G7" s="7">
        <v>155489.84239999999</v>
      </c>
      <c r="H7" s="7">
        <v>4.7910000000000004</v>
      </c>
    </row>
    <row r="8" spans="1:8">
      <c r="A8" s="7">
        <v>1921</v>
      </c>
      <c r="B8" s="7">
        <v>78</v>
      </c>
      <c r="C8" s="7">
        <v>9</v>
      </c>
      <c r="D8" s="7">
        <v>3</v>
      </c>
      <c r="E8" s="7">
        <v>1035.002</v>
      </c>
      <c r="F8" s="9" t="s">
        <v>19</v>
      </c>
      <c r="G8" s="7">
        <v>24177.77778</v>
      </c>
      <c r="H8" s="7">
        <v>4.7309999999999999</v>
      </c>
    </row>
    <row r="9" spans="1:8">
      <c r="A9" s="7">
        <v>1921</v>
      </c>
      <c r="B9" s="7">
        <v>60</v>
      </c>
      <c r="C9" s="7">
        <v>9</v>
      </c>
      <c r="D9" s="7">
        <v>3</v>
      </c>
      <c r="E9" s="7">
        <v>1037.0650000000001</v>
      </c>
      <c r="F9" s="9" t="s">
        <v>16</v>
      </c>
      <c r="G9" s="7">
        <v>152645.39790000001</v>
      </c>
      <c r="H9" s="7">
        <v>4.6989999999999998</v>
      </c>
    </row>
    <row r="10" spans="1:8">
      <c r="A10" s="7">
        <v>1921</v>
      </c>
      <c r="B10" s="7">
        <v>60</v>
      </c>
      <c r="C10" s="7">
        <v>9</v>
      </c>
      <c r="D10" s="7">
        <v>3</v>
      </c>
      <c r="E10" s="7">
        <v>1036.915</v>
      </c>
      <c r="F10" s="9" t="s">
        <v>19</v>
      </c>
      <c r="G10" s="7">
        <v>105955.3468</v>
      </c>
      <c r="H10" s="7">
        <v>4.7270000000000003</v>
      </c>
    </row>
    <row r="11" spans="1:8">
      <c r="A11" s="7">
        <v>1921</v>
      </c>
      <c r="B11" s="7">
        <v>78</v>
      </c>
      <c r="C11" s="7">
        <v>9</v>
      </c>
      <c r="D11" s="7">
        <v>3</v>
      </c>
      <c r="E11" s="7">
        <v>1034.575</v>
      </c>
      <c r="F11" s="9" t="s">
        <v>19</v>
      </c>
      <c r="G11" s="7">
        <v>24177.77778</v>
      </c>
      <c r="H11" s="7">
        <v>4.7119999999999997</v>
      </c>
    </row>
    <row r="12" spans="1:8">
      <c r="A12" s="7">
        <v>1921</v>
      </c>
      <c r="B12" s="7">
        <v>66</v>
      </c>
      <c r="C12" s="7">
        <v>9</v>
      </c>
      <c r="D12" s="7">
        <v>3</v>
      </c>
      <c r="E12" s="7">
        <v>1035.117</v>
      </c>
      <c r="F12" s="9" t="s">
        <v>16</v>
      </c>
      <c r="G12" s="7">
        <v>261381.25510000001</v>
      </c>
      <c r="H12" s="7">
        <v>4.6420000000000003</v>
      </c>
    </row>
    <row r="13" spans="1:8">
      <c r="A13" s="7">
        <v>1921</v>
      </c>
      <c r="B13" s="7">
        <v>78</v>
      </c>
      <c r="C13" s="7">
        <v>9</v>
      </c>
      <c r="D13" s="7">
        <v>3</v>
      </c>
      <c r="E13" s="7">
        <v>1034.7180000000001</v>
      </c>
      <c r="F13" s="9" t="s">
        <v>19</v>
      </c>
      <c r="G13" s="7">
        <v>24680.880369999999</v>
      </c>
      <c r="H13" s="7">
        <v>4.7240000000000002</v>
      </c>
    </row>
    <row r="14" spans="1:8">
      <c r="A14" s="7">
        <v>1921</v>
      </c>
      <c r="B14" s="7">
        <v>51</v>
      </c>
      <c r="C14" s="7">
        <v>9</v>
      </c>
      <c r="D14" s="7">
        <v>3</v>
      </c>
      <c r="E14" s="7">
        <v>1034.7</v>
      </c>
      <c r="F14" s="9" t="s">
        <v>16</v>
      </c>
      <c r="G14" s="7">
        <v>157145.4204</v>
      </c>
      <c r="H14" s="7">
        <v>4.734</v>
      </c>
    </row>
    <row r="15" spans="1:8">
      <c r="A15" s="7">
        <v>1921</v>
      </c>
      <c r="B15" s="7">
        <v>66</v>
      </c>
      <c r="C15" s="7">
        <v>9</v>
      </c>
      <c r="D15" s="7">
        <v>3</v>
      </c>
      <c r="E15" s="7">
        <v>1035.579</v>
      </c>
      <c r="F15" s="9" t="s">
        <v>16</v>
      </c>
      <c r="G15" s="7">
        <v>221815.39970000001</v>
      </c>
      <c r="H15" s="7">
        <v>4.6539999999999999</v>
      </c>
    </row>
    <row r="16" spans="1:8">
      <c r="A16" s="7">
        <v>1921</v>
      </c>
      <c r="B16" s="7">
        <v>78</v>
      </c>
      <c r="C16" s="7">
        <v>9</v>
      </c>
      <c r="D16" s="7">
        <v>3</v>
      </c>
      <c r="E16" s="7">
        <v>1034.1310000000001</v>
      </c>
      <c r="F16" s="9" t="s">
        <v>19</v>
      </c>
      <c r="G16" s="7">
        <v>24177.77778</v>
      </c>
      <c r="H16" s="7">
        <v>4.7050000000000001</v>
      </c>
    </row>
    <row r="17" spans="1:8">
      <c r="A17" s="7">
        <v>1921</v>
      </c>
      <c r="B17" s="7">
        <v>78</v>
      </c>
      <c r="C17" s="7">
        <v>9</v>
      </c>
      <c r="D17" s="7">
        <v>3</v>
      </c>
      <c r="E17" s="7">
        <v>1036.623</v>
      </c>
      <c r="F17" s="9" t="s">
        <v>19</v>
      </c>
      <c r="G17" s="7">
        <v>24177.77778</v>
      </c>
      <c r="H17" s="7">
        <v>4.8849999999999998</v>
      </c>
    </row>
    <row r="18" spans="1:8">
      <c r="A18" s="7">
        <v>1921</v>
      </c>
      <c r="B18" s="7">
        <v>56</v>
      </c>
      <c r="C18" s="7">
        <v>9</v>
      </c>
      <c r="D18" s="7">
        <v>4</v>
      </c>
      <c r="E18" s="7">
        <v>1035.3019999999999</v>
      </c>
      <c r="F18" s="9" t="s">
        <v>16</v>
      </c>
      <c r="G18" s="7">
        <v>154199.8835</v>
      </c>
      <c r="H18" s="7">
        <v>4.9029999999999996</v>
      </c>
    </row>
    <row r="19" spans="1:8">
      <c r="A19" s="7">
        <v>1921</v>
      </c>
      <c r="B19" s="7">
        <v>78</v>
      </c>
      <c r="C19" s="7">
        <v>9</v>
      </c>
      <c r="D19" s="7">
        <v>3</v>
      </c>
      <c r="E19" s="7">
        <v>1035.2819999999999</v>
      </c>
      <c r="F19" s="9" t="s">
        <v>19</v>
      </c>
      <c r="G19" s="7">
        <v>24177.77778</v>
      </c>
      <c r="H19" s="7">
        <v>5.008</v>
      </c>
    </row>
    <row r="20" spans="1:8">
      <c r="A20" s="7">
        <v>1921</v>
      </c>
      <c r="B20" s="7">
        <v>78</v>
      </c>
      <c r="C20" s="7">
        <v>9</v>
      </c>
      <c r="D20" s="7">
        <v>3</v>
      </c>
      <c r="E20" s="7">
        <v>1036.933</v>
      </c>
      <c r="F20" s="9" t="s">
        <v>19</v>
      </c>
      <c r="G20" s="7">
        <v>24177.77778</v>
      </c>
      <c r="H20" s="7">
        <v>4.8730000000000002</v>
      </c>
    </row>
    <row r="21" spans="1:8">
      <c r="A21" s="7">
        <v>1921</v>
      </c>
      <c r="B21" s="7">
        <v>78</v>
      </c>
      <c r="C21" s="7">
        <v>9</v>
      </c>
      <c r="D21" s="7">
        <v>3</v>
      </c>
      <c r="E21" s="7">
        <v>1035.46</v>
      </c>
      <c r="F21" s="9" t="s">
        <v>19</v>
      </c>
      <c r="G21" s="7">
        <v>24177.77778</v>
      </c>
      <c r="H21" s="7">
        <v>5.1829999999999998</v>
      </c>
    </row>
    <row r="22" spans="1:8">
      <c r="A22" s="7">
        <v>1921</v>
      </c>
      <c r="B22" s="7">
        <v>62</v>
      </c>
      <c r="C22" s="7">
        <v>9</v>
      </c>
      <c r="D22" s="7">
        <v>3</v>
      </c>
      <c r="E22" s="7">
        <v>1035.203</v>
      </c>
      <c r="F22" s="9" t="s">
        <v>16</v>
      </c>
      <c r="G22" s="7">
        <v>149466.1557</v>
      </c>
      <c r="H22" s="7">
        <v>4.8920000000000003</v>
      </c>
    </row>
    <row r="23" spans="1:8">
      <c r="A23" s="7">
        <v>1921</v>
      </c>
      <c r="B23" s="7">
        <v>72</v>
      </c>
      <c r="C23" s="7">
        <v>9</v>
      </c>
      <c r="D23" s="7">
        <v>3</v>
      </c>
      <c r="E23" s="7">
        <v>1036.0630000000001</v>
      </c>
      <c r="F23" s="9" t="s">
        <v>16</v>
      </c>
      <c r="G23" s="7">
        <v>218500.00450000001</v>
      </c>
      <c r="H23" s="7">
        <v>4.9779999999999998</v>
      </c>
    </row>
    <row r="24" spans="1:8">
      <c r="A24" s="7">
        <v>1921</v>
      </c>
      <c r="B24" s="7">
        <v>78</v>
      </c>
      <c r="C24" s="7">
        <v>9</v>
      </c>
      <c r="D24" s="7">
        <v>3</v>
      </c>
      <c r="E24" s="7">
        <v>1034.7139999999999</v>
      </c>
      <c r="F24" s="9" t="s">
        <v>19</v>
      </c>
      <c r="G24" s="7">
        <v>24177.77778</v>
      </c>
      <c r="H24" s="7">
        <v>4.9219999999999997</v>
      </c>
    </row>
    <row r="25" spans="1:8">
      <c r="A25" s="7">
        <v>1921</v>
      </c>
      <c r="B25" s="7">
        <v>78</v>
      </c>
      <c r="C25" s="7">
        <v>9</v>
      </c>
      <c r="D25" s="7">
        <v>3</v>
      </c>
      <c r="E25" s="7">
        <v>1035.6849999999999</v>
      </c>
      <c r="F25" s="9" t="s">
        <v>19</v>
      </c>
      <c r="G25" s="7">
        <v>24177.77778</v>
      </c>
      <c r="H25" s="7">
        <v>5.056</v>
      </c>
    </row>
    <row r="26" spans="1:8">
      <c r="A26" s="7">
        <v>1921</v>
      </c>
      <c r="B26" s="7">
        <v>78</v>
      </c>
      <c r="C26" s="7">
        <v>9</v>
      </c>
      <c r="D26" s="7">
        <v>3</v>
      </c>
      <c r="E26" s="7">
        <v>1035.7249999999999</v>
      </c>
      <c r="F26" s="9" t="s">
        <v>19</v>
      </c>
      <c r="G26" s="7">
        <v>24177.77778</v>
      </c>
      <c r="H26" s="7">
        <v>4.8849999999999998</v>
      </c>
    </row>
    <row r="27" spans="1:8">
      <c r="A27" s="7">
        <v>1921</v>
      </c>
      <c r="B27" s="7">
        <v>78</v>
      </c>
      <c r="C27" s="7">
        <v>9</v>
      </c>
      <c r="D27" s="7">
        <v>3</v>
      </c>
      <c r="E27" s="7">
        <v>1034.963</v>
      </c>
      <c r="F27" s="9" t="s">
        <v>19</v>
      </c>
      <c r="G27" s="7">
        <v>24177.77778</v>
      </c>
      <c r="H27" s="7">
        <v>4.9539999999999997</v>
      </c>
    </row>
    <row r="28" spans="1:8">
      <c r="A28" s="7">
        <v>1921</v>
      </c>
      <c r="B28" s="7">
        <v>72</v>
      </c>
      <c r="C28" s="7">
        <v>9</v>
      </c>
      <c r="D28" s="7">
        <v>3</v>
      </c>
      <c r="E28" s="7">
        <v>1036.8879999999999</v>
      </c>
      <c r="F28" s="9" t="s">
        <v>16</v>
      </c>
      <c r="G28" s="7">
        <v>149945.38440000001</v>
      </c>
      <c r="H28" s="7">
        <v>5.0449999999999999</v>
      </c>
    </row>
    <row r="29" spans="1:8">
      <c r="A29" s="7">
        <v>1921</v>
      </c>
      <c r="B29" s="7">
        <v>78</v>
      </c>
      <c r="C29" s="7">
        <v>9</v>
      </c>
      <c r="D29" s="7">
        <v>3</v>
      </c>
      <c r="E29" s="7">
        <v>1035.8820000000001</v>
      </c>
      <c r="F29" s="9" t="s">
        <v>19</v>
      </c>
      <c r="G29" s="7">
        <v>24177.77778</v>
      </c>
      <c r="H29" s="7">
        <v>4.96</v>
      </c>
    </row>
    <row r="30" spans="1:8">
      <c r="A30" s="7">
        <v>1921</v>
      </c>
      <c r="B30" s="7">
        <v>60</v>
      </c>
      <c r="C30" s="7">
        <v>9</v>
      </c>
      <c r="D30" s="7">
        <v>3</v>
      </c>
      <c r="E30" s="7">
        <v>1035.251</v>
      </c>
      <c r="F30" s="9" t="s">
        <v>16</v>
      </c>
      <c r="G30" s="7">
        <v>221200.01800000001</v>
      </c>
      <c r="H30" s="7">
        <v>4.8360000000000003</v>
      </c>
    </row>
    <row r="31" spans="1:8">
      <c r="A31" s="7">
        <v>1921</v>
      </c>
      <c r="B31" s="7">
        <v>33</v>
      </c>
      <c r="C31" s="7">
        <v>9</v>
      </c>
      <c r="D31" s="7">
        <v>3</v>
      </c>
      <c r="E31" s="7">
        <v>1035.3710000000001</v>
      </c>
      <c r="F31" s="9" t="s">
        <v>16</v>
      </c>
      <c r="G31" s="7">
        <v>401746.81800000003</v>
      </c>
      <c r="H31" s="7">
        <v>5.13</v>
      </c>
    </row>
  </sheetData>
  <conditionalFormatting sqref="G2:G31">
    <cfRule type="expression" dxfId="20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5" t="s">
        <v>8</v>
      </c>
      <c r="H1" s="3" t="s">
        <v>11</v>
      </c>
    </row>
    <row r="2" spans="1:8">
      <c r="A2" s="7">
        <v>1377</v>
      </c>
      <c r="B2" s="7">
        <v>16</v>
      </c>
      <c r="C2" s="7">
        <v>18</v>
      </c>
      <c r="D2" s="7">
        <v>4</v>
      </c>
      <c r="E2" s="7">
        <v>488.63900000000001</v>
      </c>
      <c r="F2" s="9" t="s">
        <v>16</v>
      </c>
      <c r="G2" s="7">
        <v>242460.58749999999</v>
      </c>
      <c r="H2" s="7">
        <v>0.52700000000000002</v>
      </c>
    </row>
    <row r="3" spans="1:8">
      <c r="A3" s="7">
        <v>1377</v>
      </c>
      <c r="B3" s="7">
        <v>12</v>
      </c>
      <c r="C3" s="7">
        <v>18</v>
      </c>
      <c r="D3" s="7">
        <v>4</v>
      </c>
      <c r="E3" s="7">
        <v>488.71199999999999</v>
      </c>
      <c r="F3" s="9" t="s">
        <v>16</v>
      </c>
      <c r="G3" s="7">
        <v>275877.96639999998</v>
      </c>
      <c r="H3" s="7">
        <v>0.53600000000000003</v>
      </c>
    </row>
    <row r="4" spans="1:8">
      <c r="A4" s="7">
        <v>1377</v>
      </c>
      <c r="B4" s="7">
        <v>16</v>
      </c>
      <c r="C4" s="7">
        <v>18</v>
      </c>
      <c r="D4" s="7">
        <v>4</v>
      </c>
      <c r="E4" s="7">
        <v>488.59199999999998</v>
      </c>
      <c r="F4" s="9" t="s">
        <v>16</v>
      </c>
      <c r="G4" s="7">
        <v>333947.45730000001</v>
      </c>
      <c r="H4" s="7">
        <v>0.53600000000000003</v>
      </c>
    </row>
    <row r="5" spans="1:8">
      <c r="A5" s="7">
        <v>1377</v>
      </c>
      <c r="B5" s="7">
        <v>16</v>
      </c>
      <c r="C5" s="7">
        <v>18</v>
      </c>
      <c r="D5" s="7">
        <v>4</v>
      </c>
      <c r="E5" s="7">
        <v>489.03</v>
      </c>
      <c r="F5" s="9" t="s">
        <v>16</v>
      </c>
      <c r="G5" s="7">
        <v>275890.55239999999</v>
      </c>
      <c r="H5" s="7">
        <v>0.46300000000000002</v>
      </c>
    </row>
    <row r="6" spans="1:8">
      <c r="A6" s="7">
        <v>1377</v>
      </c>
      <c r="B6" s="7">
        <v>16</v>
      </c>
      <c r="C6" s="7">
        <v>18</v>
      </c>
      <c r="D6" s="7">
        <v>4</v>
      </c>
      <c r="E6" s="7">
        <v>489.06700000000001</v>
      </c>
      <c r="F6" s="9" t="s">
        <v>16</v>
      </c>
      <c r="G6" s="7">
        <v>242460.58749999999</v>
      </c>
      <c r="H6" s="7">
        <v>0.53600000000000003</v>
      </c>
    </row>
    <row r="7" spans="1:8">
      <c r="A7" s="7">
        <v>1377</v>
      </c>
      <c r="B7" s="7">
        <v>8</v>
      </c>
      <c r="C7" s="7">
        <v>18</v>
      </c>
      <c r="D7" s="7">
        <v>4</v>
      </c>
      <c r="E7" s="7">
        <v>488.88600000000002</v>
      </c>
      <c r="F7" s="9" t="s">
        <v>16</v>
      </c>
      <c r="G7" s="7">
        <v>492480.75280000002</v>
      </c>
      <c r="H7" s="7">
        <v>0.50700000000000001</v>
      </c>
    </row>
    <row r="8" spans="1:8">
      <c r="A8" s="7">
        <v>1377</v>
      </c>
      <c r="B8" s="7">
        <v>16</v>
      </c>
      <c r="C8" s="7">
        <v>18</v>
      </c>
      <c r="D8" s="7">
        <v>4</v>
      </c>
      <c r="E8" s="7">
        <v>488.988</v>
      </c>
      <c r="F8" s="9" t="s">
        <v>16</v>
      </c>
      <c r="G8" s="7">
        <v>250313.68700000001</v>
      </c>
      <c r="H8" s="7">
        <v>0.45300000000000001</v>
      </c>
    </row>
    <row r="9" spans="1:8">
      <c r="A9" s="7">
        <v>1377</v>
      </c>
      <c r="B9" s="7">
        <v>12</v>
      </c>
      <c r="C9" s="7">
        <v>18</v>
      </c>
      <c r="D9" s="7">
        <v>4</v>
      </c>
      <c r="E9" s="7">
        <v>488.80099999999999</v>
      </c>
      <c r="F9" s="9" t="s">
        <v>16</v>
      </c>
      <c r="G9" s="7">
        <v>315165.29950000002</v>
      </c>
      <c r="H9" s="7">
        <v>0.45500000000000002</v>
      </c>
    </row>
    <row r="10" spans="1:8">
      <c r="A10" s="7">
        <v>1377</v>
      </c>
      <c r="B10" s="7">
        <v>16</v>
      </c>
      <c r="C10" s="7">
        <v>18</v>
      </c>
      <c r="D10" s="7">
        <v>4</v>
      </c>
      <c r="E10" s="7">
        <v>488.64800000000002</v>
      </c>
      <c r="F10" s="9" t="s">
        <v>16</v>
      </c>
      <c r="G10" s="7">
        <v>256844.29920000001</v>
      </c>
      <c r="H10" s="7">
        <v>0.47599999999999998</v>
      </c>
    </row>
    <row r="11" spans="1:8">
      <c r="A11" s="7">
        <v>1377</v>
      </c>
      <c r="B11" s="7">
        <v>16</v>
      </c>
      <c r="C11" s="7">
        <v>18</v>
      </c>
      <c r="D11" s="7">
        <v>4</v>
      </c>
      <c r="E11" s="7">
        <v>488.62200000000001</v>
      </c>
      <c r="F11" s="9" t="s">
        <v>16</v>
      </c>
      <c r="G11" s="7">
        <v>259594.62270000001</v>
      </c>
      <c r="H11" s="7">
        <v>0.47499999999999998</v>
      </c>
    </row>
    <row r="12" spans="1:8">
      <c r="A12" s="7">
        <v>1377</v>
      </c>
      <c r="B12" s="7">
        <v>16</v>
      </c>
      <c r="C12" s="7">
        <v>18</v>
      </c>
      <c r="D12" s="7">
        <v>4</v>
      </c>
      <c r="E12" s="7">
        <v>489.07900000000001</v>
      </c>
      <c r="F12" s="9" t="s">
        <v>16</v>
      </c>
      <c r="G12" s="7">
        <v>270601.03360000002</v>
      </c>
      <c r="H12" s="7">
        <v>0.46500000000000002</v>
      </c>
    </row>
    <row r="13" spans="1:8">
      <c r="A13" s="7">
        <v>1377</v>
      </c>
      <c r="B13" s="7">
        <v>12</v>
      </c>
      <c r="C13" s="7">
        <v>18</v>
      </c>
      <c r="D13" s="7">
        <v>4</v>
      </c>
      <c r="E13" s="7">
        <v>488.78199999999998</v>
      </c>
      <c r="F13" s="9" t="s">
        <v>16</v>
      </c>
      <c r="G13" s="7">
        <v>709757.20900000003</v>
      </c>
      <c r="H13" s="7">
        <v>0.46500000000000002</v>
      </c>
    </row>
    <row r="14" spans="1:8">
      <c r="A14" s="7">
        <v>1377</v>
      </c>
      <c r="B14" s="7">
        <v>16</v>
      </c>
      <c r="C14" s="7">
        <v>18</v>
      </c>
      <c r="D14" s="7">
        <v>4</v>
      </c>
      <c r="E14" s="7">
        <v>489.04500000000002</v>
      </c>
      <c r="F14" s="9" t="s">
        <v>16</v>
      </c>
      <c r="G14" s="7">
        <v>242460.58749999999</v>
      </c>
      <c r="H14" s="7">
        <v>0.49299999999999999</v>
      </c>
    </row>
    <row r="15" spans="1:8">
      <c r="A15" s="7">
        <v>1377</v>
      </c>
      <c r="B15" s="7">
        <v>16</v>
      </c>
      <c r="C15" s="7">
        <v>18</v>
      </c>
      <c r="D15" s="7">
        <v>4</v>
      </c>
      <c r="E15" s="7">
        <v>488.923</v>
      </c>
      <c r="F15" s="9" t="s">
        <v>16</v>
      </c>
      <c r="G15" s="7">
        <v>238820.5336</v>
      </c>
      <c r="H15" s="7">
        <v>0.46300000000000002</v>
      </c>
    </row>
    <row r="16" spans="1:8">
      <c r="A16" s="7">
        <v>1377</v>
      </c>
      <c r="B16" s="7">
        <v>16</v>
      </c>
      <c r="C16" s="7">
        <v>18</v>
      </c>
      <c r="D16" s="7">
        <v>4</v>
      </c>
      <c r="E16" s="7">
        <v>488.87099999999998</v>
      </c>
      <c r="F16" s="9" t="s">
        <v>16</v>
      </c>
      <c r="G16" s="7">
        <v>251581.64610000001</v>
      </c>
      <c r="H16" s="7">
        <v>0.46400000000000002</v>
      </c>
    </row>
    <row r="17" spans="1:8">
      <c r="A17" s="7">
        <v>1377</v>
      </c>
      <c r="B17" s="7">
        <v>16</v>
      </c>
      <c r="C17" s="7">
        <v>18</v>
      </c>
      <c r="D17" s="7">
        <v>4</v>
      </c>
      <c r="E17" s="7">
        <v>488.76799999999997</v>
      </c>
      <c r="F17" s="9" t="s">
        <v>16</v>
      </c>
      <c r="G17" s="7">
        <v>233091.38070000001</v>
      </c>
      <c r="H17" s="7">
        <v>0.51200000000000001</v>
      </c>
    </row>
    <row r="18" spans="1:8">
      <c r="A18" s="7">
        <v>1377</v>
      </c>
      <c r="B18" s="7">
        <v>16</v>
      </c>
      <c r="C18" s="7">
        <v>18</v>
      </c>
      <c r="D18" s="7">
        <v>4</v>
      </c>
      <c r="E18" s="7">
        <v>489.404</v>
      </c>
      <c r="F18" s="9" t="s">
        <v>16</v>
      </c>
      <c r="G18" s="7">
        <v>250313.68700000001</v>
      </c>
      <c r="H18" s="7">
        <v>0.48699999999999999</v>
      </c>
    </row>
    <row r="19" spans="1:8">
      <c r="A19" s="7">
        <v>1377</v>
      </c>
      <c r="B19" s="7">
        <v>16</v>
      </c>
      <c r="C19" s="7">
        <v>18</v>
      </c>
      <c r="D19" s="7">
        <v>4</v>
      </c>
      <c r="E19" s="7">
        <v>488.84699999999998</v>
      </c>
      <c r="F19" s="9" t="s">
        <v>16</v>
      </c>
      <c r="G19" s="7">
        <v>232395.27050000001</v>
      </c>
      <c r="H19" s="7">
        <v>0.47799999999999998</v>
      </c>
    </row>
    <row r="20" spans="1:8">
      <c r="A20" s="7">
        <v>1377</v>
      </c>
      <c r="B20" s="7">
        <v>16</v>
      </c>
      <c r="C20" s="7">
        <v>18</v>
      </c>
      <c r="D20" s="7">
        <v>4</v>
      </c>
      <c r="E20" s="7">
        <v>489.03199999999998</v>
      </c>
      <c r="F20" s="9" t="s">
        <v>16</v>
      </c>
      <c r="G20" s="7">
        <v>242460.58749999999</v>
      </c>
      <c r="H20" s="7">
        <v>0.49099999999999999</v>
      </c>
    </row>
    <row r="21" spans="1:8">
      <c r="A21" s="7">
        <v>1377</v>
      </c>
      <c r="B21" s="7">
        <v>12</v>
      </c>
      <c r="C21" s="7">
        <v>18</v>
      </c>
      <c r="D21" s="7">
        <v>4</v>
      </c>
      <c r="E21" s="7">
        <v>488.89100000000002</v>
      </c>
      <c r="F21" s="9" t="s">
        <v>16</v>
      </c>
      <c r="G21" s="7">
        <v>920161.94339999999</v>
      </c>
      <c r="H21" s="7">
        <v>0.48699999999999999</v>
      </c>
    </row>
    <row r="22" spans="1:8">
      <c r="A22" s="7">
        <v>1377</v>
      </c>
      <c r="B22" s="7">
        <v>16</v>
      </c>
      <c r="C22" s="7">
        <v>18</v>
      </c>
      <c r="D22" s="7">
        <v>4</v>
      </c>
      <c r="E22" s="7">
        <v>488.68099999999998</v>
      </c>
      <c r="F22" s="9" t="s">
        <v>16</v>
      </c>
      <c r="G22" s="7">
        <v>242460.58749999999</v>
      </c>
      <c r="H22" s="7">
        <v>0.50800000000000001</v>
      </c>
    </row>
    <row r="23" spans="1:8">
      <c r="A23" s="7">
        <v>1377</v>
      </c>
      <c r="B23" s="7">
        <v>12</v>
      </c>
      <c r="C23" s="7">
        <v>18</v>
      </c>
      <c r="D23" s="7">
        <v>4</v>
      </c>
      <c r="E23" s="7">
        <v>488.88099999999997</v>
      </c>
      <c r="F23" s="9" t="s">
        <v>16</v>
      </c>
      <c r="G23" s="7">
        <v>1058424.78</v>
      </c>
      <c r="H23" s="7">
        <v>0.48899999999999999</v>
      </c>
    </row>
    <row r="24" spans="1:8">
      <c r="A24" s="7">
        <v>1377</v>
      </c>
      <c r="B24" s="7">
        <v>16</v>
      </c>
      <c r="C24" s="7">
        <v>18</v>
      </c>
      <c r="D24" s="7">
        <v>4</v>
      </c>
      <c r="E24" s="7">
        <v>488.65800000000002</v>
      </c>
      <c r="F24" s="9" t="s">
        <v>16</v>
      </c>
      <c r="G24" s="7">
        <v>296004.4473</v>
      </c>
      <c r="H24" s="7">
        <v>0.47499999999999998</v>
      </c>
    </row>
    <row r="25" spans="1:8">
      <c r="A25" s="7">
        <v>1377</v>
      </c>
      <c r="B25" s="7">
        <v>8</v>
      </c>
      <c r="C25" s="7">
        <v>18</v>
      </c>
      <c r="D25" s="7">
        <v>4</v>
      </c>
      <c r="E25" s="7">
        <v>488.61900000000003</v>
      </c>
      <c r="F25" s="9" t="s">
        <v>16</v>
      </c>
      <c r="G25" s="7">
        <v>286977.6802</v>
      </c>
      <c r="H25" s="7">
        <v>0.48899999999999999</v>
      </c>
    </row>
    <row r="26" spans="1:8">
      <c r="A26" s="7">
        <v>1377</v>
      </c>
      <c r="B26" s="7">
        <v>16</v>
      </c>
      <c r="C26" s="7">
        <v>18</v>
      </c>
      <c r="D26" s="7">
        <v>4</v>
      </c>
      <c r="E26" s="7">
        <v>489.12799999999999</v>
      </c>
      <c r="F26" s="9" t="s">
        <v>16</v>
      </c>
      <c r="G26" s="7">
        <v>242460.58749999999</v>
      </c>
      <c r="H26" s="7">
        <v>0.48499999999999999</v>
      </c>
    </row>
    <row r="27" spans="1:8">
      <c r="A27" s="7">
        <v>1377</v>
      </c>
      <c r="B27" s="7">
        <v>16</v>
      </c>
      <c r="C27" s="7">
        <v>18</v>
      </c>
      <c r="D27" s="7">
        <v>4</v>
      </c>
      <c r="E27" s="7">
        <v>488.71</v>
      </c>
      <c r="F27" s="9" t="s">
        <v>16</v>
      </c>
      <c r="G27" s="7">
        <v>250313.68700000001</v>
      </c>
      <c r="H27" s="7">
        <v>0.628</v>
      </c>
    </row>
    <row r="28" spans="1:8">
      <c r="A28" s="7">
        <v>1377</v>
      </c>
      <c r="B28" s="7">
        <v>16</v>
      </c>
      <c r="C28" s="7">
        <v>18</v>
      </c>
      <c r="D28" s="7">
        <v>4</v>
      </c>
      <c r="E28" s="7">
        <v>488.84100000000001</v>
      </c>
      <c r="F28" s="9" t="s">
        <v>16</v>
      </c>
      <c r="G28" s="7">
        <v>259594.62270000001</v>
      </c>
      <c r="H28" s="7">
        <v>0.49199999999999999</v>
      </c>
    </row>
    <row r="29" spans="1:8">
      <c r="A29" s="7">
        <v>1377</v>
      </c>
      <c r="B29" s="7">
        <v>16</v>
      </c>
      <c r="C29" s="7">
        <v>18</v>
      </c>
      <c r="D29" s="7">
        <v>4</v>
      </c>
      <c r="E29" s="7">
        <v>488.97</v>
      </c>
      <c r="F29" s="9" t="s">
        <v>16</v>
      </c>
      <c r="G29" s="7">
        <v>242460.58749999999</v>
      </c>
      <c r="H29" s="7">
        <v>0.51600000000000001</v>
      </c>
    </row>
    <row r="30" spans="1:8">
      <c r="A30" s="7">
        <v>1377</v>
      </c>
      <c r="B30" s="7">
        <v>16</v>
      </c>
      <c r="C30" s="7">
        <v>18</v>
      </c>
      <c r="D30" s="7">
        <v>4</v>
      </c>
      <c r="E30" s="7">
        <v>489.18900000000002</v>
      </c>
      <c r="F30" s="9" t="s">
        <v>16</v>
      </c>
      <c r="G30" s="7">
        <v>242822.9467</v>
      </c>
      <c r="H30" s="7">
        <v>0.496</v>
      </c>
    </row>
    <row r="31" spans="1:8">
      <c r="A31" s="7">
        <v>1377</v>
      </c>
      <c r="B31" s="7">
        <v>16</v>
      </c>
      <c r="C31" s="7">
        <v>18</v>
      </c>
      <c r="D31" s="7">
        <v>4</v>
      </c>
      <c r="E31" s="7">
        <v>488.81</v>
      </c>
      <c r="F31" s="9" t="s">
        <v>16</v>
      </c>
      <c r="G31" s="7">
        <v>259594.62270000001</v>
      </c>
      <c r="H31" s="7">
        <v>0.51700000000000002</v>
      </c>
    </row>
  </sheetData>
  <conditionalFormatting sqref="G2:G31">
    <cfRule type="expression" dxfId="19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5" t="s">
        <v>8</v>
      </c>
      <c r="H1" s="3" t="s">
        <v>11</v>
      </c>
    </row>
    <row r="2" spans="1:8">
      <c r="A2" s="7">
        <v>74</v>
      </c>
      <c r="B2" s="7">
        <v>0</v>
      </c>
      <c r="C2" s="7">
        <v>6</v>
      </c>
      <c r="D2" s="7">
        <v>0</v>
      </c>
      <c r="E2" s="7">
        <v>116.68600000000001</v>
      </c>
      <c r="F2" s="9" t="s">
        <v>19</v>
      </c>
      <c r="G2" s="7">
        <v>9795.9183670000002</v>
      </c>
      <c r="H2" s="7">
        <v>0.53900000000000003</v>
      </c>
    </row>
    <row r="3" spans="1:8">
      <c r="A3" s="7">
        <v>74</v>
      </c>
      <c r="B3" s="7">
        <v>0</v>
      </c>
      <c r="C3" s="7">
        <v>6</v>
      </c>
      <c r="D3" s="7">
        <v>0</v>
      </c>
      <c r="E3" s="7">
        <v>116.669</v>
      </c>
      <c r="F3" s="9" t="s">
        <v>19</v>
      </c>
      <c r="G3" s="7">
        <v>4353.741497</v>
      </c>
      <c r="H3" s="7">
        <v>0.60299999999999998</v>
      </c>
    </row>
    <row r="4" spans="1:8">
      <c r="A4" s="7">
        <v>74</v>
      </c>
      <c r="B4" s="7">
        <v>0</v>
      </c>
      <c r="C4" s="7">
        <v>6</v>
      </c>
      <c r="D4" s="7">
        <v>0</v>
      </c>
      <c r="E4" s="7">
        <v>116.78700000000001</v>
      </c>
      <c r="F4" s="9" t="s">
        <v>19</v>
      </c>
      <c r="G4" s="7">
        <v>9795.9183670000002</v>
      </c>
      <c r="H4" s="7">
        <v>0.53500000000000003</v>
      </c>
    </row>
    <row r="5" spans="1:8">
      <c r="A5" s="7">
        <v>74</v>
      </c>
      <c r="B5" s="7">
        <v>0</v>
      </c>
      <c r="C5" s="7">
        <v>6</v>
      </c>
      <c r="D5" s="7">
        <v>0</v>
      </c>
      <c r="E5" s="7">
        <v>116.693</v>
      </c>
      <c r="F5" s="9" t="s">
        <v>19</v>
      </c>
      <c r="G5" s="7">
        <v>9795.9183670000002</v>
      </c>
      <c r="H5" s="7">
        <v>0.60899999999999999</v>
      </c>
    </row>
    <row r="6" spans="1:8">
      <c r="A6" s="7">
        <v>74</v>
      </c>
      <c r="B6" s="7">
        <v>0</v>
      </c>
      <c r="C6" s="7">
        <v>6</v>
      </c>
      <c r="D6" s="7">
        <v>0</v>
      </c>
      <c r="E6" s="7">
        <v>117.146</v>
      </c>
      <c r="F6" s="9" t="s">
        <v>19</v>
      </c>
      <c r="G6" s="7">
        <v>4353.741497</v>
      </c>
      <c r="H6" s="7">
        <v>0.52100000000000002</v>
      </c>
    </row>
    <row r="7" spans="1:8">
      <c r="A7" s="7">
        <v>74</v>
      </c>
      <c r="B7" s="7">
        <v>0</v>
      </c>
      <c r="C7" s="7">
        <v>6</v>
      </c>
      <c r="D7" s="7">
        <v>0</v>
      </c>
      <c r="E7" s="7">
        <v>116.602</v>
      </c>
      <c r="F7" s="9" t="s">
        <v>16</v>
      </c>
      <c r="G7" s="7">
        <v>10355.74619</v>
      </c>
      <c r="H7" s="7">
        <v>0.48799999999999999</v>
      </c>
    </row>
    <row r="8" spans="1:8">
      <c r="A8" s="7">
        <v>74</v>
      </c>
      <c r="B8" s="7">
        <v>0</v>
      </c>
      <c r="C8" s="7">
        <v>6</v>
      </c>
      <c r="D8" s="7">
        <v>0</v>
      </c>
      <c r="E8" s="7">
        <v>116.869</v>
      </c>
      <c r="F8" s="9" t="s">
        <v>19</v>
      </c>
      <c r="G8" s="7">
        <v>4353.741497</v>
      </c>
      <c r="H8" s="7">
        <v>0.45400000000000001</v>
      </c>
    </row>
    <row r="9" spans="1:8">
      <c r="A9" s="7">
        <v>74</v>
      </c>
      <c r="B9" s="7">
        <v>0</v>
      </c>
      <c r="C9" s="7">
        <v>6</v>
      </c>
      <c r="D9" s="7">
        <v>0</v>
      </c>
      <c r="E9" s="7">
        <v>116.60299999999999</v>
      </c>
      <c r="F9" s="9" t="s">
        <v>19</v>
      </c>
      <c r="G9" s="7">
        <v>4353.741497</v>
      </c>
      <c r="H9" s="7">
        <v>0.44600000000000001</v>
      </c>
    </row>
    <row r="10" spans="1:8">
      <c r="A10" s="7">
        <v>74</v>
      </c>
      <c r="B10" s="7">
        <v>0</v>
      </c>
      <c r="C10" s="7">
        <v>6</v>
      </c>
      <c r="D10" s="7">
        <v>0</v>
      </c>
      <c r="E10" s="7">
        <v>116.812</v>
      </c>
      <c r="F10" s="9" t="s">
        <v>19</v>
      </c>
      <c r="G10" s="7">
        <v>4353.741497</v>
      </c>
      <c r="H10" s="7">
        <v>0.48499999999999999</v>
      </c>
    </row>
    <row r="11" spans="1:8">
      <c r="A11" s="7">
        <v>74</v>
      </c>
      <c r="B11" s="7">
        <v>0</v>
      </c>
      <c r="C11" s="7">
        <v>6</v>
      </c>
      <c r="D11" s="7">
        <v>0</v>
      </c>
      <c r="E11" s="7">
        <v>116.827</v>
      </c>
      <c r="F11" s="9" t="s">
        <v>19</v>
      </c>
      <c r="G11" s="7">
        <v>4353.741497</v>
      </c>
      <c r="H11" s="7">
        <v>0.42699999999999999</v>
      </c>
    </row>
    <row r="12" spans="1:8">
      <c r="A12" s="7">
        <v>74</v>
      </c>
      <c r="B12" s="7">
        <v>0</v>
      </c>
      <c r="C12" s="7">
        <v>6</v>
      </c>
      <c r="D12" s="7">
        <v>0</v>
      </c>
      <c r="E12" s="7">
        <v>116.54</v>
      </c>
      <c r="F12" s="9" t="s">
        <v>19</v>
      </c>
      <c r="G12" s="7">
        <v>4353.741497</v>
      </c>
      <c r="H12" s="7">
        <v>0.42299999999999999</v>
      </c>
    </row>
    <row r="13" spans="1:8">
      <c r="A13" s="7">
        <v>74</v>
      </c>
      <c r="B13" s="7">
        <v>0</v>
      </c>
      <c r="C13" s="7">
        <v>6</v>
      </c>
      <c r="D13" s="7">
        <v>0</v>
      </c>
      <c r="E13" s="7">
        <v>116.596</v>
      </c>
      <c r="F13" s="9" t="s">
        <v>19</v>
      </c>
      <c r="G13" s="7">
        <v>4353.741497</v>
      </c>
      <c r="H13" s="7">
        <v>0.47899999999999998</v>
      </c>
    </row>
    <row r="14" spans="1:8">
      <c r="A14" s="7">
        <v>74</v>
      </c>
      <c r="B14" s="7">
        <v>0</v>
      </c>
      <c r="C14" s="7">
        <v>6</v>
      </c>
      <c r="D14" s="7">
        <v>0</v>
      </c>
      <c r="E14" s="7">
        <v>116.69499999999999</v>
      </c>
      <c r="F14" s="9" t="s">
        <v>19</v>
      </c>
      <c r="G14" s="7">
        <v>9795.9183670000002</v>
      </c>
      <c r="H14" s="7">
        <v>0.44900000000000001</v>
      </c>
    </row>
    <row r="15" spans="1:8">
      <c r="A15" s="7">
        <v>74</v>
      </c>
      <c r="B15" s="7">
        <v>0</v>
      </c>
      <c r="C15" s="7">
        <v>6</v>
      </c>
      <c r="D15" s="7">
        <v>0</v>
      </c>
      <c r="E15" s="7">
        <v>116.58499999999999</v>
      </c>
      <c r="F15" s="9" t="s">
        <v>19</v>
      </c>
      <c r="G15" s="7">
        <v>4353.741497</v>
      </c>
      <c r="H15" s="7">
        <v>0.432</v>
      </c>
    </row>
    <row r="16" spans="1:8">
      <c r="A16" s="7">
        <v>74</v>
      </c>
      <c r="B16" s="7">
        <v>0</v>
      </c>
      <c r="C16" s="7">
        <v>6</v>
      </c>
      <c r="D16" s="7">
        <v>0</v>
      </c>
      <c r="E16" s="7">
        <v>116.751</v>
      </c>
      <c r="F16" s="9" t="s">
        <v>19</v>
      </c>
      <c r="G16" s="7">
        <v>4353.741497</v>
      </c>
      <c r="H16" s="7">
        <v>0.45100000000000001</v>
      </c>
    </row>
    <row r="17" spans="1:8">
      <c r="A17" s="7">
        <v>74</v>
      </c>
      <c r="B17" s="7">
        <v>0</v>
      </c>
      <c r="C17" s="7">
        <v>6</v>
      </c>
      <c r="D17" s="7">
        <v>0</v>
      </c>
      <c r="E17" s="7">
        <v>116.88200000000001</v>
      </c>
      <c r="F17" s="9" t="s">
        <v>19</v>
      </c>
      <c r="G17" s="7">
        <v>4353.741497</v>
      </c>
      <c r="H17" s="7">
        <v>0.52400000000000002</v>
      </c>
    </row>
    <row r="18" spans="1:8">
      <c r="A18" s="7">
        <v>74</v>
      </c>
      <c r="B18" s="7">
        <v>0</v>
      </c>
      <c r="C18" s="7">
        <v>6</v>
      </c>
      <c r="D18" s="7">
        <v>0</v>
      </c>
      <c r="E18" s="7">
        <v>116.611</v>
      </c>
      <c r="F18" s="9" t="s">
        <v>19</v>
      </c>
      <c r="G18" s="7">
        <v>4353.741497</v>
      </c>
      <c r="H18" s="7">
        <v>0.6</v>
      </c>
    </row>
    <row r="19" spans="1:8">
      <c r="A19" s="7">
        <v>74</v>
      </c>
      <c r="B19" s="7">
        <v>0</v>
      </c>
      <c r="C19" s="7">
        <v>6</v>
      </c>
      <c r="D19" s="7">
        <v>0</v>
      </c>
      <c r="E19" s="7">
        <v>116.854</v>
      </c>
      <c r="F19" s="9" t="s">
        <v>19</v>
      </c>
      <c r="G19" s="7">
        <v>4353.741497</v>
      </c>
      <c r="H19" s="7">
        <v>0.47399999999999998</v>
      </c>
    </row>
    <row r="20" spans="1:8">
      <c r="A20" s="7">
        <v>74</v>
      </c>
      <c r="B20" s="7">
        <v>0</v>
      </c>
      <c r="C20" s="7">
        <v>6</v>
      </c>
      <c r="D20" s="7">
        <v>0</v>
      </c>
      <c r="E20" s="7">
        <v>116.69199999999999</v>
      </c>
      <c r="F20" s="9" t="s">
        <v>19</v>
      </c>
      <c r="G20" s="7">
        <v>4353.741497</v>
      </c>
      <c r="H20" s="7">
        <v>0.47199999999999998</v>
      </c>
    </row>
    <row r="21" spans="1:8">
      <c r="A21" s="7">
        <v>74</v>
      </c>
      <c r="B21" s="7">
        <v>0</v>
      </c>
      <c r="C21" s="7">
        <v>6</v>
      </c>
      <c r="D21" s="7">
        <v>0</v>
      </c>
      <c r="E21" s="7">
        <v>116.57899999999999</v>
      </c>
      <c r="F21" s="9" t="s">
        <v>19</v>
      </c>
      <c r="G21" s="7">
        <v>4353.741497</v>
      </c>
      <c r="H21" s="7">
        <v>0.54900000000000004</v>
      </c>
    </row>
    <row r="22" spans="1:8">
      <c r="A22" s="7">
        <v>74</v>
      </c>
      <c r="B22" s="7">
        <v>0</v>
      </c>
      <c r="C22" s="7">
        <v>6</v>
      </c>
      <c r="D22" s="7">
        <v>0</v>
      </c>
      <c r="E22" s="7">
        <v>116.557</v>
      </c>
      <c r="F22" s="9" t="s">
        <v>19</v>
      </c>
      <c r="G22" s="7">
        <v>4353.741497</v>
      </c>
      <c r="H22" s="7">
        <v>0.45200000000000001</v>
      </c>
    </row>
    <row r="23" spans="1:8">
      <c r="A23" s="7">
        <v>74</v>
      </c>
      <c r="B23" s="7">
        <v>0</v>
      </c>
      <c r="C23" s="7">
        <v>6</v>
      </c>
      <c r="D23" s="7">
        <v>0</v>
      </c>
      <c r="E23" s="7">
        <v>116.95399999999999</v>
      </c>
      <c r="F23" s="9" t="s">
        <v>19</v>
      </c>
      <c r="G23" s="7">
        <v>9490.4834699999992</v>
      </c>
      <c r="H23" s="7">
        <v>0.45800000000000002</v>
      </c>
    </row>
    <row r="24" spans="1:8">
      <c r="A24" s="7">
        <v>74</v>
      </c>
      <c r="B24" s="7">
        <v>0</v>
      </c>
      <c r="C24" s="7">
        <v>6</v>
      </c>
      <c r="D24" s="7">
        <v>0</v>
      </c>
      <c r="E24" s="7">
        <v>117.051</v>
      </c>
      <c r="F24" s="9" t="s">
        <v>19</v>
      </c>
      <c r="G24" s="7">
        <v>4353.741497</v>
      </c>
      <c r="H24" s="7">
        <v>0.59499999999999997</v>
      </c>
    </row>
    <row r="25" spans="1:8">
      <c r="A25" s="7">
        <v>74</v>
      </c>
      <c r="B25" s="7">
        <v>0</v>
      </c>
      <c r="C25" s="7">
        <v>6</v>
      </c>
      <c r="D25" s="7">
        <v>0</v>
      </c>
      <c r="E25" s="7">
        <v>116.56</v>
      </c>
      <c r="F25" s="9" t="s">
        <v>19</v>
      </c>
      <c r="G25" s="7">
        <v>4353.741497</v>
      </c>
      <c r="H25" s="7">
        <v>0.45300000000000001</v>
      </c>
    </row>
    <row r="26" spans="1:8">
      <c r="A26" s="7">
        <v>74</v>
      </c>
      <c r="B26" s="7">
        <v>0</v>
      </c>
      <c r="C26" s="7">
        <v>6</v>
      </c>
      <c r="D26" s="7">
        <v>0</v>
      </c>
      <c r="E26" s="7">
        <v>116.711</v>
      </c>
      <c r="F26" s="9" t="s">
        <v>19</v>
      </c>
      <c r="G26" s="7">
        <v>4353.741497</v>
      </c>
      <c r="H26" s="7">
        <v>0.46200000000000002</v>
      </c>
    </row>
    <row r="27" spans="1:8">
      <c r="A27" s="7">
        <v>74</v>
      </c>
      <c r="B27" s="7">
        <v>0</v>
      </c>
      <c r="C27" s="7">
        <v>6</v>
      </c>
      <c r="D27" s="7">
        <v>0</v>
      </c>
      <c r="E27" s="7">
        <v>116.625</v>
      </c>
      <c r="F27" s="9" t="s">
        <v>19</v>
      </c>
      <c r="G27" s="7">
        <v>4353.741497</v>
      </c>
      <c r="H27" s="7">
        <v>0.58299999999999996</v>
      </c>
    </row>
    <row r="28" spans="1:8">
      <c r="A28" s="7">
        <v>74</v>
      </c>
      <c r="B28" s="7">
        <v>0</v>
      </c>
      <c r="C28" s="7">
        <v>6</v>
      </c>
      <c r="D28" s="7">
        <v>0</v>
      </c>
      <c r="E28" s="7">
        <v>117.01</v>
      </c>
      <c r="F28" s="9" t="s">
        <v>19</v>
      </c>
      <c r="G28" s="7">
        <v>4353.741497</v>
      </c>
      <c r="H28" s="7">
        <v>0.49299999999999999</v>
      </c>
    </row>
    <row r="29" spans="1:8">
      <c r="A29" s="7">
        <v>74</v>
      </c>
      <c r="B29" s="7">
        <v>0</v>
      </c>
      <c r="C29" s="7">
        <v>6</v>
      </c>
      <c r="D29" s="7">
        <v>0</v>
      </c>
      <c r="E29" s="7">
        <v>116.977</v>
      </c>
      <c r="F29" s="9" t="s">
        <v>19</v>
      </c>
      <c r="G29" s="7">
        <v>4353.741497</v>
      </c>
      <c r="H29" s="7">
        <v>0.503</v>
      </c>
    </row>
    <row r="30" spans="1:8">
      <c r="A30" s="7">
        <v>74</v>
      </c>
      <c r="B30" s="7">
        <v>0</v>
      </c>
      <c r="C30" s="7">
        <v>6</v>
      </c>
      <c r="D30" s="7">
        <v>0</v>
      </c>
      <c r="E30" s="7">
        <v>116.70399999999999</v>
      </c>
      <c r="F30" s="9" t="s">
        <v>19</v>
      </c>
      <c r="G30" s="7">
        <v>4353.741497</v>
      </c>
      <c r="H30" s="7">
        <v>0.43099999999999999</v>
      </c>
    </row>
    <row r="31" spans="1:8">
      <c r="A31" s="7">
        <v>74</v>
      </c>
      <c r="B31" s="7">
        <v>0</v>
      </c>
      <c r="C31" s="7">
        <v>6</v>
      </c>
      <c r="D31" s="7">
        <v>0</v>
      </c>
      <c r="E31" s="7">
        <v>116.563</v>
      </c>
      <c r="F31" s="9" t="s">
        <v>19</v>
      </c>
      <c r="G31" s="7">
        <v>4353.741497</v>
      </c>
      <c r="H31" s="7">
        <v>0.46500000000000002</v>
      </c>
    </row>
  </sheetData>
  <conditionalFormatting sqref="G2:G31">
    <cfRule type="expression" dxfId="18" priority="1">
      <formula>G2:G31=MIN(G$2:G$31)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results</vt:lpstr>
      <vt:lpstr>hotwire</vt:lpstr>
      <vt:lpstr>westin</vt:lpstr>
      <vt:lpstr>hightail</vt:lpstr>
      <vt:lpstr>akamai</vt:lpstr>
      <vt:lpstr>caLottery</vt:lpstr>
      <vt:lpstr>designSponge</vt:lpstr>
      <vt:lpstr>dmv</vt:lpstr>
      <vt:lpstr>els</vt:lpstr>
      <vt:lpstr>facebookLogin</vt:lpstr>
      <vt:lpstr>flynas</vt:lpstr>
      <vt:lpstr>googleEarth</vt:lpstr>
      <vt:lpstr>googleLogin</vt:lpstr>
      <vt:lpstr>ixigo</vt:lpstr>
      <vt:lpstr>linkedin</vt:lpstr>
      <vt:lpstr>museum</vt:lpstr>
      <vt:lpstr>mplay</vt:lpstr>
      <vt:lpstr>qualitrol</vt:lpstr>
      <vt:lpstr>rentalCars</vt:lpstr>
      <vt:lpstr>skype</vt:lpstr>
      <vt:lpstr>skyScanner</vt:lpstr>
      <vt:lpstr>doctor</vt:lpstr>
      <vt:lpstr>twitterHelp</vt:lpstr>
      <vt:lpstr>worldsBest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sonal</cp:lastModifiedBy>
  <dcterms:modified xsi:type="dcterms:W3CDTF">2017-10-17T21:01:13Z</dcterms:modified>
</cp:coreProperties>
</file>