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ThisWorkbook" defaultThemeVersion="124226"/>
  <xr:revisionPtr revIDLastSave="0" documentId="13_ncr:1_{A49F887B-9BE0-4447-B95F-42BD16E0FC0E}" xr6:coauthVersionLast="47" xr6:coauthVersionMax="47" xr10:uidLastSave="{00000000-0000-0000-0000-000000000000}"/>
  <bookViews>
    <workbookView xWindow="29490" yWindow="2265" windowWidth="26445" windowHeight="11295" tabRatio="824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Tillage" sheetId="21" r:id="rId6"/>
    <sheet name="Irrig" sheetId="3" r:id="rId7"/>
    <sheet name="Drip" sheetId="16" r:id="rId8"/>
    <sheet name="DripNodes" sheetId="17" r:id="rId9"/>
    <sheet name="Init" sheetId="2" r:id="rId10"/>
    <sheet name="Gas" sheetId="20" r:id="rId11"/>
    <sheet name="Soil" sheetId="6" r:id="rId12"/>
    <sheet name="Solute" sheetId="15" r:id="rId13"/>
    <sheet name="Time" sheetId="4" r:id="rId14"/>
    <sheet name="Variety" sheetId="10" r:id="rId15"/>
    <sheet name="Weather" sheetId="7" r:id="rId16"/>
    <sheet name="MulchGeo" sheetId="18" r:id="rId17"/>
    <sheet name="MulchDecomp" sheetId="19" r:id="rId18"/>
    <sheet name="WaterMovParam" sheetId="22" r:id="rId19"/>
  </sheets>
  <definedNames>
    <definedName name="delet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GridX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3" i="5" l="1"/>
  <c r="F4" i="5"/>
  <c r="F5" i="5"/>
  <c r="F6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FF4B17AE-B4F4-4863-B8C2-A5078265B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A7DEB455-EB6A-4DA3-8927-C72D86D034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D5EE3760-C8B8-41CF-92B8-063C5A2B04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D66A017A-D96F-44E6-9B9C-D8CCDB3B6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13C26659-E0B9-4697-B93A-8E3C94E52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U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</commentList>
</comments>
</file>

<file path=xl/sharedStrings.xml><?xml version="1.0" encoding="utf-8"?>
<sst xmlns="http://schemas.openxmlformats.org/spreadsheetml/2006/main" count="520" uniqueCount="291">
  <si>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</si>
  <si>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</si>
  <si>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</si>
  <si>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</si>
  <si>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</si>
  <si>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</si>
  <si>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</si>
  <si>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</si>
  <si>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</si>
  <si>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</si>
  <si>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</si>
  <si>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</si>
  <si>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</si>
  <si>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Hybrid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</si>
  <si>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</si>
  <si>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</si>
  <si>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</si>
  <si>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</si>
  <si>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</si>
  <si>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</si>
  <si>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</si>
  <si>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</si>
  <si>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</si>
  <si>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Source</t>
  </si>
  <si>
    <t>file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</si>
  <si>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</si>
  <si>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</si>
  <si>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</si>
  <si>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</si>
  <si>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</si>
  <si>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</si>
  <si>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</si>
  <si>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</si>
  <si>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</si>
  <si>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</si>
  <si>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</si>
  <si>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</si>
  <si>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</si>
  <si>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</si>
  <si>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</si>
  <si>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</si>
  <si>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</si>
  <si>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</si>
  <si>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</si>
  <si>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</si>
  <si>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</si>
  <si>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</si>
  <si>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</si>
  <si>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</si>
  <si>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</si>
  <si>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</si>
  <si>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</si>
  <si>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</si>
  <si>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</si>
  <si>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</si>
  <si>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</si>
  <si>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</si>
  <si>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</si>
  <si>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</si>
  <si>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</si>
  <si>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</si>
  <si>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</si>
  <si>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</si>
  <si>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</si>
  <si>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</si>
  <si>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</si>
  <si>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</si>
  <si>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</si>
  <si>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</si>
  <si>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</si>
  <si>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</si>
  <si>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</si>
  <si>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</si>
  <si>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</si>
  <si>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</si>
  <si>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</si>
  <si>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</si>
  <si>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</si>
  <si>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</si>
  <si>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</si>
  <si>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</si>
  <si>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</si>
  <si>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</si>
  <si>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</si>
  <si>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</si>
  <si>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</si>
  <si>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</si>
  <si>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</si>
  <si>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</si>
  <si>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</si>
  <si>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</si>
  <si>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</si>
  <si>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</si>
  <si>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</si>
  <si>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</si>
  <si>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</si>
  <si>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</si>
  <si>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</si>
  <si>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</si>
  <si>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</si>
  <si>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</si>
  <si>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</si>
  <si>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</si>
  <si>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</si>
  <si>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</si>
  <si>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</si>
  <si>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</si>
  <si>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</si>
  <si>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</si>
  <si>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</si>
  <si>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</si>
  <si>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</si>
  <si>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</si>
  <si>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</si>
  <si>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</si>
  <si>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</si>
  <si>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</si>
  <si>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</si>
  <si>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Path</t>
  </si>
  <si>
    <t>BiologyDefault</t>
  </si>
  <si>
    <t>Biology</t>
  </si>
  <si>
    <t>StayGreen</t>
  </si>
  <si>
    <t>WYE06</t>
  </si>
  <si>
    <t>WYE07</t>
  </si>
  <si>
    <t>WYE08</t>
  </si>
  <si>
    <t>DEL06</t>
  </si>
  <si>
    <t>DEL07</t>
  </si>
  <si>
    <t>WYE06.wea</t>
  </si>
  <si>
    <t>WYE07.wea</t>
  </si>
  <si>
    <t>WYE08.wea</t>
  </si>
  <si>
    <t>DEL07.wea</t>
  </si>
  <si>
    <t>P37y14</t>
  </si>
  <si>
    <t>PI34M91</t>
  </si>
  <si>
    <t>PI33B53</t>
  </si>
  <si>
    <t>WyeClimate.dat</t>
  </si>
  <si>
    <t>Wye</t>
  </si>
  <si>
    <t>Del</t>
  </si>
  <si>
    <t>Wye.nit</t>
  </si>
  <si>
    <t>Del.nit</t>
  </si>
  <si>
    <t>Wye06</t>
  </si>
  <si>
    <t>Wye07</t>
  </si>
  <si>
    <t>Wye08</t>
  </si>
  <si>
    <t>Del06</t>
  </si>
  <si>
    <t>Del07</t>
  </si>
  <si>
    <t>WyeSoil.soi</t>
  </si>
  <si>
    <t>thr</t>
  </si>
  <si>
    <t>ths</t>
  </si>
  <si>
    <t>tha</t>
  </si>
  <si>
    <t>alfa</t>
  </si>
  <si>
    <t>n</t>
  </si>
  <si>
    <t>ks</t>
  </si>
  <si>
    <t>kk</t>
  </si>
  <si>
    <t>thk</t>
  </si>
  <si>
    <t>Time</t>
  </si>
  <si>
    <t>hourly</t>
  </si>
  <si>
    <t>Source_name</t>
  </si>
  <si>
    <t>DEL06.wea</t>
  </si>
  <si>
    <t>date_residue</t>
  </si>
  <si>
    <t>type(t or m)</t>
  </si>
  <si>
    <t>rate (t/ha or  cm)</t>
  </si>
  <si>
    <t>Vertical Layers</t>
  </si>
  <si>
    <t>date</t>
  </si>
  <si>
    <t>depth</t>
  </si>
  <si>
    <t>BottomBC</t>
  </si>
  <si>
    <t>InitRtMass</t>
  </si>
  <si>
    <t>rate(cm/hr)</t>
  </si>
  <si>
    <t>StartTime</t>
  </si>
  <si>
    <t>StopTime</t>
  </si>
  <si>
    <t>Distance</t>
  </si>
  <si>
    <t/>
  </si>
  <si>
    <t>nodes</t>
  </si>
  <si>
    <t>autoIrrigAmt</t>
  </si>
  <si>
    <t>Init Type</t>
  </si>
  <si>
    <t>m</t>
  </si>
  <si>
    <t>HNew</t>
  </si>
  <si>
    <t>LM_min</t>
  </si>
  <si>
    <t>lUpW</t>
  </si>
  <si>
    <t>Diffx</t>
  </si>
  <si>
    <t>Diffz</t>
  </si>
  <si>
    <t>VelZ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</si>
  <si>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</si>
  <si>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</si>
  <si>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</si>
  <si>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</si>
  <si>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</si>
  <si>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</si>
  <si>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</si>
  <si>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</si>
  <si>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</si>
  <si>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</si>
  <si>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</si>
  <si>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</si>
  <si>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</si>
  <si>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</si>
  <si>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MulchGeo1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</si>
  <si>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</si>
  <si>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</si>
  <si>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</si>
  <si>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</si>
  <si>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</si>
  <si>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</si>
  <si>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</si>
  <si>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</si>
  <si>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</si>
  <si>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</si>
  <si>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</si>
  <si>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MulchDecomp1</t>
  </si>
  <si>
    <t>MulchGeo</t>
  </si>
  <si>
    <t>MulchDecomp</t>
  </si>
  <si>
    <t>SoilName</t>
  </si>
  <si>
    <t>Wyesoil</t>
  </si>
  <si>
    <t>th</t>
  </si>
  <si>
    <t>WeatherFilename</t>
  </si>
  <si>
    <t>WeatherID</t>
  </si>
  <si>
    <t>Gas_CO2</t>
  </si>
  <si>
    <t>Gas_File</t>
  </si>
  <si>
    <t>Gas_O2</t>
  </si>
  <si>
    <t>Tillage</t>
  </si>
  <si>
    <t>GasCO2Default</t>
  </si>
  <si>
    <t>GasID.gas</t>
  </si>
  <si>
    <t>GasO2Default</t>
  </si>
  <si>
    <t>Default</t>
  </si>
  <si>
    <t>bTort</t>
  </si>
  <si>
    <t>Diffusion_Coeff(cm2/day)</t>
  </si>
  <si>
    <t>RowSpacing(cm)</t>
  </si>
  <si>
    <t>altitude(m)</t>
  </si>
  <si>
    <t>seedDepth</t>
  </si>
  <si>
    <t>Humus_C</t>
  </si>
  <si>
    <t>Humus_N</t>
  </si>
  <si>
    <t>Litter_C</t>
  </si>
  <si>
    <t>Litter_N</t>
  </si>
  <si>
    <t>Manure_C</t>
  </si>
  <si>
    <t>Manure_N</t>
  </si>
  <si>
    <t>CO2(ppm)</t>
  </si>
  <si>
    <t>O2(ppm)</t>
  </si>
  <si>
    <t>Litter_C(kg/ha)</t>
  </si>
  <si>
    <t>MD_Del_Weather.csv</t>
  </si>
  <si>
    <t>Till(1/0)</t>
  </si>
  <si>
    <t>DaysBeforePlanting</t>
  </si>
  <si>
    <t>Depth</t>
  </si>
  <si>
    <t>GasBCTop</t>
  </si>
  <si>
    <t>GasBCBottom</t>
  </si>
  <si>
    <t>soilfile</t>
  </si>
  <si>
    <t>RunToEnd</t>
  </si>
  <si>
    <t>Altitude</t>
  </si>
  <si>
    <t>t</t>
  </si>
  <si>
    <t>Caswell</t>
  </si>
  <si>
    <t>Piedmont</t>
  </si>
  <si>
    <t>Caswell.soi</t>
  </si>
  <si>
    <t>Piedmont.soi</t>
  </si>
  <si>
    <t>DEL08</t>
  </si>
  <si>
    <t>DEL09</t>
  </si>
  <si>
    <t>Del08</t>
  </si>
  <si>
    <t>Del09</t>
  </si>
  <si>
    <t>Population(p/ha)</t>
  </si>
  <si>
    <t>amount (mm/day)</t>
  </si>
  <si>
    <t>Gas_N2O</t>
  </si>
  <si>
    <t>GasN2ODefault</t>
  </si>
  <si>
    <t>WaterMovParam</t>
  </si>
  <si>
    <t>WaterMovDefault</t>
  </si>
  <si>
    <t>id</t>
  </si>
  <si>
    <t>date_start</t>
  </si>
  <si>
    <t>date_end</t>
  </si>
  <si>
    <t>Depth (mm)</t>
  </si>
  <si>
    <t>type</t>
  </si>
  <si>
    <t>start_hour</t>
  </si>
  <si>
    <t>end_hour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</si>
  <si>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</si>
  <si>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</si>
  <si>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</si>
  <si>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</si>
  <si>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</si>
  <si>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</si>
  <si>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</si>
  <si>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</si>
  <si>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</si>
  <si>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</si>
  <si>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</si>
  <si>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enter date start and amount</t>
  </si>
  <si>
    <t>N2O(ppm)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</si>
  <si>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</si>
  <si>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</si>
  <si>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</si>
  <si>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</si>
  <si>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</si>
  <si>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</si>
  <si>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</si>
  <si>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</si>
  <si>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</si>
  <si>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</si>
  <si>
    <t>begin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</si>
</sst>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19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9" fillId="0" borderId="0" xfId="1"/>
    <xf numFmtId="0" fontId="11" fillId="0" borderId="0" xfId="2"/>
  </cellXfs>
  <cellStyles count="3">
    <cellStyle name="Normal" xfId="0" builtinId="0"/>
    <cellStyle name="Normal 2" xfId="1" xr:uid="{1E10181D-A222-470D-9EE9-AFA1DFB38515}"/>
    <cellStyle name="Normal 2 2" xfId="2" xr:uid="{67C39E6C-C5BA-46F4-8502-D8CE63DA1C7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Invisible" pivot="0" table="0" count="0" xr9:uid="{F4987DB0-1748-42F5-93D4-B047AD4E6906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"/>
  <sheetViews>
    <sheetView tabSelected="1" topLeftCell="G1" workbookViewId="0">
      <selection activeCell="I5" sqref="I5"/>
    </sheetView>
  </sheetViews>
  <sheetFormatPr defaultRowHeight="15" x14ac:dyDescent="0.25"/>
  <cols>
    <col min="1" max="1" width="10.28515625" customWidth="1"/>
    <col min="2" max="3" width="16.140625" customWidth="1"/>
    <col min="4" max="4" width="21.28515625" customWidth="1"/>
    <col min="5" max="5" width="17.140625" customWidth="1"/>
    <col min="6" max="8" width="19.140625" customWidth="1"/>
    <col min="9" max="9" width="25" customWidth="1"/>
    <col min="10" max="10" width="12.28515625" customWidth="1"/>
    <col min="11" max="11" width="16" customWidth="1"/>
    <col min="12" max="12" width="18.140625" customWidth="1"/>
    <col min="14" max="14" width="14.140625" customWidth="1"/>
    <col min="15" max="15" width="17.85546875" customWidth="1"/>
    <col min="19" max="19" width="16.7109375" customWidth="1"/>
    <col min="20" max="20" width="14.42578125" customWidth="1"/>
  </cols>
  <sheetData>
    <row r="1" spans="1:23" x14ac:dyDescent="0.25">
      <c r="A1" t="s">
        <v>10</v>
      </c>
      <c r="B1" t="s">
        <v>11</v>
      </c>
      <c r="C1" t="s">
        <v>209</v>
      </c>
      <c r="D1" t="s">
        <v>212</v>
      </c>
      <c r="E1" t="s">
        <v>13</v>
      </c>
      <c r="F1" t="s">
        <v>12</v>
      </c>
      <c r="G1" t="s">
        <v>117</v>
      </c>
      <c r="H1" t="s">
        <v>213</v>
      </c>
      <c r="I1" t="s">
        <v>25</v>
      </c>
      <c r="J1" t="s">
        <v>26</v>
      </c>
      <c r="K1" t="s">
        <v>93</v>
      </c>
      <c r="L1" t="s">
        <v>98</v>
      </c>
      <c r="M1" t="s">
        <v>118</v>
      </c>
      <c r="N1" t="s">
        <v>120</v>
      </c>
      <c r="O1" t="s">
        <v>207</v>
      </c>
      <c r="P1" t="s">
        <v>208</v>
      </c>
      <c r="R1" t="s">
        <v>215</v>
      </c>
      <c r="S1" t="s">
        <v>214</v>
      </c>
      <c r="T1" t="s">
        <v>216</v>
      </c>
      <c r="U1" t="s">
        <v>256</v>
      </c>
      <c r="V1" t="s">
        <v>217</v>
      </c>
      <c r="W1" t="s">
        <v>258</v>
      </c>
    </row>
    <row r="2" spans="1:23" ht="15.75" x14ac:dyDescent="0.25">
      <c r="A2" s="2" t="s">
        <v>122</v>
      </c>
      <c r="B2" s="2" t="s">
        <v>144</v>
      </c>
      <c r="C2" s="2" t="s">
        <v>210</v>
      </c>
      <c r="D2" s="2" t="s">
        <v>127</v>
      </c>
      <c r="E2" s="2" t="s">
        <v>132</v>
      </c>
      <c r="F2" s="2" t="str">
        <f>E2&amp; ".var"</f>
        <v>PI34M91.var</v>
      </c>
      <c r="G2" s="6" t="s">
        <v>135</v>
      </c>
      <c r="H2" s="6" t="s">
        <v>135</v>
      </c>
      <c r="I2" s="6" t="s">
        <v>134</v>
      </c>
      <c r="J2" s="6" t="s">
        <v>135</v>
      </c>
      <c r="K2" s="2" t="s">
        <v>137</v>
      </c>
      <c r="L2" s="2" t="s">
        <v>99</v>
      </c>
      <c r="M2" s="2" t="s">
        <v>139</v>
      </c>
      <c r="N2" s="6" t="s">
        <v>119</v>
      </c>
      <c r="O2" t="s">
        <v>194</v>
      </c>
      <c r="P2" t="s">
        <v>206</v>
      </c>
      <c r="R2" t="s">
        <v>219</v>
      </c>
      <c r="S2" t="s">
        <v>218</v>
      </c>
      <c r="T2" t="s">
        <v>220</v>
      </c>
      <c r="U2" t="s">
        <v>257</v>
      </c>
      <c r="V2" t="s">
        <v>221</v>
      </c>
      <c r="W2" t="s">
        <v>259</v>
      </c>
    </row>
    <row r="3" spans="1:23" ht="15.75" x14ac:dyDescent="0.25">
      <c r="A3" s="2" t="s">
        <v>123</v>
      </c>
      <c r="B3" s="2" t="s">
        <v>144</v>
      </c>
      <c r="C3" s="2" t="s">
        <v>210</v>
      </c>
      <c r="D3" s="2" t="s">
        <v>128</v>
      </c>
      <c r="E3" s="2" t="s">
        <v>132</v>
      </c>
      <c r="F3" s="2" t="str">
        <f t="shared" ref="F3:F6" si="0">E3&amp; ".var"</f>
        <v>PI34M91.var</v>
      </c>
      <c r="G3" s="6" t="s">
        <v>135</v>
      </c>
      <c r="H3" s="6" t="s">
        <v>135</v>
      </c>
      <c r="I3" s="6" t="s">
        <v>134</v>
      </c>
      <c r="J3" s="6" t="s">
        <v>135</v>
      </c>
      <c r="K3" s="2" t="s">
        <v>137</v>
      </c>
      <c r="L3" s="2" t="s">
        <v>99</v>
      </c>
      <c r="M3" s="2" t="s">
        <v>140</v>
      </c>
      <c r="N3" s="6" t="s">
        <v>119</v>
      </c>
      <c r="O3" t="s">
        <v>194</v>
      </c>
      <c r="P3" t="s">
        <v>206</v>
      </c>
      <c r="R3" t="s">
        <v>219</v>
      </c>
      <c r="S3" t="s">
        <v>218</v>
      </c>
      <c r="T3" t="s">
        <v>220</v>
      </c>
      <c r="U3" t="s">
        <v>257</v>
      </c>
      <c r="V3" t="s">
        <v>221</v>
      </c>
      <c r="W3" t="s">
        <v>259</v>
      </c>
    </row>
    <row r="4" spans="1:23" ht="15.75" x14ac:dyDescent="0.25">
      <c r="A4" s="2" t="s">
        <v>124</v>
      </c>
      <c r="B4" s="2" t="s">
        <v>144</v>
      </c>
      <c r="C4" s="2" t="s">
        <v>210</v>
      </c>
      <c r="D4" s="2" t="s">
        <v>129</v>
      </c>
      <c r="E4" s="2" t="s">
        <v>131</v>
      </c>
      <c r="F4" s="2" t="str">
        <f t="shared" si="0"/>
        <v>P37y14.var</v>
      </c>
      <c r="G4" s="6" t="s">
        <v>135</v>
      </c>
      <c r="H4" s="6" t="s">
        <v>135</v>
      </c>
      <c r="I4" s="6" t="s">
        <v>134</v>
      </c>
      <c r="J4" s="6" t="s">
        <v>135</v>
      </c>
      <c r="K4" s="2" t="s">
        <v>137</v>
      </c>
      <c r="L4" s="2" t="s">
        <v>99</v>
      </c>
      <c r="M4" s="2" t="s">
        <v>141</v>
      </c>
      <c r="N4" s="6" t="s">
        <v>119</v>
      </c>
      <c r="O4" t="s">
        <v>194</v>
      </c>
      <c r="P4" t="s">
        <v>206</v>
      </c>
      <c r="R4" t="s">
        <v>219</v>
      </c>
      <c r="S4" t="s">
        <v>218</v>
      </c>
      <c r="T4" t="s">
        <v>220</v>
      </c>
      <c r="U4" t="s">
        <v>257</v>
      </c>
      <c r="V4" t="s">
        <v>221</v>
      </c>
      <c r="W4" t="s">
        <v>259</v>
      </c>
    </row>
    <row r="5" spans="1:23" ht="15.75" x14ac:dyDescent="0.25">
      <c r="A5" s="2" t="s">
        <v>125</v>
      </c>
      <c r="B5" s="2" t="s">
        <v>144</v>
      </c>
      <c r="C5" s="2" t="s">
        <v>210</v>
      </c>
      <c r="D5" s="2" t="s">
        <v>156</v>
      </c>
      <c r="E5" s="2" t="s">
        <v>133</v>
      </c>
      <c r="F5" s="2" t="str">
        <f t="shared" si="0"/>
        <v>PI33B53.var</v>
      </c>
      <c r="G5" s="6" t="s">
        <v>136</v>
      </c>
      <c r="H5" s="6" t="s">
        <v>136</v>
      </c>
      <c r="I5" s="6" t="s">
        <v>134</v>
      </c>
      <c r="J5" s="7" t="s">
        <v>136</v>
      </c>
      <c r="K5" s="2" t="s">
        <v>138</v>
      </c>
      <c r="L5" s="2" t="s">
        <v>99</v>
      </c>
      <c r="M5" s="2" t="s">
        <v>142</v>
      </c>
      <c r="N5" s="6" t="s">
        <v>119</v>
      </c>
      <c r="O5" t="s">
        <v>194</v>
      </c>
      <c r="P5" t="s">
        <v>206</v>
      </c>
      <c r="R5" t="s">
        <v>219</v>
      </c>
      <c r="S5" t="s">
        <v>218</v>
      </c>
      <c r="T5" t="s">
        <v>220</v>
      </c>
      <c r="U5" t="s">
        <v>257</v>
      </c>
      <c r="V5" t="s">
        <v>221</v>
      </c>
      <c r="W5" t="s">
        <v>259</v>
      </c>
    </row>
    <row r="6" spans="1:23" ht="15.75" x14ac:dyDescent="0.25">
      <c r="A6" s="2" t="s">
        <v>126</v>
      </c>
      <c r="B6" s="2" t="s">
        <v>144</v>
      </c>
      <c r="C6" s="2" t="s">
        <v>210</v>
      </c>
      <c r="D6" s="2" t="s">
        <v>130</v>
      </c>
      <c r="E6" s="2" t="s">
        <v>133</v>
      </c>
      <c r="F6" s="2" t="str">
        <f t="shared" si="0"/>
        <v>PI33B53.var</v>
      </c>
      <c r="G6" s="6" t="s">
        <v>136</v>
      </c>
      <c r="H6" s="6" t="s">
        <v>136</v>
      </c>
      <c r="I6" s="6" t="s">
        <v>134</v>
      </c>
      <c r="J6" s="7" t="s">
        <v>136</v>
      </c>
      <c r="K6" s="2" t="s">
        <v>138</v>
      </c>
      <c r="L6" s="2" t="s">
        <v>99</v>
      </c>
      <c r="M6" s="2" t="s">
        <v>143</v>
      </c>
      <c r="N6" s="6" t="s">
        <v>119</v>
      </c>
      <c r="O6" t="s">
        <v>194</v>
      </c>
      <c r="P6" t="s">
        <v>206</v>
      </c>
      <c r="R6" t="s">
        <v>219</v>
      </c>
      <c r="S6" t="s">
        <v>218</v>
      </c>
      <c r="T6" t="s">
        <v>220</v>
      </c>
      <c r="U6" t="s">
        <v>257</v>
      </c>
      <c r="V6" t="s">
        <v>221</v>
      </c>
      <c r="W6" t="s">
        <v>259</v>
      </c>
    </row>
    <row r="7" spans="1:23" ht="15.75" x14ac:dyDescent="0.25">
      <c r="A7" s="2" t="s">
        <v>250</v>
      </c>
      <c r="B7" t="s">
        <v>248</v>
      </c>
      <c r="C7" s="2" t="s">
        <v>246</v>
      </c>
      <c r="D7" s="2" t="s">
        <v>130</v>
      </c>
      <c r="E7" s="2" t="s">
        <v>133</v>
      </c>
      <c r="F7" s="2" t="str">
        <f t="shared" ref="F7:F8" si="1">E7&amp; ".var"</f>
        <v>PI33B53.var</v>
      </c>
      <c r="G7" s="6" t="s">
        <v>136</v>
      </c>
      <c r="H7" s="6" t="s">
        <v>136</v>
      </c>
      <c r="I7" s="6" t="s">
        <v>134</v>
      </c>
      <c r="J7" s="7" t="s">
        <v>136</v>
      </c>
      <c r="K7" s="2" t="s">
        <v>138</v>
      </c>
      <c r="L7" s="2" t="s">
        <v>99</v>
      </c>
      <c r="M7" s="2" t="s">
        <v>252</v>
      </c>
      <c r="N7" s="6" t="s">
        <v>119</v>
      </c>
      <c r="O7" t="s">
        <v>194</v>
      </c>
      <c r="P7" t="s">
        <v>206</v>
      </c>
      <c r="R7" t="s">
        <v>219</v>
      </c>
      <c r="S7" t="s">
        <v>218</v>
      </c>
      <c r="T7" t="s">
        <v>220</v>
      </c>
      <c r="U7" t="s">
        <v>257</v>
      </c>
      <c r="V7" t="s">
        <v>221</v>
      </c>
      <c r="W7" t="s">
        <v>259</v>
      </c>
    </row>
    <row r="8" spans="1:23" ht="15.75" x14ac:dyDescent="0.25">
      <c r="A8" s="2" t="s">
        <v>251</v>
      </c>
      <c r="B8" t="s">
        <v>249</v>
      </c>
      <c r="C8" s="2" t="s">
        <v>247</v>
      </c>
      <c r="D8" s="2" t="s">
        <v>130</v>
      </c>
      <c r="E8" s="2" t="s">
        <v>133</v>
      </c>
      <c r="F8" s="2" t="str">
        <f t="shared" si="1"/>
        <v>PI33B53.var</v>
      </c>
      <c r="G8" s="6" t="s">
        <v>136</v>
      </c>
      <c r="H8" s="6" t="s">
        <v>136</v>
      </c>
      <c r="I8" s="6" t="s">
        <v>134</v>
      </c>
      <c r="J8" s="7" t="s">
        <v>136</v>
      </c>
      <c r="K8" s="2" t="s">
        <v>138</v>
      </c>
      <c r="L8" s="2" t="s">
        <v>99</v>
      </c>
      <c r="M8" s="2" t="s">
        <v>253</v>
      </c>
      <c r="N8" s="6" t="s">
        <v>119</v>
      </c>
      <c r="O8" t="s">
        <v>194</v>
      </c>
      <c r="P8" t="s">
        <v>206</v>
      </c>
      <c r="R8" t="s">
        <v>219</v>
      </c>
      <c r="S8" t="s">
        <v>218</v>
      </c>
      <c r="T8" t="s">
        <v>220</v>
      </c>
      <c r="U8" t="s">
        <v>257</v>
      </c>
      <c r="V8" t="s">
        <v>221</v>
      </c>
      <c r="W8" t="s">
        <v>259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R8"/>
  <sheetViews>
    <sheetView workbookViewId="0">
      <selection activeCell="F1" sqref="F1"/>
    </sheetView>
  </sheetViews>
  <sheetFormatPr defaultRowHeight="15" x14ac:dyDescent="0.25"/>
  <cols>
    <col min="2" max="2" width="10.7109375" customWidth="1"/>
    <col min="3" max="3" width="8.28515625" customWidth="1"/>
    <col min="6" max="6" width="11.28515625" customWidth="1"/>
    <col min="7" max="7" width="12" customWidth="1"/>
    <col min="8" max="8" width="10.7109375" customWidth="1"/>
    <col min="9" max="10" width="13" customWidth="1"/>
    <col min="11" max="11" width="13.85546875" style="5" customWidth="1"/>
    <col min="12" max="12" width="9.7109375" style="5" bestFit="1" customWidth="1"/>
    <col min="13" max="15" width="9.140625" style="5"/>
    <col min="16" max="16" width="14.140625" style="5" customWidth="1"/>
    <col min="17" max="17" width="14" style="5" customWidth="1"/>
  </cols>
  <sheetData>
    <row r="1" spans="1:18" x14ac:dyDescent="0.25">
      <c r="A1" t="s">
        <v>10</v>
      </c>
      <c r="B1" s="13" t="s">
        <v>254</v>
      </c>
      <c r="C1" s="13" t="s">
        <v>5</v>
      </c>
      <c r="D1" s="13" t="s">
        <v>6</v>
      </c>
      <c r="E1" s="13" t="s">
        <v>225</v>
      </c>
      <c r="F1" s="13" t="s">
        <v>290</v>
      </c>
      <c r="G1" s="13" t="s">
        <v>7</v>
      </c>
      <c r="H1" s="13" t="s">
        <v>8</v>
      </c>
      <c r="I1" t="s">
        <v>9</v>
      </c>
      <c r="J1" s="13" t="s">
        <v>171</v>
      </c>
      <c r="K1" s="11" t="s">
        <v>46</v>
      </c>
      <c r="L1" s="11" t="s">
        <v>47</v>
      </c>
      <c r="M1" s="14" t="s">
        <v>226</v>
      </c>
      <c r="N1" s="11" t="s">
        <v>48</v>
      </c>
      <c r="O1" s="11" t="s">
        <v>49</v>
      </c>
      <c r="P1" s="5" t="s">
        <v>50</v>
      </c>
      <c r="Q1" s="5" t="s">
        <v>51</v>
      </c>
      <c r="R1" t="s">
        <v>224</v>
      </c>
    </row>
    <row r="2" spans="1:18" ht="15.75" x14ac:dyDescent="0.25">
      <c r="A2" s="2" t="s">
        <v>122</v>
      </c>
      <c r="B2">
        <v>69000</v>
      </c>
      <c r="C2">
        <v>39.020000000000003</v>
      </c>
      <c r="D2">
        <v>76.55</v>
      </c>
      <c r="E2">
        <v>50</v>
      </c>
      <c r="F2" s="1">
        <v>38838</v>
      </c>
      <c r="G2" s="1">
        <v>38845</v>
      </c>
      <c r="H2" s="1">
        <v>38985</v>
      </c>
      <c r="I2">
        <v>0</v>
      </c>
      <c r="K2" s="5">
        <v>0</v>
      </c>
      <c r="L2" s="5">
        <v>0</v>
      </c>
      <c r="M2" s="5">
        <v>8</v>
      </c>
      <c r="N2" s="5">
        <v>0.65</v>
      </c>
      <c r="O2" s="5">
        <v>0.5</v>
      </c>
      <c r="P2" s="5">
        <v>0</v>
      </c>
      <c r="Q2" s="5">
        <v>1</v>
      </c>
      <c r="R2" s="5">
        <v>76.2</v>
      </c>
    </row>
    <row r="3" spans="1:18" ht="15.75" x14ac:dyDescent="0.25">
      <c r="A3" s="2" t="s">
        <v>123</v>
      </c>
      <c r="B3">
        <v>69000</v>
      </c>
      <c r="C3">
        <v>39.020000000000003</v>
      </c>
      <c r="D3">
        <v>76.55</v>
      </c>
      <c r="E3">
        <v>50</v>
      </c>
      <c r="F3" s="1">
        <v>39207</v>
      </c>
      <c r="G3" s="1">
        <v>39220</v>
      </c>
      <c r="H3" s="1">
        <v>39343</v>
      </c>
      <c r="I3">
        <v>0</v>
      </c>
      <c r="K3" s="5">
        <v>0</v>
      </c>
      <c r="L3" s="5">
        <v>0</v>
      </c>
      <c r="M3" s="5">
        <v>8</v>
      </c>
      <c r="N3" s="5">
        <v>0.65</v>
      </c>
      <c r="O3" s="5">
        <v>0.5</v>
      </c>
      <c r="P3" s="5">
        <v>0</v>
      </c>
      <c r="Q3" s="5">
        <v>1</v>
      </c>
      <c r="R3" s="5">
        <v>76.2</v>
      </c>
    </row>
    <row r="4" spans="1:18" ht="15.75" x14ac:dyDescent="0.25">
      <c r="A4" s="2" t="s">
        <v>124</v>
      </c>
      <c r="B4">
        <v>69000</v>
      </c>
      <c r="C4">
        <v>39.020000000000003</v>
      </c>
      <c r="D4">
        <v>76.55</v>
      </c>
      <c r="E4">
        <v>50</v>
      </c>
      <c r="F4" s="1">
        <v>39604</v>
      </c>
      <c r="G4" s="1">
        <v>39608</v>
      </c>
      <c r="H4" s="1">
        <v>39733</v>
      </c>
      <c r="I4">
        <v>0</v>
      </c>
      <c r="K4" s="5">
        <v>0</v>
      </c>
      <c r="L4" s="5">
        <v>0</v>
      </c>
      <c r="M4" s="5">
        <v>8</v>
      </c>
      <c r="N4" s="5">
        <v>0.65</v>
      </c>
      <c r="O4" s="5">
        <v>0.5</v>
      </c>
      <c r="P4" s="5">
        <v>0</v>
      </c>
      <c r="Q4" s="5">
        <v>1</v>
      </c>
      <c r="R4" s="5">
        <v>76.2</v>
      </c>
    </row>
    <row r="5" spans="1:18" ht="15.75" x14ac:dyDescent="0.25">
      <c r="A5" s="2" t="s">
        <v>125</v>
      </c>
      <c r="B5">
        <v>73000</v>
      </c>
      <c r="C5">
        <v>39.020000000000003</v>
      </c>
      <c r="D5">
        <v>76.55</v>
      </c>
      <c r="E5">
        <v>50</v>
      </c>
      <c r="F5" s="1">
        <v>38815</v>
      </c>
      <c r="G5" s="1">
        <v>38817</v>
      </c>
      <c r="H5" s="1">
        <v>39001</v>
      </c>
      <c r="I5">
        <v>0</v>
      </c>
      <c r="K5" s="5">
        <v>0</v>
      </c>
      <c r="L5" s="5">
        <v>0</v>
      </c>
      <c r="M5" s="5">
        <v>8</v>
      </c>
      <c r="N5" s="5">
        <v>0.65</v>
      </c>
      <c r="O5" s="5">
        <v>0.5</v>
      </c>
      <c r="P5" s="5">
        <v>0</v>
      </c>
      <c r="Q5" s="5">
        <v>1</v>
      </c>
      <c r="R5" s="5">
        <v>76.2</v>
      </c>
    </row>
    <row r="6" spans="1:18" ht="15.75" x14ac:dyDescent="0.25">
      <c r="A6" s="2" t="s">
        <v>126</v>
      </c>
      <c r="B6">
        <v>73000</v>
      </c>
      <c r="C6">
        <v>39.020000000000003</v>
      </c>
      <c r="D6">
        <v>76.55</v>
      </c>
      <c r="E6">
        <v>50</v>
      </c>
      <c r="F6" s="1">
        <v>39195</v>
      </c>
      <c r="G6" s="1">
        <v>39202</v>
      </c>
      <c r="H6" s="1">
        <v>39353</v>
      </c>
      <c r="I6">
        <v>0</v>
      </c>
      <c r="K6" s="5">
        <v>0</v>
      </c>
      <c r="L6" s="5">
        <v>0</v>
      </c>
      <c r="M6" s="5">
        <v>8</v>
      </c>
      <c r="N6" s="5">
        <v>0.65</v>
      </c>
      <c r="O6" s="5">
        <v>0.5</v>
      </c>
      <c r="P6" s="5">
        <v>0</v>
      </c>
      <c r="Q6" s="5">
        <v>1</v>
      </c>
      <c r="R6" s="5">
        <v>76.2</v>
      </c>
    </row>
    <row r="7" spans="1:18" ht="15.75" x14ac:dyDescent="0.25">
      <c r="A7" s="2" t="s">
        <v>250</v>
      </c>
      <c r="B7">
        <v>73000</v>
      </c>
      <c r="C7">
        <v>39.020000000000003</v>
      </c>
      <c r="D7">
        <v>76.55</v>
      </c>
      <c r="E7">
        <v>50</v>
      </c>
      <c r="F7" s="1">
        <v>39195</v>
      </c>
      <c r="G7" s="1">
        <v>39202</v>
      </c>
      <c r="H7" s="1">
        <v>39353</v>
      </c>
      <c r="I7">
        <v>0</v>
      </c>
      <c r="K7" s="5">
        <v>0</v>
      </c>
      <c r="L7" s="5">
        <v>0</v>
      </c>
      <c r="M7" s="5">
        <v>8</v>
      </c>
      <c r="N7" s="5">
        <v>0.65</v>
      </c>
      <c r="O7" s="5">
        <v>0.5</v>
      </c>
      <c r="P7" s="5">
        <v>0</v>
      </c>
      <c r="Q7" s="5">
        <v>1</v>
      </c>
      <c r="R7" s="5">
        <v>76.2</v>
      </c>
    </row>
    <row r="8" spans="1:18" ht="15.75" x14ac:dyDescent="0.25">
      <c r="A8" s="2" t="s">
        <v>251</v>
      </c>
      <c r="B8">
        <v>73000</v>
      </c>
      <c r="C8">
        <v>39.020000000000003</v>
      </c>
      <c r="D8">
        <v>76.55</v>
      </c>
      <c r="E8">
        <v>50</v>
      </c>
      <c r="F8" s="1">
        <v>39195</v>
      </c>
      <c r="G8" s="1">
        <v>39202</v>
      </c>
      <c r="H8" s="1">
        <v>39353</v>
      </c>
      <c r="I8">
        <v>0</v>
      </c>
      <c r="K8" s="5">
        <v>0</v>
      </c>
      <c r="L8" s="5">
        <v>0</v>
      </c>
      <c r="M8" s="5">
        <v>8</v>
      </c>
      <c r="N8" s="5">
        <v>0.65</v>
      </c>
      <c r="O8" s="5">
        <v>0.5</v>
      </c>
      <c r="P8" s="5">
        <v>0</v>
      </c>
      <c r="Q8" s="5">
        <v>1</v>
      </c>
      <c r="R8" s="5">
        <v>76.2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92DE-2955-426B-B085-0C5553C37DAF}">
  <sheetPr codeName="Sheet17"/>
  <dimension ref="A1:D4"/>
  <sheetViews>
    <sheetView workbookViewId="0">
      <selection activeCell="D7" sqref="D7"/>
    </sheetView>
  </sheetViews>
  <sheetFormatPr defaultColWidth="8.85546875" defaultRowHeight="15" x14ac:dyDescent="0.25"/>
  <cols>
    <col min="1" max="1" width="16.5703125" style="18" customWidth="1"/>
    <col min="2" max="3" width="8.85546875" style="18"/>
    <col min="4" max="4" width="23.140625" style="18" customWidth="1"/>
    <col min="5" max="16384" width="8.85546875" style="18"/>
  </cols>
  <sheetData>
    <row r="1" spans="1:4" x14ac:dyDescent="0.25">
      <c r="A1" s="10" t="s">
        <v>10</v>
      </c>
      <c r="B1" s="10" t="s">
        <v>94</v>
      </c>
      <c r="C1" s="10" t="s">
        <v>222</v>
      </c>
      <c r="D1" s="10" t="s">
        <v>223</v>
      </c>
    </row>
    <row r="2" spans="1:4" x14ac:dyDescent="0.25">
      <c r="A2" t="s">
        <v>218</v>
      </c>
      <c r="B2">
        <v>1</v>
      </c>
      <c r="C2">
        <v>0.65</v>
      </c>
      <c r="D2">
        <v>11920</v>
      </c>
    </row>
    <row r="3" spans="1:4" x14ac:dyDescent="0.25">
      <c r="A3" t="s">
        <v>220</v>
      </c>
      <c r="B3">
        <v>1</v>
      </c>
      <c r="C3">
        <v>0.65</v>
      </c>
      <c r="D3">
        <v>15400</v>
      </c>
    </row>
    <row r="4" spans="1:4" x14ac:dyDescent="0.25">
      <c r="A4" t="s">
        <v>257</v>
      </c>
      <c r="B4">
        <v>1</v>
      </c>
      <c r="C4">
        <v>0.65</v>
      </c>
      <c r="D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S13"/>
  <sheetViews>
    <sheetView topLeftCell="W11" workbookViewId="0">
      <pane xSplit="23685" ySplit="990" activePane="bottomLeft"/>
      <selection activeCell="Q11" sqref="Q1:Q1048576"/>
      <selection pane="topRight" sqref="A1:A1048576"/>
      <selection pane="bottomLeft" activeCell="Q14" sqref="Q14"/>
      <selection pane="bottomRight" activeCell="A9" sqref="A9:A10"/>
    </sheetView>
  </sheetViews>
  <sheetFormatPr defaultRowHeight="15" x14ac:dyDescent="0.25"/>
  <cols>
    <col min="1" max="1" width="15.7109375" customWidth="1"/>
    <col min="2" max="11" width="14.7109375" customWidth="1"/>
    <col min="12" max="12" width="7.28515625" customWidth="1"/>
    <col min="13" max="13" width="11.7109375" customWidth="1"/>
    <col min="14" max="23" width="14.7109375" customWidth="1"/>
  </cols>
  <sheetData>
    <row r="1" spans="1:45" x14ac:dyDescent="0.25">
      <c r="A1" t="s">
        <v>11</v>
      </c>
      <c r="B1" s="13" t="s">
        <v>14</v>
      </c>
      <c r="C1" s="13" t="s">
        <v>172</v>
      </c>
      <c r="D1" s="13" t="s">
        <v>15</v>
      </c>
      <c r="E1" s="13" t="s">
        <v>227</v>
      </c>
      <c r="F1" s="13" t="s">
        <v>228</v>
      </c>
      <c r="G1" s="13" t="s">
        <v>229</v>
      </c>
      <c r="H1" s="13" t="s">
        <v>230</v>
      </c>
      <c r="I1" s="13" t="s">
        <v>231</v>
      </c>
      <c r="J1" s="13" t="s">
        <v>232</v>
      </c>
      <c r="K1" s="13" t="s">
        <v>16</v>
      </c>
      <c r="L1" s="13" t="s">
        <v>17</v>
      </c>
      <c r="M1" s="13" t="s">
        <v>174</v>
      </c>
      <c r="N1" s="13" t="s">
        <v>18</v>
      </c>
      <c r="O1" s="13" t="s">
        <v>233</v>
      </c>
      <c r="P1" s="13" t="s">
        <v>234</v>
      </c>
      <c r="Q1" s="13" t="s">
        <v>279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115</v>
      </c>
      <c r="W1" s="13" t="s">
        <v>116</v>
      </c>
      <c r="X1" s="10" t="s">
        <v>87</v>
      </c>
      <c r="Y1" s="10" t="s">
        <v>88</v>
      </c>
      <c r="Z1" s="10" t="s">
        <v>89</v>
      </c>
      <c r="AA1" s="10" t="s">
        <v>90</v>
      </c>
      <c r="AB1" s="10" t="s">
        <v>80</v>
      </c>
      <c r="AC1" s="10" t="s">
        <v>91</v>
      </c>
      <c r="AD1" s="10" t="s">
        <v>92</v>
      </c>
      <c r="AE1" s="10" t="s">
        <v>81</v>
      </c>
      <c r="AF1" s="10" t="s">
        <v>82</v>
      </c>
      <c r="AG1" s="10" t="s">
        <v>83</v>
      </c>
      <c r="AH1" s="10" t="s">
        <v>84</v>
      </c>
      <c r="AI1" s="10" t="s">
        <v>85</v>
      </c>
      <c r="AJ1" s="10" t="s">
        <v>86</v>
      </c>
      <c r="AK1" s="10" t="s">
        <v>145</v>
      </c>
      <c r="AL1" s="10" t="s">
        <v>146</v>
      </c>
      <c r="AM1" s="10" t="s">
        <v>147</v>
      </c>
      <c r="AN1" s="10" t="s">
        <v>211</v>
      </c>
      <c r="AO1" s="10" t="s">
        <v>148</v>
      </c>
      <c r="AP1" s="10" t="s">
        <v>149</v>
      </c>
      <c r="AQ1" s="10" t="s">
        <v>150</v>
      </c>
      <c r="AR1" s="10" t="s">
        <v>151</v>
      </c>
      <c r="AS1" s="10" t="s">
        <v>152</v>
      </c>
    </row>
    <row r="2" spans="1:45" ht="15.75" x14ac:dyDescent="0.25">
      <c r="A2" s="7" t="s">
        <v>144</v>
      </c>
      <c r="B2">
        <v>20</v>
      </c>
      <c r="C2" t="s">
        <v>173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0</v>
      </c>
      <c r="R2">
        <v>75</v>
      </c>
      <c r="S2">
        <v>20</v>
      </c>
      <c r="T2">
        <v>5</v>
      </c>
      <c r="U2">
        <v>1.26</v>
      </c>
      <c r="V2">
        <v>-1</v>
      </c>
      <c r="W2">
        <v>-1</v>
      </c>
      <c r="X2" s="8">
        <v>6.9999999999999994E-5</v>
      </c>
      <c r="Y2" s="8">
        <v>3.5000000000000003E-2</v>
      </c>
      <c r="Z2" s="8">
        <v>7.0000000000000007E-2</v>
      </c>
      <c r="AA2" s="8">
        <v>0.2</v>
      </c>
      <c r="AB2" s="8">
        <v>9.9999999999999995E-8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8">
        <v>1.0000000000000001E-5</v>
      </c>
      <c r="AK2">
        <v>5.0999999999999997E-2</v>
      </c>
      <c r="AL2">
        <v>0.39600000000000002</v>
      </c>
      <c r="AM2">
        <v>5.0999999999999997E-2</v>
      </c>
      <c r="AN2">
        <v>0.39600000000000002</v>
      </c>
      <c r="AO2">
        <v>3.2000000000000001E-2</v>
      </c>
      <c r="AP2">
        <v>1.85</v>
      </c>
      <c r="AQ2">
        <v>120</v>
      </c>
      <c r="AR2">
        <v>120</v>
      </c>
      <c r="AS2">
        <v>0.39600000000000002</v>
      </c>
    </row>
    <row r="3" spans="1:45" ht="15.75" x14ac:dyDescent="0.25">
      <c r="A3" s="7" t="s">
        <v>144</v>
      </c>
      <c r="B3">
        <v>35</v>
      </c>
      <c r="C3" t="s">
        <v>173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0</v>
      </c>
      <c r="R3">
        <v>80</v>
      </c>
      <c r="S3">
        <v>15</v>
      </c>
      <c r="T3">
        <v>5</v>
      </c>
      <c r="U3">
        <v>1.33</v>
      </c>
      <c r="V3">
        <v>-1</v>
      </c>
      <c r="W3">
        <v>-1</v>
      </c>
      <c r="X3" s="8">
        <v>6.9999999999999994E-5</v>
      </c>
      <c r="Y3" s="8">
        <v>3.5000000000000003E-2</v>
      </c>
      <c r="Z3" s="8">
        <v>7.0000000000000007E-2</v>
      </c>
      <c r="AA3" s="8">
        <v>0.2</v>
      </c>
      <c r="AB3" s="8">
        <v>9.9999999999999995E-8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8">
        <v>1.0000000000000001E-5</v>
      </c>
      <c r="AK3">
        <v>5.0999999999999997E-2</v>
      </c>
      <c r="AL3">
        <v>0.43</v>
      </c>
      <c r="AM3">
        <v>5.0999999999999997E-2</v>
      </c>
      <c r="AN3">
        <v>0.43</v>
      </c>
      <c r="AO3">
        <v>4.2000000000000003E-2</v>
      </c>
      <c r="AP3">
        <v>1.75</v>
      </c>
      <c r="AQ3">
        <v>86</v>
      </c>
      <c r="AR3">
        <v>86</v>
      </c>
      <c r="AS3">
        <v>0.43</v>
      </c>
    </row>
    <row r="4" spans="1:45" ht="15.75" x14ac:dyDescent="0.25">
      <c r="A4" s="7" t="s">
        <v>144</v>
      </c>
      <c r="B4">
        <v>75</v>
      </c>
      <c r="C4" t="s">
        <v>173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0</v>
      </c>
      <c r="R4">
        <v>85</v>
      </c>
      <c r="S4">
        <v>14</v>
      </c>
      <c r="T4">
        <v>6</v>
      </c>
      <c r="U4">
        <v>1.36</v>
      </c>
      <c r="V4">
        <v>-1</v>
      </c>
      <c r="W4">
        <v>-1</v>
      </c>
      <c r="X4" s="8">
        <v>6.9999999999999994E-5</v>
      </c>
      <c r="Y4" s="8">
        <v>3.5000000000000003E-2</v>
      </c>
      <c r="Z4" s="8">
        <v>7.0000000000000007E-2</v>
      </c>
      <c r="AA4" s="8">
        <v>0.2</v>
      </c>
      <c r="AB4" s="8">
        <v>9.9999999999999995E-8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8">
        <v>1.0000000000000001E-5</v>
      </c>
      <c r="AK4">
        <v>0.01</v>
      </c>
      <c r="AL4">
        <v>0.39</v>
      </c>
      <c r="AM4">
        <v>0.01</v>
      </c>
      <c r="AN4">
        <v>0.39</v>
      </c>
      <c r="AO4">
        <v>1.9E-2</v>
      </c>
      <c r="AP4">
        <v>1.6</v>
      </c>
      <c r="AQ4">
        <v>60</v>
      </c>
      <c r="AR4">
        <v>30</v>
      </c>
      <c r="AS4">
        <v>0.39</v>
      </c>
    </row>
    <row r="5" spans="1:45" ht="15.75" x14ac:dyDescent="0.25">
      <c r="A5" s="7" t="s">
        <v>144</v>
      </c>
      <c r="B5">
        <v>145</v>
      </c>
      <c r="C5" t="s">
        <v>173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0</v>
      </c>
      <c r="R5">
        <v>90</v>
      </c>
      <c r="S5">
        <v>10</v>
      </c>
      <c r="T5">
        <v>0</v>
      </c>
      <c r="U5">
        <v>1.36</v>
      </c>
      <c r="V5">
        <v>-1</v>
      </c>
      <c r="W5">
        <v>-1</v>
      </c>
      <c r="X5" s="8">
        <v>6.9999999999999994E-5</v>
      </c>
      <c r="Y5" s="8">
        <v>3.5000000000000003E-2</v>
      </c>
      <c r="Z5" s="8">
        <v>7.0000000000000007E-2</v>
      </c>
      <c r="AA5" s="8">
        <v>0.2</v>
      </c>
      <c r="AB5" s="8">
        <v>9.9999999999999995E-8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8">
        <v>1.0000000000000001E-5</v>
      </c>
      <c r="AK5">
        <v>0.01</v>
      </c>
      <c r="AL5">
        <v>0.3</v>
      </c>
      <c r="AM5">
        <v>0.01</v>
      </c>
      <c r="AN5">
        <v>0.3</v>
      </c>
      <c r="AO5">
        <v>1.9E-2</v>
      </c>
      <c r="AP5">
        <v>1.4</v>
      </c>
      <c r="AQ5">
        <v>25</v>
      </c>
      <c r="AR5">
        <v>25</v>
      </c>
      <c r="AS5">
        <v>0.3</v>
      </c>
    </row>
    <row r="6" spans="1:45" x14ac:dyDescent="0.25">
      <c r="A6" t="s">
        <v>248</v>
      </c>
      <c r="B6">
        <v>23</v>
      </c>
      <c r="C6" t="s">
        <v>173</v>
      </c>
      <c r="D6">
        <v>1.4999999999999999E-2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25</v>
      </c>
      <c r="L6">
        <v>4</v>
      </c>
      <c r="M6">
        <v>-200</v>
      </c>
      <c r="N6">
        <v>25</v>
      </c>
      <c r="O6">
        <v>400</v>
      </c>
      <c r="P6">
        <v>206000</v>
      </c>
      <c r="Q6">
        <v>0</v>
      </c>
      <c r="R6">
        <v>83</v>
      </c>
      <c r="S6">
        <v>11</v>
      </c>
      <c r="T6">
        <v>6</v>
      </c>
      <c r="U6">
        <v>1.3919999999999999</v>
      </c>
      <c r="V6">
        <v>0.158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 s="8">
        <v>6.9999999999999994E-5</v>
      </c>
      <c r="AH6">
        <v>3.5000000000000003E-2</v>
      </c>
      <c r="AI6">
        <v>7.0000000000000007E-2</v>
      </c>
      <c r="AJ6">
        <v>0.2</v>
      </c>
      <c r="AK6" s="8">
        <v>1.0000000000000001E-5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 s="8">
        <v>1.0000000000000001E-5</v>
      </c>
    </row>
    <row r="7" spans="1:45" x14ac:dyDescent="0.25">
      <c r="A7" t="s">
        <v>248</v>
      </c>
      <c r="B7">
        <v>30</v>
      </c>
      <c r="C7" t="s">
        <v>173</v>
      </c>
      <c r="D7">
        <v>2.5000000000000001E-3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</v>
      </c>
      <c r="L7">
        <v>4</v>
      </c>
      <c r="M7">
        <v>-200</v>
      </c>
      <c r="N7">
        <v>25</v>
      </c>
      <c r="O7">
        <v>400</v>
      </c>
      <c r="P7">
        <v>206000</v>
      </c>
      <c r="Q7">
        <v>0</v>
      </c>
      <c r="R7">
        <v>85</v>
      </c>
      <c r="S7">
        <v>11</v>
      </c>
      <c r="T7">
        <v>4</v>
      </c>
      <c r="U7">
        <v>1.43</v>
      </c>
      <c r="V7">
        <v>0.17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 s="8">
        <v>6.9999999999999994E-5</v>
      </c>
      <c r="AH7">
        <v>3.5000000000000003E-2</v>
      </c>
      <c r="AI7">
        <v>7.0000000000000007E-2</v>
      </c>
      <c r="AJ7">
        <v>0.2</v>
      </c>
      <c r="AK7" s="8">
        <v>1.0000000000000001E-5</v>
      </c>
      <c r="AL7">
        <v>0.6</v>
      </c>
      <c r="AM7">
        <v>0.2</v>
      </c>
      <c r="AN7">
        <v>10</v>
      </c>
      <c r="AO7">
        <v>50</v>
      </c>
      <c r="AP7">
        <v>10</v>
      </c>
      <c r="AQ7">
        <v>0.1</v>
      </c>
      <c r="AR7">
        <v>8</v>
      </c>
      <c r="AS7" s="8">
        <v>1.0000000000000001E-5</v>
      </c>
    </row>
    <row r="8" spans="1:45" x14ac:dyDescent="0.25">
      <c r="A8" t="s">
        <v>248</v>
      </c>
      <c r="B8">
        <v>157</v>
      </c>
      <c r="C8" t="s">
        <v>173</v>
      </c>
      <c r="D8">
        <v>2.5000000000000001E-3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</v>
      </c>
      <c r="L8">
        <v>4</v>
      </c>
      <c r="M8">
        <v>-200</v>
      </c>
      <c r="N8">
        <v>25</v>
      </c>
      <c r="O8">
        <v>400</v>
      </c>
      <c r="P8">
        <v>206000</v>
      </c>
      <c r="Q8">
        <v>0</v>
      </c>
      <c r="R8">
        <v>60</v>
      </c>
      <c r="S8">
        <v>17</v>
      </c>
      <c r="T8">
        <v>23</v>
      </c>
      <c r="U8">
        <v>1.41</v>
      </c>
      <c r="V8">
        <v>0.24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 s="8">
        <v>6.9999999999999994E-5</v>
      </c>
      <c r="AH8">
        <v>3.5000000000000003E-2</v>
      </c>
      <c r="AI8">
        <v>7.0000000000000007E-2</v>
      </c>
      <c r="AJ8">
        <v>0.2</v>
      </c>
      <c r="AK8" s="8">
        <v>1.0000000000000001E-5</v>
      </c>
      <c r="AL8">
        <v>0.6</v>
      </c>
      <c r="AM8">
        <v>0.2</v>
      </c>
      <c r="AN8">
        <v>10</v>
      </c>
      <c r="AO8">
        <v>50</v>
      </c>
      <c r="AP8">
        <v>10</v>
      </c>
      <c r="AQ8">
        <v>0.1</v>
      </c>
      <c r="AR8">
        <v>8</v>
      </c>
      <c r="AS8" s="8">
        <v>1.0000000000000001E-5</v>
      </c>
    </row>
    <row r="9" spans="1:45" x14ac:dyDescent="0.25">
      <c r="A9" t="s">
        <v>248</v>
      </c>
      <c r="B9">
        <v>203</v>
      </c>
      <c r="C9" t="s">
        <v>173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25</v>
      </c>
      <c r="L9">
        <v>4</v>
      </c>
      <c r="M9">
        <v>-200</v>
      </c>
      <c r="N9">
        <v>25</v>
      </c>
      <c r="O9">
        <v>400</v>
      </c>
      <c r="P9">
        <v>206000</v>
      </c>
      <c r="Q9">
        <v>0</v>
      </c>
      <c r="R9">
        <v>60</v>
      </c>
      <c r="S9">
        <v>17</v>
      </c>
      <c r="T9">
        <v>23</v>
      </c>
      <c r="U9">
        <v>1.3819999999999999</v>
      </c>
      <c r="V9">
        <v>0.23799999999999999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 s="8">
        <v>6.9999999999999994E-5</v>
      </c>
      <c r="AH9">
        <v>3.5000000000000003E-2</v>
      </c>
      <c r="AI9">
        <v>7.0000000000000007E-2</v>
      </c>
      <c r="AJ9">
        <v>0.2</v>
      </c>
      <c r="AK9" s="8">
        <v>1.0000000000000001E-5</v>
      </c>
      <c r="AL9">
        <v>0.6</v>
      </c>
      <c r="AM9">
        <v>0.2</v>
      </c>
      <c r="AN9">
        <v>10</v>
      </c>
      <c r="AO9">
        <v>50</v>
      </c>
      <c r="AP9">
        <v>10</v>
      </c>
      <c r="AQ9">
        <v>0.1</v>
      </c>
      <c r="AR9">
        <v>8</v>
      </c>
      <c r="AS9" s="8">
        <v>1.0000000000000001E-5</v>
      </c>
    </row>
    <row r="10" spans="1:45" x14ac:dyDescent="0.25">
      <c r="A10" t="s">
        <v>249</v>
      </c>
      <c r="B10">
        <v>18</v>
      </c>
      <c r="C10" t="s">
        <v>173</v>
      </c>
      <c r="D10">
        <v>1.2500000000000001E-2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25</v>
      </c>
      <c r="L10">
        <v>4</v>
      </c>
      <c r="M10">
        <v>-200</v>
      </c>
      <c r="N10">
        <v>25</v>
      </c>
      <c r="O10">
        <v>400</v>
      </c>
      <c r="P10">
        <v>206000</v>
      </c>
      <c r="Q10">
        <v>0</v>
      </c>
      <c r="R10">
        <v>33.5</v>
      </c>
      <c r="S10">
        <v>36.5</v>
      </c>
      <c r="T10">
        <v>30</v>
      </c>
      <c r="U10">
        <v>1.1279999999999999</v>
      </c>
      <c r="V10">
        <v>0.32200000000000001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 s="8">
        <v>6.9999999999999994E-5</v>
      </c>
      <c r="AH10">
        <v>3.5000000000000003E-2</v>
      </c>
      <c r="AI10">
        <v>7.0000000000000007E-2</v>
      </c>
      <c r="AJ10">
        <v>0.2</v>
      </c>
      <c r="AK10" s="8">
        <v>1.0000000000000001E-5</v>
      </c>
      <c r="AL10">
        <v>0.6</v>
      </c>
      <c r="AM10">
        <v>0.2</v>
      </c>
      <c r="AN10">
        <v>10</v>
      </c>
      <c r="AO10">
        <v>50</v>
      </c>
      <c r="AP10">
        <v>10</v>
      </c>
      <c r="AQ10">
        <v>0.1</v>
      </c>
      <c r="AR10">
        <v>8</v>
      </c>
      <c r="AS10" s="8">
        <v>1.0000000000000001E-5</v>
      </c>
    </row>
    <row r="11" spans="1:45" x14ac:dyDescent="0.25">
      <c r="A11" t="s">
        <v>249</v>
      </c>
      <c r="B11">
        <v>147</v>
      </c>
      <c r="C11" t="s">
        <v>173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25</v>
      </c>
      <c r="L11">
        <v>4</v>
      </c>
      <c r="M11">
        <v>-200</v>
      </c>
      <c r="N11">
        <v>25</v>
      </c>
      <c r="O11">
        <v>400</v>
      </c>
      <c r="P11">
        <v>206000</v>
      </c>
      <c r="Q11">
        <v>0</v>
      </c>
      <c r="R11">
        <v>17.100000000000001</v>
      </c>
      <c r="S11">
        <v>27.9</v>
      </c>
      <c r="T11">
        <v>55</v>
      </c>
      <c r="U11">
        <v>0.99</v>
      </c>
      <c r="V11">
        <v>0.39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 s="8">
        <v>6.9999999999999994E-5</v>
      </c>
      <c r="AH11">
        <v>3.5000000000000003E-2</v>
      </c>
      <c r="AI11">
        <v>7.0000000000000007E-2</v>
      </c>
      <c r="AJ11">
        <v>0.2</v>
      </c>
      <c r="AK11" s="8">
        <v>1.0000000000000001E-5</v>
      </c>
      <c r="AL11">
        <v>0.6</v>
      </c>
      <c r="AM11">
        <v>0.2</v>
      </c>
      <c r="AN11">
        <v>10</v>
      </c>
      <c r="AO11">
        <v>50</v>
      </c>
      <c r="AP11">
        <v>10</v>
      </c>
      <c r="AQ11">
        <v>0.1</v>
      </c>
      <c r="AR11">
        <v>8</v>
      </c>
      <c r="AS11" s="8">
        <v>1.0000000000000001E-5</v>
      </c>
    </row>
    <row r="12" spans="1:45" x14ac:dyDescent="0.25">
      <c r="A12" t="s">
        <v>249</v>
      </c>
      <c r="B12">
        <v>185</v>
      </c>
      <c r="C12" t="s">
        <v>173</v>
      </c>
      <c r="D12">
        <v>2.5000000000000001E-3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25</v>
      </c>
      <c r="L12">
        <v>4</v>
      </c>
      <c r="M12">
        <v>-200</v>
      </c>
      <c r="N12">
        <v>25</v>
      </c>
      <c r="O12">
        <v>400</v>
      </c>
      <c r="P12">
        <v>206000</v>
      </c>
      <c r="Q12">
        <v>0</v>
      </c>
      <c r="R12">
        <v>33.299999999999997</v>
      </c>
      <c r="S12">
        <v>31.7</v>
      </c>
      <c r="T12">
        <v>35</v>
      </c>
      <c r="U12">
        <v>1.2210000000000001</v>
      </c>
      <c r="V12">
        <v>0.32900000000000001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 s="8">
        <v>6.9999999999999994E-5</v>
      </c>
      <c r="AH12">
        <v>3.5000000000000003E-2</v>
      </c>
      <c r="AI12">
        <v>7.0000000000000007E-2</v>
      </c>
      <c r="AJ12">
        <v>0.2</v>
      </c>
      <c r="AK12" s="8">
        <v>1.0000000000000001E-5</v>
      </c>
      <c r="AL12">
        <v>0.6</v>
      </c>
      <c r="AM12">
        <v>0.2</v>
      </c>
      <c r="AN12">
        <v>10</v>
      </c>
      <c r="AO12">
        <v>50</v>
      </c>
      <c r="AP12">
        <v>10</v>
      </c>
      <c r="AQ12">
        <v>0.1</v>
      </c>
      <c r="AR12">
        <v>8</v>
      </c>
      <c r="AS12" s="8">
        <v>1.0000000000000001E-5</v>
      </c>
    </row>
    <row r="13" spans="1:45" x14ac:dyDescent="0.25">
      <c r="A13" t="s">
        <v>249</v>
      </c>
      <c r="B13">
        <v>203</v>
      </c>
      <c r="C13" t="s">
        <v>173</v>
      </c>
      <c r="D13">
        <v>2.5000000000000001E-3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25</v>
      </c>
      <c r="L13">
        <v>4</v>
      </c>
      <c r="M13">
        <v>-200</v>
      </c>
      <c r="N13">
        <v>25</v>
      </c>
      <c r="O13">
        <v>400</v>
      </c>
      <c r="P13">
        <v>206000</v>
      </c>
      <c r="Q13">
        <v>0</v>
      </c>
      <c r="R13">
        <v>38.5</v>
      </c>
      <c r="S13">
        <v>36.5</v>
      </c>
      <c r="T13">
        <v>25</v>
      </c>
      <c r="U13">
        <v>1.262</v>
      </c>
      <c r="V13">
        <v>0.28799999999999998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 s="8">
        <v>6.9999999999999994E-5</v>
      </c>
      <c r="AH13">
        <v>3.5000000000000003E-2</v>
      </c>
      <c r="AI13">
        <v>7.0000000000000007E-2</v>
      </c>
      <c r="AJ13">
        <v>0.2</v>
      </c>
      <c r="AK13" s="8">
        <v>1.0000000000000001E-5</v>
      </c>
      <c r="AL13">
        <v>0.6</v>
      </c>
      <c r="AM13">
        <v>0.2</v>
      </c>
      <c r="AN13">
        <v>10</v>
      </c>
      <c r="AO13">
        <v>50</v>
      </c>
      <c r="AP13">
        <v>10</v>
      </c>
      <c r="AQ13">
        <v>0.1</v>
      </c>
      <c r="AR13">
        <v>8</v>
      </c>
      <c r="AS13" s="8">
        <v>1.0000000000000001E-5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2"/>
  <sheetViews>
    <sheetView workbookViewId="0">
      <selection sqref="A1:E1"/>
    </sheetView>
  </sheetViews>
  <sheetFormatPr defaultRowHeight="15" x14ac:dyDescent="0.25"/>
  <cols>
    <col min="1" max="1" width="16.7109375" customWidth="1"/>
    <col min="5" max="5" width="16.7109375" customWidth="1"/>
  </cols>
  <sheetData>
    <row r="1" spans="1:5" x14ac:dyDescent="0.25">
      <c r="A1" s="10" t="s">
        <v>10</v>
      </c>
      <c r="B1" s="10" t="s">
        <v>94</v>
      </c>
      <c r="C1" s="10" t="s">
        <v>95</v>
      </c>
      <c r="D1" s="10" t="s">
        <v>96</v>
      </c>
      <c r="E1" s="10" t="s">
        <v>97</v>
      </c>
    </row>
    <row r="2" spans="1:5" x14ac:dyDescent="0.25">
      <c r="A2" t="s">
        <v>99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L8"/>
  <sheetViews>
    <sheetView workbookViewId="0">
      <selection activeCell="A9" sqref="A9"/>
    </sheetView>
  </sheetViews>
  <sheetFormatPr defaultRowHeight="15" x14ac:dyDescent="0.25"/>
  <cols>
    <col min="1" max="1" width="10.7109375" customWidth="1"/>
    <col min="2" max="2" width="12" customWidth="1"/>
    <col min="3" max="3" width="11.7109375" customWidth="1"/>
    <col min="10" max="10" width="15.28515625" customWidth="1"/>
    <col min="11" max="11" width="15.85546875" customWidth="1"/>
  </cols>
  <sheetData>
    <row r="1" spans="1:12" ht="15.75" x14ac:dyDescent="0.25">
      <c r="A1" s="3" t="s">
        <v>10</v>
      </c>
      <c r="B1" s="15" t="s">
        <v>3</v>
      </c>
      <c r="C1" s="15" t="s">
        <v>4</v>
      </c>
      <c r="D1" s="12" t="s">
        <v>100</v>
      </c>
      <c r="E1" s="12" t="s">
        <v>101</v>
      </c>
      <c r="F1" s="12" t="s">
        <v>102</v>
      </c>
      <c r="G1" s="12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t="s">
        <v>243</v>
      </c>
    </row>
    <row r="2" spans="1:12" ht="15.75" x14ac:dyDescent="0.25">
      <c r="A2" s="2" t="s">
        <v>122</v>
      </c>
      <c r="B2" s="1">
        <v>38835</v>
      </c>
      <c r="C2" s="1">
        <v>38970</v>
      </c>
      <c r="D2">
        <v>1E-4</v>
      </c>
      <c r="E2" s="8">
        <v>9.9999999999999995E-8</v>
      </c>
      <c r="F2">
        <v>1.3</v>
      </c>
      <c r="G2">
        <v>0.3</v>
      </c>
      <c r="H2">
        <v>0</v>
      </c>
      <c r="I2">
        <v>1</v>
      </c>
      <c r="J2">
        <v>0</v>
      </c>
      <c r="K2">
        <v>1</v>
      </c>
      <c r="L2">
        <v>0</v>
      </c>
    </row>
    <row r="3" spans="1:12" ht="15.75" x14ac:dyDescent="0.25">
      <c r="A3" s="2" t="s">
        <v>123</v>
      </c>
      <c r="B3" s="1">
        <v>39200</v>
      </c>
      <c r="C3" s="1">
        <v>39355</v>
      </c>
      <c r="D3">
        <v>1E-4</v>
      </c>
      <c r="E3" s="8">
        <v>9.9999999999999995E-8</v>
      </c>
      <c r="F3">
        <v>1.3</v>
      </c>
      <c r="G3">
        <v>0.3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ht="15.75" x14ac:dyDescent="0.25">
      <c r="A4" s="2" t="s">
        <v>124</v>
      </c>
      <c r="B4" s="1">
        <v>39596</v>
      </c>
      <c r="C4" s="1">
        <v>39736</v>
      </c>
      <c r="D4">
        <v>1E-4</v>
      </c>
      <c r="E4" s="8">
        <v>9.9999999999999995E-8</v>
      </c>
      <c r="F4">
        <v>1.3</v>
      </c>
      <c r="G4">
        <v>0.3</v>
      </c>
      <c r="H4">
        <v>0</v>
      </c>
      <c r="I4">
        <v>1</v>
      </c>
      <c r="J4">
        <v>0</v>
      </c>
      <c r="K4">
        <v>1</v>
      </c>
      <c r="L4">
        <v>0</v>
      </c>
    </row>
    <row r="5" spans="1:12" ht="15.75" x14ac:dyDescent="0.25">
      <c r="A5" s="2" t="s">
        <v>125</v>
      </c>
      <c r="B5" s="1">
        <v>38814</v>
      </c>
      <c r="C5" s="1">
        <v>39008</v>
      </c>
      <c r="D5">
        <v>1E-4</v>
      </c>
      <c r="E5" s="8">
        <v>9.9999999999999995E-8</v>
      </c>
      <c r="F5">
        <v>1.3</v>
      </c>
      <c r="G5">
        <v>0.3</v>
      </c>
      <c r="H5">
        <v>0</v>
      </c>
      <c r="I5">
        <v>1</v>
      </c>
      <c r="J5">
        <v>0</v>
      </c>
      <c r="K5">
        <v>1</v>
      </c>
      <c r="L5">
        <v>0</v>
      </c>
    </row>
    <row r="6" spans="1:12" ht="15.75" x14ac:dyDescent="0.25">
      <c r="A6" s="2" t="s">
        <v>126</v>
      </c>
      <c r="B6" s="1">
        <v>39187</v>
      </c>
      <c r="C6" s="1">
        <v>39365</v>
      </c>
      <c r="D6">
        <v>1E-4</v>
      </c>
      <c r="E6" s="8">
        <v>9.9999999999999995E-8</v>
      </c>
      <c r="F6">
        <v>1.3</v>
      </c>
      <c r="G6">
        <v>0.3</v>
      </c>
      <c r="H6">
        <v>0</v>
      </c>
      <c r="I6">
        <v>1</v>
      </c>
      <c r="J6">
        <v>0</v>
      </c>
      <c r="K6">
        <v>1</v>
      </c>
      <c r="L6">
        <v>0</v>
      </c>
    </row>
    <row r="7" spans="1:12" ht="15.75" x14ac:dyDescent="0.25">
      <c r="A7" s="2" t="s">
        <v>250</v>
      </c>
      <c r="B7" s="1">
        <v>39187</v>
      </c>
      <c r="C7" s="1">
        <v>39365</v>
      </c>
      <c r="D7">
        <v>1E-4</v>
      </c>
      <c r="E7" s="8">
        <v>9.9999999999999995E-8</v>
      </c>
      <c r="F7">
        <v>1.3</v>
      </c>
      <c r="G7">
        <v>0.3</v>
      </c>
      <c r="H7">
        <v>0</v>
      </c>
      <c r="I7">
        <v>1</v>
      </c>
      <c r="J7">
        <v>0</v>
      </c>
      <c r="K7">
        <v>1</v>
      </c>
      <c r="L7">
        <v>0</v>
      </c>
    </row>
    <row r="8" spans="1:12" ht="15.75" x14ac:dyDescent="0.25">
      <c r="A8" s="2" t="s">
        <v>251</v>
      </c>
      <c r="B8" s="1">
        <v>39187</v>
      </c>
      <c r="C8" s="1">
        <v>39365</v>
      </c>
      <c r="D8">
        <v>1E-4</v>
      </c>
      <c r="E8" s="8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D4"/>
  <sheetViews>
    <sheetView topLeftCell="O1" workbookViewId="0">
      <selection activeCell="V7" sqref="V7"/>
    </sheetView>
  </sheetViews>
  <sheetFormatPr defaultRowHeight="15" x14ac:dyDescent="0.25"/>
  <cols>
    <col min="1" max="1" width="15.28515625" customWidth="1"/>
    <col min="2" max="2" width="14.28515625" customWidth="1"/>
    <col min="3" max="3" width="18.7109375" customWidth="1"/>
    <col min="4" max="4" width="13" customWidth="1"/>
    <col min="5" max="5" width="14.7109375" customWidth="1"/>
    <col min="6" max="8" width="16.7109375" customWidth="1"/>
    <col min="12" max="13" width="8.140625" customWidth="1"/>
    <col min="15" max="15" width="18" customWidth="1"/>
    <col min="16" max="16" width="17.7109375" customWidth="1"/>
  </cols>
  <sheetData>
    <row r="1" spans="1:30" x14ac:dyDescent="0.25">
      <c r="A1" t="s">
        <v>13</v>
      </c>
      <c r="B1" s="13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121</v>
      </c>
      <c r="H1" s="10" t="s">
        <v>175</v>
      </c>
      <c r="I1" s="10" t="s">
        <v>57</v>
      </c>
      <c r="J1" s="10" t="s">
        <v>58</v>
      </c>
      <c r="K1" s="10" t="s">
        <v>63</v>
      </c>
      <c r="L1" s="10" t="s">
        <v>64</v>
      </c>
      <c r="M1" s="10" t="s">
        <v>65</v>
      </c>
      <c r="N1" s="10" t="s">
        <v>59</v>
      </c>
      <c r="O1" s="10" t="s">
        <v>60</v>
      </c>
      <c r="P1" s="10" t="s">
        <v>2</v>
      </c>
      <c r="Q1" s="10" t="s">
        <v>94</v>
      </c>
      <c r="R1" s="10" t="s">
        <v>176</v>
      </c>
      <c r="S1" s="10" t="s">
        <v>96</v>
      </c>
      <c r="T1" s="10" t="s">
        <v>177</v>
      </c>
      <c r="U1" s="10" t="s">
        <v>178</v>
      </c>
      <c r="V1" s="10" t="s">
        <v>179</v>
      </c>
      <c r="W1" s="10" t="s">
        <v>61</v>
      </c>
      <c r="X1" s="10" t="s">
        <v>62</v>
      </c>
      <c r="Y1" s="10" t="s">
        <v>109</v>
      </c>
      <c r="Z1" s="10" t="s">
        <v>110</v>
      </c>
      <c r="AA1" s="10" t="s">
        <v>111</v>
      </c>
      <c r="AB1" s="10" t="s">
        <v>112</v>
      </c>
      <c r="AC1" s="10" t="s">
        <v>113</v>
      </c>
      <c r="AD1" s="10" t="s">
        <v>114</v>
      </c>
    </row>
    <row r="2" spans="1:30" ht="15.75" x14ac:dyDescent="0.25">
      <c r="A2" s="2" t="s">
        <v>132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125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8">
        <v>1.059E-4</v>
      </c>
      <c r="O2" s="8">
        <v>2.0000000000000001E-4</v>
      </c>
      <c r="Q2">
        <v>1</v>
      </c>
      <c r="R2">
        <v>1</v>
      </c>
      <c r="S2">
        <v>5</v>
      </c>
      <c r="T2">
        <v>20</v>
      </c>
      <c r="U2">
        <v>1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75" x14ac:dyDescent="0.25">
      <c r="A3" s="2" t="s">
        <v>131</v>
      </c>
      <c r="B3">
        <v>16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125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8">
        <v>1.059E-4</v>
      </c>
      <c r="O3" s="8">
        <v>2.0000000000000001E-4</v>
      </c>
      <c r="Q3">
        <v>1</v>
      </c>
      <c r="R3">
        <v>1</v>
      </c>
      <c r="S3">
        <v>5</v>
      </c>
      <c r="T3">
        <v>20</v>
      </c>
      <c r="U3">
        <v>1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75" x14ac:dyDescent="0.25">
      <c r="A4" s="2" t="s">
        <v>133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125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8">
        <v>1.059E-4</v>
      </c>
      <c r="O4" s="8">
        <v>2.0000000000000001E-4</v>
      </c>
      <c r="Q4">
        <v>1</v>
      </c>
      <c r="R4">
        <v>1</v>
      </c>
      <c r="S4">
        <v>5</v>
      </c>
      <c r="T4">
        <v>20</v>
      </c>
      <c r="U4">
        <v>1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E6"/>
  <sheetViews>
    <sheetView workbookViewId="0">
      <selection activeCell="C10" sqref="C10"/>
    </sheetView>
  </sheetViews>
  <sheetFormatPr defaultRowHeight="15" x14ac:dyDescent="0.25"/>
  <cols>
    <col min="3" max="3" width="28.7109375" customWidth="1"/>
  </cols>
  <sheetData>
    <row r="1" spans="1:5" x14ac:dyDescent="0.25">
      <c r="A1" t="s">
        <v>117</v>
      </c>
      <c r="B1" t="s">
        <v>213</v>
      </c>
      <c r="C1" t="s">
        <v>155</v>
      </c>
      <c r="D1" t="s">
        <v>23</v>
      </c>
      <c r="E1" t="s">
        <v>153</v>
      </c>
    </row>
    <row r="2" spans="1:5" ht="15.75" x14ac:dyDescent="0.25">
      <c r="A2" s="6" t="s">
        <v>135</v>
      </c>
      <c r="B2" s="6" t="s">
        <v>135</v>
      </c>
      <c r="C2" s="2" t="s">
        <v>236</v>
      </c>
      <c r="D2" t="s">
        <v>24</v>
      </c>
      <c r="E2" t="s">
        <v>154</v>
      </c>
    </row>
    <row r="3" spans="1:5" ht="15.75" x14ac:dyDescent="0.25">
      <c r="A3" s="6" t="s">
        <v>135</v>
      </c>
      <c r="B3" s="6" t="s">
        <v>135</v>
      </c>
      <c r="C3" s="2" t="s">
        <v>236</v>
      </c>
      <c r="D3" t="s">
        <v>24</v>
      </c>
      <c r="E3" t="s">
        <v>154</v>
      </c>
    </row>
    <row r="4" spans="1:5" ht="15.75" x14ac:dyDescent="0.25">
      <c r="A4" s="6" t="s">
        <v>135</v>
      </c>
      <c r="B4" s="6" t="s">
        <v>135</v>
      </c>
      <c r="C4" s="2" t="s">
        <v>236</v>
      </c>
      <c r="D4" t="s">
        <v>24</v>
      </c>
      <c r="E4" t="s">
        <v>154</v>
      </c>
    </row>
    <row r="5" spans="1:5" ht="15.75" x14ac:dyDescent="0.25">
      <c r="A5" s="7" t="s">
        <v>136</v>
      </c>
      <c r="B5" s="7" t="s">
        <v>136</v>
      </c>
      <c r="C5" s="2" t="s">
        <v>236</v>
      </c>
      <c r="D5" t="s">
        <v>24</v>
      </c>
      <c r="E5" t="s">
        <v>154</v>
      </c>
    </row>
    <row r="6" spans="1:5" ht="15.75" x14ac:dyDescent="0.25">
      <c r="A6" s="7" t="s">
        <v>136</v>
      </c>
      <c r="B6" s="7" t="s">
        <v>136</v>
      </c>
      <c r="C6" s="2" t="s">
        <v>236</v>
      </c>
      <c r="D6" t="s">
        <v>24</v>
      </c>
      <c r="E6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CFBF-07CC-4A01-8D58-42B13484E48E}">
  <sheetPr codeName="Sheet15"/>
  <dimension ref="A1:O3"/>
  <sheetViews>
    <sheetView topLeftCell="F1" workbookViewId="0">
      <selection activeCell="N3" sqref="N3"/>
    </sheetView>
  </sheetViews>
  <sheetFormatPr defaultColWidth="8.85546875" defaultRowHeight="15" x14ac:dyDescent="0.25"/>
  <cols>
    <col min="1" max="1" width="11" style="17" bestFit="1" customWidth="1"/>
    <col min="2" max="2" width="13.85546875" style="17" bestFit="1" customWidth="1"/>
    <col min="3" max="3" width="20" style="17" bestFit="1" customWidth="1"/>
    <col min="4" max="4" width="22.140625" style="17" bestFit="1" customWidth="1"/>
    <col min="5" max="5" width="18.5703125" style="17" bestFit="1" customWidth="1"/>
    <col min="6" max="6" width="15.5703125" style="17" customWidth="1"/>
    <col min="7" max="7" width="14.28515625" style="17" customWidth="1"/>
    <col min="8" max="8" width="7.28515625" style="17" bestFit="1" customWidth="1"/>
    <col min="9" max="9" width="14.140625" style="17" bestFit="1" customWidth="1"/>
    <col min="10" max="10" width="12.28515625" style="17" bestFit="1" customWidth="1"/>
    <col min="11" max="11" width="25.28515625" style="17" bestFit="1" customWidth="1"/>
    <col min="12" max="12" width="15.28515625" style="17" bestFit="1" customWidth="1"/>
    <col min="13" max="13" width="10.42578125" style="17" bestFit="1" customWidth="1"/>
    <col min="14" max="14" width="11.140625" style="17" bestFit="1" customWidth="1"/>
    <col min="15" max="16384" width="8.85546875" style="17"/>
  </cols>
  <sheetData>
    <row r="1" spans="1:15" x14ac:dyDescent="0.25">
      <c r="A1" s="17" t="s">
        <v>10</v>
      </c>
      <c r="B1" s="17" t="s">
        <v>180</v>
      </c>
      <c r="C1" s="17" t="s">
        <v>181</v>
      </c>
      <c r="D1" s="17" t="s">
        <v>182</v>
      </c>
      <c r="E1" s="17" t="s">
        <v>183</v>
      </c>
      <c r="F1" s="17" t="s">
        <v>184</v>
      </c>
      <c r="G1" s="17" t="s">
        <v>185</v>
      </c>
      <c r="H1" s="17" t="s">
        <v>186</v>
      </c>
      <c r="I1" s="17" t="s">
        <v>187</v>
      </c>
      <c r="J1" s="17" t="s">
        <v>188</v>
      </c>
      <c r="K1" s="17" t="s">
        <v>189</v>
      </c>
      <c r="L1" s="17" t="s">
        <v>190</v>
      </c>
      <c r="M1" s="17" t="s">
        <v>191</v>
      </c>
      <c r="N1" s="17" t="s">
        <v>192</v>
      </c>
      <c r="O1" s="17" t="s">
        <v>193</v>
      </c>
    </row>
    <row r="2" spans="1:15" x14ac:dyDescent="0.25">
      <c r="A2" s="17" t="s">
        <v>194</v>
      </c>
      <c r="B2" s="17">
        <v>2</v>
      </c>
      <c r="C2" s="17">
        <v>0</v>
      </c>
      <c r="D2" s="17">
        <v>0</v>
      </c>
      <c r="E2" s="17">
        <v>1</v>
      </c>
      <c r="F2" s="17">
        <v>0.3</v>
      </c>
      <c r="G2" s="17">
        <v>0.3</v>
      </c>
      <c r="H2" s="17">
        <v>0.6</v>
      </c>
      <c r="I2" s="17">
        <v>1</v>
      </c>
      <c r="J2" s="17">
        <v>0.3</v>
      </c>
      <c r="K2" s="17">
        <v>10</v>
      </c>
      <c r="L2" s="17">
        <v>0.01</v>
      </c>
      <c r="M2">
        <v>600000</v>
      </c>
      <c r="N2">
        <v>0.95</v>
      </c>
      <c r="O2">
        <v>5</v>
      </c>
    </row>
    <row r="3" spans="1:15" customForma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123B-E7DC-48A4-8D05-EBF717B6ED35}">
  <sheetPr codeName="Sheet16"/>
  <dimension ref="A1:L2"/>
  <sheetViews>
    <sheetView workbookViewId="0">
      <selection activeCell="B12" sqref="B12"/>
    </sheetView>
  </sheetViews>
  <sheetFormatPr defaultColWidth="8.85546875" defaultRowHeight="15" x14ac:dyDescent="0.25"/>
  <cols>
    <col min="1" max="1" width="22.7109375" style="17" bestFit="1" customWidth="1"/>
    <col min="2" max="2" width="25.28515625" style="17" bestFit="1" customWidth="1"/>
    <col min="3" max="3" width="13.85546875" style="17" bestFit="1" customWidth="1"/>
    <col min="4" max="4" width="11.140625" style="17" bestFit="1" customWidth="1"/>
    <col min="5" max="5" width="10.28515625" style="17" bestFit="1" customWidth="1"/>
    <col min="6" max="6" width="10.5703125" style="17" bestFit="1" customWidth="1"/>
    <col min="7" max="7" width="13.140625" style="17" bestFit="1" customWidth="1"/>
    <col min="8" max="8" width="12.140625" style="17" bestFit="1" customWidth="1"/>
    <col min="9" max="9" width="12.42578125" style="17" bestFit="1" customWidth="1"/>
    <col min="10" max="10" width="13.5703125" style="17" bestFit="1" customWidth="1"/>
    <col min="11" max="11" width="12.5703125" style="17" bestFit="1" customWidth="1"/>
    <col min="12" max="12" width="12.85546875" style="17" bestFit="1" customWidth="1"/>
    <col min="13" max="16384" width="8.85546875" style="17"/>
  </cols>
  <sheetData>
    <row r="1" spans="1:12" x14ac:dyDescent="0.25">
      <c r="A1" s="17" t="s">
        <v>10</v>
      </c>
      <c r="B1" s="17" t="s">
        <v>195</v>
      </c>
      <c r="C1" s="17" t="s">
        <v>196</v>
      </c>
      <c r="D1" s="17" t="s">
        <v>197</v>
      </c>
      <c r="E1" s="17" t="s">
        <v>198</v>
      </c>
      <c r="F1" s="17" t="s">
        <v>199</v>
      </c>
      <c r="G1" s="17" t="s">
        <v>200</v>
      </c>
      <c r="H1" s="17" t="s">
        <v>201</v>
      </c>
      <c r="I1" s="17" t="s">
        <v>202</v>
      </c>
      <c r="J1" s="17" t="s">
        <v>203</v>
      </c>
      <c r="K1" s="17" t="s">
        <v>204</v>
      </c>
      <c r="L1" s="17" t="s">
        <v>205</v>
      </c>
    </row>
    <row r="2" spans="1:12" x14ac:dyDescent="0.25">
      <c r="A2" s="17" t="s">
        <v>206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76A8-2F98-4905-8B6A-7CB0B9B3FF81}">
  <sheetPr codeName="Sheet19"/>
  <dimension ref="A1:K2"/>
  <sheetViews>
    <sheetView workbookViewId="0">
      <selection activeCell="F3" sqref="F3"/>
    </sheetView>
  </sheetViews>
  <sheetFormatPr defaultRowHeight="15" x14ac:dyDescent="0.25"/>
  <cols>
    <col min="1" max="1" width="14.5703125" customWidth="1"/>
    <col min="11" max="11" width="17.140625" customWidth="1"/>
  </cols>
  <sheetData>
    <row r="1" spans="1:11" x14ac:dyDescent="0.25">
      <c r="A1" t="s">
        <v>10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</row>
    <row r="2" spans="1:11" x14ac:dyDescent="0.25">
      <c r="A2" t="s">
        <v>259</v>
      </c>
      <c r="B2">
        <v>20</v>
      </c>
      <c r="C2">
        <v>0.01</v>
      </c>
      <c r="D2">
        <v>0.05</v>
      </c>
      <c r="E2" s="8">
        <v>-100000</v>
      </c>
      <c r="F2" s="8">
        <v>1E-3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J9" sqref="J9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10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</row>
    <row r="2" spans="1:9" ht="15.75" x14ac:dyDescent="0.25">
      <c r="A2" s="2" t="s">
        <v>119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2"/>
  <sheetViews>
    <sheetView workbookViewId="0">
      <selection activeCell="S1" sqref="S1"/>
    </sheetView>
  </sheetViews>
  <sheetFormatPr defaultRowHeight="15" x14ac:dyDescent="0.25"/>
  <cols>
    <col min="1" max="2" width="15.28515625" customWidth="1"/>
    <col min="8" max="8" width="13.140625" customWidth="1"/>
    <col min="19" max="19" width="11.7109375" customWidth="1"/>
  </cols>
  <sheetData>
    <row r="1" spans="1:23" x14ac:dyDescent="0.25">
      <c r="A1" t="s">
        <v>117</v>
      </c>
      <c r="B1" t="s">
        <v>26</v>
      </c>
      <c r="C1" s="13" t="s">
        <v>27</v>
      </c>
      <c r="D1" s="13" t="s">
        <v>28</v>
      </c>
      <c r="E1" t="s">
        <v>29</v>
      </c>
      <c r="F1" t="s">
        <v>30</v>
      </c>
      <c r="G1" t="s">
        <v>31</v>
      </c>
      <c r="H1" s="10" t="s">
        <v>108</v>
      </c>
      <c r="I1" s="10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s="10" t="s">
        <v>43</v>
      </c>
      <c r="U1" t="s">
        <v>44</v>
      </c>
      <c r="V1" t="s">
        <v>45</v>
      </c>
      <c r="W1" t="s">
        <v>244</v>
      </c>
    </row>
    <row r="2" spans="1:23" ht="15.75" x14ac:dyDescent="0.25">
      <c r="A2" s="7" t="s">
        <v>135</v>
      </c>
      <c r="B2" s="7" t="s">
        <v>135</v>
      </c>
      <c r="C2">
        <v>39.020000000000003</v>
      </c>
      <c r="D2">
        <v>-76.55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 s="8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8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75" x14ac:dyDescent="0.25">
      <c r="A3" s="7" t="s">
        <v>136</v>
      </c>
      <c r="B3" s="7" t="s">
        <v>136</v>
      </c>
      <c r="C3">
        <v>39.020000000000003</v>
      </c>
      <c r="D3">
        <v>-76.55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8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8</v>
      </c>
      <c r="S3">
        <v>3</v>
      </c>
      <c r="T3">
        <v>0</v>
      </c>
      <c r="U3">
        <v>0</v>
      </c>
      <c r="V3">
        <v>380</v>
      </c>
      <c r="W3">
        <v>50</v>
      </c>
    </row>
    <row r="5" spans="1:23" ht="15.75" x14ac:dyDescent="0.25">
      <c r="A5" s="6"/>
      <c r="B5" s="7"/>
    </row>
    <row r="6" spans="1:23" ht="15.75" x14ac:dyDescent="0.25">
      <c r="A6" s="6"/>
      <c r="B6" s="7"/>
    </row>
    <row r="10" spans="1:23" ht="15.75" x14ac:dyDescent="0.25">
      <c r="A10" s="7"/>
      <c r="B10" s="7"/>
    </row>
    <row r="11" spans="1:23" ht="15.75" x14ac:dyDescent="0.25">
      <c r="A11" s="7"/>
      <c r="B11" s="7"/>
    </row>
    <row r="12" spans="1:23" ht="15.75" x14ac:dyDescent="0.25">
      <c r="A12" s="7"/>
      <c r="B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1"/>
  <sheetViews>
    <sheetView workbookViewId="0">
      <selection activeCell="C2" sqref="C2"/>
    </sheetView>
  </sheetViews>
  <sheetFormatPr defaultRowHeight="15" x14ac:dyDescent="0.25"/>
  <cols>
    <col min="1" max="1" width="10.7109375" customWidth="1"/>
    <col min="2" max="2" width="13" customWidth="1"/>
    <col min="3" max="3" width="17" customWidth="1"/>
    <col min="5" max="5" width="12.28515625" customWidth="1"/>
    <col min="6" max="6" width="9.28515625" bestFit="1" customWidth="1"/>
    <col min="7" max="8" width="9.28515625" customWidth="1"/>
    <col min="10" max="10" width="14.28515625" customWidth="1"/>
    <col min="11" max="11" width="16.42578125" customWidth="1"/>
    <col min="12" max="12" width="16.7109375" customWidth="1"/>
    <col min="13" max="13" width="14" customWidth="1"/>
  </cols>
  <sheetData>
    <row r="1" spans="1:12" ht="18" customHeight="1" x14ac:dyDescent="0.25">
      <c r="A1" t="s">
        <v>10</v>
      </c>
      <c r="B1" t="s">
        <v>161</v>
      </c>
      <c r="C1" t="s">
        <v>1</v>
      </c>
      <c r="D1" t="s">
        <v>162</v>
      </c>
      <c r="E1" t="s">
        <v>235</v>
      </c>
      <c r="F1" t="s">
        <v>230</v>
      </c>
      <c r="G1" s="13" t="s">
        <v>231</v>
      </c>
      <c r="H1" s="13" t="s">
        <v>232</v>
      </c>
      <c r="I1" t="s">
        <v>157</v>
      </c>
      <c r="J1" t="s">
        <v>158</v>
      </c>
      <c r="K1" t="s">
        <v>159</v>
      </c>
      <c r="L1" t="s">
        <v>160</v>
      </c>
    </row>
    <row r="2" spans="1:12" ht="18" customHeight="1" x14ac:dyDescent="0.25">
      <c r="A2" s="7" t="s">
        <v>122</v>
      </c>
      <c r="B2" s="16">
        <v>38838</v>
      </c>
      <c r="C2">
        <v>0</v>
      </c>
      <c r="D2">
        <v>5</v>
      </c>
      <c r="E2">
        <v>0</v>
      </c>
      <c r="F2">
        <v>0</v>
      </c>
      <c r="G2" s="13">
        <v>0</v>
      </c>
      <c r="H2" s="13">
        <v>0</v>
      </c>
      <c r="I2" s="1">
        <v>38838</v>
      </c>
      <c r="J2" t="s">
        <v>245</v>
      </c>
      <c r="K2">
        <v>5</v>
      </c>
      <c r="L2">
        <v>3</v>
      </c>
    </row>
    <row r="3" spans="1:12" ht="15.75" x14ac:dyDescent="0.25">
      <c r="A3" s="7" t="s">
        <v>122</v>
      </c>
      <c r="B3" s="16">
        <v>38847</v>
      </c>
      <c r="C3" s="4">
        <v>60</v>
      </c>
      <c r="D3" s="4">
        <v>5</v>
      </c>
      <c r="E3" s="4">
        <v>0</v>
      </c>
      <c r="F3" s="4">
        <v>0</v>
      </c>
      <c r="G3" s="4">
        <v>0</v>
      </c>
      <c r="H3" s="4">
        <v>0</v>
      </c>
      <c r="I3" s="1"/>
      <c r="J3" s="4"/>
      <c r="K3" s="4"/>
      <c r="L3" s="4"/>
    </row>
    <row r="4" spans="1:12" ht="15.75" x14ac:dyDescent="0.25">
      <c r="A4" s="7" t="s">
        <v>122</v>
      </c>
      <c r="B4" s="16">
        <v>38882</v>
      </c>
      <c r="C4" s="4">
        <v>60</v>
      </c>
      <c r="D4" s="4">
        <v>5</v>
      </c>
      <c r="E4" s="4">
        <v>0</v>
      </c>
      <c r="F4" s="4">
        <v>0</v>
      </c>
      <c r="G4" s="4">
        <v>0</v>
      </c>
      <c r="H4" s="4">
        <v>0</v>
      </c>
    </row>
    <row r="5" spans="1:12" ht="15.75" x14ac:dyDescent="0.25">
      <c r="A5" s="7" t="s">
        <v>123</v>
      </c>
      <c r="B5" s="16">
        <v>39212</v>
      </c>
      <c r="C5" s="4">
        <v>65</v>
      </c>
      <c r="D5" s="4">
        <v>5</v>
      </c>
      <c r="E5" s="4">
        <v>0</v>
      </c>
      <c r="F5" s="4">
        <v>0</v>
      </c>
      <c r="G5" s="4">
        <v>0</v>
      </c>
      <c r="H5" s="4">
        <v>0</v>
      </c>
    </row>
    <row r="6" spans="1:12" ht="15.75" x14ac:dyDescent="0.25">
      <c r="A6" s="7" t="s">
        <v>123</v>
      </c>
      <c r="B6" s="16">
        <v>39247</v>
      </c>
      <c r="C6" s="4">
        <v>65</v>
      </c>
      <c r="D6" s="4">
        <v>5</v>
      </c>
      <c r="E6" s="4">
        <v>0</v>
      </c>
      <c r="F6" s="4">
        <v>0</v>
      </c>
      <c r="G6" s="4">
        <v>0</v>
      </c>
      <c r="H6" s="4">
        <v>0</v>
      </c>
    </row>
    <row r="7" spans="1:12" ht="15.75" x14ac:dyDescent="0.25">
      <c r="A7" s="7" t="s">
        <v>124</v>
      </c>
      <c r="B7" s="16">
        <v>39605</v>
      </c>
      <c r="C7" s="4">
        <v>65</v>
      </c>
      <c r="D7" s="4">
        <v>5</v>
      </c>
      <c r="E7" s="4">
        <v>0</v>
      </c>
      <c r="F7" s="4">
        <v>0</v>
      </c>
      <c r="G7" s="4">
        <v>0</v>
      </c>
      <c r="H7" s="4">
        <v>0</v>
      </c>
    </row>
    <row r="8" spans="1:12" ht="15.75" x14ac:dyDescent="0.25">
      <c r="A8" s="7" t="s">
        <v>124</v>
      </c>
      <c r="B8" s="16">
        <v>39635</v>
      </c>
      <c r="C8" s="4">
        <v>65</v>
      </c>
      <c r="D8" s="4">
        <v>5</v>
      </c>
      <c r="E8" s="4">
        <v>0</v>
      </c>
      <c r="F8" s="4">
        <v>0</v>
      </c>
      <c r="G8" s="4">
        <v>0</v>
      </c>
      <c r="H8" s="4">
        <v>0</v>
      </c>
    </row>
    <row r="9" spans="1:12" ht="15.75" x14ac:dyDescent="0.25">
      <c r="A9" s="7" t="s">
        <v>125</v>
      </c>
      <c r="B9" s="16">
        <v>38816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">
        <v>38816</v>
      </c>
      <c r="J9" t="s">
        <v>245</v>
      </c>
      <c r="K9">
        <v>5</v>
      </c>
      <c r="L9">
        <v>3</v>
      </c>
    </row>
    <row r="10" spans="1:12" ht="15.75" x14ac:dyDescent="0.25">
      <c r="A10" s="7" t="s">
        <v>125</v>
      </c>
      <c r="B10" s="1">
        <v>38827</v>
      </c>
      <c r="C10" s="4">
        <v>60</v>
      </c>
      <c r="D10" s="4">
        <v>5</v>
      </c>
      <c r="E10" s="4">
        <v>0</v>
      </c>
      <c r="F10" s="4">
        <v>0</v>
      </c>
      <c r="G10" s="4">
        <v>0</v>
      </c>
      <c r="H10" s="4">
        <v>0</v>
      </c>
      <c r="I10" s="1"/>
      <c r="J10" s="4"/>
      <c r="K10" s="4"/>
      <c r="L10" s="4"/>
    </row>
    <row r="11" spans="1:12" ht="15.75" x14ac:dyDescent="0.25">
      <c r="A11" s="7" t="s">
        <v>125</v>
      </c>
      <c r="B11" s="1">
        <v>38861</v>
      </c>
      <c r="C11" s="4">
        <v>60</v>
      </c>
      <c r="D11" s="4">
        <v>5</v>
      </c>
      <c r="E11" s="4">
        <v>0</v>
      </c>
      <c r="F11" s="4">
        <v>0</v>
      </c>
      <c r="G11" s="4">
        <v>0</v>
      </c>
      <c r="H11" s="4">
        <v>0</v>
      </c>
    </row>
    <row r="12" spans="1:12" ht="15.75" x14ac:dyDescent="0.25">
      <c r="A12" s="7" t="s">
        <v>125</v>
      </c>
      <c r="B12" s="1">
        <v>38878</v>
      </c>
      <c r="C12" s="4">
        <v>60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</row>
    <row r="13" spans="1:12" ht="15.75" x14ac:dyDescent="0.25">
      <c r="A13" s="7" t="s">
        <v>125</v>
      </c>
      <c r="B13" s="1">
        <v>38892</v>
      </c>
      <c r="C13" s="4">
        <v>60</v>
      </c>
      <c r="D13" s="4">
        <v>5</v>
      </c>
      <c r="E13" s="4">
        <v>0</v>
      </c>
      <c r="F13" s="4">
        <v>0</v>
      </c>
      <c r="G13" s="4">
        <v>0</v>
      </c>
      <c r="H13" s="4">
        <v>0</v>
      </c>
    </row>
    <row r="14" spans="1:12" ht="15.75" x14ac:dyDescent="0.25">
      <c r="A14" s="7" t="s">
        <v>125</v>
      </c>
      <c r="B14" s="1">
        <v>38913</v>
      </c>
      <c r="C14" s="4">
        <v>60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</row>
    <row r="15" spans="1:12" ht="15.75" x14ac:dyDescent="0.25">
      <c r="A15" s="7" t="s">
        <v>125</v>
      </c>
      <c r="B15" s="1">
        <v>38944</v>
      </c>
      <c r="C15" s="4">
        <v>60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</row>
    <row r="16" spans="1:12" ht="15.75" x14ac:dyDescent="0.25">
      <c r="A16" s="7" t="s">
        <v>126</v>
      </c>
      <c r="B16" s="1">
        <v>39212</v>
      </c>
      <c r="C16" s="4">
        <v>60</v>
      </c>
      <c r="D16" s="4">
        <v>5</v>
      </c>
      <c r="E16" s="4">
        <v>0</v>
      </c>
      <c r="F16" s="4">
        <v>0</v>
      </c>
      <c r="G16" s="4">
        <v>0</v>
      </c>
      <c r="H16" s="4">
        <v>0</v>
      </c>
    </row>
    <row r="17" spans="1:8" ht="15.75" x14ac:dyDescent="0.25">
      <c r="A17" s="7" t="s">
        <v>126</v>
      </c>
      <c r="B17" s="1">
        <v>39226</v>
      </c>
      <c r="C17" s="4">
        <v>60</v>
      </c>
      <c r="D17" s="4">
        <v>5</v>
      </c>
      <c r="E17" s="4">
        <v>0</v>
      </c>
      <c r="F17" s="4">
        <v>0</v>
      </c>
      <c r="G17" s="4">
        <v>0</v>
      </c>
      <c r="H17" s="4">
        <v>0</v>
      </c>
    </row>
    <row r="18" spans="1:8" ht="15.75" x14ac:dyDescent="0.25">
      <c r="A18" s="7" t="s">
        <v>126</v>
      </c>
      <c r="B18" s="1">
        <v>39243</v>
      </c>
      <c r="C18" s="4">
        <v>60</v>
      </c>
      <c r="D18" s="4">
        <v>5</v>
      </c>
      <c r="E18" s="4">
        <v>0</v>
      </c>
      <c r="F18" s="4">
        <v>0</v>
      </c>
      <c r="G18" s="4">
        <v>0</v>
      </c>
      <c r="H18" s="4">
        <v>0</v>
      </c>
    </row>
    <row r="19" spans="1:8" ht="15.75" x14ac:dyDescent="0.25">
      <c r="A19" s="7" t="s">
        <v>126</v>
      </c>
      <c r="B19" s="1">
        <v>39257</v>
      </c>
      <c r="C19" s="4">
        <v>60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</row>
    <row r="20" spans="1:8" ht="15.75" x14ac:dyDescent="0.25">
      <c r="A20" s="7" t="s">
        <v>126</v>
      </c>
      <c r="B20" s="1">
        <v>39278</v>
      </c>
      <c r="C20" s="4">
        <v>60</v>
      </c>
      <c r="D20" s="4">
        <v>5</v>
      </c>
      <c r="E20" s="4">
        <v>0</v>
      </c>
      <c r="F20" s="4">
        <v>0</v>
      </c>
      <c r="G20" s="4">
        <v>0</v>
      </c>
      <c r="H20" s="4">
        <v>0</v>
      </c>
    </row>
    <row r="21" spans="1:8" ht="15.75" x14ac:dyDescent="0.25">
      <c r="A21" s="7" t="s">
        <v>126</v>
      </c>
      <c r="B21" s="1">
        <v>39309</v>
      </c>
      <c r="C21" s="4">
        <v>60</v>
      </c>
      <c r="D21" s="4">
        <v>5</v>
      </c>
      <c r="E21" s="4">
        <v>0</v>
      </c>
      <c r="F21" s="4">
        <v>0</v>
      </c>
      <c r="G21" s="4">
        <v>0</v>
      </c>
      <c r="H2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A3" sqref="A3:A4"/>
    </sheetView>
  </sheetViews>
  <sheetFormatPr defaultRowHeight="15" x14ac:dyDescent="0.25"/>
  <cols>
    <col min="1" max="1" width="15.28515625" customWidth="1"/>
    <col min="6" max="6" width="15.28515625" customWidth="1"/>
    <col min="7" max="7" width="9.85546875" customWidth="1"/>
    <col min="8" max="8" width="17.28515625" customWidth="1"/>
    <col min="9" max="10" width="14" customWidth="1"/>
  </cols>
  <sheetData>
    <row r="1" spans="1:11" x14ac:dyDescent="0.25">
      <c r="A1" t="s">
        <v>242</v>
      </c>
      <c r="B1" s="10" t="s">
        <v>66</v>
      </c>
      <c r="C1" s="10" t="s">
        <v>68</v>
      </c>
      <c r="D1" s="10" t="s">
        <v>67</v>
      </c>
      <c r="E1" s="10" t="s">
        <v>69</v>
      </c>
      <c r="F1" s="10" t="s">
        <v>70</v>
      </c>
      <c r="G1" s="10" t="s">
        <v>71</v>
      </c>
      <c r="H1" t="s">
        <v>163</v>
      </c>
      <c r="I1" s="10" t="s">
        <v>240</v>
      </c>
      <c r="J1" s="10" t="s">
        <v>241</v>
      </c>
      <c r="K1" t="s">
        <v>164</v>
      </c>
    </row>
    <row r="2" spans="1:11" ht="15.75" x14ac:dyDescent="0.25">
      <c r="A2" s="2" t="s">
        <v>144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-2</v>
      </c>
      <c r="I2">
        <v>-4</v>
      </c>
      <c r="J2">
        <v>1</v>
      </c>
      <c r="K2">
        <v>0</v>
      </c>
    </row>
    <row r="3" spans="1:11" x14ac:dyDescent="0.25">
      <c r="A3" t="s">
        <v>248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-2</v>
      </c>
      <c r="I3">
        <v>-4</v>
      </c>
      <c r="J3">
        <v>1</v>
      </c>
      <c r="K3">
        <v>0</v>
      </c>
    </row>
    <row r="4" spans="1:11" x14ac:dyDescent="0.25">
      <c r="A4" t="s">
        <v>249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-2</v>
      </c>
      <c r="I4">
        <v>-4</v>
      </c>
      <c r="J4">
        <v>1</v>
      </c>
      <c r="K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A350-D3A8-438F-830D-82FE0DDA4437}">
  <sheetPr codeName="Sheet18"/>
  <dimension ref="A1:D2"/>
  <sheetViews>
    <sheetView workbookViewId="0">
      <selection activeCell="C2" sqref="C2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10</v>
      </c>
      <c r="B1" t="s">
        <v>237</v>
      </c>
      <c r="C1" t="s">
        <v>238</v>
      </c>
      <c r="D1" t="s">
        <v>239</v>
      </c>
    </row>
    <row r="2" spans="1:4" x14ac:dyDescent="0.25">
      <c r="A2" t="s">
        <v>221</v>
      </c>
      <c r="B2">
        <v>0</v>
      </c>
      <c r="C2">
        <v>4</v>
      </c>
      <c r="D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M8"/>
  <sheetViews>
    <sheetView workbookViewId="0">
      <selection activeCell="D11" sqref="D11"/>
    </sheetView>
  </sheetViews>
  <sheetFormatPr defaultRowHeight="15" x14ac:dyDescent="0.25"/>
  <cols>
    <col min="2" max="2" width="15.28515625" customWidth="1"/>
    <col min="3" max="3" width="11.7109375" customWidth="1"/>
    <col min="4" max="4" width="25.7109375" customWidth="1"/>
  </cols>
  <sheetData>
    <row r="1" spans="1:13" x14ac:dyDescent="0.25">
      <c r="A1" t="s">
        <v>260</v>
      </c>
      <c r="B1" t="s">
        <v>261</v>
      </c>
      <c r="C1" t="s">
        <v>262</v>
      </c>
      <c r="D1" t="s">
        <v>255</v>
      </c>
      <c r="E1" t="s">
        <v>263</v>
      </c>
      <c r="F1" t="s">
        <v>264</v>
      </c>
      <c r="G1" t="s">
        <v>265</v>
      </c>
      <c r="H1" t="s">
        <v>266</v>
      </c>
      <c r="L1" t="s">
        <v>267</v>
      </c>
    </row>
    <row r="2" spans="1:13" x14ac:dyDescent="0.25">
      <c r="B2" s="1"/>
      <c r="C2" s="1"/>
      <c r="L2" t="s">
        <v>268</v>
      </c>
      <c r="M2" t="s">
        <v>269</v>
      </c>
    </row>
    <row r="3" spans="1:13" x14ac:dyDescent="0.25">
      <c r="B3" s="1"/>
      <c r="C3" s="1"/>
      <c r="L3" t="s">
        <v>270</v>
      </c>
      <c r="M3" t="s">
        <v>271</v>
      </c>
    </row>
    <row r="4" spans="1:13" x14ac:dyDescent="0.25">
      <c r="B4" s="1"/>
      <c r="C4" s="1"/>
      <c r="L4" t="s">
        <v>272</v>
      </c>
      <c r="M4" t="s">
        <v>273</v>
      </c>
    </row>
    <row r="5" spans="1:13" x14ac:dyDescent="0.25">
      <c r="B5" s="1"/>
      <c r="C5" s="1"/>
    </row>
    <row r="6" spans="1:13" x14ac:dyDescent="0.25">
      <c r="B6" s="1"/>
      <c r="C6" s="1"/>
      <c r="L6" t="s">
        <v>268</v>
      </c>
      <c r="M6" t="s">
        <v>275</v>
      </c>
    </row>
    <row r="7" spans="1:13" ht="15.75" x14ac:dyDescent="0.25">
      <c r="A7" s="2"/>
      <c r="B7" s="1"/>
      <c r="C7" s="1"/>
      <c r="L7" t="s">
        <v>276</v>
      </c>
      <c r="M7" t="s">
        <v>277</v>
      </c>
    </row>
    <row r="8" spans="1:13" ht="15.75" x14ac:dyDescent="0.25">
      <c r="A8" s="2"/>
      <c r="B8" s="1"/>
      <c r="C8" s="1"/>
      <c r="L8" t="s">
        <v>274</v>
      </c>
      <c r="M8" t="s">
        <v>278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A4DA-0936-47C7-89C6-9A7619D06AF7}">
  <sheetPr codeName="Sheet7"/>
  <dimension ref="A1:F1"/>
  <sheetViews>
    <sheetView workbookViewId="0">
      <selection activeCell="F9" sqref="F9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165</v>
      </c>
      <c r="D1" t="s">
        <v>166</v>
      </c>
      <c r="E1" t="s">
        <v>167</v>
      </c>
      <c r="F1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D434-3497-4471-9871-C4928CE166E1}">
  <sheetPr codeName="Sheet8"/>
  <dimension ref="A1:B2"/>
  <sheetViews>
    <sheetView workbookViewId="0"/>
  </sheetViews>
  <sheetFormatPr defaultColWidth="8.85546875" defaultRowHeight="15" x14ac:dyDescent="0.25"/>
  <cols>
    <col min="1" max="16384" width="8.85546875" style="17"/>
  </cols>
  <sheetData>
    <row r="1" spans="1:2" x14ac:dyDescent="0.25">
      <c r="A1" s="17" t="s">
        <v>10</v>
      </c>
      <c r="B1" s="17" t="s">
        <v>170</v>
      </c>
    </row>
    <row r="2" spans="1:2" x14ac:dyDescent="0.25">
      <c r="A2" s="17" t="s">
        <v>169</v>
      </c>
      <c r="B2" s="17" t="s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Description</vt:lpstr>
      <vt:lpstr>Biology</vt:lpstr>
      <vt:lpstr>Climate</vt:lpstr>
      <vt:lpstr>Fertilization</vt:lpstr>
      <vt:lpstr>GridRatio</vt:lpstr>
      <vt:lpstr>Tillage</vt:lpstr>
      <vt:lpstr>Irrig</vt:lpstr>
      <vt:lpstr>Drip</vt:lpstr>
      <vt:lpstr>DripNodes</vt:lpstr>
      <vt:lpstr>Init</vt:lpstr>
      <vt:lpstr>Gas</vt:lpstr>
      <vt:lpstr>Soil</vt:lpstr>
      <vt:lpstr>Solute</vt:lpstr>
      <vt:lpstr>Time</vt:lpstr>
      <vt:lpstr>Variety</vt:lpstr>
      <vt:lpstr>Weather</vt:lpstr>
      <vt:lpstr>MulchGeo</vt:lpstr>
      <vt:lpstr>MulchDecomp</vt:lpstr>
      <vt:lpstr>WaterMovParam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2024-09-18T20:07:54Z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