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codeName="ThisWorkbook" defaultThemeVersion="124226"/>
  <xr:revisionPtr revIDLastSave="0" documentId="13_ncr:1_{E445D9C2-A08A-4B68-AE78-31671D59E3D6}" xr6:coauthVersionLast="47" xr6:coauthVersionMax="47" xr10:uidLastSave="{00000000-0000-0000-0000-000000000000}"/>
  <bookViews>
    <workbookView xWindow="1536" yWindow="1536" windowWidth="17280" windowHeight="9036" tabRatio="824" firstSheet="2" activeTab="3" xr2:uid="{00000000-000D-0000-FFFF-FFFF00000000}"/>
  </bookViews>
  <sheets>
    <sheet name="Description" sheetId="5" r:id="rId1"/>
    <sheet name="Biology" sheetId="13" r:id="rId2"/>
    <sheet name="Climate" sheetId="8" r:id="rId3"/>
    <sheet name="Fertilization" sheetId="1" r:id="rId4"/>
    <sheet name="GridRatio" sheetId="11" r:id="rId5"/>
    <sheet name="Tillage" sheetId="21" r:id="rId6"/>
    <sheet name="Irrig" sheetId="3" r:id="rId7"/>
    <sheet name="Drip" sheetId="16" r:id="rId8"/>
    <sheet name="DripNodes" sheetId="17" r:id="rId9"/>
    <sheet name="Init" sheetId="2" r:id="rId10"/>
    <sheet name="Gas" sheetId="20" r:id="rId11"/>
    <sheet name="Soil" sheetId="6" r:id="rId12"/>
    <sheet name="Solute" sheetId="15" r:id="rId13"/>
    <sheet name="Time" sheetId="4" r:id="rId14"/>
    <sheet name="Variety" sheetId="10" r:id="rId15"/>
    <sheet name="Weather" sheetId="7" r:id="rId16"/>
    <sheet name="MulchGeo" sheetId="18" r:id="rId17"/>
    <sheet name="MulchDecomp" sheetId="19" r:id="rId18"/>
  </sheets>
  <definedNames>
    <definedName name="delet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GridX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M1" authorId="0" shapeId="0" xr:uid="{13C26659-E0B9-4697-B93A-8E3C94E527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N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Author:
Begins with 2.5% up to 61cm, then half, and then 0.6
 </t>
        </r>
      </text>
    </comment>
    <comment ref="M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N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T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</commentList>
</comments>
</file>

<file path=xl/sharedStrings.xml><?xml version="1.0" encoding="utf-8"?>
<sst xmlns="http://schemas.openxmlformats.org/spreadsheetml/2006/main" count="408" uniqueCount="247">
  <si>
    <t>Date</t>
  </si>
  <si>
    <t>amount</t>
  </si>
  <si>
    <t>note</t>
  </si>
  <si>
    <t>startDate</t>
  </si>
  <si>
    <t>EndDate</t>
  </si>
  <si>
    <t>Lat</t>
  </si>
  <si>
    <t>Long</t>
  </si>
  <si>
    <t>sowing</t>
  </si>
  <si>
    <t>end</t>
  </si>
  <si>
    <t>autoirrigated</t>
  </si>
  <si>
    <t>ID</t>
  </si>
  <si>
    <t>SoilFile</t>
  </si>
  <si>
    <t>VarietyFile</t>
  </si>
  <si>
    <t>Hybrid</t>
  </si>
  <si>
    <t>Bottom depth</t>
  </si>
  <si>
    <t>OM (%/100)</t>
  </si>
  <si>
    <t>NO3 (ppm)</t>
  </si>
  <si>
    <t>NH4</t>
  </si>
  <si>
    <t>Tmpr</t>
  </si>
  <si>
    <t>Sand</t>
  </si>
  <si>
    <t>Silt</t>
  </si>
  <si>
    <t>Clay</t>
  </si>
  <si>
    <t>BD</t>
  </si>
  <si>
    <t>Source</t>
  </si>
  <si>
    <t>file</t>
  </si>
  <si>
    <t>ClimateFile</t>
  </si>
  <si>
    <t>Location</t>
  </si>
  <si>
    <t>Latitude</t>
  </si>
  <si>
    <t>Longitude</t>
  </si>
  <si>
    <t>DailyBulb</t>
  </si>
  <si>
    <t>DailyWInd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</si>
  <si>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</si>
  <si>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</si>
  <si>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</si>
  <si>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</si>
  <si>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</si>
  <si>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</si>
  <si>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</si>
  <si>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</si>
  <si>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</si>
  <si>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</si>
  <si>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</si>
  <si>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</si>
  <si>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</si>
  <si>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</si>
  <si>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</si>
  <si>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</si>
  <si>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</si>
  <si>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CEC</t>
  </si>
  <si>
    <t>EOMult</t>
  </si>
  <si>
    <t>NoSoilFile</t>
  </si>
  <si>
    <t>OutputSoilFIle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</si>
  <si>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</si>
  <si>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</si>
  <si>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</si>
  <si>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</si>
  <si>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</si>
  <si>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</si>
  <si>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</si>
  <si>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</si>
  <si>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</si>
  <si>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</si>
  <si>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</si>
  <si>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</si>
  <si>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</si>
  <si>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</si>
  <si>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</si>
  <si>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</si>
  <si>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</si>
  <si>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</si>
  <si>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</si>
  <si>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</si>
  <si>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</si>
  <si>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</si>
  <si>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</si>
  <si>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</si>
  <si>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</si>
  <si>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</si>
  <si>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</si>
  <si>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</si>
  <si>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</si>
  <si>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</si>
  <si>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</si>
  <si>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</si>
  <si>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</si>
  <si>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</si>
  <si>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</si>
  <si>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</si>
  <si>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</si>
  <si>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</si>
  <si>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</si>
  <si>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</si>
  <si>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</si>
  <si>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</si>
  <si>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EPSI</t>
  </si>
  <si>
    <t>lUPW</t>
  </si>
  <si>
    <t>CourMax</t>
  </si>
  <si>
    <t>Diffusion_Coeff</t>
  </si>
  <si>
    <t>Solute</t>
  </si>
  <si>
    <t>NitrogenDefault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</si>
  <si>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</si>
  <si>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</si>
  <si>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</si>
  <si>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</si>
  <si>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</si>
  <si>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</si>
  <si>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</si>
  <si>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</si>
  <si>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</si>
  <si>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</si>
  <si>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</si>
  <si>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</si>
  <si>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</si>
  <si>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</si>
  <si>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</si>
  <si>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</si>
  <si>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</si>
  <si>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</si>
  <si>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Path</t>
  </si>
  <si>
    <t>BiologyDefault</t>
  </si>
  <si>
    <t>Biology</t>
  </si>
  <si>
    <t>StayGreen</t>
  </si>
  <si>
    <t>WYE06</t>
  </si>
  <si>
    <t>WYE07</t>
  </si>
  <si>
    <t>WYE08</t>
  </si>
  <si>
    <t>DEL06</t>
  </si>
  <si>
    <t>DEL07</t>
  </si>
  <si>
    <t>WYE06.wea</t>
  </si>
  <si>
    <t>WYE07.wea</t>
  </si>
  <si>
    <t>WYE08.wea</t>
  </si>
  <si>
    <t>DEL07.wea</t>
  </si>
  <si>
    <t>P37y14</t>
  </si>
  <si>
    <t>PI34M91</t>
  </si>
  <si>
    <t>PI33B53</t>
  </si>
  <si>
    <t>WyeClimate.dat</t>
  </si>
  <si>
    <t>Wye</t>
  </si>
  <si>
    <t>Del</t>
  </si>
  <si>
    <t>Wye.nit</t>
  </si>
  <si>
    <t>Del.nit</t>
  </si>
  <si>
    <t>Wye06</t>
  </si>
  <si>
    <t>Wye07</t>
  </si>
  <si>
    <t>Wye08</t>
  </si>
  <si>
    <t>Del06</t>
  </si>
  <si>
    <t>Del07</t>
  </si>
  <si>
    <t>WyeSoil.soi</t>
  </si>
  <si>
    <t>thr</t>
  </si>
  <si>
    <t>ths</t>
  </si>
  <si>
    <t>tha</t>
  </si>
  <si>
    <t>alfa</t>
  </si>
  <si>
    <t>n</t>
  </si>
  <si>
    <t>ks</t>
  </si>
  <si>
    <t>kk</t>
  </si>
  <si>
    <t>thk</t>
  </si>
  <si>
    <t>Time</t>
  </si>
  <si>
    <t>hourly</t>
  </si>
  <si>
    <t>Source_name</t>
  </si>
  <si>
    <t>DEL06.wea</t>
  </si>
  <si>
    <t>date_residue</t>
  </si>
  <si>
    <t>type(t or m)</t>
  </si>
  <si>
    <t>rate (t/ha or  cm)</t>
  </si>
  <si>
    <t>Vertical Layers</t>
  </si>
  <si>
    <t>date</t>
  </si>
  <si>
    <t>depth</t>
  </si>
  <si>
    <t>BottomBC</t>
  </si>
  <si>
    <t>InitRtMass</t>
  </si>
  <si>
    <t>rate(cm/hr)</t>
  </si>
  <si>
    <t>StartTime</t>
  </si>
  <si>
    <t>StopTime</t>
  </si>
  <si>
    <t>Distance</t>
  </si>
  <si>
    <t/>
  </si>
  <si>
    <t>nodes</t>
  </si>
  <si>
    <t>begin_date</t>
  </si>
  <si>
    <t>autoIrrigAmt</t>
  </si>
  <si>
    <t>Init Type</t>
  </si>
  <si>
    <t>m</t>
  </si>
  <si>
    <t>HNew</t>
  </si>
  <si>
    <t>LM_min</t>
  </si>
  <si>
    <t>lUpW</t>
  </si>
  <si>
    <t>Diffx</t>
  </si>
  <si>
    <t>Diffz</t>
  </si>
  <si>
    <t>VelZ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</si>
  <si>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</si>
  <si>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</si>
  <si>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</si>
  <si>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</si>
  <si>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</si>
  <si>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</si>
  <si>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</si>
  <si>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</si>
  <si>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</si>
  <si>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</si>
  <si>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</si>
  <si>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</si>
  <si>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</si>
  <si>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</si>
  <si>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MulchGeo1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</si>
  <si>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</si>
  <si>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</si>
  <si>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</si>
  <si>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</si>
  <si>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</si>
  <si>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</si>
  <si>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</si>
  <si>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</si>
  <si>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</si>
  <si>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</si>
  <si>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</si>
  <si>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MulchDecomp1</t>
  </si>
  <si>
    <t>MulchGeo</t>
  </si>
  <si>
    <t>MulchDecomp</t>
  </si>
  <si>
    <t>SoilName</t>
  </si>
  <si>
    <t>Wyesoil</t>
  </si>
  <si>
    <t>th</t>
  </si>
  <si>
    <t>WeatherFilename</t>
  </si>
  <si>
    <t>WeatherID</t>
  </si>
  <si>
    <t>Gas_CO2</t>
  </si>
  <si>
    <t>Gas_File</t>
  </si>
  <si>
    <t>Gas_O2</t>
  </si>
  <si>
    <t>Tillage</t>
  </si>
  <si>
    <t>GasCO2Default</t>
  </si>
  <si>
    <t>GasID.gas</t>
  </si>
  <si>
    <t>GasO2Default</t>
  </si>
  <si>
    <t>Default</t>
  </si>
  <si>
    <t>bTort</t>
  </si>
  <si>
    <t>Diffusion_Coeff(cm2/day)</t>
  </si>
  <si>
    <t>RowSpacing(cm)</t>
  </si>
  <si>
    <t>Population(p/ha)</t>
  </si>
  <si>
    <t>altitude(m)</t>
  </si>
  <si>
    <t>seedDepth</t>
  </si>
  <si>
    <t>Humus_C</t>
  </si>
  <si>
    <t>Humus_N</t>
  </si>
  <si>
    <t>Litter_C</t>
  </si>
  <si>
    <t>Litter_N</t>
  </si>
  <si>
    <t>Manure_C</t>
  </si>
  <si>
    <t>Manure_N</t>
  </si>
  <si>
    <t>CO2(ppm)</t>
  </si>
  <si>
    <t>O2(ppm)</t>
  </si>
  <si>
    <t>Litter_C(kg/ha)</t>
  </si>
  <si>
    <t>MD_Del_Weather.csv</t>
  </si>
  <si>
    <t>Till(1/0)</t>
  </si>
  <si>
    <t>DaysBeforePlanting</t>
  </si>
  <si>
    <t>Depth</t>
  </si>
  <si>
    <t>GasBCTop</t>
  </si>
  <si>
    <t>GasBCBottom</t>
  </si>
  <si>
    <t>soilfile</t>
  </si>
  <si>
    <t>RunToEnd</t>
  </si>
  <si>
    <t>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</si>
</sst>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1" fillId="0" borderId="0"/>
  </cellStyleXfs>
  <cellXfs count="20">
    <xf numFmtId="0" fontId="0" fillId="0" borderId="0" xfId="0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/>
    <xf numFmtId="0" fontId="4" fillId="0" borderId="2" xfId="0" applyFont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4" fillId="2" borderId="2" xfId="0" applyFont="1" applyFill="1" applyBorder="1" applyAlignment="1">
      <alignment horizontal="center" vertical="center"/>
    </xf>
    <xf numFmtId="0" fontId="7" fillId="0" borderId="0" xfId="0" applyFont="1"/>
    <xf numFmtId="2" fontId="7" fillId="0" borderId="0" xfId="0" applyNumberFormat="1" applyFont="1"/>
    <xf numFmtId="0" fontId="8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9" fillId="0" borderId="0" xfId="1"/>
    <xf numFmtId="0" fontId="11" fillId="2" borderId="0" xfId="2" applyFill="1"/>
    <xf numFmtId="0" fontId="11" fillId="0" borderId="0" xfId="2"/>
  </cellXfs>
  <cellStyles count="3">
    <cellStyle name="Normal" xfId="0" builtinId="0"/>
    <cellStyle name="Normal 2" xfId="1" xr:uid="{1E10181D-A222-470D-9EE9-AFA1DFB38515}"/>
    <cellStyle name="Normal 2 2" xfId="2" xr:uid="{67C39E6C-C5BA-46F4-8502-D8CE63DA1C7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6"/>
  <sheetViews>
    <sheetView workbookViewId="0">
      <selection activeCell="G8" sqref="G8"/>
    </sheetView>
  </sheetViews>
  <sheetFormatPr defaultRowHeight="14.4" x14ac:dyDescent="0.3"/>
  <cols>
    <col min="1" max="1" width="10.21875" customWidth="1"/>
    <col min="2" max="3" width="16.109375" customWidth="1"/>
    <col min="4" max="4" width="21.33203125" customWidth="1"/>
    <col min="5" max="5" width="17.109375" customWidth="1"/>
    <col min="6" max="8" width="19.109375" customWidth="1"/>
    <col min="9" max="9" width="25" customWidth="1"/>
    <col min="10" max="10" width="12.33203125" customWidth="1"/>
    <col min="11" max="11" width="16" customWidth="1"/>
    <col min="12" max="12" width="18.109375" customWidth="1"/>
    <col min="14" max="14" width="14.109375" customWidth="1"/>
    <col min="15" max="15" width="17.88671875" customWidth="1"/>
    <col min="18" max="18" width="16.6640625" customWidth="1"/>
    <col min="19" max="19" width="14.44140625" customWidth="1"/>
  </cols>
  <sheetData>
    <row r="1" spans="1:21" x14ac:dyDescent="0.3">
      <c r="A1" t="s">
        <v>10</v>
      </c>
      <c r="B1" t="s">
        <v>11</v>
      </c>
      <c r="C1" t="s">
        <v>210</v>
      </c>
      <c r="D1" t="s">
        <v>213</v>
      </c>
      <c r="E1" t="s">
        <v>13</v>
      </c>
      <c r="F1" t="s">
        <v>12</v>
      </c>
      <c r="G1" t="s">
        <v>117</v>
      </c>
      <c r="H1" t="s">
        <v>214</v>
      </c>
      <c r="I1" t="s">
        <v>25</v>
      </c>
      <c r="J1" t="s">
        <v>26</v>
      </c>
      <c r="K1" t="s">
        <v>93</v>
      </c>
      <c r="L1" t="s">
        <v>98</v>
      </c>
      <c r="M1" t="s">
        <v>118</v>
      </c>
      <c r="N1" t="s">
        <v>120</v>
      </c>
      <c r="O1" t="s">
        <v>208</v>
      </c>
      <c r="P1" t="s">
        <v>209</v>
      </c>
      <c r="R1" t="s">
        <v>215</v>
      </c>
      <c r="S1" t="s">
        <v>217</v>
      </c>
      <c r="T1" t="s">
        <v>216</v>
      </c>
      <c r="U1" t="s">
        <v>218</v>
      </c>
    </row>
    <row r="2" spans="1:21" ht="15.6" x14ac:dyDescent="0.3">
      <c r="A2" s="2" t="s">
        <v>122</v>
      </c>
      <c r="B2" s="2" t="s">
        <v>144</v>
      </c>
      <c r="C2" s="2" t="s">
        <v>211</v>
      </c>
      <c r="D2" s="2" t="s">
        <v>127</v>
      </c>
      <c r="E2" s="2" t="s">
        <v>132</v>
      </c>
      <c r="F2" s="2" t="str">
        <f>E2&amp; ".var"</f>
        <v>PI34M91.var</v>
      </c>
      <c r="G2" s="6" t="s">
        <v>135</v>
      </c>
      <c r="H2" s="6" t="s">
        <v>135</v>
      </c>
      <c r="I2" s="6" t="s">
        <v>134</v>
      </c>
      <c r="J2" s="6" t="s">
        <v>135</v>
      </c>
      <c r="K2" s="2" t="s">
        <v>137</v>
      </c>
      <c r="L2" s="2" t="s">
        <v>99</v>
      </c>
      <c r="M2" s="2" t="s">
        <v>139</v>
      </c>
      <c r="N2" s="6" t="s">
        <v>119</v>
      </c>
      <c r="O2" t="s">
        <v>195</v>
      </c>
      <c r="P2" t="s">
        <v>207</v>
      </c>
      <c r="R2" t="s">
        <v>219</v>
      </c>
      <c r="S2" t="s">
        <v>221</v>
      </c>
      <c r="T2" t="s">
        <v>220</v>
      </c>
      <c r="U2" t="s">
        <v>222</v>
      </c>
    </row>
    <row r="3" spans="1:21" ht="15.6" x14ac:dyDescent="0.3">
      <c r="A3" s="2" t="s">
        <v>123</v>
      </c>
      <c r="B3" s="2" t="s">
        <v>144</v>
      </c>
      <c r="C3" s="2" t="s">
        <v>211</v>
      </c>
      <c r="D3" s="2" t="s">
        <v>128</v>
      </c>
      <c r="E3" s="2" t="s">
        <v>132</v>
      </c>
      <c r="F3" s="2" t="str">
        <f t="shared" ref="F3:F6" si="0">E3&amp; ".var"</f>
        <v>PI34M91.var</v>
      </c>
      <c r="G3" s="6" t="s">
        <v>135</v>
      </c>
      <c r="H3" s="6" t="s">
        <v>135</v>
      </c>
      <c r="I3" s="6" t="s">
        <v>134</v>
      </c>
      <c r="J3" s="6" t="s">
        <v>135</v>
      </c>
      <c r="K3" s="2" t="s">
        <v>137</v>
      </c>
      <c r="L3" s="2" t="s">
        <v>99</v>
      </c>
      <c r="M3" s="2" t="s">
        <v>140</v>
      </c>
      <c r="N3" s="6" t="s">
        <v>119</v>
      </c>
      <c r="O3" t="s">
        <v>195</v>
      </c>
      <c r="P3" t="s">
        <v>207</v>
      </c>
      <c r="R3" t="s">
        <v>219</v>
      </c>
      <c r="S3" t="s">
        <v>221</v>
      </c>
      <c r="T3" t="s">
        <v>220</v>
      </c>
      <c r="U3" t="s">
        <v>222</v>
      </c>
    </row>
    <row r="4" spans="1:21" ht="15.6" x14ac:dyDescent="0.3">
      <c r="A4" s="2" t="s">
        <v>124</v>
      </c>
      <c r="B4" s="2" t="s">
        <v>144</v>
      </c>
      <c r="C4" s="2" t="s">
        <v>211</v>
      </c>
      <c r="D4" s="2" t="s">
        <v>129</v>
      </c>
      <c r="E4" s="2" t="s">
        <v>131</v>
      </c>
      <c r="F4" s="2" t="str">
        <f t="shared" si="0"/>
        <v>P37y14.var</v>
      </c>
      <c r="G4" s="6" t="s">
        <v>135</v>
      </c>
      <c r="H4" s="6" t="s">
        <v>135</v>
      </c>
      <c r="I4" s="6" t="s">
        <v>134</v>
      </c>
      <c r="J4" s="6" t="s">
        <v>135</v>
      </c>
      <c r="K4" s="2" t="s">
        <v>137</v>
      </c>
      <c r="L4" s="2" t="s">
        <v>99</v>
      </c>
      <c r="M4" s="2" t="s">
        <v>141</v>
      </c>
      <c r="N4" s="6" t="s">
        <v>119</v>
      </c>
      <c r="O4" t="s">
        <v>195</v>
      </c>
      <c r="P4" t="s">
        <v>207</v>
      </c>
      <c r="R4" t="s">
        <v>219</v>
      </c>
      <c r="S4" t="s">
        <v>221</v>
      </c>
      <c r="T4" t="s">
        <v>220</v>
      </c>
      <c r="U4" t="s">
        <v>222</v>
      </c>
    </row>
    <row r="5" spans="1:21" ht="15.6" x14ac:dyDescent="0.3">
      <c r="A5" s="2" t="s">
        <v>125</v>
      </c>
      <c r="B5" s="2" t="s">
        <v>144</v>
      </c>
      <c r="C5" s="2" t="s">
        <v>211</v>
      </c>
      <c r="D5" s="2" t="s">
        <v>156</v>
      </c>
      <c r="E5" s="2" t="s">
        <v>133</v>
      </c>
      <c r="F5" s="2" t="str">
        <f t="shared" si="0"/>
        <v>PI33B53.var</v>
      </c>
      <c r="G5" s="6" t="s">
        <v>136</v>
      </c>
      <c r="H5" s="6" t="s">
        <v>136</v>
      </c>
      <c r="I5" s="6" t="s">
        <v>134</v>
      </c>
      <c r="J5" s="7" t="s">
        <v>136</v>
      </c>
      <c r="K5" s="2" t="s">
        <v>138</v>
      </c>
      <c r="L5" s="2" t="s">
        <v>99</v>
      </c>
      <c r="M5" s="2" t="s">
        <v>142</v>
      </c>
      <c r="N5" s="6" t="s">
        <v>119</v>
      </c>
      <c r="O5" t="s">
        <v>195</v>
      </c>
      <c r="P5" t="s">
        <v>207</v>
      </c>
      <c r="R5" t="s">
        <v>219</v>
      </c>
      <c r="S5" t="s">
        <v>221</v>
      </c>
      <c r="T5" t="s">
        <v>220</v>
      </c>
      <c r="U5" t="s">
        <v>222</v>
      </c>
    </row>
    <row r="6" spans="1:21" ht="15.6" x14ac:dyDescent="0.3">
      <c r="A6" s="2" t="s">
        <v>126</v>
      </c>
      <c r="B6" s="2" t="s">
        <v>144</v>
      </c>
      <c r="C6" s="2" t="s">
        <v>211</v>
      </c>
      <c r="D6" s="2" t="s">
        <v>130</v>
      </c>
      <c r="E6" s="2" t="s">
        <v>133</v>
      </c>
      <c r="F6" s="2" t="str">
        <f t="shared" si="0"/>
        <v>PI33B53.var</v>
      </c>
      <c r="G6" s="6" t="s">
        <v>136</v>
      </c>
      <c r="H6" s="6" t="s">
        <v>136</v>
      </c>
      <c r="I6" s="6" t="s">
        <v>134</v>
      </c>
      <c r="J6" s="7" t="s">
        <v>136</v>
      </c>
      <c r="K6" s="2" t="s">
        <v>138</v>
      </c>
      <c r="L6" s="2" t="s">
        <v>99</v>
      </c>
      <c r="M6" s="2" t="s">
        <v>143</v>
      </c>
      <c r="N6" s="6" t="s">
        <v>119</v>
      </c>
      <c r="O6" t="s">
        <v>195</v>
      </c>
      <c r="P6" t="s">
        <v>207</v>
      </c>
      <c r="R6" t="s">
        <v>219</v>
      </c>
      <c r="S6" t="s">
        <v>221</v>
      </c>
      <c r="T6" t="s">
        <v>220</v>
      </c>
      <c r="U6" t="s">
        <v>222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R6"/>
  <sheetViews>
    <sheetView workbookViewId="0">
      <selection activeCell="C1" sqref="C1"/>
    </sheetView>
  </sheetViews>
  <sheetFormatPr defaultRowHeight="14.4" x14ac:dyDescent="0.3"/>
  <cols>
    <col min="2" max="2" width="10.6640625" customWidth="1"/>
    <col min="3" max="3" width="8.21875" customWidth="1"/>
    <col min="6" max="6" width="11.21875" customWidth="1"/>
    <col min="7" max="7" width="12" customWidth="1"/>
    <col min="8" max="8" width="10.77734375" customWidth="1"/>
    <col min="9" max="10" width="13" customWidth="1"/>
    <col min="11" max="11" width="13.88671875" style="5" customWidth="1"/>
    <col min="12" max="12" width="9.77734375" style="5" bestFit="1" customWidth="1"/>
    <col min="13" max="15" width="9.109375" style="5"/>
    <col min="16" max="16" width="14.109375" style="5" customWidth="1"/>
    <col min="17" max="17" width="14" style="5" customWidth="1"/>
  </cols>
  <sheetData>
    <row r="1" spans="1:18" x14ac:dyDescent="0.3">
      <c r="A1" t="s">
        <v>10</v>
      </c>
      <c r="B1" s="13" t="s">
        <v>226</v>
      </c>
      <c r="C1" s="13" t="s">
        <v>5</v>
      </c>
      <c r="D1" s="13" t="s">
        <v>6</v>
      </c>
      <c r="E1" s="13" t="s">
        <v>227</v>
      </c>
      <c r="F1" s="13" t="s">
        <v>171</v>
      </c>
      <c r="G1" s="13" t="s">
        <v>7</v>
      </c>
      <c r="H1" s="13" t="s">
        <v>8</v>
      </c>
      <c r="I1" t="s">
        <v>9</v>
      </c>
      <c r="J1" s="13" t="s">
        <v>172</v>
      </c>
      <c r="K1" s="11" t="s">
        <v>46</v>
      </c>
      <c r="L1" s="11" t="s">
        <v>47</v>
      </c>
      <c r="M1" s="14" t="s">
        <v>228</v>
      </c>
      <c r="N1" s="11" t="s">
        <v>48</v>
      </c>
      <c r="O1" s="11" t="s">
        <v>49</v>
      </c>
      <c r="P1" s="5" t="s">
        <v>50</v>
      </c>
      <c r="Q1" s="5" t="s">
        <v>51</v>
      </c>
      <c r="R1" t="s">
        <v>225</v>
      </c>
    </row>
    <row r="2" spans="1:18" ht="15.6" x14ac:dyDescent="0.3">
      <c r="A2" s="2" t="s">
        <v>122</v>
      </c>
      <c r="B2">
        <v>69000</v>
      </c>
      <c r="C2">
        <v>39.020000000000003</v>
      </c>
      <c r="D2">
        <v>76.55</v>
      </c>
      <c r="E2">
        <v>50</v>
      </c>
      <c r="F2" s="1">
        <v>38838</v>
      </c>
      <c r="G2" s="1">
        <v>38845</v>
      </c>
      <c r="H2" s="1">
        <v>38985</v>
      </c>
      <c r="I2">
        <v>0</v>
      </c>
      <c r="K2" s="5">
        <v>0</v>
      </c>
      <c r="L2" s="5">
        <v>0</v>
      </c>
      <c r="M2" s="5">
        <v>8</v>
      </c>
      <c r="N2" s="5">
        <v>0.65</v>
      </c>
      <c r="O2" s="5">
        <v>0.5</v>
      </c>
      <c r="P2" s="5">
        <v>0</v>
      </c>
      <c r="Q2" s="5">
        <v>1</v>
      </c>
      <c r="R2" s="5">
        <v>76.2</v>
      </c>
    </row>
    <row r="3" spans="1:18" ht="15.6" x14ac:dyDescent="0.3">
      <c r="A3" s="2" t="s">
        <v>123</v>
      </c>
      <c r="B3">
        <v>69000</v>
      </c>
      <c r="C3">
        <v>39.020000000000003</v>
      </c>
      <c r="D3">
        <v>76.55</v>
      </c>
      <c r="E3">
        <v>50</v>
      </c>
      <c r="F3" s="1">
        <v>39207</v>
      </c>
      <c r="G3" s="1">
        <v>39220</v>
      </c>
      <c r="H3" s="1">
        <v>39343</v>
      </c>
      <c r="I3">
        <v>0</v>
      </c>
      <c r="K3" s="5">
        <v>0</v>
      </c>
      <c r="L3" s="5">
        <v>0</v>
      </c>
      <c r="M3" s="5">
        <v>8</v>
      </c>
      <c r="N3" s="5">
        <v>0.65</v>
      </c>
      <c r="O3" s="5">
        <v>0.5</v>
      </c>
      <c r="P3" s="5">
        <v>0</v>
      </c>
      <c r="Q3" s="5">
        <v>1</v>
      </c>
      <c r="R3" s="5">
        <v>76.2</v>
      </c>
    </row>
    <row r="4" spans="1:18" ht="15.6" x14ac:dyDescent="0.3">
      <c r="A4" s="2" t="s">
        <v>124</v>
      </c>
      <c r="B4">
        <v>69000</v>
      </c>
      <c r="C4">
        <v>39.020000000000003</v>
      </c>
      <c r="D4">
        <v>76.55</v>
      </c>
      <c r="E4">
        <v>50</v>
      </c>
      <c r="F4" s="1">
        <v>39604</v>
      </c>
      <c r="G4" s="1">
        <v>39608</v>
      </c>
      <c r="H4" s="1">
        <v>39733</v>
      </c>
      <c r="I4">
        <v>0</v>
      </c>
      <c r="K4" s="5">
        <v>0</v>
      </c>
      <c r="L4" s="5">
        <v>0</v>
      </c>
      <c r="M4" s="5">
        <v>8</v>
      </c>
      <c r="N4" s="5">
        <v>0.65</v>
      </c>
      <c r="O4" s="5">
        <v>0.5</v>
      </c>
      <c r="P4" s="5">
        <v>0</v>
      </c>
      <c r="Q4" s="5">
        <v>1</v>
      </c>
      <c r="R4" s="5">
        <v>76.2</v>
      </c>
    </row>
    <row r="5" spans="1:18" ht="15.6" x14ac:dyDescent="0.3">
      <c r="A5" s="2" t="s">
        <v>125</v>
      </c>
      <c r="B5">
        <v>73000</v>
      </c>
      <c r="C5">
        <v>39.020000000000003</v>
      </c>
      <c r="D5">
        <v>76.55</v>
      </c>
      <c r="E5">
        <v>50</v>
      </c>
      <c r="F5" s="1">
        <v>38815</v>
      </c>
      <c r="G5" s="1">
        <v>38817</v>
      </c>
      <c r="H5" s="1">
        <v>39001</v>
      </c>
      <c r="I5">
        <v>0</v>
      </c>
      <c r="K5" s="5">
        <v>0</v>
      </c>
      <c r="L5" s="5">
        <v>0</v>
      </c>
      <c r="M5" s="5">
        <v>8</v>
      </c>
      <c r="N5" s="5">
        <v>0.65</v>
      </c>
      <c r="O5" s="5">
        <v>0.5</v>
      </c>
      <c r="P5" s="5">
        <v>0</v>
      </c>
      <c r="Q5" s="5">
        <v>1</v>
      </c>
      <c r="R5" s="5">
        <v>76.2</v>
      </c>
    </row>
    <row r="6" spans="1:18" ht="15.6" x14ac:dyDescent="0.3">
      <c r="A6" s="2" t="s">
        <v>126</v>
      </c>
      <c r="B6">
        <v>73000</v>
      </c>
      <c r="C6">
        <v>39.020000000000003</v>
      </c>
      <c r="D6">
        <v>76.55</v>
      </c>
      <c r="E6">
        <v>50</v>
      </c>
      <c r="F6" s="1">
        <v>39195</v>
      </c>
      <c r="G6" s="1">
        <v>39202</v>
      </c>
      <c r="H6" s="1">
        <v>39353</v>
      </c>
      <c r="I6">
        <v>0</v>
      </c>
      <c r="K6" s="5">
        <v>0</v>
      </c>
      <c r="L6" s="5">
        <v>0</v>
      </c>
      <c r="M6" s="5">
        <v>8</v>
      </c>
      <c r="N6" s="5">
        <v>0.65</v>
      </c>
      <c r="O6" s="5">
        <v>0.5</v>
      </c>
      <c r="P6" s="5">
        <v>0</v>
      </c>
      <c r="Q6" s="5">
        <v>1</v>
      </c>
      <c r="R6" s="5">
        <v>76.2</v>
      </c>
    </row>
  </sheetData>
  <sortState xmlns:xlrd2="http://schemas.microsoft.com/office/spreadsheetml/2017/richdata2" ref="A2:K11">
    <sortCondition ref="A2:A11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92DE-2955-426B-B085-0C5553C37DAF}">
  <sheetPr codeName="Sheet17"/>
  <dimension ref="A1:D3"/>
  <sheetViews>
    <sheetView workbookViewId="0">
      <selection activeCell="G10" sqref="G10"/>
    </sheetView>
  </sheetViews>
  <sheetFormatPr defaultColWidth="8.88671875" defaultRowHeight="14.4" x14ac:dyDescent="0.3"/>
  <cols>
    <col min="1" max="1" width="16.5546875" style="19" customWidth="1"/>
    <col min="2" max="16384" width="8.88671875" style="19"/>
  </cols>
  <sheetData>
    <row r="1" spans="1:4" x14ac:dyDescent="0.3">
      <c r="A1" s="18" t="s">
        <v>10</v>
      </c>
      <c r="B1" s="18" t="s">
        <v>94</v>
      </c>
      <c r="C1" s="18" t="s">
        <v>223</v>
      </c>
      <c r="D1" s="18" t="s">
        <v>224</v>
      </c>
    </row>
    <row r="2" spans="1:4" x14ac:dyDescent="0.3">
      <c r="A2" s="19" t="s">
        <v>219</v>
      </c>
      <c r="B2" s="19">
        <v>1</v>
      </c>
      <c r="C2" s="19">
        <v>0.65</v>
      </c>
      <c r="D2" s="19">
        <v>11920</v>
      </c>
    </row>
    <row r="3" spans="1:4" x14ac:dyDescent="0.3">
      <c r="A3" s="19" t="s">
        <v>221</v>
      </c>
      <c r="B3" s="19">
        <v>1</v>
      </c>
      <c r="C3" s="19">
        <v>0.65</v>
      </c>
      <c r="D3" s="19">
        <v>15400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R9"/>
  <sheetViews>
    <sheetView topLeftCell="G11" workbookViewId="0">
      <pane xSplit="18864" ySplit="996" activePane="bottomLeft"/>
      <selection activeCell="O11" sqref="O1:O1048576"/>
      <selection pane="topRight" sqref="A1:A1048576"/>
      <selection pane="bottomLeft" activeCell="P9" sqref="P9"/>
      <selection pane="bottomRight" activeCell="A11" sqref="A1:A11"/>
    </sheetView>
  </sheetViews>
  <sheetFormatPr defaultRowHeight="14.4" x14ac:dyDescent="0.3"/>
  <cols>
    <col min="1" max="1" width="15.6640625" customWidth="1"/>
    <col min="2" max="11" width="14.77734375" customWidth="1"/>
    <col min="12" max="12" width="7.21875" customWidth="1"/>
    <col min="13" max="13" width="11.6640625" customWidth="1"/>
    <col min="14" max="22" width="14.77734375" customWidth="1"/>
  </cols>
  <sheetData>
    <row r="1" spans="1:44" x14ac:dyDescent="0.3">
      <c r="A1" t="s">
        <v>11</v>
      </c>
      <c r="B1" s="13" t="s">
        <v>14</v>
      </c>
      <c r="C1" s="13" t="s">
        <v>173</v>
      </c>
      <c r="D1" s="13" t="s">
        <v>15</v>
      </c>
      <c r="E1" s="13" t="s">
        <v>229</v>
      </c>
      <c r="F1" s="13" t="s">
        <v>230</v>
      </c>
      <c r="G1" s="13" t="s">
        <v>231</v>
      </c>
      <c r="H1" s="13" t="s">
        <v>232</v>
      </c>
      <c r="I1" s="13" t="s">
        <v>233</v>
      </c>
      <c r="J1" s="13" t="s">
        <v>234</v>
      </c>
      <c r="K1" s="13" t="s">
        <v>16</v>
      </c>
      <c r="L1" s="13" t="s">
        <v>17</v>
      </c>
      <c r="M1" s="13" t="s">
        <v>175</v>
      </c>
      <c r="N1" s="13" t="s">
        <v>18</v>
      </c>
      <c r="O1" s="13" t="s">
        <v>235</v>
      </c>
      <c r="P1" s="13" t="s">
        <v>236</v>
      </c>
      <c r="Q1" s="13" t="s">
        <v>19</v>
      </c>
      <c r="R1" s="13" t="s">
        <v>20</v>
      </c>
      <c r="S1" s="13" t="s">
        <v>21</v>
      </c>
      <c r="T1" s="13" t="s">
        <v>22</v>
      </c>
      <c r="U1" s="13" t="s">
        <v>115</v>
      </c>
      <c r="V1" s="13" t="s">
        <v>116</v>
      </c>
      <c r="W1" s="10" t="s">
        <v>87</v>
      </c>
      <c r="X1" s="10" t="s">
        <v>88</v>
      </c>
      <c r="Y1" s="10" t="s">
        <v>89</v>
      </c>
      <c r="Z1" s="10" t="s">
        <v>90</v>
      </c>
      <c r="AA1" s="10" t="s">
        <v>80</v>
      </c>
      <c r="AB1" s="10" t="s">
        <v>91</v>
      </c>
      <c r="AC1" s="10" t="s">
        <v>92</v>
      </c>
      <c r="AD1" s="10" t="s">
        <v>81</v>
      </c>
      <c r="AE1" s="10" t="s">
        <v>82</v>
      </c>
      <c r="AF1" s="10" t="s">
        <v>83</v>
      </c>
      <c r="AG1" s="10" t="s">
        <v>84</v>
      </c>
      <c r="AH1" s="10" t="s">
        <v>85</v>
      </c>
      <c r="AI1" s="10" t="s">
        <v>86</v>
      </c>
      <c r="AJ1" s="10" t="s">
        <v>145</v>
      </c>
      <c r="AK1" s="10" t="s">
        <v>146</v>
      </c>
      <c r="AL1" s="10" t="s">
        <v>147</v>
      </c>
      <c r="AM1" s="10" t="s">
        <v>212</v>
      </c>
      <c r="AN1" s="10" t="s">
        <v>148</v>
      </c>
      <c r="AO1" s="10" t="s">
        <v>149</v>
      </c>
      <c r="AP1" s="10" t="s">
        <v>150</v>
      </c>
      <c r="AQ1" s="10" t="s">
        <v>151</v>
      </c>
      <c r="AR1" s="10" t="s">
        <v>152</v>
      </c>
    </row>
    <row r="2" spans="1:44" ht="15.6" x14ac:dyDescent="0.3">
      <c r="A2" s="7" t="s">
        <v>144</v>
      </c>
      <c r="B2">
        <v>20</v>
      </c>
      <c r="C2" t="s">
        <v>174</v>
      </c>
      <c r="D2">
        <v>2.5000000000000001E-3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9.5</v>
      </c>
      <c r="L2">
        <v>0</v>
      </c>
      <c r="M2">
        <v>-100</v>
      </c>
      <c r="N2">
        <v>23</v>
      </c>
      <c r="O2">
        <v>400</v>
      </c>
      <c r="P2">
        <v>206000</v>
      </c>
      <c r="Q2">
        <v>75</v>
      </c>
      <c r="R2">
        <v>20</v>
      </c>
      <c r="S2">
        <v>5</v>
      </c>
      <c r="T2">
        <v>1.26</v>
      </c>
      <c r="U2">
        <v>-1</v>
      </c>
      <c r="V2">
        <v>-1</v>
      </c>
      <c r="W2" s="8">
        <v>6.9999999999999994E-5</v>
      </c>
      <c r="X2" s="8">
        <v>3.5000000000000003E-2</v>
      </c>
      <c r="Y2" s="8">
        <v>7.0000000000000007E-2</v>
      </c>
      <c r="Z2" s="8">
        <v>0.2</v>
      </c>
      <c r="AA2" s="8">
        <v>9.9999999999999995E-8</v>
      </c>
      <c r="AB2">
        <v>0.6</v>
      </c>
      <c r="AC2">
        <v>0.2</v>
      </c>
      <c r="AD2">
        <v>10</v>
      </c>
      <c r="AE2">
        <v>50</v>
      </c>
      <c r="AF2">
        <v>10</v>
      </c>
      <c r="AG2">
        <v>0.1</v>
      </c>
      <c r="AH2">
        <v>8</v>
      </c>
      <c r="AI2" s="8">
        <v>1.0000000000000001E-5</v>
      </c>
      <c r="AJ2">
        <v>5.0999999999999997E-2</v>
      </c>
      <c r="AK2">
        <v>0.39600000000000002</v>
      </c>
      <c r="AL2">
        <v>5.0999999999999997E-2</v>
      </c>
      <c r="AM2">
        <v>0.39600000000000002</v>
      </c>
      <c r="AN2">
        <v>3.2000000000000001E-2</v>
      </c>
      <c r="AO2">
        <v>1.85</v>
      </c>
      <c r="AP2">
        <v>120</v>
      </c>
      <c r="AQ2">
        <v>120</v>
      </c>
      <c r="AR2">
        <v>0.39600000000000002</v>
      </c>
    </row>
    <row r="3" spans="1:44" ht="15.6" x14ac:dyDescent="0.3">
      <c r="A3" s="7" t="s">
        <v>144</v>
      </c>
      <c r="B3">
        <v>35</v>
      </c>
      <c r="C3" t="s">
        <v>174</v>
      </c>
      <c r="D3">
        <v>2.5000000000000001E-3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5.0999999999999996</v>
      </c>
      <c r="L3">
        <v>0</v>
      </c>
      <c r="M3">
        <v>-100</v>
      </c>
      <c r="N3">
        <v>23</v>
      </c>
      <c r="O3">
        <v>400</v>
      </c>
      <c r="P3">
        <v>206000</v>
      </c>
      <c r="Q3">
        <v>80</v>
      </c>
      <c r="R3">
        <v>15</v>
      </c>
      <c r="S3">
        <v>5</v>
      </c>
      <c r="T3">
        <v>1.33</v>
      </c>
      <c r="U3">
        <v>-1</v>
      </c>
      <c r="V3">
        <v>-1</v>
      </c>
      <c r="W3" s="8">
        <v>6.9999999999999994E-5</v>
      </c>
      <c r="X3" s="8">
        <v>3.5000000000000003E-2</v>
      </c>
      <c r="Y3" s="8">
        <v>7.0000000000000007E-2</v>
      </c>
      <c r="Z3" s="8">
        <v>0.2</v>
      </c>
      <c r="AA3" s="8">
        <v>9.9999999999999995E-8</v>
      </c>
      <c r="AB3">
        <v>0.6</v>
      </c>
      <c r="AC3">
        <v>0.2</v>
      </c>
      <c r="AD3">
        <v>10</v>
      </c>
      <c r="AE3">
        <v>50</v>
      </c>
      <c r="AF3">
        <v>10</v>
      </c>
      <c r="AG3">
        <v>0.1</v>
      </c>
      <c r="AH3">
        <v>8</v>
      </c>
      <c r="AI3" s="8">
        <v>1.0000000000000001E-5</v>
      </c>
      <c r="AJ3">
        <v>5.0999999999999997E-2</v>
      </c>
      <c r="AK3">
        <v>0.43</v>
      </c>
      <c r="AL3">
        <v>5.0999999999999997E-2</v>
      </c>
      <c r="AM3">
        <v>0.43</v>
      </c>
      <c r="AN3">
        <v>4.2000000000000003E-2</v>
      </c>
      <c r="AO3">
        <v>1.75</v>
      </c>
      <c r="AP3">
        <v>86</v>
      </c>
      <c r="AQ3">
        <v>86</v>
      </c>
      <c r="AR3">
        <v>0.43</v>
      </c>
    </row>
    <row r="4" spans="1:44" ht="15.6" x14ac:dyDescent="0.3">
      <c r="A4" s="7" t="s">
        <v>144</v>
      </c>
      <c r="B4">
        <v>75</v>
      </c>
      <c r="C4" t="s">
        <v>174</v>
      </c>
      <c r="D4">
        <v>2.5000000000000001E-3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6.1</v>
      </c>
      <c r="L4">
        <v>0</v>
      </c>
      <c r="M4">
        <v>-100</v>
      </c>
      <c r="N4">
        <v>23</v>
      </c>
      <c r="O4">
        <v>400</v>
      </c>
      <c r="P4">
        <v>206000</v>
      </c>
      <c r="Q4">
        <v>85</v>
      </c>
      <c r="R4">
        <v>14</v>
      </c>
      <c r="S4">
        <v>6</v>
      </c>
      <c r="T4">
        <v>1.36</v>
      </c>
      <c r="U4">
        <v>-1</v>
      </c>
      <c r="V4">
        <v>-1</v>
      </c>
      <c r="W4" s="8">
        <v>6.9999999999999994E-5</v>
      </c>
      <c r="X4" s="8">
        <v>3.5000000000000003E-2</v>
      </c>
      <c r="Y4" s="8">
        <v>7.0000000000000007E-2</v>
      </c>
      <c r="Z4" s="8">
        <v>0.2</v>
      </c>
      <c r="AA4" s="8">
        <v>9.9999999999999995E-8</v>
      </c>
      <c r="AB4">
        <v>0.6</v>
      </c>
      <c r="AC4">
        <v>0.2</v>
      </c>
      <c r="AD4">
        <v>10</v>
      </c>
      <c r="AE4">
        <v>50</v>
      </c>
      <c r="AF4">
        <v>10</v>
      </c>
      <c r="AG4">
        <v>0.1</v>
      </c>
      <c r="AH4">
        <v>8</v>
      </c>
      <c r="AI4" s="8">
        <v>1.0000000000000001E-5</v>
      </c>
      <c r="AJ4">
        <v>0.01</v>
      </c>
      <c r="AK4">
        <v>0.39</v>
      </c>
      <c r="AL4">
        <v>0.01</v>
      </c>
      <c r="AM4">
        <v>0.39</v>
      </c>
      <c r="AN4">
        <v>1.9E-2</v>
      </c>
      <c r="AO4">
        <v>1.6</v>
      </c>
      <c r="AP4">
        <v>60</v>
      </c>
      <c r="AQ4">
        <v>30</v>
      </c>
      <c r="AR4">
        <v>0.39</v>
      </c>
    </row>
    <row r="5" spans="1:44" ht="15.6" x14ac:dyDescent="0.3">
      <c r="A5" s="7" t="s">
        <v>144</v>
      </c>
      <c r="B5">
        <v>145</v>
      </c>
      <c r="C5" t="s">
        <v>174</v>
      </c>
      <c r="D5">
        <v>1.25E-3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5.9</v>
      </c>
      <c r="L5">
        <v>0</v>
      </c>
      <c r="M5">
        <v>-100</v>
      </c>
      <c r="N5">
        <v>23</v>
      </c>
      <c r="O5">
        <v>400</v>
      </c>
      <c r="P5">
        <v>206000</v>
      </c>
      <c r="Q5">
        <v>90</v>
      </c>
      <c r="R5">
        <v>10</v>
      </c>
      <c r="S5">
        <v>0</v>
      </c>
      <c r="T5">
        <v>1.36</v>
      </c>
      <c r="U5">
        <v>-1</v>
      </c>
      <c r="V5">
        <v>-1</v>
      </c>
      <c r="W5" s="8">
        <v>6.9999999999999994E-5</v>
      </c>
      <c r="X5" s="8">
        <v>3.5000000000000003E-2</v>
      </c>
      <c r="Y5" s="8">
        <v>7.0000000000000007E-2</v>
      </c>
      <c r="Z5" s="8">
        <v>0.2</v>
      </c>
      <c r="AA5" s="8">
        <v>9.9999999999999995E-8</v>
      </c>
      <c r="AB5">
        <v>0.6</v>
      </c>
      <c r="AC5">
        <v>0.2</v>
      </c>
      <c r="AD5">
        <v>10</v>
      </c>
      <c r="AE5">
        <v>50</v>
      </c>
      <c r="AF5">
        <v>10</v>
      </c>
      <c r="AG5">
        <v>0.1</v>
      </c>
      <c r="AH5">
        <v>8</v>
      </c>
      <c r="AI5" s="8">
        <v>1.0000000000000001E-5</v>
      </c>
      <c r="AJ5">
        <v>0.01</v>
      </c>
      <c r="AK5">
        <v>0.3</v>
      </c>
      <c r="AL5">
        <v>0.01</v>
      </c>
      <c r="AM5">
        <v>0.3</v>
      </c>
      <c r="AN5">
        <v>1.9E-2</v>
      </c>
      <c r="AO5">
        <v>1.4</v>
      </c>
      <c r="AP5">
        <v>25</v>
      </c>
      <c r="AQ5">
        <v>25</v>
      </c>
      <c r="AR5">
        <v>0.3</v>
      </c>
    </row>
    <row r="6" spans="1:44" ht="15.6" x14ac:dyDescent="0.3">
      <c r="A6" s="7"/>
      <c r="W6" s="8"/>
      <c r="X6" s="8"/>
      <c r="Y6" s="8"/>
      <c r="Z6" s="8"/>
      <c r="AA6" s="8"/>
      <c r="AI6" s="8"/>
    </row>
    <row r="7" spans="1:44" ht="15.6" x14ac:dyDescent="0.3">
      <c r="A7" s="7"/>
      <c r="W7" s="8"/>
      <c r="X7" s="8"/>
      <c r="Y7" s="8"/>
      <c r="Z7" s="8"/>
      <c r="AA7" s="8"/>
      <c r="AI7" s="8"/>
    </row>
    <row r="8" spans="1:44" ht="15.6" x14ac:dyDescent="0.3">
      <c r="A8" s="7"/>
      <c r="W8" s="8"/>
      <c r="X8" s="8"/>
      <c r="Y8" s="8"/>
      <c r="Z8" s="8"/>
      <c r="AA8" s="8"/>
      <c r="AI8" s="8"/>
    </row>
    <row r="9" spans="1:44" ht="15.6" x14ac:dyDescent="0.3">
      <c r="A9" s="7"/>
      <c r="W9" s="8"/>
      <c r="X9" s="8"/>
      <c r="Y9" s="8"/>
      <c r="Z9" s="8"/>
      <c r="AA9" s="8"/>
      <c r="AI9" s="8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2"/>
  <sheetViews>
    <sheetView workbookViewId="0">
      <selection sqref="A1:E1"/>
    </sheetView>
  </sheetViews>
  <sheetFormatPr defaultRowHeight="14.4" x14ac:dyDescent="0.3"/>
  <cols>
    <col min="1" max="1" width="16.77734375" customWidth="1"/>
    <col min="5" max="5" width="16.6640625" customWidth="1"/>
  </cols>
  <sheetData>
    <row r="1" spans="1:5" x14ac:dyDescent="0.3">
      <c r="A1" s="10" t="s">
        <v>10</v>
      </c>
      <c r="B1" s="10" t="s">
        <v>94</v>
      </c>
      <c r="C1" s="10" t="s">
        <v>95</v>
      </c>
      <c r="D1" s="10" t="s">
        <v>96</v>
      </c>
      <c r="E1" s="10" t="s">
        <v>97</v>
      </c>
    </row>
    <row r="2" spans="1:5" x14ac:dyDescent="0.3">
      <c r="A2" t="s">
        <v>99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L6"/>
  <sheetViews>
    <sheetView workbookViewId="0">
      <selection activeCell="L2" sqref="L2:L6"/>
    </sheetView>
  </sheetViews>
  <sheetFormatPr defaultRowHeight="14.4" x14ac:dyDescent="0.3"/>
  <cols>
    <col min="1" max="1" width="10.6640625" customWidth="1"/>
    <col min="2" max="2" width="12" customWidth="1"/>
    <col min="3" max="3" width="11.6640625" customWidth="1"/>
    <col min="10" max="10" width="15.21875" customWidth="1"/>
    <col min="11" max="11" width="15.88671875" customWidth="1"/>
  </cols>
  <sheetData>
    <row r="1" spans="1:12" ht="15.6" x14ac:dyDescent="0.3">
      <c r="A1" s="3" t="s">
        <v>10</v>
      </c>
      <c r="B1" s="15" t="s">
        <v>3</v>
      </c>
      <c r="C1" s="15" t="s">
        <v>4</v>
      </c>
      <c r="D1" s="12" t="s">
        <v>100</v>
      </c>
      <c r="E1" s="12" t="s">
        <v>101</v>
      </c>
      <c r="F1" s="12" t="s">
        <v>102</v>
      </c>
      <c r="G1" s="12" t="s">
        <v>103</v>
      </c>
      <c r="H1" s="9" t="s">
        <v>104</v>
      </c>
      <c r="I1" s="9" t="s">
        <v>105</v>
      </c>
      <c r="J1" s="9" t="s">
        <v>106</v>
      </c>
      <c r="K1" s="9" t="s">
        <v>107</v>
      </c>
      <c r="L1" t="s">
        <v>245</v>
      </c>
    </row>
    <row r="2" spans="1:12" ht="15.6" x14ac:dyDescent="0.3">
      <c r="A2" s="2" t="s">
        <v>122</v>
      </c>
      <c r="B2" s="1">
        <v>38835</v>
      </c>
      <c r="C2" s="1">
        <v>38970</v>
      </c>
      <c r="D2">
        <v>1E-4</v>
      </c>
      <c r="E2" s="8">
        <v>9.9999999999999995E-8</v>
      </c>
      <c r="F2">
        <v>1.3</v>
      </c>
      <c r="G2">
        <v>0.3</v>
      </c>
      <c r="H2">
        <v>0</v>
      </c>
      <c r="I2">
        <v>1</v>
      </c>
      <c r="J2">
        <v>0</v>
      </c>
      <c r="K2">
        <v>1</v>
      </c>
      <c r="L2">
        <v>0</v>
      </c>
    </row>
    <row r="3" spans="1:12" ht="15.6" x14ac:dyDescent="0.3">
      <c r="A3" s="2" t="s">
        <v>123</v>
      </c>
      <c r="B3" s="1">
        <v>39200</v>
      </c>
      <c r="C3" s="1">
        <v>39355</v>
      </c>
      <c r="D3">
        <v>1E-4</v>
      </c>
      <c r="E3" s="8">
        <v>9.9999999999999995E-8</v>
      </c>
      <c r="F3">
        <v>1.3</v>
      </c>
      <c r="G3">
        <v>0.3</v>
      </c>
      <c r="H3">
        <v>0</v>
      </c>
      <c r="I3">
        <v>1</v>
      </c>
      <c r="J3">
        <v>0</v>
      </c>
      <c r="K3">
        <v>1</v>
      </c>
      <c r="L3">
        <v>0</v>
      </c>
    </row>
    <row r="4" spans="1:12" ht="15.6" x14ac:dyDescent="0.3">
      <c r="A4" s="2" t="s">
        <v>124</v>
      </c>
      <c r="B4" s="1">
        <v>39596</v>
      </c>
      <c r="C4" s="1">
        <v>39736</v>
      </c>
      <c r="D4">
        <v>1E-4</v>
      </c>
      <c r="E4" s="8">
        <v>9.9999999999999995E-8</v>
      </c>
      <c r="F4">
        <v>1.3</v>
      </c>
      <c r="G4">
        <v>0.3</v>
      </c>
      <c r="H4">
        <v>0</v>
      </c>
      <c r="I4">
        <v>1</v>
      </c>
      <c r="J4">
        <v>0</v>
      </c>
      <c r="K4">
        <v>1</v>
      </c>
      <c r="L4">
        <v>0</v>
      </c>
    </row>
    <row r="5" spans="1:12" ht="15.6" x14ac:dyDescent="0.3">
      <c r="A5" s="2" t="s">
        <v>125</v>
      </c>
      <c r="B5" s="1">
        <v>38814</v>
      </c>
      <c r="C5" s="1">
        <v>39008</v>
      </c>
      <c r="D5">
        <v>1E-4</v>
      </c>
      <c r="E5" s="8">
        <v>9.9999999999999995E-8</v>
      </c>
      <c r="F5">
        <v>1.3</v>
      </c>
      <c r="G5">
        <v>0.3</v>
      </c>
      <c r="H5">
        <v>0</v>
      </c>
      <c r="I5">
        <v>1</v>
      </c>
      <c r="J5">
        <v>0</v>
      </c>
      <c r="K5">
        <v>1</v>
      </c>
      <c r="L5">
        <v>0</v>
      </c>
    </row>
    <row r="6" spans="1:12" ht="15.6" x14ac:dyDescent="0.3">
      <c r="A6" s="2" t="s">
        <v>126</v>
      </c>
      <c r="B6" s="1">
        <v>39187</v>
      </c>
      <c r="C6" s="1">
        <v>39365</v>
      </c>
      <c r="D6">
        <v>1E-4</v>
      </c>
      <c r="E6" s="8">
        <v>9.9999999999999995E-8</v>
      </c>
      <c r="F6">
        <v>1.3</v>
      </c>
      <c r="G6">
        <v>0.3</v>
      </c>
      <c r="H6">
        <v>0</v>
      </c>
      <c r="I6">
        <v>1</v>
      </c>
      <c r="J6">
        <v>0</v>
      </c>
      <c r="K6">
        <v>1</v>
      </c>
      <c r="L6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AD4"/>
  <sheetViews>
    <sheetView topLeftCell="O1" workbookViewId="0">
      <selection activeCell="V7" sqref="V7"/>
    </sheetView>
  </sheetViews>
  <sheetFormatPr defaultRowHeight="14.4" x14ac:dyDescent="0.3"/>
  <cols>
    <col min="1" max="1" width="15.33203125" customWidth="1"/>
    <col min="2" max="2" width="14.33203125" customWidth="1"/>
    <col min="3" max="3" width="18.6640625" customWidth="1"/>
    <col min="4" max="4" width="13" customWidth="1"/>
    <col min="5" max="5" width="14.77734375" customWidth="1"/>
    <col min="6" max="8" width="16.6640625" customWidth="1"/>
    <col min="12" max="13" width="8.109375" customWidth="1"/>
    <col min="15" max="15" width="18" customWidth="1"/>
    <col min="16" max="16" width="17.6640625" customWidth="1"/>
  </cols>
  <sheetData>
    <row r="1" spans="1:30" x14ac:dyDescent="0.3">
      <c r="A1" t="s">
        <v>13</v>
      </c>
      <c r="B1" s="13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121</v>
      </c>
      <c r="H1" s="10" t="s">
        <v>176</v>
      </c>
      <c r="I1" s="10" t="s">
        <v>57</v>
      </c>
      <c r="J1" s="10" t="s">
        <v>58</v>
      </c>
      <c r="K1" s="10" t="s">
        <v>63</v>
      </c>
      <c r="L1" s="10" t="s">
        <v>64</v>
      </c>
      <c r="M1" s="10" t="s">
        <v>65</v>
      </c>
      <c r="N1" s="10" t="s">
        <v>59</v>
      </c>
      <c r="O1" s="10" t="s">
        <v>60</v>
      </c>
      <c r="P1" s="10" t="s">
        <v>2</v>
      </c>
      <c r="Q1" s="10" t="s">
        <v>94</v>
      </c>
      <c r="R1" s="10" t="s">
        <v>177</v>
      </c>
      <c r="S1" s="10" t="s">
        <v>96</v>
      </c>
      <c r="T1" s="10" t="s">
        <v>178</v>
      </c>
      <c r="U1" s="10" t="s">
        <v>179</v>
      </c>
      <c r="V1" s="10" t="s">
        <v>180</v>
      </c>
      <c r="W1" s="10" t="s">
        <v>61</v>
      </c>
      <c r="X1" s="10" t="s">
        <v>62</v>
      </c>
      <c r="Y1" s="10" t="s">
        <v>109</v>
      </c>
      <c r="Z1" s="10" t="s">
        <v>110</v>
      </c>
      <c r="AA1" s="10" t="s">
        <v>111</v>
      </c>
      <c r="AB1" s="10" t="s">
        <v>112</v>
      </c>
      <c r="AC1" s="10" t="s">
        <v>113</v>
      </c>
      <c r="AD1" s="10" t="s">
        <v>114</v>
      </c>
    </row>
    <row r="2" spans="1:30" ht="15.6" x14ac:dyDescent="0.3">
      <c r="A2" s="2" t="s">
        <v>132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4.5</v>
      </c>
      <c r="H2">
        <v>125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8">
        <v>1.059E-4</v>
      </c>
      <c r="O2" s="8">
        <v>2.0000000000000001E-4</v>
      </c>
      <c r="Q2">
        <v>1</v>
      </c>
      <c r="R2">
        <v>1</v>
      </c>
      <c r="S2">
        <v>5</v>
      </c>
      <c r="T2">
        <v>20</v>
      </c>
      <c r="U2">
        <v>1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ht="15.6" x14ac:dyDescent="0.3">
      <c r="A3" s="2" t="s">
        <v>131</v>
      </c>
      <c r="B3">
        <v>16</v>
      </c>
      <c r="C3">
        <v>1</v>
      </c>
      <c r="D3">
        <v>0.53</v>
      </c>
      <c r="E3">
        <v>0.97799999999999998</v>
      </c>
      <c r="F3">
        <v>3</v>
      </c>
      <c r="G3">
        <v>4.5</v>
      </c>
      <c r="H3">
        <v>125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8">
        <v>1.059E-4</v>
      </c>
      <c r="O3" s="8">
        <v>2.0000000000000001E-4</v>
      </c>
      <c r="Q3">
        <v>1</v>
      </c>
      <c r="R3">
        <v>1</v>
      </c>
      <c r="S3">
        <v>5</v>
      </c>
      <c r="T3">
        <v>20</v>
      </c>
      <c r="U3">
        <v>1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ht="15.6" x14ac:dyDescent="0.3">
      <c r="A4" s="2" t="s">
        <v>133</v>
      </c>
      <c r="B4">
        <v>19</v>
      </c>
      <c r="C4">
        <v>1</v>
      </c>
      <c r="D4">
        <v>0.53</v>
      </c>
      <c r="E4">
        <v>0.97799999999999998</v>
      </c>
      <c r="F4">
        <v>3</v>
      </c>
      <c r="G4">
        <v>4.5</v>
      </c>
      <c r="H4">
        <v>125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8">
        <v>1.059E-4</v>
      </c>
      <c r="O4" s="8">
        <v>2.0000000000000001E-4</v>
      </c>
      <c r="Q4">
        <v>1</v>
      </c>
      <c r="R4">
        <v>1</v>
      </c>
      <c r="S4">
        <v>5</v>
      </c>
      <c r="T4">
        <v>20</v>
      </c>
      <c r="U4">
        <v>1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E6"/>
  <sheetViews>
    <sheetView workbookViewId="0">
      <selection activeCell="C10" sqref="C10"/>
    </sheetView>
  </sheetViews>
  <sheetFormatPr defaultRowHeight="14.4" x14ac:dyDescent="0.3"/>
  <cols>
    <col min="3" max="3" width="28.6640625" customWidth="1"/>
  </cols>
  <sheetData>
    <row r="1" spans="1:5" x14ac:dyDescent="0.3">
      <c r="A1" t="s">
        <v>117</v>
      </c>
      <c r="B1" t="s">
        <v>214</v>
      </c>
      <c r="C1" t="s">
        <v>155</v>
      </c>
      <c r="D1" t="s">
        <v>23</v>
      </c>
      <c r="E1" t="s">
        <v>153</v>
      </c>
    </row>
    <row r="2" spans="1:5" ht="15.6" x14ac:dyDescent="0.3">
      <c r="A2" s="6" t="s">
        <v>135</v>
      </c>
      <c r="B2" s="6" t="s">
        <v>135</v>
      </c>
      <c r="C2" s="2" t="s">
        <v>238</v>
      </c>
      <c r="D2" t="s">
        <v>24</v>
      </c>
      <c r="E2" t="s">
        <v>154</v>
      </c>
    </row>
    <row r="3" spans="1:5" ht="15.6" x14ac:dyDescent="0.3">
      <c r="A3" s="6" t="s">
        <v>135</v>
      </c>
      <c r="B3" s="6" t="s">
        <v>135</v>
      </c>
      <c r="C3" s="2" t="s">
        <v>238</v>
      </c>
      <c r="D3" t="s">
        <v>24</v>
      </c>
      <c r="E3" t="s">
        <v>154</v>
      </c>
    </row>
    <row r="4" spans="1:5" ht="15.6" x14ac:dyDescent="0.3">
      <c r="A4" s="6" t="s">
        <v>135</v>
      </c>
      <c r="B4" s="6" t="s">
        <v>135</v>
      </c>
      <c r="C4" s="2" t="s">
        <v>238</v>
      </c>
      <c r="D4" t="s">
        <v>24</v>
      </c>
      <c r="E4" t="s">
        <v>154</v>
      </c>
    </row>
    <row r="5" spans="1:5" ht="15.6" x14ac:dyDescent="0.3">
      <c r="A5" s="7" t="s">
        <v>136</v>
      </c>
      <c r="B5" s="7" t="s">
        <v>136</v>
      </c>
      <c r="C5" s="2" t="s">
        <v>238</v>
      </c>
      <c r="D5" t="s">
        <v>24</v>
      </c>
      <c r="E5" t="s">
        <v>154</v>
      </c>
    </row>
    <row r="6" spans="1:5" ht="15.6" x14ac:dyDescent="0.3">
      <c r="A6" s="7" t="s">
        <v>136</v>
      </c>
      <c r="B6" s="7" t="s">
        <v>136</v>
      </c>
      <c r="C6" s="2" t="s">
        <v>238</v>
      </c>
      <c r="D6" t="s">
        <v>24</v>
      </c>
      <c r="E6" t="s">
        <v>154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CFBF-07CC-4A01-8D58-42B13484E48E}">
  <sheetPr codeName="Sheet15"/>
  <dimension ref="A1:O3"/>
  <sheetViews>
    <sheetView topLeftCell="F1" workbookViewId="0">
      <selection activeCell="N3" sqref="N3"/>
    </sheetView>
  </sheetViews>
  <sheetFormatPr defaultColWidth="8.88671875" defaultRowHeight="14.4" x14ac:dyDescent="0.3"/>
  <cols>
    <col min="1" max="1" width="11" style="17" bestFit="1" customWidth="1"/>
    <col min="2" max="2" width="13.88671875" style="17" bestFit="1" customWidth="1"/>
    <col min="3" max="3" width="20" style="17" bestFit="1" customWidth="1"/>
    <col min="4" max="4" width="22.109375" style="17" bestFit="1" customWidth="1"/>
    <col min="5" max="5" width="18.5546875" style="17" bestFit="1" customWidth="1"/>
    <col min="6" max="6" width="15.5546875" style="17" customWidth="1"/>
    <col min="7" max="7" width="14.33203125" style="17" customWidth="1"/>
    <col min="8" max="8" width="7.33203125" style="17" bestFit="1" customWidth="1"/>
    <col min="9" max="9" width="14.109375" style="17" bestFit="1" customWidth="1"/>
    <col min="10" max="10" width="12.33203125" style="17" bestFit="1" customWidth="1"/>
    <col min="11" max="11" width="25.33203125" style="17" bestFit="1" customWidth="1"/>
    <col min="12" max="12" width="15.33203125" style="17" bestFit="1" customWidth="1"/>
    <col min="13" max="13" width="10.44140625" style="17" bestFit="1" customWidth="1"/>
    <col min="14" max="14" width="11.109375" style="17" bestFit="1" customWidth="1"/>
    <col min="15" max="16384" width="8.88671875" style="17"/>
  </cols>
  <sheetData>
    <row r="1" spans="1:15" x14ac:dyDescent="0.3">
      <c r="A1" s="17" t="s">
        <v>10</v>
      </c>
      <c r="B1" s="17" t="s">
        <v>181</v>
      </c>
      <c r="C1" s="17" t="s">
        <v>182</v>
      </c>
      <c r="D1" s="17" t="s">
        <v>183</v>
      </c>
      <c r="E1" s="17" t="s">
        <v>184</v>
      </c>
      <c r="F1" s="17" t="s">
        <v>185</v>
      </c>
      <c r="G1" s="17" t="s">
        <v>186</v>
      </c>
      <c r="H1" s="17" t="s">
        <v>187</v>
      </c>
      <c r="I1" s="17" t="s">
        <v>188</v>
      </c>
      <c r="J1" s="17" t="s">
        <v>189</v>
      </c>
      <c r="K1" s="17" t="s">
        <v>190</v>
      </c>
      <c r="L1" s="17" t="s">
        <v>191</v>
      </c>
      <c r="M1" s="17" t="s">
        <v>192</v>
      </c>
      <c r="N1" s="17" t="s">
        <v>193</v>
      </c>
      <c r="O1" s="17" t="s">
        <v>194</v>
      </c>
    </row>
    <row r="2" spans="1:15" x14ac:dyDescent="0.3">
      <c r="A2" s="17" t="s">
        <v>195</v>
      </c>
      <c r="B2" s="17">
        <v>2</v>
      </c>
      <c r="C2" s="17">
        <v>0</v>
      </c>
      <c r="D2" s="17">
        <v>0</v>
      </c>
      <c r="E2" s="17">
        <v>1</v>
      </c>
      <c r="F2" s="17">
        <v>0.3</v>
      </c>
      <c r="G2" s="17">
        <v>0.3</v>
      </c>
      <c r="H2" s="17">
        <v>0.6</v>
      </c>
      <c r="I2" s="17">
        <v>1</v>
      </c>
      <c r="J2" s="17">
        <v>0.3</v>
      </c>
      <c r="K2" s="17">
        <v>10</v>
      </c>
      <c r="L2" s="17">
        <v>0.01</v>
      </c>
      <c r="M2">
        <v>600000</v>
      </c>
      <c r="N2">
        <v>0.95</v>
      </c>
      <c r="O2">
        <v>5</v>
      </c>
    </row>
    <row r="3" spans="1:15" customFormat="1" x14ac:dyDescent="0.3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123B-E7DC-48A4-8D05-EBF717B6ED35}">
  <sheetPr codeName="Sheet16"/>
  <dimension ref="A1:L2"/>
  <sheetViews>
    <sheetView workbookViewId="0">
      <selection activeCell="B12" sqref="B12"/>
    </sheetView>
  </sheetViews>
  <sheetFormatPr defaultColWidth="8.88671875" defaultRowHeight="14.4" x14ac:dyDescent="0.3"/>
  <cols>
    <col min="1" max="1" width="22.6640625" style="17" bestFit="1" customWidth="1"/>
    <col min="2" max="2" width="25.33203125" style="17" bestFit="1" customWidth="1"/>
    <col min="3" max="3" width="13.88671875" style="17" bestFit="1" customWidth="1"/>
    <col min="4" max="4" width="11.109375" style="17" bestFit="1" customWidth="1"/>
    <col min="5" max="5" width="10.33203125" style="17" bestFit="1" customWidth="1"/>
    <col min="6" max="6" width="10.5546875" style="17" bestFit="1" customWidth="1"/>
    <col min="7" max="7" width="13.109375" style="17" bestFit="1" customWidth="1"/>
    <col min="8" max="8" width="12.109375" style="17" bestFit="1" customWidth="1"/>
    <col min="9" max="9" width="12.44140625" style="17" bestFit="1" customWidth="1"/>
    <col min="10" max="10" width="13.5546875" style="17" bestFit="1" customWidth="1"/>
    <col min="11" max="11" width="12.5546875" style="17" bestFit="1" customWidth="1"/>
    <col min="12" max="12" width="12.88671875" style="17" bestFit="1" customWidth="1"/>
    <col min="13" max="16384" width="8.88671875" style="17"/>
  </cols>
  <sheetData>
    <row r="1" spans="1:12" x14ac:dyDescent="0.3">
      <c r="A1" s="17" t="s">
        <v>10</v>
      </c>
      <c r="B1" s="17" t="s">
        <v>196</v>
      </c>
      <c r="C1" s="17" t="s">
        <v>197</v>
      </c>
      <c r="D1" s="17" t="s">
        <v>198</v>
      </c>
      <c r="E1" s="17" t="s">
        <v>199</v>
      </c>
      <c r="F1" s="17" t="s">
        <v>200</v>
      </c>
      <c r="G1" s="17" t="s">
        <v>201</v>
      </c>
      <c r="H1" s="17" t="s">
        <v>202</v>
      </c>
      <c r="I1" s="17" t="s">
        <v>203</v>
      </c>
      <c r="J1" s="17" t="s">
        <v>204</v>
      </c>
      <c r="K1" s="17" t="s">
        <v>205</v>
      </c>
      <c r="L1" s="17" t="s">
        <v>206</v>
      </c>
    </row>
    <row r="2" spans="1:12" x14ac:dyDescent="0.3">
      <c r="A2" s="17" t="s">
        <v>207</v>
      </c>
      <c r="B2" s="17">
        <v>0.6</v>
      </c>
      <c r="C2" s="17">
        <v>0.1</v>
      </c>
      <c r="D2" s="17">
        <v>0.2</v>
      </c>
      <c r="E2" s="17">
        <v>0.7</v>
      </c>
      <c r="F2" s="17">
        <v>0.1</v>
      </c>
      <c r="G2" s="17">
        <v>0.08</v>
      </c>
      <c r="H2" s="17">
        <v>0.01</v>
      </c>
      <c r="I2" s="17">
        <v>0.01</v>
      </c>
      <c r="J2" s="17">
        <v>0.42499999999999999</v>
      </c>
      <c r="K2" s="17">
        <v>0.24</v>
      </c>
      <c r="L2" s="17">
        <v>2.2800000000000001E-2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J9" sqref="J9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10</v>
      </c>
      <c r="B1" s="10" t="s">
        <v>72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 t="s">
        <v>78</v>
      </c>
      <c r="I1" s="10" t="s">
        <v>79</v>
      </c>
    </row>
    <row r="2" spans="1:9" ht="15.6" x14ac:dyDescent="0.3">
      <c r="A2" s="2" t="s">
        <v>119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12"/>
  <sheetViews>
    <sheetView workbookViewId="0">
      <selection activeCell="A3" sqref="A3"/>
    </sheetView>
  </sheetViews>
  <sheetFormatPr defaultRowHeight="14.4" x14ac:dyDescent="0.3"/>
  <cols>
    <col min="1" max="2" width="15.21875" customWidth="1"/>
    <col min="8" max="8" width="13.109375" customWidth="1"/>
    <col min="19" max="19" width="11.6640625" customWidth="1"/>
  </cols>
  <sheetData>
    <row r="1" spans="1:23" x14ac:dyDescent="0.3">
      <c r="A1" t="s">
        <v>117</v>
      </c>
      <c r="B1" t="s">
        <v>26</v>
      </c>
      <c r="C1" s="13" t="s">
        <v>27</v>
      </c>
      <c r="D1" s="13" t="s">
        <v>28</v>
      </c>
      <c r="E1" t="s">
        <v>29</v>
      </c>
      <c r="F1" t="s">
        <v>30</v>
      </c>
      <c r="G1" t="s">
        <v>31</v>
      </c>
      <c r="H1" s="10" t="s">
        <v>108</v>
      </c>
      <c r="I1" s="10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s="10" t="s">
        <v>43</v>
      </c>
      <c r="U1" t="s">
        <v>44</v>
      </c>
      <c r="V1" t="s">
        <v>45</v>
      </c>
      <c r="W1" t="s">
        <v>246</v>
      </c>
    </row>
    <row r="2" spans="1:23" ht="15.6" x14ac:dyDescent="0.3">
      <c r="A2" s="7" t="s">
        <v>135</v>
      </c>
      <c r="B2" s="7" t="s">
        <v>135</v>
      </c>
      <c r="C2">
        <v>39.020000000000003</v>
      </c>
      <c r="D2">
        <v>-76.55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 s="8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8</v>
      </c>
      <c r="S2">
        <v>3</v>
      </c>
      <c r="T2">
        <v>0</v>
      </c>
      <c r="U2">
        <v>0</v>
      </c>
      <c r="V2">
        <v>380</v>
      </c>
      <c r="W2">
        <v>50</v>
      </c>
    </row>
    <row r="3" spans="1:23" ht="15.6" x14ac:dyDescent="0.3">
      <c r="A3" s="7" t="s">
        <v>136</v>
      </c>
      <c r="B3" s="7" t="s">
        <v>136</v>
      </c>
      <c r="C3">
        <v>39.020000000000003</v>
      </c>
      <c r="D3">
        <v>-76.55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 s="8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8</v>
      </c>
      <c r="S3">
        <v>3</v>
      </c>
      <c r="T3">
        <v>0</v>
      </c>
      <c r="U3">
        <v>0</v>
      </c>
      <c r="V3">
        <v>380</v>
      </c>
      <c r="W3">
        <v>50</v>
      </c>
    </row>
    <row r="5" spans="1:23" ht="15.6" x14ac:dyDescent="0.3">
      <c r="A5" s="6"/>
      <c r="B5" s="7"/>
    </row>
    <row r="6" spans="1:23" ht="15.6" x14ac:dyDescent="0.3">
      <c r="A6" s="6"/>
      <c r="B6" s="7"/>
    </row>
    <row r="10" spans="1:23" ht="15.6" x14ac:dyDescent="0.3">
      <c r="A10" s="7"/>
      <c r="B10" s="7"/>
    </row>
    <row r="11" spans="1:23" ht="15.6" x14ac:dyDescent="0.3">
      <c r="A11" s="7"/>
      <c r="B11" s="7"/>
    </row>
    <row r="12" spans="1:23" ht="15.6" x14ac:dyDescent="0.3">
      <c r="A12" s="7"/>
      <c r="B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9"/>
  <sheetViews>
    <sheetView tabSelected="1" workbookViewId="0">
      <selection activeCell="K9" sqref="K9"/>
    </sheetView>
  </sheetViews>
  <sheetFormatPr defaultRowHeight="14.4" x14ac:dyDescent="0.3"/>
  <cols>
    <col min="1" max="1" width="10.6640625" customWidth="1"/>
    <col min="2" max="2" width="13" customWidth="1"/>
    <col min="3" max="3" width="17" customWidth="1"/>
    <col min="5" max="5" width="12.33203125" customWidth="1"/>
    <col min="6" max="6" width="9.33203125" bestFit="1" customWidth="1"/>
    <col min="7" max="8" width="9.33203125" customWidth="1"/>
    <col min="10" max="10" width="14.33203125" customWidth="1"/>
    <col min="11" max="11" width="16.44140625" customWidth="1"/>
    <col min="12" max="12" width="16.6640625" customWidth="1"/>
    <col min="13" max="13" width="14" customWidth="1"/>
  </cols>
  <sheetData>
    <row r="1" spans="1:12" ht="18" customHeight="1" x14ac:dyDescent="0.3">
      <c r="A1" t="s">
        <v>10</v>
      </c>
      <c r="B1" t="s">
        <v>161</v>
      </c>
      <c r="C1" t="s">
        <v>1</v>
      </c>
      <c r="D1" t="s">
        <v>162</v>
      </c>
      <c r="E1" t="s">
        <v>237</v>
      </c>
      <c r="F1" t="s">
        <v>232</v>
      </c>
      <c r="G1" s="13" t="s">
        <v>233</v>
      </c>
      <c r="H1" s="13" t="s">
        <v>234</v>
      </c>
      <c r="I1" t="s">
        <v>157</v>
      </c>
      <c r="J1" t="s">
        <v>158</v>
      </c>
      <c r="K1" t="s">
        <v>159</v>
      </c>
      <c r="L1" t="s">
        <v>160</v>
      </c>
    </row>
    <row r="2" spans="1:12" ht="15.6" x14ac:dyDescent="0.3">
      <c r="A2" s="7" t="s">
        <v>122</v>
      </c>
      <c r="B2" s="16">
        <v>38847</v>
      </c>
      <c r="C2" s="4">
        <v>60</v>
      </c>
      <c r="D2" s="4">
        <v>5</v>
      </c>
      <c r="E2" s="4">
        <v>0</v>
      </c>
      <c r="F2" s="4">
        <v>0</v>
      </c>
      <c r="G2" s="4">
        <v>0</v>
      </c>
      <c r="H2" s="4">
        <v>0</v>
      </c>
      <c r="I2" s="1"/>
      <c r="J2" s="4"/>
      <c r="K2" s="4"/>
      <c r="L2" s="4"/>
    </row>
    <row r="3" spans="1:12" ht="15.6" x14ac:dyDescent="0.3">
      <c r="A3" s="7" t="s">
        <v>122</v>
      </c>
      <c r="B3" s="16">
        <v>38882</v>
      </c>
      <c r="C3" s="4">
        <v>60</v>
      </c>
      <c r="D3" s="4">
        <v>5</v>
      </c>
      <c r="E3" s="4">
        <v>0</v>
      </c>
      <c r="F3" s="4">
        <v>0</v>
      </c>
      <c r="G3" s="4">
        <v>0</v>
      </c>
      <c r="H3" s="4">
        <v>0</v>
      </c>
    </row>
    <row r="4" spans="1:12" ht="15.6" x14ac:dyDescent="0.3">
      <c r="A4" s="7" t="s">
        <v>123</v>
      </c>
      <c r="B4" s="16">
        <v>39212</v>
      </c>
      <c r="C4" s="4">
        <v>65</v>
      </c>
      <c r="D4" s="4">
        <v>5</v>
      </c>
      <c r="E4" s="4">
        <v>0</v>
      </c>
      <c r="F4" s="4">
        <v>0</v>
      </c>
      <c r="G4" s="4">
        <v>0</v>
      </c>
      <c r="H4" s="4">
        <v>0</v>
      </c>
    </row>
    <row r="5" spans="1:12" ht="15.6" x14ac:dyDescent="0.3">
      <c r="A5" s="7" t="s">
        <v>123</v>
      </c>
      <c r="B5" s="16">
        <v>39247</v>
      </c>
      <c r="C5" s="4">
        <v>65</v>
      </c>
      <c r="D5" s="4">
        <v>5</v>
      </c>
      <c r="E5" s="4">
        <v>0</v>
      </c>
      <c r="F5" s="4">
        <v>0</v>
      </c>
      <c r="G5" s="4">
        <v>0</v>
      </c>
      <c r="H5" s="4">
        <v>0</v>
      </c>
    </row>
    <row r="6" spans="1:12" ht="15.6" x14ac:dyDescent="0.3">
      <c r="A6" s="7" t="s">
        <v>124</v>
      </c>
      <c r="B6" s="16">
        <v>39605</v>
      </c>
      <c r="C6" s="4">
        <v>65</v>
      </c>
      <c r="D6" s="4">
        <v>5</v>
      </c>
      <c r="E6" s="4">
        <v>0</v>
      </c>
      <c r="F6" s="4">
        <v>0</v>
      </c>
      <c r="G6" s="4">
        <v>0</v>
      </c>
      <c r="H6" s="4">
        <v>0</v>
      </c>
    </row>
    <row r="7" spans="1:12" ht="15.6" x14ac:dyDescent="0.3">
      <c r="A7" s="7" t="s">
        <v>124</v>
      </c>
      <c r="B7" s="16">
        <v>39635</v>
      </c>
      <c r="C7" s="4">
        <v>65</v>
      </c>
      <c r="D7" s="4">
        <v>5</v>
      </c>
      <c r="E7" s="4">
        <v>0</v>
      </c>
      <c r="F7" s="4">
        <v>0</v>
      </c>
      <c r="G7" s="4">
        <v>0</v>
      </c>
      <c r="H7" s="4">
        <v>0</v>
      </c>
    </row>
    <row r="8" spans="1:12" ht="15.6" x14ac:dyDescent="0.3">
      <c r="A8" s="7" t="s">
        <v>125</v>
      </c>
      <c r="B8" s="1">
        <v>38827</v>
      </c>
      <c r="C8" s="4">
        <v>60</v>
      </c>
      <c r="D8" s="4">
        <v>5</v>
      </c>
      <c r="E8" s="4">
        <v>0</v>
      </c>
      <c r="F8" s="4">
        <v>0</v>
      </c>
      <c r="G8" s="4">
        <v>0</v>
      </c>
      <c r="H8" s="4">
        <v>0</v>
      </c>
      <c r="I8" s="1"/>
      <c r="J8" s="4"/>
      <c r="K8" s="4"/>
      <c r="L8" s="4"/>
    </row>
    <row r="9" spans="1:12" ht="15.6" x14ac:dyDescent="0.3">
      <c r="A9" s="7" t="s">
        <v>125</v>
      </c>
      <c r="B9" s="1">
        <v>38861</v>
      </c>
      <c r="C9" s="4">
        <v>60</v>
      </c>
      <c r="D9" s="4">
        <v>5</v>
      </c>
      <c r="E9" s="4">
        <v>0</v>
      </c>
      <c r="F9" s="4">
        <v>0</v>
      </c>
      <c r="G9" s="4">
        <v>0</v>
      </c>
      <c r="H9" s="4">
        <v>0</v>
      </c>
    </row>
    <row r="10" spans="1:12" ht="15.6" x14ac:dyDescent="0.3">
      <c r="A10" s="7" t="s">
        <v>125</v>
      </c>
      <c r="B10" s="1">
        <v>38878</v>
      </c>
      <c r="C10" s="4">
        <v>60</v>
      </c>
      <c r="D10" s="4">
        <v>5</v>
      </c>
      <c r="E10" s="4">
        <v>0</v>
      </c>
      <c r="F10" s="4">
        <v>0</v>
      </c>
      <c r="G10" s="4">
        <v>0</v>
      </c>
      <c r="H10" s="4">
        <v>0</v>
      </c>
    </row>
    <row r="11" spans="1:12" ht="15.6" x14ac:dyDescent="0.3">
      <c r="A11" s="7" t="s">
        <v>125</v>
      </c>
      <c r="B11" s="1">
        <v>38892</v>
      </c>
      <c r="C11" s="4">
        <v>60</v>
      </c>
      <c r="D11" s="4">
        <v>5</v>
      </c>
      <c r="E11" s="4">
        <v>0</v>
      </c>
      <c r="F11" s="4">
        <v>0</v>
      </c>
      <c r="G11" s="4">
        <v>0</v>
      </c>
      <c r="H11" s="4">
        <v>0</v>
      </c>
    </row>
    <row r="12" spans="1:12" ht="15.6" x14ac:dyDescent="0.3">
      <c r="A12" s="7" t="s">
        <v>125</v>
      </c>
      <c r="B12" s="1">
        <v>38913</v>
      </c>
      <c r="C12" s="4">
        <v>60</v>
      </c>
      <c r="D12" s="4">
        <v>5</v>
      </c>
      <c r="E12" s="4">
        <v>0</v>
      </c>
      <c r="F12" s="4">
        <v>0</v>
      </c>
      <c r="G12" s="4">
        <v>0</v>
      </c>
      <c r="H12" s="4">
        <v>0</v>
      </c>
    </row>
    <row r="13" spans="1:12" ht="15.6" x14ac:dyDescent="0.3">
      <c r="A13" s="7" t="s">
        <v>125</v>
      </c>
      <c r="B13" s="1">
        <v>38944</v>
      </c>
      <c r="C13" s="4">
        <v>60</v>
      </c>
      <c r="D13" s="4">
        <v>5</v>
      </c>
      <c r="E13" s="4">
        <v>0</v>
      </c>
      <c r="F13" s="4">
        <v>0</v>
      </c>
      <c r="G13" s="4">
        <v>0</v>
      </c>
      <c r="H13" s="4">
        <v>0</v>
      </c>
    </row>
    <row r="14" spans="1:12" ht="15.6" x14ac:dyDescent="0.3">
      <c r="A14" s="7" t="s">
        <v>126</v>
      </c>
      <c r="B14" s="1">
        <v>39212</v>
      </c>
      <c r="C14" s="4">
        <v>60</v>
      </c>
      <c r="D14" s="4">
        <v>5</v>
      </c>
      <c r="E14" s="4">
        <v>0</v>
      </c>
      <c r="F14" s="4">
        <v>0</v>
      </c>
      <c r="G14" s="4">
        <v>0</v>
      </c>
      <c r="H14" s="4">
        <v>0</v>
      </c>
    </row>
    <row r="15" spans="1:12" ht="15.6" x14ac:dyDescent="0.3">
      <c r="A15" s="7" t="s">
        <v>126</v>
      </c>
      <c r="B15" s="1">
        <v>39226</v>
      </c>
      <c r="C15" s="4">
        <v>60</v>
      </c>
      <c r="D15" s="4">
        <v>5</v>
      </c>
      <c r="E15" s="4">
        <v>0</v>
      </c>
      <c r="F15" s="4">
        <v>0</v>
      </c>
      <c r="G15" s="4">
        <v>0</v>
      </c>
      <c r="H15" s="4">
        <v>0</v>
      </c>
    </row>
    <row r="16" spans="1:12" ht="15.6" x14ac:dyDescent="0.3">
      <c r="A16" s="7" t="s">
        <v>126</v>
      </c>
      <c r="B16" s="1">
        <v>39243</v>
      </c>
      <c r="C16" s="4">
        <v>60</v>
      </c>
      <c r="D16" s="4">
        <v>5</v>
      </c>
      <c r="E16" s="4">
        <v>0</v>
      </c>
      <c r="F16" s="4">
        <v>0</v>
      </c>
      <c r="G16" s="4">
        <v>0</v>
      </c>
      <c r="H16" s="4">
        <v>0</v>
      </c>
    </row>
    <row r="17" spans="1:8" ht="15.6" x14ac:dyDescent="0.3">
      <c r="A17" s="7" t="s">
        <v>126</v>
      </c>
      <c r="B17" s="1">
        <v>39257</v>
      </c>
      <c r="C17" s="4">
        <v>60</v>
      </c>
      <c r="D17" s="4">
        <v>5</v>
      </c>
      <c r="E17" s="4">
        <v>0</v>
      </c>
      <c r="F17" s="4">
        <v>0</v>
      </c>
      <c r="G17" s="4">
        <v>0</v>
      </c>
      <c r="H17" s="4">
        <v>0</v>
      </c>
    </row>
    <row r="18" spans="1:8" ht="15.6" x14ac:dyDescent="0.3">
      <c r="A18" s="7" t="s">
        <v>126</v>
      </c>
      <c r="B18" s="1">
        <v>39278</v>
      </c>
      <c r="C18" s="4">
        <v>60</v>
      </c>
      <c r="D18" s="4">
        <v>5</v>
      </c>
      <c r="E18" s="4">
        <v>0</v>
      </c>
      <c r="F18" s="4">
        <v>0</v>
      </c>
      <c r="G18" s="4">
        <v>0</v>
      </c>
      <c r="H18" s="4">
        <v>0</v>
      </c>
    </row>
    <row r="19" spans="1:8" ht="15.6" x14ac:dyDescent="0.3">
      <c r="A19" s="7" t="s">
        <v>126</v>
      </c>
      <c r="B19" s="1">
        <v>39309</v>
      </c>
      <c r="C19" s="4">
        <v>60</v>
      </c>
      <c r="D19" s="4">
        <v>5</v>
      </c>
      <c r="E19" s="4">
        <v>0</v>
      </c>
      <c r="F19" s="4">
        <v>0</v>
      </c>
      <c r="G19" s="4">
        <v>0</v>
      </c>
      <c r="H19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"/>
  <sheetViews>
    <sheetView workbookViewId="0">
      <selection activeCell="I1" sqref="I1"/>
    </sheetView>
  </sheetViews>
  <sheetFormatPr defaultRowHeight="14.4" x14ac:dyDescent="0.3"/>
  <cols>
    <col min="1" max="1" width="15.33203125" customWidth="1"/>
    <col min="6" max="6" width="15.33203125" customWidth="1"/>
    <col min="7" max="7" width="9.88671875" customWidth="1"/>
    <col min="8" max="8" width="17.33203125" customWidth="1"/>
    <col min="9" max="10" width="14" customWidth="1"/>
  </cols>
  <sheetData>
    <row r="1" spans="1:11" x14ac:dyDescent="0.3">
      <c r="A1" t="s">
        <v>244</v>
      </c>
      <c r="B1" s="10" t="s">
        <v>66</v>
      </c>
      <c r="C1" s="10" t="s">
        <v>68</v>
      </c>
      <c r="D1" s="10" t="s">
        <v>67</v>
      </c>
      <c r="E1" s="10" t="s">
        <v>69</v>
      </c>
      <c r="F1" s="10" t="s">
        <v>70</v>
      </c>
      <c r="G1" s="10" t="s">
        <v>71</v>
      </c>
      <c r="H1" t="s">
        <v>163</v>
      </c>
      <c r="I1" s="10" t="s">
        <v>242</v>
      </c>
      <c r="J1" s="10" t="s">
        <v>243</v>
      </c>
      <c r="K1" t="s">
        <v>164</v>
      </c>
    </row>
    <row r="2" spans="1:11" ht="15.6" x14ac:dyDescent="0.3">
      <c r="A2" s="2" t="s">
        <v>144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  <c r="H2">
        <v>-2</v>
      </c>
      <c r="I2">
        <v>-4</v>
      </c>
      <c r="J2">
        <v>1</v>
      </c>
      <c r="K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A350-D3A8-438F-830D-82FE0DDA4437}">
  <sheetPr codeName="Sheet18"/>
  <dimension ref="A1:D2"/>
  <sheetViews>
    <sheetView workbookViewId="0">
      <selection activeCell="C2" sqref="C2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10</v>
      </c>
      <c r="B1" t="s">
        <v>239</v>
      </c>
      <c r="C1" t="s">
        <v>240</v>
      </c>
      <c r="D1" t="s">
        <v>241</v>
      </c>
    </row>
    <row r="2" spans="1:4" x14ac:dyDescent="0.3">
      <c r="A2" t="s">
        <v>222</v>
      </c>
      <c r="B2">
        <v>0</v>
      </c>
      <c r="C2">
        <v>4</v>
      </c>
      <c r="D2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C1"/>
  <sheetViews>
    <sheetView workbookViewId="0">
      <selection activeCell="I26" sqref="I26"/>
    </sheetView>
  </sheetViews>
  <sheetFormatPr defaultRowHeight="14.4" x14ac:dyDescent="0.3"/>
  <cols>
    <col min="2" max="2" width="15.21875" customWidth="1"/>
    <col min="3" max="3" width="11.77734375" customWidth="1"/>
  </cols>
  <sheetData>
    <row r="1" spans="1:3" x14ac:dyDescent="0.3">
      <c r="A1" t="s">
        <v>10</v>
      </c>
      <c r="B1" s="13" t="s">
        <v>0</v>
      </c>
      <c r="C1" s="13" t="s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A4DA-0936-47C7-89C6-9A7619D06AF7}">
  <sheetPr codeName="Sheet7"/>
  <dimension ref="A1:F1"/>
  <sheetViews>
    <sheetView workbookViewId="0">
      <selection activeCell="F9" sqref="F9"/>
    </sheetView>
  </sheetViews>
  <sheetFormatPr defaultRowHeight="14.4" x14ac:dyDescent="0.3"/>
  <sheetData>
    <row r="1" spans="1:6" x14ac:dyDescent="0.3">
      <c r="A1" t="s">
        <v>10</v>
      </c>
      <c r="B1" t="s">
        <v>0</v>
      </c>
      <c r="C1" t="s">
        <v>165</v>
      </c>
      <c r="D1" t="s">
        <v>166</v>
      </c>
      <c r="E1" t="s">
        <v>167</v>
      </c>
      <c r="F1" t="s">
        <v>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D434-3497-4471-9871-C4928CE166E1}">
  <sheetPr codeName="Sheet8"/>
  <dimension ref="A1:B2"/>
  <sheetViews>
    <sheetView workbookViewId="0"/>
  </sheetViews>
  <sheetFormatPr defaultColWidth="8.88671875" defaultRowHeight="14.4" x14ac:dyDescent="0.3"/>
  <cols>
    <col min="1" max="16384" width="8.88671875" style="17"/>
  </cols>
  <sheetData>
    <row r="1" spans="1:2" x14ac:dyDescent="0.3">
      <c r="A1" s="17" t="s">
        <v>10</v>
      </c>
      <c r="B1" s="17" t="s">
        <v>170</v>
      </c>
    </row>
    <row r="2" spans="1:2" x14ac:dyDescent="0.3">
      <c r="A2" s="17" t="s">
        <v>169</v>
      </c>
      <c r="B2" s="17" t="s">
        <v>169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Description</vt:lpstr>
      <vt:lpstr>Biology</vt:lpstr>
      <vt:lpstr>Climate</vt:lpstr>
      <vt:lpstr>Fertilization</vt:lpstr>
      <vt:lpstr>GridRatio</vt:lpstr>
      <vt:lpstr>Tillage</vt:lpstr>
      <vt:lpstr>Irrig</vt:lpstr>
      <vt:lpstr>Drip</vt:lpstr>
      <vt:lpstr>DripNodes</vt:lpstr>
      <vt:lpstr>Init</vt:lpstr>
      <vt:lpstr>Gas</vt:lpstr>
      <vt:lpstr>Soil</vt:lpstr>
      <vt:lpstr>Solute</vt:lpstr>
      <vt:lpstr>Time</vt:lpstr>
      <vt:lpstr>Variety</vt:lpstr>
      <vt:lpstr>Weather</vt:lpstr>
      <vt:lpstr>MulchGeo</vt:lpstr>
      <vt:lpstr>MulchDecomp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2023-02-13T18:33:58Z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