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codeName="ThisWorkbook" defaultThemeVersion="124226"/>
  <xr:revisionPtr revIDLastSave="0" documentId="13_ncr:1_{81BA0DB2-9183-4C82-A115-CD415E2E3EC3}" xr6:coauthVersionLast="47" xr6:coauthVersionMax="47" xr10:uidLastSave="{00000000-0000-0000-0000-000000000000}"/>
  <bookViews>
    <workbookView xWindow="23808" yWindow="768" windowWidth="17280" windowHeight="9072" tabRatio="626" activeTab="6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Tillage" sheetId="22" r:id="rId5"/>
    <sheet name="GridRatio" sheetId="11" r:id="rId6"/>
    <sheet name="Irrig" sheetId="3" r:id="rId7"/>
    <sheet name="Drip" sheetId="17" r:id="rId8"/>
    <sheet name="DripNodes" sheetId="18" r:id="rId9"/>
    <sheet name="Solute" sheetId="15" r:id="rId10"/>
    <sheet name="Gas" sheetId="21" r:id="rId11"/>
    <sheet name="Init" sheetId="2" r:id="rId12"/>
    <sheet name="Soil" sheetId="6" r:id="rId13"/>
    <sheet name="Time" sheetId="4" r:id="rId14"/>
    <sheet name="Variety" sheetId="10" r:id="rId15"/>
    <sheet name="Weather" sheetId="7" r:id="rId16"/>
    <sheet name="MulchDecomp" sheetId="19" r:id="rId17"/>
    <sheet name="MulchGeo" sheetId="20" r:id="rId18"/>
  </sheets>
  <definedNames>
    <definedName name="_xlnm._FilterDatabase" localSheetId="12" hidden="1">Soil!$A$1:$A$1</definedName>
    <definedName name="Description">Description!$A$1:$T$1</definedName>
    <definedName name="Fertilization">Fertilization!$A$1:$F$1</definedName>
    <definedName name="GridRatio">GridRatio!$A$1:$J$1</definedName>
    <definedName name="GridX">#REF!</definedName>
    <definedName name="Init">Init!$A$1:$Q$1</definedName>
    <definedName name="Irrig">Irrig!$A$1:$C$212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Soil!$A$1:$AS$1</definedName>
    <definedName name="Time">Time!$A$1:$K$1</definedName>
    <definedName name="Weather">Weather!$A$1:$E$6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5" i="6" l="1"/>
  <c r="D139" i="6" s="1"/>
  <c r="D143" i="6" s="1"/>
  <c r="D147" i="6" s="1"/>
  <c r="D151" i="6" s="1"/>
  <c r="D155" i="6" s="1"/>
  <c r="D159" i="6" s="1"/>
  <c r="D163" i="6" s="1"/>
  <c r="D167" i="6" s="1"/>
  <c r="D171" i="6" s="1"/>
  <c r="D175" i="6" s="1"/>
  <c r="D179" i="6" s="1"/>
  <c r="D183" i="6" s="1"/>
  <c r="D187" i="6" s="1"/>
  <c r="D191" i="6" s="1"/>
  <c r="D195" i="6" s="1"/>
  <c r="D199" i="6" s="1"/>
  <c r="D203" i="6" s="1"/>
  <c r="D207" i="6" s="1"/>
  <c r="D211" i="6" s="1"/>
  <c r="D215" i="6" s="1"/>
  <c r="D219" i="6" s="1"/>
  <c r="D223" i="6" s="1"/>
  <c r="D227" i="6" s="1"/>
  <c r="D231" i="6" s="1"/>
  <c r="D136" i="6"/>
  <c r="D140" i="6" s="1"/>
  <c r="D144" i="6" s="1"/>
  <c r="D148" i="6" s="1"/>
  <c r="D152" i="6" s="1"/>
  <c r="D156" i="6" s="1"/>
  <c r="D160" i="6" s="1"/>
  <c r="D164" i="6" s="1"/>
  <c r="D168" i="6" s="1"/>
  <c r="D172" i="6" s="1"/>
  <c r="D176" i="6" s="1"/>
  <c r="D180" i="6" s="1"/>
  <c r="D184" i="6" s="1"/>
  <c r="D188" i="6" s="1"/>
  <c r="D192" i="6" s="1"/>
  <c r="D196" i="6" s="1"/>
  <c r="D200" i="6" s="1"/>
  <c r="D204" i="6" s="1"/>
  <c r="D208" i="6" s="1"/>
  <c r="D212" i="6" s="1"/>
  <c r="D216" i="6" s="1"/>
  <c r="D220" i="6" s="1"/>
  <c r="D224" i="6" s="1"/>
  <c r="D228" i="6" s="1"/>
  <c r="D232" i="6" s="1"/>
  <c r="D137" i="6"/>
  <c r="D141" i="6" s="1"/>
  <c r="D145" i="6" s="1"/>
  <c r="D149" i="6" s="1"/>
  <c r="D153" i="6" s="1"/>
  <c r="D157" i="6" s="1"/>
  <c r="D161" i="6" s="1"/>
  <c r="D165" i="6" s="1"/>
  <c r="D169" i="6" s="1"/>
  <c r="D173" i="6" s="1"/>
  <c r="D177" i="6" s="1"/>
  <c r="D181" i="6" s="1"/>
  <c r="D185" i="6" s="1"/>
  <c r="D189" i="6" s="1"/>
  <c r="D193" i="6" s="1"/>
  <c r="D197" i="6" s="1"/>
  <c r="D201" i="6" s="1"/>
  <c r="D205" i="6" s="1"/>
  <c r="D209" i="6" s="1"/>
  <c r="D213" i="6" s="1"/>
  <c r="D217" i="6" s="1"/>
  <c r="D221" i="6" s="1"/>
  <c r="D225" i="6" s="1"/>
  <c r="D229" i="6" s="1"/>
  <c r="D233" i="6" s="1"/>
  <c r="D138" i="6"/>
  <c r="D142" i="6" s="1"/>
  <c r="D146" i="6" s="1"/>
  <c r="D150" i="6" s="1"/>
  <c r="D154" i="6" s="1"/>
  <c r="D158" i="6" s="1"/>
  <c r="D162" i="6" s="1"/>
  <c r="D166" i="6" s="1"/>
  <c r="D170" i="6" s="1"/>
  <c r="D174" i="6" s="1"/>
  <c r="D178" i="6" s="1"/>
  <c r="D182" i="6" s="1"/>
  <c r="D186" i="6" s="1"/>
  <c r="D190" i="6" s="1"/>
  <c r="D194" i="6" s="1"/>
  <c r="D198" i="6" s="1"/>
  <c r="D202" i="6" s="1"/>
  <c r="D206" i="6" s="1"/>
  <c r="D210" i="6" s="1"/>
  <c r="D214" i="6" s="1"/>
  <c r="D218" i="6" s="1"/>
  <c r="D222" i="6" s="1"/>
  <c r="D226" i="6" s="1"/>
  <c r="D230" i="6" s="1"/>
  <c r="D134" i="6"/>
  <c r="F253" i="1"/>
  <c r="F257" i="1" s="1"/>
  <c r="F261" i="1" s="1"/>
  <c r="F265" i="1" s="1"/>
  <c r="F269" i="1" s="1"/>
  <c r="F273" i="1" s="1"/>
  <c r="F277" i="1" s="1"/>
  <c r="F281" i="1" s="1"/>
  <c r="F285" i="1" s="1"/>
  <c r="F289" i="1" s="1"/>
  <c r="F293" i="1" s="1"/>
  <c r="F297" i="1" s="1"/>
  <c r="F301" i="1" s="1"/>
  <c r="F305" i="1" s="1"/>
  <c r="F309" i="1" s="1"/>
  <c r="F313" i="1" s="1"/>
  <c r="F317" i="1" s="1"/>
  <c r="F321" i="1" s="1"/>
  <c r="F325" i="1" s="1"/>
  <c r="F329" i="1" s="1"/>
  <c r="F333" i="1" s="1"/>
  <c r="F337" i="1" s="1"/>
  <c r="F341" i="1" s="1"/>
  <c r="F345" i="1" s="1"/>
  <c r="F349" i="1" s="1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H15" i="1"/>
  <c r="H19" i="1" s="1"/>
  <c r="H23" i="1" s="1"/>
  <c r="H27" i="1" s="1"/>
  <c r="H31" i="1" s="1"/>
  <c r="H35" i="1" s="1"/>
  <c r="H39" i="1" s="1"/>
  <c r="H43" i="1" s="1"/>
  <c r="H47" i="1" s="1"/>
  <c r="H51" i="1" s="1"/>
  <c r="H55" i="1" s="1"/>
  <c r="H59" i="1" s="1"/>
  <c r="H63" i="1" s="1"/>
  <c r="H67" i="1" s="1"/>
  <c r="H71" i="1" s="1"/>
  <c r="H75" i="1" s="1"/>
  <c r="H79" i="1" s="1"/>
  <c r="H83" i="1" s="1"/>
  <c r="H87" i="1" s="1"/>
  <c r="H91" i="1" s="1"/>
  <c r="H95" i="1" s="1"/>
  <c r="H99" i="1" s="1"/>
  <c r="H103" i="1" s="1"/>
  <c r="H107" i="1" s="1"/>
  <c r="H111" i="1" s="1"/>
  <c r="H115" i="1" s="1"/>
  <c r="H119" i="1" s="1"/>
  <c r="H123" i="1" s="1"/>
  <c r="H127" i="1" s="1"/>
  <c r="H131" i="1" s="1"/>
  <c r="H135" i="1" s="1"/>
  <c r="H139" i="1" s="1"/>
  <c r="H143" i="1" s="1"/>
  <c r="H147" i="1" s="1"/>
  <c r="H151" i="1" s="1"/>
  <c r="H155" i="1" s="1"/>
  <c r="H159" i="1" s="1"/>
  <c r="H163" i="1" s="1"/>
  <c r="H167" i="1" s="1"/>
  <c r="H171" i="1" s="1"/>
  <c r="H175" i="1" s="1"/>
  <c r="H179" i="1" s="1"/>
  <c r="H183" i="1" s="1"/>
  <c r="H187" i="1" s="1"/>
  <c r="H191" i="1" s="1"/>
  <c r="H195" i="1" s="1"/>
  <c r="H199" i="1" s="1"/>
  <c r="H203" i="1" s="1"/>
  <c r="H207" i="1" s="1"/>
  <c r="H211" i="1" s="1"/>
  <c r="H215" i="1" s="1"/>
  <c r="H219" i="1" s="1"/>
  <c r="H223" i="1" s="1"/>
  <c r="H227" i="1" s="1"/>
  <c r="H231" i="1" s="1"/>
  <c r="H235" i="1" s="1"/>
  <c r="H239" i="1" s="1"/>
  <c r="H243" i="1" s="1"/>
  <c r="H247" i="1" s="1"/>
  <c r="H251" i="1" s="1"/>
  <c r="H255" i="1" s="1"/>
  <c r="H259" i="1" s="1"/>
  <c r="H263" i="1" s="1"/>
  <c r="H267" i="1" s="1"/>
  <c r="H271" i="1" s="1"/>
  <c r="H275" i="1" s="1"/>
  <c r="H279" i="1" s="1"/>
  <c r="H283" i="1" s="1"/>
  <c r="H287" i="1" s="1"/>
  <c r="H291" i="1" s="1"/>
  <c r="H295" i="1" s="1"/>
  <c r="H299" i="1" s="1"/>
  <c r="H303" i="1" s="1"/>
  <c r="H307" i="1" s="1"/>
  <c r="H311" i="1" s="1"/>
  <c r="H315" i="1" s="1"/>
  <c r="H319" i="1" s="1"/>
  <c r="H323" i="1" s="1"/>
  <c r="H327" i="1" s="1"/>
  <c r="H331" i="1" s="1"/>
  <c r="H335" i="1" s="1"/>
  <c r="H339" i="1" s="1"/>
  <c r="H343" i="1" s="1"/>
  <c r="H347" i="1" s="1"/>
  <c r="H16" i="1"/>
  <c r="H20" i="1" s="1"/>
  <c r="H24" i="1" s="1"/>
  <c r="H28" i="1" s="1"/>
  <c r="H32" i="1" s="1"/>
  <c r="H36" i="1" s="1"/>
  <c r="H40" i="1" s="1"/>
  <c r="H44" i="1" s="1"/>
  <c r="H48" i="1" s="1"/>
  <c r="H52" i="1" s="1"/>
  <c r="H56" i="1" s="1"/>
  <c r="H60" i="1" s="1"/>
  <c r="H64" i="1" s="1"/>
  <c r="H68" i="1" s="1"/>
  <c r="H72" i="1" s="1"/>
  <c r="H76" i="1" s="1"/>
  <c r="H80" i="1" s="1"/>
  <c r="H84" i="1" s="1"/>
  <c r="H88" i="1" s="1"/>
  <c r="H92" i="1" s="1"/>
  <c r="H96" i="1" s="1"/>
  <c r="H100" i="1" s="1"/>
  <c r="H104" i="1" s="1"/>
  <c r="H108" i="1" s="1"/>
  <c r="H112" i="1" s="1"/>
  <c r="H116" i="1" s="1"/>
  <c r="H120" i="1" s="1"/>
  <c r="H124" i="1" s="1"/>
  <c r="H128" i="1" s="1"/>
  <c r="H132" i="1" s="1"/>
  <c r="H136" i="1" s="1"/>
  <c r="H140" i="1" s="1"/>
  <c r="H144" i="1" s="1"/>
  <c r="H148" i="1" s="1"/>
  <c r="H152" i="1" s="1"/>
  <c r="H156" i="1" s="1"/>
  <c r="H160" i="1" s="1"/>
  <c r="H164" i="1" s="1"/>
  <c r="H168" i="1" s="1"/>
  <c r="H172" i="1" s="1"/>
  <c r="H176" i="1" s="1"/>
  <c r="H180" i="1" s="1"/>
  <c r="H184" i="1" s="1"/>
  <c r="H188" i="1" s="1"/>
  <c r="H192" i="1" s="1"/>
  <c r="H196" i="1" s="1"/>
  <c r="H200" i="1" s="1"/>
  <c r="H204" i="1" s="1"/>
  <c r="H208" i="1" s="1"/>
  <c r="H212" i="1" s="1"/>
  <c r="H216" i="1" s="1"/>
  <c r="H220" i="1" s="1"/>
  <c r="H224" i="1" s="1"/>
  <c r="H228" i="1" s="1"/>
  <c r="H232" i="1" s="1"/>
  <c r="H236" i="1" s="1"/>
  <c r="H240" i="1" s="1"/>
  <c r="H244" i="1" s="1"/>
  <c r="H248" i="1" s="1"/>
  <c r="H252" i="1" s="1"/>
  <c r="H256" i="1" s="1"/>
  <c r="H260" i="1" s="1"/>
  <c r="H264" i="1" s="1"/>
  <c r="H268" i="1" s="1"/>
  <c r="H272" i="1" s="1"/>
  <c r="H276" i="1" s="1"/>
  <c r="H280" i="1" s="1"/>
  <c r="H284" i="1" s="1"/>
  <c r="H288" i="1" s="1"/>
  <c r="H292" i="1" s="1"/>
  <c r="H296" i="1" s="1"/>
  <c r="H300" i="1" s="1"/>
  <c r="H304" i="1" s="1"/>
  <c r="H308" i="1" s="1"/>
  <c r="H312" i="1" s="1"/>
  <c r="H316" i="1" s="1"/>
  <c r="H320" i="1" s="1"/>
  <c r="H324" i="1" s="1"/>
  <c r="H328" i="1" s="1"/>
  <c r="H332" i="1" s="1"/>
  <c r="H336" i="1" s="1"/>
  <c r="H340" i="1" s="1"/>
  <c r="H344" i="1" s="1"/>
  <c r="H348" i="1" s="1"/>
  <c r="H17" i="1"/>
  <c r="H21" i="1" s="1"/>
  <c r="H25" i="1" s="1"/>
  <c r="H29" i="1" s="1"/>
  <c r="H33" i="1" s="1"/>
  <c r="H37" i="1" s="1"/>
  <c r="H41" i="1" s="1"/>
  <c r="H45" i="1" s="1"/>
  <c r="H49" i="1" s="1"/>
  <c r="H53" i="1" s="1"/>
  <c r="H57" i="1" s="1"/>
  <c r="H61" i="1" s="1"/>
  <c r="H65" i="1" s="1"/>
  <c r="H69" i="1" s="1"/>
  <c r="H73" i="1" s="1"/>
  <c r="H77" i="1" s="1"/>
  <c r="H81" i="1" s="1"/>
  <c r="H85" i="1" s="1"/>
  <c r="H89" i="1" s="1"/>
  <c r="H93" i="1" s="1"/>
  <c r="H97" i="1" s="1"/>
  <c r="H101" i="1" s="1"/>
  <c r="H105" i="1" s="1"/>
  <c r="H109" i="1" s="1"/>
  <c r="H113" i="1" s="1"/>
  <c r="H117" i="1" s="1"/>
  <c r="H121" i="1" s="1"/>
  <c r="H125" i="1" s="1"/>
  <c r="H129" i="1" s="1"/>
  <c r="H133" i="1" s="1"/>
  <c r="H137" i="1" s="1"/>
  <c r="H141" i="1" s="1"/>
  <c r="H145" i="1" s="1"/>
  <c r="H149" i="1" s="1"/>
  <c r="H153" i="1" s="1"/>
  <c r="H157" i="1" s="1"/>
  <c r="H161" i="1" s="1"/>
  <c r="H165" i="1" s="1"/>
  <c r="H169" i="1" s="1"/>
  <c r="H173" i="1" s="1"/>
  <c r="H177" i="1" s="1"/>
  <c r="H181" i="1" s="1"/>
  <c r="H185" i="1" s="1"/>
  <c r="H189" i="1" s="1"/>
  <c r="H193" i="1" s="1"/>
  <c r="H197" i="1" s="1"/>
  <c r="H201" i="1" s="1"/>
  <c r="H205" i="1" s="1"/>
  <c r="H209" i="1" s="1"/>
  <c r="H213" i="1" s="1"/>
  <c r="H217" i="1" s="1"/>
  <c r="H221" i="1" s="1"/>
  <c r="H225" i="1" s="1"/>
  <c r="H229" i="1" s="1"/>
  <c r="H233" i="1" s="1"/>
  <c r="H237" i="1" s="1"/>
  <c r="H241" i="1" s="1"/>
  <c r="H245" i="1" s="1"/>
  <c r="H249" i="1" s="1"/>
  <c r="H253" i="1" s="1"/>
  <c r="H257" i="1" s="1"/>
  <c r="H261" i="1" s="1"/>
  <c r="H265" i="1" s="1"/>
  <c r="H269" i="1" s="1"/>
  <c r="H273" i="1" s="1"/>
  <c r="H277" i="1" s="1"/>
  <c r="H281" i="1" s="1"/>
  <c r="H285" i="1" s="1"/>
  <c r="H289" i="1" s="1"/>
  <c r="H293" i="1" s="1"/>
  <c r="H297" i="1" s="1"/>
  <c r="H301" i="1" s="1"/>
  <c r="H305" i="1" s="1"/>
  <c r="H309" i="1" s="1"/>
  <c r="H313" i="1" s="1"/>
  <c r="H317" i="1" s="1"/>
  <c r="H321" i="1" s="1"/>
  <c r="H325" i="1" s="1"/>
  <c r="H329" i="1" s="1"/>
  <c r="H333" i="1" s="1"/>
  <c r="H337" i="1" s="1"/>
  <c r="H341" i="1" s="1"/>
  <c r="H345" i="1" s="1"/>
  <c r="H349" i="1" s="1"/>
  <c r="G15" i="1"/>
  <c r="G19" i="1" s="1"/>
  <c r="G23" i="1" s="1"/>
  <c r="G27" i="1" s="1"/>
  <c r="G31" i="1" s="1"/>
  <c r="G35" i="1" s="1"/>
  <c r="G39" i="1" s="1"/>
  <c r="G43" i="1" s="1"/>
  <c r="G47" i="1" s="1"/>
  <c r="G51" i="1" s="1"/>
  <c r="G55" i="1" s="1"/>
  <c r="G59" i="1" s="1"/>
  <c r="G63" i="1" s="1"/>
  <c r="G67" i="1" s="1"/>
  <c r="G71" i="1" s="1"/>
  <c r="G75" i="1" s="1"/>
  <c r="G79" i="1" s="1"/>
  <c r="G83" i="1" s="1"/>
  <c r="G87" i="1" s="1"/>
  <c r="G91" i="1" s="1"/>
  <c r="G95" i="1" s="1"/>
  <c r="G99" i="1" s="1"/>
  <c r="G103" i="1" s="1"/>
  <c r="G107" i="1" s="1"/>
  <c r="G111" i="1" s="1"/>
  <c r="G115" i="1" s="1"/>
  <c r="G119" i="1" s="1"/>
  <c r="G123" i="1" s="1"/>
  <c r="G127" i="1" s="1"/>
  <c r="G131" i="1" s="1"/>
  <c r="G135" i="1" s="1"/>
  <c r="G139" i="1" s="1"/>
  <c r="G143" i="1" s="1"/>
  <c r="G147" i="1" s="1"/>
  <c r="G151" i="1" s="1"/>
  <c r="G155" i="1" s="1"/>
  <c r="G159" i="1" s="1"/>
  <c r="G163" i="1" s="1"/>
  <c r="G167" i="1" s="1"/>
  <c r="G171" i="1" s="1"/>
  <c r="G175" i="1" s="1"/>
  <c r="G179" i="1" s="1"/>
  <c r="G183" i="1" s="1"/>
  <c r="G187" i="1" s="1"/>
  <c r="G191" i="1" s="1"/>
  <c r="G195" i="1" s="1"/>
  <c r="G199" i="1" s="1"/>
  <c r="G203" i="1" s="1"/>
  <c r="G207" i="1" s="1"/>
  <c r="G211" i="1" s="1"/>
  <c r="G215" i="1" s="1"/>
  <c r="G219" i="1" s="1"/>
  <c r="G223" i="1" s="1"/>
  <c r="G227" i="1" s="1"/>
  <c r="G231" i="1" s="1"/>
  <c r="G235" i="1" s="1"/>
  <c r="G239" i="1" s="1"/>
  <c r="G243" i="1" s="1"/>
  <c r="G247" i="1" s="1"/>
  <c r="G251" i="1" s="1"/>
  <c r="G255" i="1" s="1"/>
  <c r="G259" i="1" s="1"/>
  <c r="G263" i="1" s="1"/>
  <c r="G267" i="1" s="1"/>
  <c r="G271" i="1" s="1"/>
  <c r="G275" i="1" s="1"/>
  <c r="G279" i="1" s="1"/>
  <c r="G283" i="1" s="1"/>
  <c r="G287" i="1" s="1"/>
  <c r="G291" i="1" s="1"/>
  <c r="G295" i="1" s="1"/>
  <c r="G299" i="1" s="1"/>
  <c r="G303" i="1" s="1"/>
  <c r="G307" i="1" s="1"/>
  <c r="G311" i="1" s="1"/>
  <c r="G315" i="1" s="1"/>
  <c r="G319" i="1" s="1"/>
  <c r="G323" i="1" s="1"/>
  <c r="G327" i="1" s="1"/>
  <c r="G331" i="1" s="1"/>
  <c r="G335" i="1" s="1"/>
  <c r="G339" i="1" s="1"/>
  <c r="G343" i="1" s="1"/>
  <c r="G347" i="1" s="1"/>
  <c r="G16" i="1"/>
  <c r="G20" i="1" s="1"/>
  <c r="G24" i="1" s="1"/>
  <c r="G28" i="1" s="1"/>
  <c r="G32" i="1" s="1"/>
  <c r="G36" i="1" s="1"/>
  <c r="G40" i="1" s="1"/>
  <c r="G44" i="1" s="1"/>
  <c r="G48" i="1" s="1"/>
  <c r="G52" i="1" s="1"/>
  <c r="G56" i="1" s="1"/>
  <c r="G60" i="1" s="1"/>
  <c r="G64" i="1" s="1"/>
  <c r="G68" i="1" s="1"/>
  <c r="G72" i="1" s="1"/>
  <c r="G76" i="1" s="1"/>
  <c r="G80" i="1" s="1"/>
  <c r="G84" i="1" s="1"/>
  <c r="G88" i="1" s="1"/>
  <c r="G92" i="1" s="1"/>
  <c r="G96" i="1" s="1"/>
  <c r="G100" i="1" s="1"/>
  <c r="G104" i="1" s="1"/>
  <c r="G108" i="1" s="1"/>
  <c r="G112" i="1" s="1"/>
  <c r="G116" i="1" s="1"/>
  <c r="G120" i="1" s="1"/>
  <c r="G124" i="1" s="1"/>
  <c r="G128" i="1" s="1"/>
  <c r="G132" i="1" s="1"/>
  <c r="G136" i="1" s="1"/>
  <c r="G140" i="1" s="1"/>
  <c r="G144" i="1" s="1"/>
  <c r="G148" i="1" s="1"/>
  <c r="G152" i="1" s="1"/>
  <c r="G156" i="1" s="1"/>
  <c r="G160" i="1" s="1"/>
  <c r="G164" i="1" s="1"/>
  <c r="G168" i="1" s="1"/>
  <c r="G172" i="1" s="1"/>
  <c r="G176" i="1" s="1"/>
  <c r="G180" i="1" s="1"/>
  <c r="G184" i="1" s="1"/>
  <c r="G188" i="1" s="1"/>
  <c r="G192" i="1" s="1"/>
  <c r="G196" i="1" s="1"/>
  <c r="G200" i="1" s="1"/>
  <c r="G204" i="1" s="1"/>
  <c r="G208" i="1" s="1"/>
  <c r="G212" i="1" s="1"/>
  <c r="G216" i="1" s="1"/>
  <c r="G220" i="1" s="1"/>
  <c r="G224" i="1" s="1"/>
  <c r="G228" i="1" s="1"/>
  <c r="G232" i="1" s="1"/>
  <c r="G236" i="1" s="1"/>
  <c r="G240" i="1" s="1"/>
  <c r="G244" i="1" s="1"/>
  <c r="G248" i="1" s="1"/>
  <c r="G252" i="1" s="1"/>
  <c r="G256" i="1" s="1"/>
  <c r="G260" i="1" s="1"/>
  <c r="G264" i="1" s="1"/>
  <c r="G268" i="1" s="1"/>
  <c r="G272" i="1" s="1"/>
  <c r="G276" i="1" s="1"/>
  <c r="G280" i="1" s="1"/>
  <c r="G284" i="1" s="1"/>
  <c r="G288" i="1" s="1"/>
  <c r="G292" i="1" s="1"/>
  <c r="G296" i="1" s="1"/>
  <c r="G300" i="1" s="1"/>
  <c r="G304" i="1" s="1"/>
  <c r="G308" i="1" s="1"/>
  <c r="G312" i="1" s="1"/>
  <c r="G316" i="1" s="1"/>
  <c r="G320" i="1" s="1"/>
  <c r="G324" i="1" s="1"/>
  <c r="G328" i="1" s="1"/>
  <c r="G332" i="1" s="1"/>
  <c r="G336" i="1" s="1"/>
  <c r="G340" i="1" s="1"/>
  <c r="G344" i="1" s="1"/>
  <c r="G348" i="1" s="1"/>
  <c r="G17" i="1"/>
  <c r="G21" i="1" s="1"/>
  <c r="G25" i="1" s="1"/>
  <c r="G29" i="1" s="1"/>
  <c r="G33" i="1" s="1"/>
  <c r="G37" i="1" s="1"/>
  <c r="G41" i="1" s="1"/>
  <c r="G45" i="1" s="1"/>
  <c r="G49" i="1" s="1"/>
  <c r="G53" i="1" s="1"/>
  <c r="G57" i="1" s="1"/>
  <c r="G61" i="1" s="1"/>
  <c r="G65" i="1" s="1"/>
  <c r="G69" i="1" s="1"/>
  <c r="G73" i="1" s="1"/>
  <c r="G77" i="1" s="1"/>
  <c r="G81" i="1" s="1"/>
  <c r="G85" i="1" s="1"/>
  <c r="G89" i="1" s="1"/>
  <c r="G93" i="1" s="1"/>
  <c r="G97" i="1" s="1"/>
  <c r="G101" i="1" s="1"/>
  <c r="G105" i="1" s="1"/>
  <c r="G109" i="1" s="1"/>
  <c r="G113" i="1" s="1"/>
  <c r="G117" i="1" s="1"/>
  <c r="G121" i="1" s="1"/>
  <c r="G125" i="1" s="1"/>
  <c r="G129" i="1" s="1"/>
  <c r="G133" i="1" s="1"/>
  <c r="G137" i="1" s="1"/>
  <c r="G141" i="1" s="1"/>
  <c r="G145" i="1" s="1"/>
  <c r="G149" i="1" s="1"/>
  <c r="G153" i="1" s="1"/>
  <c r="G157" i="1" s="1"/>
  <c r="G161" i="1" s="1"/>
  <c r="G165" i="1" s="1"/>
  <c r="G169" i="1" s="1"/>
  <c r="G173" i="1" s="1"/>
  <c r="G177" i="1" s="1"/>
  <c r="G181" i="1" s="1"/>
  <c r="G185" i="1" s="1"/>
  <c r="G189" i="1" s="1"/>
  <c r="G193" i="1" s="1"/>
  <c r="G197" i="1" s="1"/>
  <c r="G201" i="1" s="1"/>
  <c r="G205" i="1" s="1"/>
  <c r="G209" i="1" s="1"/>
  <c r="G213" i="1" s="1"/>
  <c r="G217" i="1" s="1"/>
  <c r="G221" i="1" s="1"/>
  <c r="G225" i="1" s="1"/>
  <c r="G229" i="1" s="1"/>
  <c r="G233" i="1" s="1"/>
  <c r="G237" i="1" s="1"/>
  <c r="G241" i="1" s="1"/>
  <c r="G245" i="1" s="1"/>
  <c r="G249" i="1" s="1"/>
  <c r="G253" i="1" s="1"/>
  <c r="G257" i="1" s="1"/>
  <c r="G261" i="1" s="1"/>
  <c r="G265" i="1" s="1"/>
  <c r="G269" i="1" s="1"/>
  <c r="G273" i="1" s="1"/>
  <c r="G277" i="1" s="1"/>
  <c r="G281" i="1" s="1"/>
  <c r="G285" i="1" s="1"/>
  <c r="G289" i="1" s="1"/>
  <c r="G293" i="1" s="1"/>
  <c r="G297" i="1" s="1"/>
  <c r="G301" i="1" s="1"/>
  <c r="G305" i="1" s="1"/>
  <c r="G309" i="1" s="1"/>
  <c r="G313" i="1" s="1"/>
  <c r="G317" i="1" s="1"/>
  <c r="G321" i="1" s="1"/>
  <c r="G325" i="1" s="1"/>
  <c r="G329" i="1" s="1"/>
  <c r="G333" i="1" s="1"/>
  <c r="G337" i="1" s="1"/>
  <c r="G341" i="1" s="1"/>
  <c r="G345" i="1" s="1"/>
  <c r="G349" i="1" s="1"/>
  <c r="F15" i="1"/>
  <c r="F19" i="1" s="1"/>
  <c r="F23" i="1" s="1"/>
  <c r="F27" i="1" s="1"/>
  <c r="F31" i="1" s="1"/>
  <c r="F35" i="1" s="1"/>
  <c r="F39" i="1" s="1"/>
  <c r="F43" i="1" s="1"/>
  <c r="F47" i="1" s="1"/>
  <c r="F51" i="1" s="1"/>
  <c r="F55" i="1" s="1"/>
  <c r="F59" i="1" s="1"/>
  <c r="F63" i="1" s="1"/>
  <c r="F67" i="1" s="1"/>
  <c r="F71" i="1" s="1"/>
  <c r="F75" i="1" s="1"/>
  <c r="F79" i="1" s="1"/>
  <c r="F83" i="1" s="1"/>
  <c r="F87" i="1" s="1"/>
  <c r="F91" i="1" s="1"/>
  <c r="F95" i="1" s="1"/>
  <c r="F99" i="1" s="1"/>
  <c r="F103" i="1" s="1"/>
  <c r="F107" i="1" s="1"/>
  <c r="F111" i="1" s="1"/>
  <c r="F115" i="1" s="1"/>
  <c r="F119" i="1" s="1"/>
  <c r="F123" i="1" s="1"/>
  <c r="F127" i="1" s="1"/>
  <c r="F131" i="1" s="1"/>
  <c r="F135" i="1" s="1"/>
  <c r="F139" i="1" s="1"/>
  <c r="F143" i="1" s="1"/>
  <c r="F147" i="1" s="1"/>
  <c r="F151" i="1" s="1"/>
  <c r="F155" i="1" s="1"/>
  <c r="F159" i="1" s="1"/>
  <c r="F163" i="1" s="1"/>
  <c r="F167" i="1" s="1"/>
  <c r="F171" i="1" s="1"/>
  <c r="F175" i="1" s="1"/>
  <c r="F179" i="1" s="1"/>
  <c r="F183" i="1" s="1"/>
  <c r="F187" i="1" s="1"/>
  <c r="F191" i="1" s="1"/>
  <c r="F195" i="1" s="1"/>
  <c r="F199" i="1" s="1"/>
  <c r="F203" i="1" s="1"/>
  <c r="F207" i="1" s="1"/>
  <c r="F211" i="1" s="1"/>
  <c r="F215" i="1" s="1"/>
  <c r="F219" i="1" s="1"/>
  <c r="F223" i="1" s="1"/>
  <c r="F227" i="1" s="1"/>
  <c r="F231" i="1" s="1"/>
  <c r="F235" i="1" s="1"/>
  <c r="F239" i="1" s="1"/>
  <c r="F243" i="1" s="1"/>
  <c r="F247" i="1" s="1"/>
  <c r="F251" i="1" s="1"/>
  <c r="F255" i="1" s="1"/>
  <c r="F259" i="1" s="1"/>
  <c r="F263" i="1" s="1"/>
  <c r="F267" i="1" s="1"/>
  <c r="F271" i="1" s="1"/>
  <c r="F275" i="1" s="1"/>
  <c r="F279" i="1" s="1"/>
  <c r="F283" i="1" s="1"/>
  <c r="F287" i="1" s="1"/>
  <c r="F291" i="1" s="1"/>
  <c r="F295" i="1" s="1"/>
  <c r="F299" i="1" s="1"/>
  <c r="F303" i="1" s="1"/>
  <c r="F307" i="1" s="1"/>
  <c r="F311" i="1" s="1"/>
  <c r="F315" i="1" s="1"/>
  <c r="F319" i="1" s="1"/>
  <c r="F323" i="1" s="1"/>
  <c r="F327" i="1" s="1"/>
  <c r="F331" i="1" s="1"/>
  <c r="F335" i="1" s="1"/>
  <c r="F339" i="1" s="1"/>
  <c r="F343" i="1" s="1"/>
  <c r="F347" i="1" s="1"/>
  <c r="F16" i="1"/>
  <c r="F20" i="1" s="1"/>
  <c r="F24" i="1" s="1"/>
  <c r="F28" i="1" s="1"/>
  <c r="F32" i="1" s="1"/>
  <c r="F36" i="1" s="1"/>
  <c r="F40" i="1" s="1"/>
  <c r="F44" i="1" s="1"/>
  <c r="F48" i="1" s="1"/>
  <c r="F52" i="1" s="1"/>
  <c r="F56" i="1" s="1"/>
  <c r="F60" i="1" s="1"/>
  <c r="F64" i="1" s="1"/>
  <c r="F68" i="1" s="1"/>
  <c r="F72" i="1" s="1"/>
  <c r="F76" i="1" s="1"/>
  <c r="F80" i="1" s="1"/>
  <c r="F84" i="1" s="1"/>
  <c r="F88" i="1" s="1"/>
  <c r="F92" i="1" s="1"/>
  <c r="F96" i="1" s="1"/>
  <c r="F100" i="1" s="1"/>
  <c r="F104" i="1" s="1"/>
  <c r="F108" i="1" s="1"/>
  <c r="F112" i="1" s="1"/>
  <c r="F116" i="1" s="1"/>
  <c r="F120" i="1" s="1"/>
  <c r="F124" i="1" s="1"/>
  <c r="F128" i="1" s="1"/>
  <c r="F132" i="1" s="1"/>
  <c r="F136" i="1" s="1"/>
  <c r="F140" i="1" s="1"/>
  <c r="F144" i="1" s="1"/>
  <c r="F148" i="1" s="1"/>
  <c r="F152" i="1" s="1"/>
  <c r="F156" i="1" s="1"/>
  <c r="F160" i="1" s="1"/>
  <c r="F164" i="1" s="1"/>
  <c r="F168" i="1" s="1"/>
  <c r="F172" i="1" s="1"/>
  <c r="F176" i="1" s="1"/>
  <c r="F180" i="1" s="1"/>
  <c r="F184" i="1" s="1"/>
  <c r="F188" i="1" s="1"/>
  <c r="F192" i="1" s="1"/>
  <c r="F196" i="1" s="1"/>
  <c r="F200" i="1" s="1"/>
  <c r="F204" i="1" s="1"/>
  <c r="F208" i="1" s="1"/>
  <c r="F212" i="1" s="1"/>
  <c r="F216" i="1" s="1"/>
  <c r="F220" i="1" s="1"/>
  <c r="F224" i="1" s="1"/>
  <c r="F228" i="1" s="1"/>
  <c r="F232" i="1" s="1"/>
  <c r="F236" i="1" s="1"/>
  <c r="F240" i="1" s="1"/>
  <c r="F244" i="1" s="1"/>
  <c r="F248" i="1" s="1"/>
  <c r="F252" i="1" s="1"/>
  <c r="F256" i="1" s="1"/>
  <c r="F260" i="1" s="1"/>
  <c r="F264" i="1" s="1"/>
  <c r="F268" i="1" s="1"/>
  <c r="F272" i="1" s="1"/>
  <c r="F276" i="1" s="1"/>
  <c r="F280" i="1" s="1"/>
  <c r="F284" i="1" s="1"/>
  <c r="F288" i="1" s="1"/>
  <c r="F292" i="1" s="1"/>
  <c r="F296" i="1" s="1"/>
  <c r="F300" i="1" s="1"/>
  <c r="F304" i="1" s="1"/>
  <c r="F308" i="1" s="1"/>
  <c r="F312" i="1" s="1"/>
  <c r="F316" i="1" s="1"/>
  <c r="F320" i="1" s="1"/>
  <c r="F324" i="1" s="1"/>
  <c r="F328" i="1" s="1"/>
  <c r="F332" i="1" s="1"/>
  <c r="F336" i="1" s="1"/>
  <c r="F340" i="1" s="1"/>
  <c r="F344" i="1" s="1"/>
  <c r="F348" i="1" s="1"/>
  <c r="F17" i="1"/>
  <c r="F21" i="1" s="1"/>
  <c r="F25" i="1" s="1"/>
  <c r="F29" i="1" s="1"/>
  <c r="F33" i="1" s="1"/>
  <c r="F37" i="1" s="1"/>
  <c r="F41" i="1" s="1"/>
  <c r="F45" i="1" s="1"/>
  <c r="F49" i="1" s="1"/>
  <c r="F53" i="1" s="1"/>
  <c r="F57" i="1" s="1"/>
  <c r="F61" i="1" s="1"/>
  <c r="F65" i="1" s="1"/>
  <c r="F69" i="1" s="1"/>
  <c r="F73" i="1" s="1"/>
  <c r="F77" i="1" s="1"/>
  <c r="F81" i="1" s="1"/>
  <c r="F85" i="1" s="1"/>
  <c r="F89" i="1" s="1"/>
  <c r="F93" i="1" s="1"/>
  <c r="F97" i="1" s="1"/>
  <c r="F101" i="1" s="1"/>
  <c r="F105" i="1" s="1"/>
  <c r="F109" i="1" s="1"/>
  <c r="F113" i="1" s="1"/>
  <c r="F117" i="1" s="1"/>
  <c r="F121" i="1" s="1"/>
  <c r="F125" i="1" s="1"/>
  <c r="F129" i="1" s="1"/>
  <c r="F133" i="1" s="1"/>
  <c r="F137" i="1" s="1"/>
  <c r="F141" i="1" s="1"/>
  <c r="F145" i="1" s="1"/>
  <c r="F149" i="1" s="1"/>
  <c r="F153" i="1" s="1"/>
  <c r="F157" i="1" s="1"/>
  <c r="F161" i="1" s="1"/>
  <c r="F165" i="1" s="1"/>
  <c r="F169" i="1" s="1"/>
  <c r="F173" i="1" s="1"/>
  <c r="F177" i="1" s="1"/>
  <c r="F181" i="1" s="1"/>
  <c r="F185" i="1" s="1"/>
  <c r="F189" i="1" s="1"/>
  <c r="F193" i="1" s="1"/>
  <c r="F197" i="1" s="1"/>
  <c r="F201" i="1" s="1"/>
  <c r="F205" i="1" s="1"/>
  <c r="F209" i="1" s="1"/>
  <c r="F213" i="1" s="1"/>
  <c r="F217" i="1" s="1"/>
  <c r="F221" i="1" s="1"/>
  <c r="F225" i="1" s="1"/>
  <c r="F229" i="1" s="1"/>
  <c r="F233" i="1" s="1"/>
  <c r="F237" i="1" s="1"/>
  <c r="F241" i="1" s="1"/>
  <c r="F245" i="1" s="1"/>
  <c r="F249" i="1" s="1"/>
  <c r="F18" i="1"/>
  <c r="F22" i="1" s="1"/>
  <c r="F26" i="1" s="1"/>
  <c r="F30" i="1" s="1"/>
  <c r="F34" i="1" s="1"/>
  <c r="F38" i="1" s="1"/>
  <c r="F42" i="1" s="1"/>
  <c r="F46" i="1" s="1"/>
  <c r="F50" i="1" s="1"/>
  <c r="F54" i="1" s="1"/>
  <c r="F58" i="1" s="1"/>
  <c r="F62" i="1" s="1"/>
  <c r="F66" i="1" s="1"/>
  <c r="F70" i="1" s="1"/>
  <c r="F74" i="1" s="1"/>
  <c r="F78" i="1" s="1"/>
  <c r="F82" i="1" s="1"/>
  <c r="F86" i="1" s="1"/>
  <c r="F90" i="1" s="1"/>
  <c r="F94" i="1" s="1"/>
  <c r="F98" i="1" s="1"/>
  <c r="F102" i="1" s="1"/>
  <c r="F106" i="1" s="1"/>
  <c r="F110" i="1" s="1"/>
  <c r="F114" i="1" s="1"/>
  <c r="F118" i="1" s="1"/>
  <c r="F122" i="1" s="1"/>
  <c r="F126" i="1" s="1"/>
  <c r="F130" i="1" s="1"/>
  <c r="F134" i="1" s="1"/>
  <c r="F138" i="1" s="1"/>
  <c r="F142" i="1" s="1"/>
  <c r="F146" i="1" s="1"/>
  <c r="F150" i="1" s="1"/>
  <c r="F154" i="1" s="1"/>
  <c r="F158" i="1" s="1"/>
  <c r="F162" i="1" s="1"/>
  <c r="F166" i="1" s="1"/>
  <c r="F170" i="1" s="1"/>
  <c r="F174" i="1" s="1"/>
  <c r="F178" i="1" s="1"/>
  <c r="F182" i="1" s="1"/>
  <c r="F186" i="1" s="1"/>
  <c r="F190" i="1" s="1"/>
  <c r="F194" i="1" s="1"/>
  <c r="F198" i="1" s="1"/>
  <c r="F202" i="1" s="1"/>
  <c r="F206" i="1" s="1"/>
  <c r="F210" i="1" s="1"/>
  <c r="F214" i="1" s="1"/>
  <c r="F218" i="1" s="1"/>
  <c r="F222" i="1" s="1"/>
  <c r="F226" i="1" s="1"/>
  <c r="F230" i="1" s="1"/>
  <c r="F234" i="1" s="1"/>
  <c r="F238" i="1" s="1"/>
  <c r="F242" i="1" s="1"/>
  <c r="F246" i="1" s="1"/>
  <c r="F250" i="1" s="1"/>
  <c r="F254" i="1" s="1"/>
  <c r="F258" i="1" s="1"/>
  <c r="F262" i="1" s="1"/>
  <c r="F266" i="1" s="1"/>
  <c r="F270" i="1" s="1"/>
  <c r="F274" i="1" s="1"/>
  <c r="F278" i="1" s="1"/>
  <c r="F282" i="1" s="1"/>
  <c r="F286" i="1" s="1"/>
  <c r="F290" i="1" s="1"/>
  <c r="F294" i="1" s="1"/>
  <c r="F298" i="1" s="1"/>
  <c r="F302" i="1" s="1"/>
  <c r="F306" i="1" s="1"/>
  <c r="F310" i="1" s="1"/>
  <c r="F314" i="1" s="1"/>
  <c r="F318" i="1" s="1"/>
  <c r="F322" i="1" s="1"/>
  <c r="F326" i="1" s="1"/>
  <c r="F330" i="1" s="1"/>
  <c r="F334" i="1" s="1"/>
  <c r="F338" i="1" s="1"/>
  <c r="F342" i="1" s="1"/>
  <c r="F346" i="1" s="1"/>
  <c r="E15" i="1"/>
  <c r="E19" i="1" s="1"/>
  <c r="E23" i="1" s="1"/>
  <c r="E27" i="1" s="1"/>
  <c r="E31" i="1" s="1"/>
  <c r="E35" i="1" s="1"/>
  <c r="E39" i="1" s="1"/>
  <c r="E43" i="1" s="1"/>
  <c r="E47" i="1" s="1"/>
  <c r="E51" i="1" s="1"/>
  <c r="E55" i="1" s="1"/>
  <c r="E59" i="1" s="1"/>
  <c r="E63" i="1" s="1"/>
  <c r="E67" i="1" s="1"/>
  <c r="E71" i="1" s="1"/>
  <c r="E75" i="1" s="1"/>
  <c r="E79" i="1" s="1"/>
  <c r="E83" i="1" s="1"/>
  <c r="E87" i="1" s="1"/>
  <c r="E91" i="1" s="1"/>
  <c r="E95" i="1" s="1"/>
  <c r="E99" i="1" s="1"/>
  <c r="E103" i="1" s="1"/>
  <c r="E107" i="1" s="1"/>
  <c r="E111" i="1" s="1"/>
  <c r="E115" i="1" s="1"/>
  <c r="E119" i="1" s="1"/>
  <c r="E123" i="1" s="1"/>
  <c r="E127" i="1" s="1"/>
  <c r="E131" i="1" s="1"/>
  <c r="E135" i="1" s="1"/>
  <c r="E139" i="1" s="1"/>
  <c r="E143" i="1" s="1"/>
  <c r="E147" i="1" s="1"/>
  <c r="E151" i="1" s="1"/>
  <c r="E155" i="1" s="1"/>
  <c r="E159" i="1" s="1"/>
  <c r="E163" i="1" s="1"/>
  <c r="E167" i="1" s="1"/>
  <c r="E171" i="1" s="1"/>
  <c r="E175" i="1" s="1"/>
  <c r="E179" i="1" s="1"/>
  <c r="E183" i="1" s="1"/>
  <c r="E187" i="1" s="1"/>
  <c r="E191" i="1" s="1"/>
  <c r="E195" i="1" s="1"/>
  <c r="E199" i="1" s="1"/>
  <c r="E203" i="1" s="1"/>
  <c r="E207" i="1" s="1"/>
  <c r="E211" i="1" s="1"/>
  <c r="E215" i="1" s="1"/>
  <c r="E219" i="1" s="1"/>
  <c r="E223" i="1" s="1"/>
  <c r="E227" i="1" s="1"/>
  <c r="E231" i="1" s="1"/>
  <c r="E235" i="1" s="1"/>
  <c r="E239" i="1" s="1"/>
  <c r="E243" i="1" s="1"/>
  <c r="E247" i="1" s="1"/>
  <c r="E251" i="1" s="1"/>
  <c r="E255" i="1" s="1"/>
  <c r="E259" i="1" s="1"/>
  <c r="E263" i="1" s="1"/>
  <c r="E267" i="1" s="1"/>
  <c r="E271" i="1" s="1"/>
  <c r="E275" i="1" s="1"/>
  <c r="E279" i="1" s="1"/>
  <c r="E283" i="1" s="1"/>
  <c r="E287" i="1" s="1"/>
  <c r="E291" i="1" s="1"/>
  <c r="E295" i="1" s="1"/>
  <c r="E299" i="1" s="1"/>
  <c r="E303" i="1" s="1"/>
  <c r="E307" i="1" s="1"/>
  <c r="E311" i="1" s="1"/>
  <c r="E315" i="1" s="1"/>
  <c r="E319" i="1" s="1"/>
  <c r="E323" i="1" s="1"/>
  <c r="E327" i="1" s="1"/>
  <c r="E331" i="1" s="1"/>
  <c r="E335" i="1" s="1"/>
  <c r="E339" i="1" s="1"/>
  <c r="E343" i="1" s="1"/>
  <c r="E347" i="1" s="1"/>
  <c r="E16" i="1"/>
  <c r="E20" i="1" s="1"/>
  <c r="E24" i="1" s="1"/>
  <c r="E28" i="1" s="1"/>
  <c r="E32" i="1" s="1"/>
  <c r="E36" i="1" s="1"/>
  <c r="E40" i="1" s="1"/>
  <c r="E44" i="1" s="1"/>
  <c r="E48" i="1" s="1"/>
  <c r="E52" i="1" s="1"/>
  <c r="E56" i="1" s="1"/>
  <c r="E60" i="1" s="1"/>
  <c r="E64" i="1" s="1"/>
  <c r="E68" i="1" s="1"/>
  <c r="E72" i="1" s="1"/>
  <c r="E76" i="1" s="1"/>
  <c r="E80" i="1" s="1"/>
  <c r="E84" i="1" s="1"/>
  <c r="E88" i="1" s="1"/>
  <c r="E92" i="1" s="1"/>
  <c r="E96" i="1" s="1"/>
  <c r="E100" i="1" s="1"/>
  <c r="E104" i="1" s="1"/>
  <c r="E108" i="1" s="1"/>
  <c r="E112" i="1" s="1"/>
  <c r="E116" i="1" s="1"/>
  <c r="E120" i="1" s="1"/>
  <c r="E124" i="1" s="1"/>
  <c r="E128" i="1" s="1"/>
  <c r="E132" i="1" s="1"/>
  <c r="E136" i="1" s="1"/>
  <c r="E140" i="1" s="1"/>
  <c r="E144" i="1" s="1"/>
  <c r="E148" i="1" s="1"/>
  <c r="E152" i="1" s="1"/>
  <c r="E156" i="1" s="1"/>
  <c r="E160" i="1" s="1"/>
  <c r="E164" i="1" s="1"/>
  <c r="E168" i="1" s="1"/>
  <c r="E172" i="1" s="1"/>
  <c r="E176" i="1" s="1"/>
  <c r="E180" i="1" s="1"/>
  <c r="E184" i="1" s="1"/>
  <c r="E188" i="1" s="1"/>
  <c r="E192" i="1" s="1"/>
  <c r="E196" i="1" s="1"/>
  <c r="E200" i="1" s="1"/>
  <c r="E204" i="1" s="1"/>
  <c r="E208" i="1" s="1"/>
  <c r="E212" i="1" s="1"/>
  <c r="E216" i="1" s="1"/>
  <c r="E220" i="1" s="1"/>
  <c r="E224" i="1" s="1"/>
  <c r="E228" i="1" s="1"/>
  <c r="E232" i="1" s="1"/>
  <c r="E236" i="1" s="1"/>
  <c r="E240" i="1" s="1"/>
  <c r="E244" i="1" s="1"/>
  <c r="E248" i="1" s="1"/>
  <c r="E252" i="1" s="1"/>
  <c r="E256" i="1" s="1"/>
  <c r="E260" i="1" s="1"/>
  <c r="E264" i="1" s="1"/>
  <c r="E268" i="1" s="1"/>
  <c r="E272" i="1" s="1"/>
  <c r="E276" i="1" s="1"/>
  <c r="E280" i="1" s="1"/>
  <c r="E284" i="1" s="1"/>
  <c r="E288" i="1" s="1"/>
  <c r="E292" i="1" s="1"/>
  <c r="E296" i="1" s="1"/>
  <c r="E300" i="1" s="1"/>
  <c r="E304" i="1" s="1"/>
  <c r="E308" i="1" s="1"/>
  <c r="E312" i="1" s="1"/>
  <c r="E316" i="1" s="1"/>
  <c r="E320" i="1" s="1"/>
  <c r="E324" i="1" s="1"/>
  <c r="E328" i="1" s="1"/>
  <c r="E332" i="1" s="1"/>
  <c r="E336" i="1" s="1"/>
  <c r="E340" i="1" s="1"/>
  <c r="E344" i="1" s="1"/>
  <c r="E348" i="1" s="1"/>
  <c r="E17" i="1"/>
  <c r="E21" i="1" s="1"/>
  <c r="E25" i="1" s="1"/>
  <c r="E29" i="1" s="1"/>
  <c r="E33" i="1" s="1"/>
  <c r="E37" i="1" s="1"/>
  <c r="E41" i="1" s="1"/>
  <c r="E45" i="1" s="1"/>
  <c r="E49" i="1" s="1"/>
  <c r="E53" i="1" s="1"/>
  <c r="E57" i="1" s="1"/>
  <c r="E61" i="1" s="1"/>
  <c r="E65" i="1" s="1"/>
  <c r="E69" i="1" s="1"/>
  <c r="E73" i="1" s="1"/>
  <c r="E77" i="1" s="1"/>
  <c r="E81" i="1" s="1"/>
  <c r="E85" i="1" s="1"/>
  <c r="E89" i="1" s="1"/>
  <c r="E93" i="1" s="1"/>
  <c r="E97" i="1" s="1"/>
  <c r="E101" i="1" s="1"/>
  <c r="E105" i="1" s="1"/>
  <c r="E109" i="1" s="1"/>
  <c r="E113" i="1" s="1"/>
  <c r="E117" i="1" s="1"/>
  <c r="E121" i="1" s="1"/>
  <c r="E125" i="1" s="1"/>
  <c r="E129" i="1" s="1"/>
  <c r="E133" i="1" s="1"/>
  <c r="E137" i="1" s="1"/>
  <c r="E141" i="1" s="1"/>
  <c r="E145" i="1" s="1"/>
  <c r="E149" i="1" s="1"/>
  <c r="E153" i="1" s="1"/>
  <c r="E157" i="1" s="1"/>
  <c r="E161" i="1" s="1"/>
  <c r="E165" i="1" s="1"/>
  <c r="E169" i="1" s="1"/>
  <c r="E173" i="1" s="1"/>
  <c r="E177" i="1" s="1"/>
  <c r="E181" i="1" s="1"/>
  <c r="E185" i="1" s="1"/>
  <c r="E189" i="1" s="1"/>
  <c r="E193" i="1" s="1"/>
  <c r="E197" i="1" s="1"/>
  <c r="E201" i="1" s="1"/>
  <c r="E205" i="1" s="1"/>
  <c r="E209" i="1" s="1"/>
  <c r="E213" i="1" s="1"/>
  <c r="E217" i="1" s="1"/>
  <c r="E221" i="1" s="1"/>
  <c r="E225" i="1" s="1"/>
  <c r="E229" i="1" s="1"/>
  <c r="E233" i="1" s="1"/>
  <c r="E237" i="1" s="1"/>
  <c r="E241" i="1" s="1"/>
  <c r="E245" i="1" s="1"/>
  <c r="E249" i="1" s="1"/>
  <c r="E253" i="1" s="1"/>
  <c r="E257" i="1" s="1"/>
  <c r="E261" i="1" s="1"/>
  <c r="E265" i="1" s="1"/>
  <c r="E269" i="1" s="1"/>
  <c r="E273" i="1" s="1"/>
  <c r="E277" i="1" s="1"/>
  <c r="E281" i="1" s="1"/>
  <c r="E285" i="1" s="1"/>
  <c r="E289" i="1" s="1"/>
  <c r="E293" i="1" s="1"/>
  <c r="E297" i="1" s="1"/>
  <c r="E301" i="1" s="1"/>
  <c r="E305" i="1" s="1"/>
  <c r="E309" i="1" s="1"/>
  <c r="E313" i="1" s="1"/>
  <c r="E317" i="1" s="1"/>
  <c r="E321" i="1" s="1"/>
  <c r="E325" i="1" s="1"/>
  <c r="E329" i="1" s="1"/>
  <c r="E333" i="1" s="1"/>
  <c r="E337" i="1" s="1"/>
  <c r="E341" i="1" s="1"/>
  <c r="E345" i="1" s="1"/>
  <c r="E349" i="1" s="1"/>
  <c r="D15" i="1"/>
  <c r="D19" i="1" s="1"/>
  <c r="D23" i="1" s="1"/>
  <c r="D27" i="1" s="1"/>
  <c r="D31" i="1" s="1"/>
  <c r="D35" i="1" s="1"/>
  <c r="D39" i="1" s="1"/>
  <c r="D43" i="1" s="1"/>
  <c r="D47" i="1" s="1"/>
  <c r="D51" i="1" s="1"/>
  <c r="D55" i="1" s="1"/>
  <c r="D59" i="1" s="1"/>
  <c r="D63" i="1" s="1"/>
  <c r="D67" i="1" s="1"/>
  <c r="D71" i="1" s="1"/>
  <c r="D75" i="1" s="1"/>
  <c r="D79" i="1" s="1"/>
  <c r="D83" i="1" s="1"/>
  <c r="D87" i="1" s="1"/>
  <c r="D91" i="1" s="1"/>
  <c r="D95" i="1" s="1"/>
  <c r="D99" i="1" s="1"/>
  <c r="D103" i="1" s="1"/>
  <c r="D107" i="1" s="1"/>
  <c r="D111" i="1" s="1"/>
  <c r="D115" i="1" s="1"/>
  <c r="D119" i="1" s="1"/>
  <c r="D123" i="1" s="1"/>
  <c r="D127" i="1" s="1"/>
  <c r="D131" i="1" s="1"/>
  <c r="D135" i="1" s="1"/>
  <c r="D139" i="1" s="1"/>
  <c r="D143" i="1" s="1"/>
  <c r="D147" i="1" s="1"/>
  <c r="D151" i="1" s="1"/>
  <c r="D155" i="1" s="1"/>
  <c r="D159" i="1" s="1"/>
  <c r="D163" i="1" s="1"/>
  <c r="D167" i="1" s="1"/>
  <c r="D171" i="1" s="1"/>
  <c r="D175" i="1" s="1"/>
  <c r="D179" i="1" s="1"/>
  <c r="D183" i="1" s="1"/>
  <c r="D187" i="1" s="1"/>
  <c r="D191" i="1" s="1"/>
  <c r="D195" i="1" s="1"/>
  <c r="D199" i="1" s="1"/>
  <c r="D203" i="1" s="1"/>
  <c r="D207" i="1" s="1"/>
  <c r="D211" i="1" s="1"/>
  <c r="D215" i="1" s="1"/>
  <c r="D219" i="1" s="1"/>
  <c r="D223" i="1" s="1"/>
  <c r="D227" i="1" s="1"/>
  <c r="D231" i="1" s="1"/>
  <c r="D235" i="1" s="1"/>
  <c r="D239" i="1" s="1"/>
  <c r="D243" i="1" s="1"/>
  <c r="D247" i="1" s="1"/>
  <c r="D251" i="1" s="1"/>
  <c r="D255" i="1" s="1"/>
  <c r="D259" i="1" s="1"/>
  <c r="D263" i="1" s="1"/>
  <c r="D267" i="1" s="1"/>
  <c r="D271" i="1" s="1"/>
  <c r="D275" i="1" s="1"/>
  <c r="D279" i="1" s="1"/>
  <c r="D283" i="1" s="1"/>
  <c r="D287" i="1" s="1"/>
  <c r="D291" i="1" s="1"/>
  <c r="D295" i="1" s="1"/>
  <c r="D299" i="1" s="1"/>
  <c r="D303" i="1" s="1"/>
  <c r="D307" i="1" s="1"/>
  <c r="D311" i="1" s="1"/>
  <c r="D315" i="1" s="1"/>
  <c r="D319" i="1" s="1"/>
  <c r="D323" i="1" s="1"/>
  <c r="D327" i="1" s="1"/>
  <c r="D331" i="1" s="1"/>
  <c r="D335" i="1" s="1"/>
  <c r="D339" i="1" s="1"/>
  <c r="D343" i="1" s="1"/>
  <c r="D347" i="1" s="1"/>
  <c r="D16" i="1"/>
  <c r="D17" i="1"/>
  <c r="D21" i="1" s="1"/>
  <c r="D25" i="1" s="1"/>
  <c r="D29" i="1" s="1"/>
  <c r="D33" i="1" s="1"/>
  <c r="D37" i="1" s="1"/>
  <c r="D41" i="1" s="1"/>
  <c r="D45" i="1" s="1"/>
  <c r="D49" i="1" s="1"/>
  <c r="D53" i="1" s="1"/>
  <c r="D57" i="1" s="1"/>
  <c r="D61" i="1" s="1"/>
  <c r="D65" i="1" s="1"/>
  <c r="D69" i="1" s="1"/>
  <c r="D73" i="1" s="1"/>
  <c r="D77" i="1" s="1"/>
  <c r="D81" i="1" s="1"/>
  <c r="D85" i="1" s="1"/>
  <c r="D89" i="1" s="1"/>
  <c r="D93" i="1" s="1"/>
  <c r="D97" i="1" s="1"/>
  <c r="D101" i="1" s="1"/>
  <c r="D105" i="1" s="1"/>
  <c r="D109" i="1" s="1"/>
  <c r="D113" i="1" s="1"/>
  <c r="D117" i="1" s="1"/>
  <c r="D121" i="1" s="1"/>
  <c r="D125" i="1" s="1"/>
  <c r="D129" i="1" s="1"/>
  <c r="D133" i="1" s="1"/>
  <c r="D137" i="1" s="1"/>
  <c r="D141" i="1" s="1"/>
  <c r="D145" i="1" s="1"/>
  <c r="D149" i="1" s="1"/>
  <c r="D153" i="1" s="1"/>
  <c r="D157" i="1" s="1"/>
  <c r="D161" i="1" s="1"/>
  <c r="D165" i="1" s="1"/>
  <c r="D169" i="1" s="1"/>
  <c r="D173" i="1" s="1"/>
  <c r="D177" i="1" s="1"/>
  <c r="D181" i="1" s="1"/>
  <c r="D185" i="1" s="1"/>
  <c r="D189" i="1" s="1"/>
  <c r="D193" i="1" s="1"/>
  <c r="D197" i="1" s="1"/>
  <c r="D201" i="1" s="1"/>
  <c r="D205" i="1" s="1"/>
  <c r="D209" i="1" s="1"/>
  <c r="D213" i="1" s="1"/>
  <c r="D217" i="1" s="1"/>
  <c r="D221" i="1" s="1"/>
  <c r="D225" i="1" s="1"/>
  <c r="D229" i="1" s="1"/>
  <c r="D233" i="1" s="1"/>
  <c r="D237" i="1" s="1"/>
  <c r="D241" i="1" s="1"/>
  <c r="D245" i="1" s="1"/>
  <c r="D249" i="1" s="1"/>
  <c r="D253" i="1" s="1"/>
  <c r="D257" i="1" s="1"/>
  <c r="D261" i="1" s="1"/>
  <c r="D265" i="1" s="1"/>
  <c r="D269" i="1" s="1"/>
  <c r="D273" i="1" s="1"/>
  <c r="D277" i="1" s="1"/>
  <c r="D281" i="1" s="1"/>
  <c r="D285" i="1" s="1"/>
  <c r="D289" i="1" s="1"/>
  <c r="D293" i="1" s="1"/>
  <c r="D297" i="1" s="1"/>
  <c r="D301" i="1" s="1"/>
  <c r="D305" i="1" s="1"/>
  <c r="D309" i="1" s="1"/>
  <c r="D313" i="1" s="1"/>
  <c r="D317" i="1" s="1"/>
  <c r="D321" i="1" s="1"/>
  <c r="D325" i="1" s="1"/>
  <c r="D329" i="1" s="1"/>
  <c r="D333" i="1" s="1"/>
  <c r="D337" i="1" s="1"/>
  <c r="D341" i="1" s="1"/>
  <c r="D345" i="1" s="1"/>
  <c r="D349" i="1" s="1"/>
  <c r="D20" i="1"/>
  <c r="D24" i="1" s="1"/>
  <c r="D28" i="1" s="1"/>
  <c r="D32" i="1" s="1"/>
  <c r="D36" i="1" s="1"/>
  <c r="D40" i="1" s="1"/>
  <c r="D44" i="1" s="1"/>
  <c r="D48" i="1" s="1"/>
  <c r="D52" i="1" s="1"/>
  <c r="D56" i="1" s="1"/>
  <c r="D60" i="1" s="1"/>
  <c r="D64" i="1" s="1"/>
  <c r="D68" i="1" s="1"/>
  <c r="D72" i="1" s="1"/>
  <c r="D76" i="1" s="1"/>
  <c r="D80" i="1" s="1"/>
  <c r="D84" i="1" s="1"/>
  <c r="D88" i="1" s="1"/>
  <c r="D92" i="1" s="1"/>
  <c r="D96" i="1" s="1"/>
  <c r="D100" i="1" s="1"/>
  <c r="D104" i="1" s="1"/>
  <c r="D108" i="1" s="1"/>
  <c r="D112" i="1" s="1"/>
  <c r="D116" i="1" s="1"/>
  <c r="D120" i="1" s="1"/>
  <c r="D124" i="1" s="1"/>
  <c r="D128" i="1" s="1"/>
  <c r="D132" i="1" s="1"/>
  <c r="D136" i="1" s="1"/>
  <c r="D140" i="1" s="1"/>
  <c r="D144" i="1" s="1"/>
  <c r="D148" i="1" s="1"/>
  <c r="D152" i="1" s="1"/>
  <c r="D156" i="1" s="1"/>
  <c r="D160" i="1" s="1"/>
  <c r="D164" i="1" s="1"/>
  <c r="D168" i="1" s="1"/>
  <c r="D172" i="1" s="1"/>
  <c r="D176" i="1" s="1"/>
  <c r="D180" i="1" s="1"/>
  <c r="D184" i="1" s="1"/>
  <c r="D188" i="1" s="1"/>
  <c r="D192" i="1" s="1"/>
  <c r="D196" i="1" s="1"/>
  <c r="D200" i="1" s="1"/>
  <c r="D204" i="1" s="1"/>
  <c r="D208" i="1" s="1"/>
  <c r="D212" i="1" s="1"/>
  <c r="D216" i="1" s="1"/>
  <c r="D220" i="1" s="1"/>
  <c r="D224" i="1" s="1"/>
  <c r="D228" i="1" s="1"/>
  <c r="D232" i="1" s="1"/>
  <c r="D236" i="1" s="1"/>
  <c r="D240" i="1" s="1"/>
  <c r="D244" i="1" s="1"/>
  <c r="D248" i="1" s="1"/>
  <c r="D252" i="1" s="1"/>
  <c r="D256" i="1" s="1"/>
  <c r="D260" i="1" s="1"/>
  <c r="D264" i="1" s="1"/>
  <c r="D268" i="1" s="1"/>
  <c r="D272" i="1" s="1"/>
  <c r="D276" i="1" s="1"/>
  <c r="D280" i="1" s="1"/>
  <c r="D284" i="1" s="1"/>
  <c r="D288" i="1" s="1"/>
  <c r="D292" i="1" s="1"/>
  <c r="D296" i="1" s="1"/>
  <c r="D300" i="1" s="1"/>
  <c r="D304" i="1" s="1"/>
  <c r="D308" i="1" s="1"/>
  <c r="D312" i="1" s="1"/>
  <c r="D316" i="1" s="1"/>
  <c r="D320" i="1" s="1"/>
  <c r="D324" i="1" s="1"/>
  <c r="D328" i="1" s="1"/>
  <c r="D332" i="1" s="1"/>
  <c r="D336" i="1" s="1"/>
  <c r="D340" i="1" s="1"/>
  <c r="D344" i="1" s="1"/>
  <c r="D348" i="1" s="1"/>
  <c r="C15" i="1"/>
  <c r="C19" i="1" s="1"/>
  <c r="C23" i="1" s="1"/>
  <c r="C27" i="1" s="1"/>
  <c r="C31" i="1" s="1"/>
  <c r="C35" i="1" s="1"/>
  <c r="C39" i="1" s="1"/>
  <c r="C43" i="1" s="1"/>
  <c r="C47" i="1" s="1"/>
  <c r="C51" i="1" s="1"/>
  <c r="C55" i="1" s="1"/>
  <c r="C59" i="1" s="1"/>
  <c r="C63" i="1" s="1"/>
  <c r="C67" i="1" s="1"/>
  <c r="C71" i="1" s="1"/>
  <c r="C75" i="1" s="1"/>
  <c r="C79" i="1" s="1"/>
  <c r="C83" i="1" s="1"/>
  <c r="C87" i="1" s="1"/>
  <c r="C91" i="1" s="1"/>
  <c r="C95" i="1" s="1"/>
  <c r="C99" i="1" s="1"/>
  <c r="C103" i="1" s="1"/>
  <c r="C107" i="1" s="1"/>
  <c r="C111" i="1" s="1"/>
  <c r="C115" i="1" s="1"/>
  <c r="C119" i="1" s="1"/>
  <c r="C123" i="1" s="1"/>
  <c r="C127" i="1" s="1"/>
  <c r="C131" i="1" s="1"/>
  <c r="C135" i="1" s="1"/>
  <c r="C139" i="1" s="1"/>
  <c r="C143" i="1" s="1"/>
  <c r="C147" i="1" s="1"/>
  <c r="C151" i="1" s="1"/>
  <c r="C155" i="1" s="1"/>
  <c r="C159" i="1" s="1"/>
  <c r="C163" i="1" s="1"/>
  <c r="C167" i="1" s="1"/>
  <c r="C171" i="1" s="1"/>
  <c r="C175" i="1" s="1"/>
  <c r="C179" i="1" s="1"/>
  <c r="C183" i="1" s="1"/>
  <c r="C187" i="1" s="1"/>
  <c r="C191" i="1" s="1"/>
  <c r="C195" i="1" s="1"/>
  <c r="C199" i="1" s="1"/>
  <c r="C203" i="1" s="1"/>
  <c r="C207" i="1" s="1"/>
  <c r="C211" i="1" s="1"/>
  <c r="C215" i="1" s="1"/>
  <c r="C219" i="1" s="1"/>
  <c r="C223" i="1" s="1"/>
  <c r="C227" i="1" s="1"/>
  <c r="C231" i="1" s="1"/>
  <c r="C235" i="1" s="1"/>
  <c r="C239" i="1" s="1"/>
  <c r="C243" i="1" s="1"/>
  <c r="C247" i="1" s="1"/>
  <c r="C251" i="1" s="1"/>
  <c r="C255" i="1" s="1"/>
  <c r="C259" i="1" s="1"/>
  <c r="C263" i="1" s="1"/>
  <c r="C267" i="1" s="1"/>
  <c r="C271" i="1" s="1"/>
  <c r="C275" i="1" s="1"/>
  <c r="C279" i="1" s="1"/>
  <c r="C283" i="1" s="1"/>
  <c r="C287" i="1" s="1"/>
  <c r="C291" i="1" s="1"/>
  <c r="C295" i="1" s="1"/>
  <c r="C299" i="1" s="1"/>
  <c r="C303" i="1" s="1"/>
  <c r="C307" i="1" s="1"/>
  <c r="C311" i="1" s="1"/>
  <c r="C315" i="1" s="1"/>
  <c r="C319" i="1" s="1"/>
  <c r="C323" i="1" s="1"/>
  <c r="C327" i="1" s="1"/>
  <c r="C331" i="1" s="1"/>
  <c r="C335" i="1" s="1"/>
  <c r="C339" i="1" s="1"/>
  <c r="C343" i="1" s="1"/>
  <c r="C347" i="1" s="1"/>
  <c r="C16" i="1"/>
  <c r="C20" i="1" s="1"/>
  <c r="C24" i="1" s="1"/>
  <c r="C28" i="1" s="1"/>
  <c r="C32" i="1" s="1"/>
  <c r="C36" i="1" s="1"/>
  <c r="C40" i="1" s="1"/>
  <c r="C44" i="1" s="1"/>
  <c r="C48" i="1" s="1"/>
  <c r="C52" i="1" s="1"/>
  <c r="C56" i="1" s="1"/>
  <c r="C60" i="1" s="1"/>
  <c r="C64" i="1" s="1"/>
  <c r="C68" i="1" s="1"/>
  <c r="C72" i="1" s="1"/>
  <c r="C76" i="1" s="1"/>
  <c r="C80" i="1" s="1"/>
  <c r="C84" i="1" s="1"/>
  <c r="C88" i="1" s="1"/>
  <c r="C92" i="1" s="1"/>
  <c r="C96" i="1" s="1"/>
  <c r="C100" i="1" s="1"/>
  <c r="C104" i="1" s="1"/>
  <c r="C108" i="1" s="1"/>
  <c r="C112" i="1" s="1"/>
  <c r="C116" i="1" s="1"/>
  <c r="C120" i="1" s="1"/>
  <c r="C124" i="1" s="1"/>
  <c r="C128" i="1" s="1"/>
  <c r="C132" i="1" s="1"/>
  <c r="C136" i="1" s="1"/>
  <c r="C140" i="1" s="1"/>
  <c r="C144" i="1" s="1"/>
  <c r="C148" i="1" s="1"/>
  <c r="C152" i="1" s="1"/>
  <c r="C156" i="1" s="1"/>
  <c r="C160" i="1" s="1"/>
  <c r="C164" i="1" s="1"/>
  <c r="C168" i="1" s="1"/>
  <c r="C172" i="1" s="1"/>
  <c r="C176" i="1" s="1"/>
  <c r="C180" i="1" s="1"/>
  <c r="C184" i="1" s="1"/>
  <c r="C188" i="1" s="1"/>
  <c r="C192" i="1" s="1"/>
  <c r="C196" i="1" s="1"/>
  <c r="C200" i="1" s="1"/>
  <c r="C204" i="1" s="1"/>
  <c r="C208" i="1" s="1"/>
  <c r="C212" i="1" s="1"/>
  <c r="C216" i="1" s="1"/>
  <c r="C220" i="1" s="1"/>
  <c r="C224" i="1" s="1"/>
  <c r="C228" i="1" s="1"/>
  <c r="C232" i="1" s="1"/>
  <c r="C236" i="1" s="1"/>
  <c r="C240" i="1" s="1"/>
  <c r="C244" i="1" s="1"/>
  <c r="C248" i="1" s="1"/>
  <c r="C252" i="1" s="1"/>
  <c r="C256" i="1" s="1"/>
  <c r="C260" i="1" s="1"/>
  <c r="C264" i="1" s="1"/>
  <c r="C268" i="1" s="1"/>
  <c r="C272" i="1" s="1"/>
  <c r="C276" i="1" s="1"/>
  <c r="C280" i="1" s="1"/>
  <c r="C284" i="1" s="1"/>
  <c r="C288" i="1" s="1"/>
  <c r="C292" i="1" s="1"/>
  <c r="C296" i="1" s="1"/>
  <c r="C300" i="1" s="1"/>
  <c r="C304" i="1" s="1"/>
  <c r="C308" i="1" s="1"/>
  <c r="C312" i="1" s="1"/>
  <c r="C316" i="1" s="1"/>
  <c r="C320" i="1" s="1"/>
  <c r="C324" i="1" s="1"/>
  <c r="C328" i="1" s="1"/>
  <c r="C332" i="1" s="1"/>
  <c r="C336" i="1" s="1"/>
  <c r="C340" i="1" s="1"/>
  <c r="C344" i="1" s="1"/>
  <c r="C348" i="1" s="1"/>
  <c r="C17" i="1"/>
  <c r="C21" i="1"/>
  <c r="C25" i="1" s="1"/>
  <c r="C29" i="1" s="1"/>
  <c r="C33" i="1" s="1"/>
  <c r="C37" i="1" s="1"/>
  <c r="C41" i="1" s="1"/>
  <c r="C45" i="1" s="1"/>
  <c r="C49" i="1" s="1"/>
  <c r="C53" i="1" s="1"/>
  <c r="C57" i="1" s="1"/>
  <c r="C61" i="1" s="1"/>
  <c r="C65" i="1" s="1"/>
  <c r="C69" i="1" s="1"/>
  <c r="C73" i="1" s="1"/>
  <c r="C77" i="1" s="1"/>
  <c r="C81" i="1" s="1"/>
  <c r="C85" i="1" s="1"/>
  <c r="C89" i="1" s="1"/>
  <c r="C93" i="1" s="1"/>
  <c r="C97" i="1" s="1"/>
  <c r="C101" i="1" s="1"/>
  <c r="C105" i="1" s="1"/>
  <c r="C109" i="1" s="1"/>
  <c r="C113" i="1" s="1"/>
  <c r="C117" i="1" s="1"/>
  <c r="C121" i="1" s="1"/>
  <c r="C125" i="1" s="1"/>
  <c r="C129" i="1" s="1"/>
  <c r="C133" i="1" s="1"/>
  <c r="C137" i="1" s="1"/>
  <c r="C141" i="1" s="1"/>
  <c r="C145" i="1" s="1"/>
  <c r="C149" i="1" s="1"/>
  <c r="C153" i="1" s="1"/>
  <c r="C157" i="1" s="1"/>
  <c r="C161" i="1" s="1"/>
  <c r="C165" i="1" s="1"/>
  <c r="C169" i="1" s="1"/>
  <c r="C173" i="1" s="1"/>
  <c r="C177" i="1" s="1"/>
  <c r="C181" i="1" s="1"/>
  <c r="C185" i="1" s="1"/>
  <c r="C189" i="1" s="1"/>
  <c r="C193" i="1" s="1"/>
  <c r="C197" i="1" s="1"/>
  <c r="C201" i="1" s="1"/>
  <c r="C205" i="1" s="1"/>
  <c r="C209" i="1" s="1"/>
  <c r="C213" i="1" s="1"/>
  <c r="C217" i="1" s="1"/>
  <c r="C221" i="1" s="1"/>
  <c r="C225" i="1" s="1"/>
  <c r="C229" i="1" s="1"/>
  <c r="C233" i="1" s="1"/>
  <c r="C237" i="1" s="1"/>
  <c r="C241" i="1" s="1"/>
  <c r="C245" i="1" s="1"/>
  <c r="C249" i="1" s="1"/>
  <c r="C253" i="1" s="1"/>
  <c r="C257" i="1" s="1"/>
  <c r="C261" i="1" s="1"/>
  <c r="C265" i="1" s="1"/>
  <c r="C269" i="1" s="1"/>
  <c r="C273" i="1" s="1"/>
  <c r="C277" i="1" s="1"/>
  <c r="C281" i="1" s="1"/>
  <c r="C285" i="1" s="1"/>
  <c r="C289" i="1" s="1"/>
  <c r="C293" i="1" s="1"/>
  <c r="C297" i="1" s="1"/>
  <c r="C301" i="1" s="1"/>
  <c r="C305" i="1" s="1"/>
  <c r="C309" i="1" s="1"/>
  <c r="C313" i="1" s="1"/>
  <c r="C317" i="1" s="1"/>
  <c r="C321" i="1" s="1"/>
  <c r="C325" i="1" s="1"/>
  <c r="C329" i="1" s="1"/>
  <c r="C333" i="1" s="1"/>
  <c r="C337" i="1" s="1"/>
  <c r="C341" i="1" s="1"/>
  <c r="C345" i="1" s="1"/>
  <c r="C349" i="1" s="1"/>
  <c r="B15" i="1"/>
  <c r="B19" i="1" s="1"/>
  <c r="B23" i="1" s="1"/>
  <c r="B27" i="1" s="1"/>
  <c r="B31" i="1" s="1"/>
  <c r="B35" i="1" s="1"/>
  <c r="B39" i="1" s="1"/>
  <c r="B43" i="1" s="1"/>
  <c r="B47" i="1" s="1"/>
  <c r="B51" i="1" s="1"/>
  <c r="B55" i="1" s="1"/>
  <c r="B59" i="1" s="1"/>
  <c r="B63" i="1" s="1"/>
  <c r="B67" i="1" s="1"/>
  <c r="B71" i="1" s="1"/>
  <c r="B75" i="1" s="1"/>
  <c r="B79" i="1" s="1"/>
  <c r="B83" i="1" s="1"/>
  <c r="B87" i="1" s="1"/>
  <c r="B91" i="1" s="1"/>
  <c r="B95" i="1" s="1"/>
  <c r="B99" i="1" s="1"/>
  <c r="B103" i="1" s="1"/>
  <c r="B107" i="1" s="1"/>
  <c r="B111" i="1" s="1"/>
  <c r="B115" i="1" s="1"/>
  <c r="B119" i="1" s="1"/>
  <c r="B123" i="1" s="1"/>
  <c r="B127" i="1" s="1"/>
  <c r="B131" i="1" s="1"/>
  <c r="B135" i="1" s="1"/>
  <c r="B139" i="1" s="1"/>
  <c r="B143" i="1" s="1"/>
  <c r="B147" i="1" s="1"/>
  <c r="B151" i="1" s="1"/>
  <c r="B155" i="1" s="1"/>
  <c r="B159" i="1" s="1"/>
  <c r="B163" i="1" s="1"/>
  <c r="B167" i="1" s="1"/>
  <c r="B171" i="1" s="1"/>
  <c r="B175" i="1" s="1"/>
  <c r="B179" i="1" s="1"/>
  <c r="B183" i="1" s="1"/>
  <c r="B187" i="1" s="1"/>
  <c r="B191" i="1" s="1"/>
  <c r="B195" i="1" s="1"/>
  <c r="B199" i="1" s="1"/>
  <c r="B203" i="1" s="1"/>
  <c r="B207" i="1" s="1"/>
  <c r="B211" i="1" s="1"/>
  <c r="B215" i="1" s="1"/>
  <c r="B219" i="1" s="1"/>
  <c r="B223" i="1" s="1"/>
  <c r="B227" i="1" s="1"/>
  <c r="B231" i="1" s="1"/>
  <c r="B235" i="1" s="1"/>
  <c r="B239" i="1" s="1"/>
  <c r="B243" i="1" s="1"/>
  <c r="B247" i="1" s="1"/>
  <c r="B251" i="1" s="1"/>
  <c r="B255" i="1" s="1"/>
  <c r="B259" i="1" s="1"/>
  <c r="B263" i="1" s="1"/>
  <c r="B267" i="1" s="1"/>
  <c r="B271" i="1" s="1"/>
  <c r="B275" i="1" s="1"/>
  <c r="B279" i="1" s="1"/>
  <c r="B283" i="1" s="1"/>
  <c r="B287" i="1" s="1"/>
  <c r="B291" i="1" s="1"/>
  <c r="B295" i="1" s="1"/>
  <c r="B299" i="1" s="1"/>
  <c r="B303" i="1" s="1"/>
  <c r="B307" i="1" s="1"/>
  <c r="B311" i="1" s="1"/>
  <c r="B315" i="1" s="1"/>
  <c r="B319" i="1" s="1"/>
  <c r="B323" i="1" s="1"/>
  <c r="B327" i="1" s="1"/>
  <c r="B331" i="1" s="1"/>
  <c r="B335" i="1" s="1"/>
  <c r="B339" i="1" s="1"/>
  <c r="B343" i="1" s="1"/>
  <c r="B347" i="1" s="1"/>
  <c r="B16" i="1"/>
  <c r="B20" i="1" s="1"/>
  <c r="B24" i="1" s="1"/>
  <c r="B28" i="1" s="1"/>
  <c r="B32" i="1" s="1"/>
  <c r="B36" i="1" s="1"/>
  <c r="B40" i="1" s="1"/>
  <c r="B44" i="1" s="1"/>
  <c r="B48" i="1" s="1"/>
  <c r="B52" i="1" s="1"/>
  <c r="B56" i="1" s="1"/>
  <c r="B60" i="1" s="1"/>
  <c r="B64" i="1" s="1"/>
  <c r="B68" i="1" s="1"/>
  <c r="B72" i="1" s="1"/>
  <c r="B76" i="1" s="1"/>
  <c r="B80" i="1" s="1"/>
  <c r="B84" i="1" s="1"/>
  <c r="B88" i="1" s="1"/>
  <c r="B92" i="1" s="1"/>
  <c r="B96" i="1" s="1"/>
  <c r="B100" i="1" s="1"/>
  <c r="B104" i="1" s="1"/>
  <c r="B108" i="1" s="1"/>
  <c r="B112" i="1" s="1"/>
  <c r="B116" i="1" s="1"/>
  <c r="B120" i="1" s="1"/>
  <c r="B124" i="1" s="1"/>
  <c r="B128" i="1" s="1"/>
  <c r="B132" i="1" s="1"/>
  <c r="B136" i="1" s="1"/>
  <c r="B140" i="1" s="1"/>
  <c r="B144" i="1" s="1"/>
  <c r="B148" i="1" s="1"/>
  <c r="B152" i="1" s="1"/>
  <c r="B156" i="1" s="1"/>
  <c r="B160" i="1" s="1"/>
  <c r="B164" i="1" s="1"/>
  <c r="B168" i="1" s="1"/>
  <c r="B172" i="1" s="1"/>
  <c r="B176" i="1" s="1"/>
  <c r="B180" i="1" s="1"/>
  <c r="B184" i="1" s="1"/>
  <c r="B188" i="1" s="1"/>
  <c r="B192" i="1" s="1"/>
  <c r="B196" i="1" s="1"/>
  <c r="B200" i="1" s="1"/>
  <c r="B204" i="1" s="1"/>
  <c r="B208" i="1" s="1"/>
  <c r="B212" i="1" s="1"/>
  <c r="B216" i="1" s="1"/>
  <c r="B220" i="1" s="1"/>
  <c r="B224" i="1" s="1"/>
  <c r="B228" i="1" s="1"/>
  <c r="B232" i="1" s="1"/>
  <c r="B236" i="1" s="1"/>
  <c r="B240" i="1" s="1"/>
  <c r="B244" i="1" s="1"/>
  <c r="B248" i="1" s="1"/>
  <c r="B252" i="1" s="1"/>
  <c r="B256" i="1" s="1"/>
  <c r="B260" i="1" s="1"/>
  <c r="B264" i="1" s="1"/>
  <c r="B268" i="1" s="1"/>
  <c r="B272" i="1" s="1"/>
  <c r="B276" i="1" s="1"/>
  <c r="B280" i="1" s="1"/>
  <c r="B284" i="1" s="1"/>
  <c r="B288" i="1" s="1"/>
  <c r="B292" i="1" s="1"/>
  <c r="B296" i="1" s="1"/>
  <c r="B300" i="1" s="1"/>
  <c r="B304" i="1" s="1"/>
  <c r="B308" i="1" s="1"/>
  <c r="B312" i="1" s="1"/>
  <c r="B316" i="1" s="1"/>
  <c r="B320" i="1" s="1"/>
  <c r="B324" i="1" s="1"/>
  <c r="B328" i="1" s="1"/>
  <c r="B332" i="1" s="1"/>
  <c r="B336" i="1" s="1"/>
  <c r="B340" i="1" s="1"/>
  <c r="B344" i="1" s="1"/>
  <c r="B348" i="1" s="1"/>
  <c r="B17" i="1"/>
  <c r="B21" i="1" s="1"/>
  <c r="B25" i="1" s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  <c r="B245" i="1" s="1"/>
  <c r="B249" i="1" s="1"/>
  <c r="B253" i="1" s="1"/>
  <c r="B257" i="1" s="1"/>
  <c r="B261" i="1" s="1"/>
  <c r="B265" i="1" s="1"/>
  <c r="B269" i="1" s="1"/>
  <c r="B273" i="1" s="1"/>
  <c r="B277" i="1" s="1"/>
  <c r="B281" i="1" s="1"/>
  <c r="B285" i="1" s="1"/>
  <c r="B289" i="1" s="1"/>
  <c r="B293" i="1" s="1"/>
  <c r="B297" i="1" s="1"/>
  <c r="B301" i="1" s="1"/>
  <c r="B305" i="1" s="1"/>
  <c r="B309" i="1" s="1"/>
  <c r="B313" i="1" s="1"/>
  <c r="B317" i="1" s="1"/>
  <c r="B321" i="1" s="1"/>
  <c r="B325" i="1" s="1"/>
  <c r="B329" i="1" s="1"/>
  <c r="B333" i="1" s="1"/>
  <c r="B337" i="1" s="1"/>
  <c r="B341" i="1" s="1"/>
  <c r="B345" i="1" s="1"/>
  <c r="B349" i="1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D14" i="1"/>
  <c r="D18" i="1" s="1"/>
  <c r="D22" i="1" s="1"/>
  <c r="D26" i="1" s="1"/>
  <c r="D30" i="1" s="1"/>
  <c r="D34" i="1" s="1"/>
  <c r="D38" i="1" s="1"/>
  <c r="D42" i="1" s="1"/>
  <c r="D46" i="1" s="1"/>
  <c r="D50" i="1" s="1"/>
  <c r="D54" i="1" s="1"/>
  <c r="D58" i="1" s="1"/>
  <c r="D62" i="1" s="1"/>
  <c r="D66" i="1" s="1"/>
  <c r="D70" i="1" s="1"/>
  <c r="D74" i="1" s="1"/>
  <c r="D78" i="1" s="1"/>
  <c r="D82" i="1" s="1"/>
  <c r="D86" i="1" s="1"/>
  <c r="D90" i="1" s="1"/>
  <c r="D94" i="1" s="1"/>
  <c r="D98" i="1" s="1"/>
  <c r="D102" i="1" s="1"/>
  <c r="D106" i="1" s="1"/>
  <c r="D110" i="1" s="1"/>
  <c r="D114" i="1" s="1"/>
  <c r="D118" i="1" s="1"/>
  <c r="D122" i="1" s="1"/>
  <c r="D126" i="1" s="1"/>
  <c r="D130" i="1" s="1"/>
  <c r="D134" i="1" s="1"/>
  <c r="D138" i="1" s="1"/>
  <c r="D142" i="1" s="1"/>
  <c r="D146" i="1" s="1"/>
  <c r="D150" i="1" s="1"/>
  <c r="D154" i="1" s="1"/>
  <c r="D158" i="1" s="1"/>
  <c r="D162" i="1" s="1"/>
  <c r="D166" i="1" s="1"/>
  <c r="D170" i="1" s="1"/>
  <c r="D174" i="1" s="1"/>
  <c r="D178" i="1" s="1"/>
  <c r="D182" i="1" s="1"/>
  <c r="D186" i="1" s="1"/>
  <c r="D190" i="1" s="1"/>
  <c r="D194" i="1" s="1"/>
  <c r="D198" i="1" s="1"/>
  <c r="D202" i="1" s="1"/>
  <c r="D206" i="1" s="1"/>
  <c r="D210" i="1" s="1"/>
  <c r="D214" i="1" s="1"/>
  <c r="D218" i="1" s="1"/>
  <c r="D222" i="1" s="1"/>
  <c r="D226" i="1" s="1"/>
  <c r="D230" i="1" s="1"/>
  <c r="D234" i="1" s="1"/>
  <c r="D238" i="1" s="1"/>
  <c r="D242" i="1" s="1"/>
  <c r="D246" i="1" s="1"/>
  <c r="D250" i="1" s="1"/>
  <c r="D254" i="1" s="1"/>
  <c r="D258" i="1" s="1"/>
  <c r="D262" i="1" s="1"/>
  <c r="D266" i="1" s="1"/>
  <c r="D270" i="1" s="1"/>
  <c r="D274" i="1" s="1"/>
  <c r="D278" i="1" s="1"/>
  <c r="D282" i="1" s="1"/>
  <c r="D286" i="1" s="1"/>
  <c r="D290" i="1" s="1"/>
  <c r="D294" i="1" s="1"/>
  <c r="D298" i="1" s="1"/>
  <c r="D302" i="1" s="1"/>
  <c r="D306" i="1" s="1"/>
  <c r="D310" i="1" s="1"/>
  <c r="D314" i="1" s="1"/>
  <c r="D318" i="1" s="1"/>
  <c r="D322" i="1" s="1"/>
  <c r="D326" i="1" s="1"/>
  <c r="D330" i="1" s="1"/>
  <c r="D334" i="1" s="1"/>
  <c r="D338" i="1" s="1"/>
  <c r="D342" i="1" s="1"/>
  <c r="D346" i="1" s="1"/>
  <c r="E14" i="1"/>
  <c r="E18" i="1" s="1"/>
  <c r="E22" i="1" s="1"/>
  <c r="E26" i="1" s="1"/>
  <c r="E30" i="1" s="1"/>
  <c r="E34" i="1" s="1"/>
  <c r="E38" i="1" s="1"/>
  <c r="E42" i="1" s="1"/>
  <c r="E46" i="1" s="1"/>
  <c r="E50" i="1" s="1"/>
  <c r="E54" i="1" s="1"/>
  <c r="E58" i="1" s="1"/>
  <c r="E62" i="1" s="1"/>
  <c r="E66" i="1" s="1"/>
  <c r="E70" i="1" s="1"/>
  <c r="E74" i="1" s="1"/>
  <c r="E78" i="1" s="1"/>
  <c r="E82" i="1" s="1"/>
  <c r="E86" i="1" s="1"/>
  <c r="E90" i="1" s="1"/>
  <c r="E94" i="1" s="1"/>
  <c r="E98" i="1" s="1"/>
  <c r="E102" i="1" s="1"/>
  <c r="E106" i="1" s="1"/>
  <c r="E110" i="1" s="1"/>
  <c r="E114" i="1" s="1"/>
  <c r="E118" i="1" s="1"/>
  <c r="E122" i="1" s="1"/>
  <c r="E126" i="1" s="1"/>
  <c r="E130" i="1" s="1"/>
  <c r="E134" i="1" s="1"/>
  <c r="E138" i="1" s="1"/>
  <c r="E142" i="1" s="1"/>
  <c r="E146" i="1" s="1"/>
  <c r="E150" i="1" s="1"/>
  <c r="E154" i="1" s="1"/>
  <c r="E158" i="1" s="1"/>
  <c r="E162" i="1" s="1"/>
  <c r="E166" i="1" s="1"/>
  <c r="E170" i="1" s="1"/>
  <c r="E174" i="1" s="1"/>
  <c r="E178" i="1" s="1"/>
  <c r="E182" i="1" s="1"/>
  <c r="E186" i="1" s="1"/>
  <c r="E190" i="1" s="1"/>
  <c r="E194" i="1" s="1"/>
  <c r="E198" i="1" s="1"/>
  <c r="E202" i="1" s="1"/>
  <c r="E206" i="1" s="1"/>
  <c r="E210" i="1" s="1"/>
  <c r="E214" i="1" s="1"/>
  <c r="E218" i="1" s="1"/>
  <c r="E222" i="1" s="1"/>
  <c r="E226" i="1" s="1"/>
  <c r="E230" i="1" s="1"/>
  <c r="E234" i="1" s="1"/>
  <c r="E238" i="1" s="1"/>
  <c r="E242" i="1" s="1"/>
  <c r="E246" i="1" s="1"/>
  <c r="E250" i="1" s="1"/>
  <c r="E254" i="1" s="1"/>
  <c r="E258" i="1" s="1"/>
  <c r="E262" i="1" s="1"/>
  <c r="E266" i="1" s="1"/>
  <c r="E270" i="1" s="1"/>
  <c r="E274" i="1" s="1"/>
  <c r="E278" i="1" s="1"/>
  <c r="E282" i="1" s="1"/>
  <c r="E286" i="1" s="1"/>
  <c r="E290" i="1" s="1"/>
  <c r="E294" i="1" s="1"/>
  <c r="E298" i="1" s="1"/>
  <c r="E302" i="1" s="1"/>
  <c r="E306" i="1" s="1"/>
  <c r="E310" i="1" s="1"/>
  <c r="E314" i="1" s="1"/>
  <c r="E318" i="1" s="1"/>
  <c r="E322" i="1" s="1"/>
  <c r="E326" i="1" s="1"/>
  <c r="E330" i="1" s="1"/>
  <c r="E334" i="1" s="1"/>
  <c r="E338" i="1" s="1"/>
  <c r="E342" i="1" s="1"/>
  <c r="E346" i="1" s="1"/>
  <c r="F14" i="1"/>
  <c r="G14" i="1"/>
  <c r="G18" i="1" s="1"/>
  <c r="G22" i="1" s="1"/>
  <c r="G26" i="1" s="1"/>
  <c r="G30" i="1" s="1"/>
  <c r="G34" i="1" s="1"/>
  <c r="G38" i="1" s="1"/>
  <c r="G42" i="1" s="1"/>
  <c r="G46" i="1" s="1"/>
  <c r="G50" i="1" s="1"/>
  <c r="G54" i="1" s="1"/>
  <c r="G58" i="1" s="1"/>
  <c r="G62" i="1" s="1"/>
  <c r="G66" i="1" s="1"/>
  <c r="G70" i="1" s="1"/>
  <c r="G74" i="1" s="1"/>
  <c r="G78" i="1" s="1"/>
  <c r="G82" i="1" s="1"/>
  <c r="G86" i="1" s="1"/>
  <c r="G90" i="1" s="1"/>
  <c r="G94" i="1" s="1"/>
  <c r="G98" i="1" s="1"/>
  <c r="G102" i="1" s="1"/>
  <c r="G106" i="1" s="1"/>
  <c r="G110" i="1" s="1"/>
  <c r="G114" i="1" s="1"/>
  <c r="G118" i="1" s="1"/>
  <c r="G122" i="1" s="1"/>
  <c r="G126" i="1" s="1"/>
  <c r="G130" i="1" s="1"/>
  <c r="G134" i="1" s="1"/>
  <c r="G138" i="1" s="1"/>
  <c r="G142" i="1" s="1"/>
  <c r="G146" i="1" s="1"/>
  <c r="G150" i="1" s="1"/>
  <c r="G154" i="1" s="1"/>
  <c r="G158" i="1" s="1"/>
  <c r="G162" i="1" s="1"/>
  <c r="G166" i="1" s="1"/>
  <c r="G170" i="1" s="1"/>
  <c r="G174" i="1" s="1"/>
  <c r="G178" i="1" s="1"/>
  <c r="G182" i="1" s="1"/>
  <c r="G186" i="1" s="1"/>
  <c r="G190" i="1" s="1"/>
  <c r="G194" i="1" s="1"/>
  <c r="G198" i="1" s="1"/>
  <c r="G202" i="1" s="1"/>
  <c r="G206" i="1" s="1"/>
  <c r="G210" i="1" s="1"/>
  <c r="G214" i="1" s="1"/>
  <c r="G218" i="1" s="1"/>
  <c r="G222" i="1" s="1"/>
  <c r="G226" i="1" s="1"/>
  <c r="G230" i="1" s="1"/>
  <c r="G234" i="1" s="1"/>
  <c r="G238" i="1" s="1"/>
  <c r="G242" i="1" s="1"/>
  <c r="G246" i="1" s="1"/>
  <c r="G250" i="1" s="1"/>
  <c r="G254" i="1" s="1"/>
  <c r="G258" i="1" s="1"/>
  <c r="G262" i="1" s="1"/>
  <c r="G266" i="1" s="1"/>
  <c r="G270" i="1" s="1"/>
  <c r="G274" i="1" s="1"/>
  <c r="G278" i="1" s="1"/>
  <c r="G282" i="1" s="1"/>
  <c r="G286" i="1" s="1"/>
  <c r="G290" i="1" s="1"/>
  <c r="G294" i="1" s="1"/>
  <c r="G298" i="1" s="1"/>
  <c r="G302" i="1" s="1"/>
  <c r="G306" i="1" s="1"/>
  <c r="G310" i="1" s="1"/>
  <c r="G314" i="1" s="1"/>
  <c r="G318" i="1" s="1"/>
  <c r="G322" i="1" s="1"/>
  <c r="G326" i="1" s="1"/>
  <c r="G330" i="1" s="1"/>
  <c r="G334" i="1" s="1"/>
  <c r="G338" i="1" s="1"/>
  <c r="G342" i="1" s="1"/>
  <c r="G346" i="1" s="1"/>
  <c r="H14" i="1"/>
  <c r="H18" i="1" s="1"/>
  <c r="H22" i="1" s="1"/>
  <c r="H26" i="1" s="1"/>
  <c r="H30" i="1" s="1"/>
  <c r="H34" i="1" s="1"/>
  <c r="H38" i="1" s="1"/>
  <c r="H42" i="1" s="1"/>
  <c r="H46" i="1" s="1"/>
  <c r="H50" i="1" s="1"/>
  <c r="H54" i="1" s="1"/>
  <c r="H58" i="1" s="1"/>
  <c r="H62" i="1" s="1"/>
  <c r="H66" i="1" s="1"/>
  <c r="H70" i="1" s="1"/>
  <c r="H74" i="1" s="1"/>
  <c r="H78" i="1" s="1"/>
  <c r="H82" i="1" s="1"/>
  <c r="H86" i="1" s="1"/>
  <c r="H90" i="1" s="1"/>
  <c r="H94" i="1" s="1"/>
  <c r="H98" i="1" s="1"/>
  <c r="H102" i="1" s="1"/>
  <c r="H106" i="1" s="1"/>
  <c r="H110" i="1" s="1"/>
  <c r="H114" i="1" s="1"/>
  <c r="H118" i="1" s="1"/>
  <c r="H122" i="1" s="1"/>
  <c r="H126" i="1" s="1"/>
  <c r="H130" i="1" s="1"/>
  <c r="H134" i="1" s="1"/>
  <c r="H138" i="1" s="1"/>
  <c r="H142" i="1" s="1"/>
  <c r="H146" i="1" s="1"/>
  <c r="H150" i="1" s="1"/>
  <c r="H154" i="1" s="1"/>
  <c r="H158" i="1" s="1"/>
  <c r="H162" i="1" s="1"/>
  <c r="H166" i="1" s="1"/>
  <c r="H170" i="1" s="1"/>
  <c r="H174" i="1" s="1"/>
  <c r="H178" i="1" s="1"/>
  <c r="H182" i="1" s="1"/>
  <c r="H186" i="1" s="1"/>
  <c r="H190" i="1" s="1"/>
  <c r="H194" i="1" s="1"/>
  <c r="H198" i="1" s="1"/>
  <c r="H202" i="1" s="1"/>
  <c r="H206" i="1" s="1"/>
  <c r="H210" i="1" s="1"/>
  <c r="H214" i="1" s="1"/>
  <c r="H218" i="1" s="1"/>
  <c r="H222" i="1" s="1"/>
  <c r="H226" i="1" s="1"/>
  <c r="H230" i="1" s="1"/>
  <c r="H234" i="1" s="1"/>
  <c r="H238" i="1" s="1"/>
  <c r="H242" i="1" s="1"/>
  <c r="H246" i="1" s="1"/>
  <c r="H250" i="1" s="1"/>
  <c r="H254" i="1" s="1"/>
  <c r="H258" i="1" s="1"/>
  <c r="H262" i="1" s="1"/>
  <c r="H266" i="1" s="1"/>
  <c r="H270" i="1" s="1"/>
  <c r="H274" i="1" s="1"/>
  <c r="H278" i="1" s="1"/>
  <c r="H282" i="1" s="1"/>
  <c r="H286" i="1" s="1"/>
  <c r="H290" i="1" s="1"/>
  <c r="H294" i="1" s="1"/>
  <c r="H298" i="1" s="1"/>
  <c r="H302" i="1" s="1"/>
  <c r="H306" i="1" s="1"/>
  <c r="H310" i="1" s="1"/>
  <c r="H314" i="1" s="1"/>
  <c r="H318" i="1" s="1"/>
  <c r="H322" i="1" s="1"/>
  <c r="H326" i="1" s="1"/>
  <c r="H330" i="1" s="1"/>
  <c r="H334" i="1" s="1"/>
  <c r="H338" i="1" s="1"/>
  <c r="H342" i="1" s="1"/>
  <c r="H346" i="1" s="1"/>
  <c r="C14" i="1"/>
  <c r="C18" i="1" s="1"/>
  <c r="C22" i="1" s="1"/>
  <c r="C26" i="1" s="1"/>
  <c r="C30" i="1" s="1"/>
  <c r="C34" i="1" s="1"/>
  <c r="C38" i="1" s="1"/>
  <c r="C42" i="1" s="1"/>
  <c r="C46" i="1" s="1"/>
  <c r="C50" i="1" s="1"/>
  <c r="C54" i="1" s="1"/>
  <c r="C58" i="1" s="1"/>
  <c r="C62" i="1" s="1"/>
  <c r="C66" i="1" s="1"/>
  <c r="C70" i="1" s="1"/>
  <c r="C74" i="1" s="1"/>
  <c r="C78" i="1" s="1"/>
  <c r="C82" i="1" s="1"/>
  <c r="C86" i="1" s="1"/>
  <c r="C90" i="1" s="1"/>
  <c r="C94" i="1" s="1"/>
  <c r="C98" i="1" s="1"/>
  <c r="C102" i="1" s="1"/>
  <c r="C106" i="1" s="1"/>
  <c r="C110" i="1" s="1"/>
  <c r="C114" i="1" s="1"/>
  <c r="C118" i="1" s="1"/>
  <c r="C122" i="1" s="1"/>
  <c r="C126" i="1" s="1"/>
  <c r="C130" i="1" s="1"/>
  <c r="C134" i="1" s="1"/>
  <c r="C138" i="1" s="1"/>
  <c r="C142" i="1" s="1"/>
  <c r="C146" i="1" s="1"/>
  <c r="C150" i="1" s="1"/>
  <c r="C154" i="1" s="1"/>
  <c r="C158" i="1" s="1"/>
  <c r="C162" i="1" s="1"/>
  <c r="C166" i="1" s="1"/>
  <c r="C170" i="1" s="1"/>
  <c r="C174" i="1" s="1"/>
  <c r="C178" i="1" s="1"/>
  <c r="C182" i="1" s="1"/>
  <c r="C186" i="1" s="1"/>
  <c r="C190" i="1" s="1"/>
  <c r="C194" i="1" s="1"/>
  <c r="C198" i="1" s="1"/>
  <c r="C202" i="1" s="1"/>
  <c r="C206" i="1" s="1"/>
  <c r="C210" i="1" s="1"/>
  <c r="C214" i="1" s="1"/>
  <c r="C218" i="1" s="1"/>
  <c r="C222" i="1" s="1"/>
  <c r="C226" i="1" s="1"/>
  <c r="C230" i="1" s="1"/>
  <c r="C234" i="1" s="1"/>
  <c r="C238" i="1" s="1"/>
  <c r="C242" i="1" s="1"/>
  <c r="C246" i="1" s="1"/>
  <c r="C250" i="1" s="1"/>
  <c r="C254" i="1" s="1"/>
  <c r="C258" i="1" s="1"/>
  <c r="C262" i="1" s="1"/>
  <c r="C266" i="1" s="1"/>
  <c r="C270" i="1" s="1"/>
  <c r="C274" i="1" s="1"/>
  <c r="C278" i="1" s="1"/>
  <c r="C282" i="1" s="1"/>
  <c r="C286" i="1" s="1"/>
  <c r="C290" i="1" s="1"/>
  <c r="C294" i="1" s="1"/>
  <c r="C298" i="1" s="1"/>
  <c r="C302" i="1" s="1"/>
  <c r="C306" i="1" s="1"/>
  <c r="C310" i="1" s="1"/>
  <c r="C314" i="1" s="1"/>
  <c r="C318" i="1" s="1"/>
  <c r="C322" i="1" s="1"/>
  <c r="C326" i="1" s="1"/>
  <c r="C330" i="1" s="1"/>
  <c r="C334" i="1" s="1"/>
  <c r="C338" i="1" s="1"/>
  <c r="C342" i="1" s="1"/>
  <c r="C346" i="1" s="1"/>
  <c r="B14" i="1"/>
  <c r="B18" i="1" s="1"/>
  <c r="B22" i="1" s="1"/>
  <c r="B26" i="1" s="1"/>
  <c r="B30" i="1" s="1"/>
  <c r="B34" i="1" s="1"/>
  <c r="B38" i="1" s="1"/>
  <c r="B42" i="1" s="1"/>
  <c r="B46" i="1" s="1"/>
  <c r="B50" i="1" s="1"/>
  <c r="B54" i="1" s="1"/>
  <c r="B58" i="1" s="1"/>
  <c r="B62" i="1" s="1"/>
  <c r="B66" i="1" s="1"/>
  <c r="B70" i="1" s="1"/>
  <c r="B74" i="1" s="1"/>
  <c r="B78" i="1" s="1"/>
  <c r="B82" i="1" s="1"/>
  <c r="B86" i="1" s="1"/>
  <c r="B90" i="1" s="1"/>
  <c r="B94" i="1" s="1"/>
  <c r="B98" i="1" s="1"/>
  <c r="B102" i="1" s="1"/>
  <c r="B106" i="1" s="1"/>
  <c r="B110" i="1" s="1"/>
  <c r="B114" i="1" s="1"/>
  <c r="B118" i="1" s="1"/>
  <c r="B122" i="1" s="1"/>
  <c r="B126" i="1" s="1"/>
  <c r="B130" i="1" s="1"/>
  <c r="B134" i="1" s="1"/>
  <c r="B138" i="1" s="1"/>
  <c r="B142" i="1" s="1"/>
  <c r="B146" i="1" s="1"/>
  <c r="B150" i="1" s="1"/>
  <c r="B154" i="1" s="1"/>
  <c r="B158" i="1" s="1"/>
  <c r="B162" i="1" s="1"/>
  <c r="B166" i="1" s="1"/>
  <c r="B170" i="1" s="1"/>
  <c r="B174" i="1" s="1"/>
  <c r="B178" i="1" s="1"/>
  <c r="B182" i="1" s="1"/>
  <c r="B186" i="1" s="1"/>
  <c r="B190" i="1" s="1"/>
  <c r="B194" i="1" s="1"/>
  <c r="B198" i="1" s="1"/>
  <c r="B202" i="1" s="1"/>
  <c r="B206" i="1" s="1"/>
  <c r="B210" i="1" s="1"/>
  <c r="B214" i="1" s="1"/>
  <c r="B218" i="1" s="1"/>
  <c r="B222" i="1" s="1"/>
  <c r="B226" i="1" s="1"/>
  <c r="B230" i="1" s="1"/>
  <c r="B234" i="1" s="1"/>
  <c r="B238" i="1" s="1"/>
  <c r="B242" i="1" s="1"/>
  <c r="B246" i="1" s="1"/>
  <c r="B250" i="1" s="1"/>
  <c r="B254" i="1" s="1"/>
  <c r="B258" i="1" s="1"/>
  <c r="B262" i="1" s="1"/>
  <c r="B266" i="1" s="1"/>
  <c r="B270" i="1" s="1"/>
  <c r="B274" i="1" s="1"/>
  <c r="B278" i="1" s="1"/>
  <c r="B282" i="1" s="1"/>
  <c r="B286" i="1" s="1"/>
  <c r="B290" i="1" s="1"/>
  <c r="B294" i="1" s="1"/>
  <c r="B298" i="1" s="1"/>
  <c r="B302" i="1" s="1"/>
  <c r="B306" i="1" s="1"/>
  <c r="B310" i="1" s="1"/>
  <c r="B314" i="1" s="1"/>
  <c r="B318" i="1" s="1"/>
  <c r="B322" i="1" s="1"/>
  <c r="B326" i="1" s="1"/>
  <c r="B330" i="1" s="1"/>
  <c r="B334" i="1" s="1"/>
  <c r="B338" i="1" s="1"/>
  <c r="B342" i="1" s="1"/>
  <c r="B346" i="1" s="1"/>
  <c r="W3" i="16"/>
  <c r="W4" i="16" s="1"/>
  <c r="W5" i="16" s="1"/>
  <c r="W6" i="16" s="1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W84" i="16" s="1"/>
  <c r="W85" i="16" s="1"/>
  <c r="W86" i="16" s="1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52" i="16"/>
  <c r="F53" i="16"/>
  <c r="F54" i="16"/>
  <c r="F55" i="16"/>
  <c r="F56" i="16"/>
  <c r="F57" i="16"/>
  <c r="F58" i="16"/>
  <c r="F59" i="16"/>
  <c r="F60" i="16"/>
  <c r="F61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M2" i="16" l="1"/>
  <c r="D2" i="16"/>
  <c r="P88" i="16"/>
  <c r="P2" i="16" s="1"/>
  <c r="P3" i="16" s="1"/>
  <c r="P4" i="16" s="1"/>
  <c r="P5" i="16" s="1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P84" i="16" s="1"/>
  <c r="P85" i="16" s="1"/>
  <c r="P86" i="16" s="1"/>
  <c r="O88" i="16"/>
  <c r="O2" i="16" s="1"/>
  <c r="O3" i="16" s="1"/>
  <c r="O4" i="16" s="1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O84" i="16" s="1"/>
  <c r="O85" i="16" s="1"/>
  <c r="O86" i="16" s="1"/>
  <c r="D87" i="16" l="1"/>
  <c r="D88" i="16"/>
  <c r="F87" i="16"/>
  <c r="F88" i="16"/>
  <c r="M87" i="16"/>
  <c r="M88" i="16"/>
</calcChain>
</file>

<file path=xl/sharedStrings.xml><?xml version="1.0" encoding="utf-8"?>
<sst xmlns="http://schemas.openxmlformats.org/spreadsheetml/2006/main" count="2846" uniqueCount="446">
  <si>
    <t>Date</t>
  </si>
  <si>
    <t>amount</t>
  </si>
  <si>
    <t>note</t>
  </si>
  <si>
    <t>sowing</t>
  </si>
  <si>
    <t>end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</si>
  <si>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</si>
  <si>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</si>
  <si>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</si>
  <si>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</si>
  <si>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</si>
  <si>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</si>
  <si>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</si>
  <si>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</si>
  <si>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</si>
  <si>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</si>
  <si>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</si>
  <si>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</si>
  <si>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</si>
  <si>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</si>
  <si>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</si>
  <si>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</si>
  <si>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</si>
  <si>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</si>
  <si>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</si>
  <si>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</si>
  <si>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</si>
  <si>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</si>
  <si>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</si>
  <si>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</si>
  <si>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</si>
  <si>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</si>
  <si>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</si>
  <si>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</si>
  <si>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</si>
  <si>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</si>
  <si>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</si>
  <si>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</si>
  <si>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</si>
  <si>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</si>
  <si>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</si>
  <si>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</si>
  <si>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</si>
  <si>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</si>
  <si>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</si>
  <si>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</si>
  <si>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</si>
  <si>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</si>
  <si>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</si>
  <si>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</si>
  <si>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</si>
  <si>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</si>
  <si>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</si>
  <si>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</si>
  <si>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</si>
  <si>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</si>
  <si>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</si>
  <si>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</si>
  <si>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</si>
  <si>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</si>
  <si>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</si>
  <si>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</si>
  <si>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</si>
  <si>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</si>
  <si>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</si>
  <si>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</si>
  <si>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</si>
  <si>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</si>
  <si>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</si>
  <si>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</si>
  <si>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</si>
  <si>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</si>
  <si>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</si>
  <si>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</si>
  <si>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</si>
  <si>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</si>
  <si>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</si>
  <si>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</si>
  <si>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</si>
  <si>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</si>
  <si>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</si>
  <si>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</si>
  <si>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</si>
  <si>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</si>
  <si>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</si>
  <si>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</si>
  <si>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</si>
  <si>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</si>
  <si>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</si>
  <si>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</si>
  <si>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</si>
  <si>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</si>
  <si>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</si>
  <si>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</si>
  <si>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</si>
  <si>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</si>
  <si>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</si>
  <si>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</si>
  <si>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</si>
  <si>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</si>
  <si>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</si>
  <si>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</si>
  <si>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</si>
  <si>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</si>
  <si>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</si>
  <si>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</si>
  <si>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</si>
  <si>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</si>
  <si>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</si>
  <si>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</si>
  <si>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</si>
  <si>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</si>
  <si>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</si>
  <si>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</si>
  <si>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</si>
  <si>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rowangle</t>
  </si>
  <si>
    <t>xseed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</si>
  <si>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</si>
  <si>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</si>
  <si>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</si>
  <si>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</si>
  <si>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</si>
  <si>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</si>
  <si>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</si>
  <si>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</si>
  <si>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</si>
  <si>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tmpr</t>
  </si>
  <si>
    <t>sand</t>
  </si>
  <si>
    <t>silt</t>
  </si>
  <si>
    <t>clay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</si>
  <si>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</si>
  <si>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</si>
  <si>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</si>
  <si>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</si>
  <si>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</si>
  <si>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</si>
  <si>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</si>
  <si>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</si>
  <si>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</si>
  <si>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</si>
  <si>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</si>
  <si>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LM_min</t>
  </si>
  <si>
    <t>rate(cm/hr)</t>
  </si>
  <si>
    <t>StartTime</t>
  </si>
  <si>
    <t>StopTime</t>
  </si>
  <si>
    <t>Distance</t>
  </si>
  <si>
    <t>total</t>
  </si>
  <si>
    <t>hourly</t>
  </si>
  <si>
    <t>date</t>
  </si>
  <si>
    <t>nodes</t>
  </si>
  <si>
    <t>Location</t>
  </si>
  <si>
    <t>field</t>
  </si>
  <si>
    <t>year</t>
  </si>
  <si>
    <t>R</t>
  </si>
  <si>
    <t>I_type</t>
  </si>
  <si>
    <t>Mead</t>
  </si>
  <si>
    <t>Bush</t>
  </si>
  <si>
    <t>Pn_33B51</t>
  </si>
  <si>
    <t>Pn_33G66</t>
  </si>
  <si>
    <t>Pn_33H26</t>
  </si>
  <si>
    <t>Pn_33T57</t>
  </si>
  <si>
    <t>DK_61-72</t>
  </si>
  <si>
    <t>DK_62-98</t>
  </si>
  <si>
    <t>PIO-1151</t>
  </si>
  <si>
    <t>PI33T57</t>
  </si>
  <si>
    <t>HNew</t>
  </si>
  <si>
    <t>sat</t>
  </si>
  <si>
    <t>w</t>
  </si>
  <si>
    <t>SoilName</t>
  </si>
  <si>
    <t>soilFile</t>
  </si>
  <si>
    <t>Init Type</t>
  </si>
  <si>
    <t>id</t>
  </si>
  <si>
    <t>MeadNE2</t>
  </si>
  <si>
    <t>MeadNE3</t>
  </si>
  <si>
    <t>NW-MESA-75%</t>
  </si>
  <si>
    <t>SW-MESA-100%</t>
  </si>
  <si>
    <t>NE-SDI-100%</t>
  </si>
  <si>
    <t>SE-SDI-100%</t>
  </si>
  <si>
    <t>depth</t>
  </si>
  <si>
    <t>InitRtMass</t>
  </si>
  <si>
    <t>autoIrrigAmt</t>
  </si>
  <si>
    <t>DailyWind</t>
  </si>
  <si>
    <t>WeatherID</t>
  </si>
  <si>
    <t>file</t>
  </si>
  <si>
    <t>MulchGeo</t>
  </si>
  <si>
    <t>MulchDecomp</t>
  </si>
  <si>
    <t>MulchGeo1</t>
  </si>
  <si>
    <t>MulchDecomp1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</si>
  <si>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</si>
  <si>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</si>
  <si>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</si>
  <si>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</si>
  <si>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</si>
  <si>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</si>
  <si>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</si>
  <si>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</si>
  <si>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</si>
  <si>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</si>
  <si>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</si>
  <si>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</si>
  <si>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</si>
  <si>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</si>
  <si>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</si>
  <si>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</si>
  <si>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</si>
  <si>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</si>
  <si>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</si>
  <si>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</si>
  <si>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</si>
  <si>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</si>
  <si>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</si>
  <si>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</si>
  <si>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</si>
  <si>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bTort</t>
  </si>
  <si>
    <t>Diffusion_Coeff(cm2/day)</t>
  </si>
  <si>
    <t>GasCO2Default</t>
  </si>
  <si>
    <t>GasBCTop</t>
  </si>
  <si>
    <t>GasBCBottom</t>
  </si>
  <si>
    <t>Gas_CO2</t>
  </si>
  <si>
    <t>date_residue</t>
  </si>
  <si>
    <t>type(t or m)</t>
  </si>
  <si>
    <t>rate (t/ha or  cm)</t>
  </si>
  <si>
    <t>Vertical Layers</t>
  </si>
  <si>
    <t>RunToEnd</t>
  </si>
  <si>
    <t>CO2(ppm)</t>
  </si>
  <si>
    <t>Till(1/0)</t>
  </si>
  <si>
    <t>DaysBeforePlanting</t>
  </si>
  <si>
    <t>Depth</t>
  </si>
  <si>
    <t>Default</t>
  </si>
  <si>
    <t>Tillage</t>
  </si>
  <si>
    <t>Gas_O2</t>
  </si>
  <si>
    <t>GasO2Default</t>
  </si>
  <si>
    <t>WeatherHourly</t>
  </si>
  <si>
    <t>O2(ppm)</t>
  </si>
  <si>
    <t>Gas_File</t>
  </si>
  <si>
    <t>GasID</t>
  </si>
  <si>
    <t>Humus_C</t>
  </si>
  <si>
    <t>Humus_N</t>
  </si>
  <si>
    <t>Litter_C</t>
  </si>
  <si>
    <t>Litter_N</t>
  </si>
  <si>
    <t>Manure_C</t>
  </si>
  <si>
    <t>Manure_N</t>
  </si>
  <si>
    <t>population(p/ha)</t>
  </si>
  <si>
    <t>seedDepth</t>
  </si>
  <si>
    <t>RowSpacing(cm)</t>
  </si>
  <si>
    <t>Litter_C(kg/ha)</t>
  </si>
  <si>
    <t>altitude(m)</t>
  </si>
  <si>
    <t>agmipet2weather.csv</t>
  </si>
  <si>
    <t xml:space="preserve">BEOU </t>
  </si>
  <si>
    <t>Ont_CAClimate.dat</t>
  </si>
  <si>
    <t>OntCA</t>
  </si>
  <si>
    <t>ON_CA</t>
  </si>
  <si>
    <t>daily</t>
  </si>
  <si>
    <t>BEOU</t>
  </si>
  <si>
    <t>SCA_Wea</t>
  </si>
  <si>
    <t>SCA</t>
  </si>
  <si>
    <t>GasCO2Default_Run6</t>
  </si>
  <si>
    <t>GasCO2Default_Run7</t>
  </si>
  <si>
    <t>GasCO2Default_Run8</t>
  </si>
  <si>
    <t>GasCO2Default_Run9</t>
  </si>
  <si>
    <t>GasCO2Default_Run10</t>
  </si>
  <si>
    <t>GasO2Default_Run6</t>
  </si>
  <si>
    <t>GasO2Default_Run7</t>
  </si>
  <si>
    <t>GasO2Default_Run8</t>
  </si>
  <si>
    <t>GasO2Default_Run9</t>
  </si>
  <si>
    <t>GasO2Default_Run10</t>
  </si>
  <si>
    <t>OCA_Wea</t>
  </si>
  <si>
    <t>OCA</t>
  </si>
  <si>
    <t>OCA.nit</t>
  </si>
  <si>
    <t>ONT_Soil</t>
  </si>
  <si>
    <t>SCA_Wea_Rain_plus_20</t>
  </si>
  <si>
    <t>SCA_Wea_Rain_plus_40</t>
  </si>
  <si>
    <t>SCA_Wea_Rain_minus_20</t>
  </si>
  <si>
    <t>SCA_Wea_Rain_minus_40</t>
  </si>
  <si>
    <t>SCA_Wea_Temp_plus_2</t>
  </si>
  <si>
    <t>SCA_Wea_Temp_plus_4</t>
  </si>
  <si>
    <t>SCA_Wea_Temp_minus_2</t>
  </si>
  <si>
    <t>SCA_Wea_Temp_minus_4</t>
  </si>
  <si>
    <t xml:space="preserve">SCA_Wea </t>
  </si>
  <si>
    <t>SCA_Wea_Co2_775</t>
  </si>
  <si>
    <t>SCA_Wea_Co2_475</t>
  </si>
  <si>
    <t>SCA_Wea_Co2_575</t>
  </si>
  <si>
    <t>SCA_Wea_Co2_675</t>
  </si>
  <si>
    <t>OCA_Wea_Rain_plus_20</t>
  </si>
  <si>
    <t>OCA_Wea_Rain_plus_40</t>
  </si>
  <si>
    <t>OCA_Wea_Rain_minus_20</t>
  </si>
  <si>
    <t>OCA_Wea_Rain_minus_40</t>
  </si>
  <si>
    <t>OCA_Wea_Temp_plus_2</t>
  </si>
  <si>
    <t>OCA_Wea_Temp_plus_4</t>
  </si>
  <si>
    <t>OCA_Wea_Temp_minus_2</t>
  </si>
  <si>
    <t>OCA_Wea_Temp_minus_4</t>
  </si>
  <si>
    <t xml:space="preserve">OCA_Wea </t>
  </si>
  <si>
    <t>OCA_Wea_Co2_775</t>
  </si>
  <si>
    <t>OCA_Wea_Co2_475</t>
  </si>
  <si>
    <t>OCA_Wea_Co2_575</t>
  </si>
  <si>
    <t>OCA_Wea_Co2_675</t>
  </si>
  <si>
    <t>Ont_2003.wea</t>
  </si>
  <si>
    <t>OCA2004</t>
  </si>
  <si>
    <t>OCA2005</t>
  </si>
  <si>
    <t>Ont_2004.wea</t>
  </si>
  <si>
    <t>Ont_2005.wea</t>
  </si>
  <si>
    <t>ONT_Soil_OCA2003.soi</t>
  </si>
  <si>
    <t>ONT_Soil_OCA2004.soi</t>
  </si>
  <si>
    <t>ONT_Soil_OCA2005.soi</t>
  </si>
  <si>
    <t>OCAWea2003_2005</t>
  </si>
  <si>
    <t>OCA2003_Run1</t>
  </si>
  <si>
    <t>OCA2003_Run2</t>
  </si>
  <si>
    <t>OCA2003_Run3</t>
  </si>
  <si>
    <t>OCA2003_Run4</t>
  </si>
  <si>
    <t>OCA2003_Run5</t>
  </si>
  <si>
    <t>OCA2003_Run6</t>
  </si>
  <si>
    <t>OCA2003_Run7</t>
  </si>
  <si>
    <t>OCA2003_Run8</t>
  </si>
  <si>
    <t>OCA2003_Run9</t>
  </si>
  <si>
    <t>OCA2003_Run10</t>
  </si>
  <si>
    <t>OCA2003_Run11</t>
  </si>
  <si>
    <t>OCA2003_Run12</t>
  </si>
  <si>
    <t>OCA2003_Run13</t>
  </si>
  <si>
    <t>OCA2003_Run14</t>
  </si>
  <si>
    <t>OCA2003_Run15</t>
  </si>
  <si>
    <t>OCA2003_Run16</t>
  </si>
  <si>
    <t>OCA2003_Run17</t>
  </si>
  <si>
    <t>OCA2003_Run18</t>
  </si>
  <si>
    <t>OCA2003_Run19</t>
  </si>
  <si>
    <t>OCA2003_Run20</t>
  </si>
  <si>
    <t>OCA2003_Run21</t>
  </si>
  <si>
    <t>OCA2003_Run22</t>
  </si>
  <si>
    <t>OCA2003_Run23</t>
  </si>
  <si>
    <t>OCA2003_Run24</t>
  </si>
  <si>
    <t>OCA2003_Run25</t>
  </si>
  <si>
    <t>OCA2003_Run26</t>
  </si>
  <si>
    <t>OCA2003_Run27</t>
  </si>
  <si>
    <t>OCA2003_Run28</t>
  </si>
  <si>
    <t>OCA2003_Run29</t>
  </si>
  <si>
    <t>OCA2003_Run30</t>
  </si>
  <si>
    <t>OCA2003_Run31</t>
  </si>
  <si>
    <t>OCA2003_Run32</t>
  </si>
  <si>
    <t>OCA2003_Run33</t>
  </si>
  <si>
    <t>OCA2003_Run34</t>
  </si>
  <si>
    <t>OCA2003_Run35</t>
  </si>
  <si>
    <t>OCA2003_Run36</t>
  </si>
  <si>
    <t>OCA2003_Run37</t>
  </si>
  <si>
    <t>OCA2003_Run38</t>
  </si>
  <si>
    <t>OCA2003_Run39</t>
  </si>
  <si>
    <t>OCA2003_Run40</t>
  </si>
  <si>
    <t>OCA2003_Run41</t>
  </si>
  <si>
    <t>OCA2003_Run42</t>
  </si>
  <si>
    <t>OCA2003_Run43</t>
  </si>
  <si>
    <t>OCA2003_Run44</t>
  </si>
  <si>
    <t>OCA2003_Run45</t>
  </si>
  <si>
    <t>OCA2003_Run46</t>
  </si>
  <si>
    <t>OCA2003_Run47</t>
  </si>
  <si>
    <t>OCA2003_Run48</t>
  </si>
  <si>
    <t>OCA2003_Run49</t>
  </si>
  <si>
    <t>OCA2003_Run50</t>
  </si>
  <si>
    <t>OCA2003_Run51</t>
  </si>
  <si>
    <t>OCA2003_Run52</t>
  </si>
  <si>
    <t>OCA2003_Run53</t>
  </si>
  <si>
    <t>OCA2003_Run54</t>
  </si>
  <si>
    <t>OCA2003_Run55</t>
  </si>
  <si>
    <t>OCA2003_Run56</t>
  </si>
  <si>
    <t>OCA2003_Run57</t>
  </si>
  <si>
    <t>OCA2003_Run58</t>
  </si>
  <si>
    <t>OCA2003_Run59</t>
  </si>
  <si>
    <t>OCA2003_Run60</t>
  </si>
  <si>
    <t>ONT_Soil_OCA2003_Run16.soi</t>
  </si>
  <si>
    <t>ONT_Soil_OCA2003_Run17.soi</t>
  </si>
  <si>
    <t>ONT_Soil_OCA2003_Run18.soi</t>
  </si>
  <si>
    <t>ONT_Soil_OCA2003_Run19.soi</t>
  </si>
  <si>
    <t>ONT_Soil_OCA2003_Run20.soi</t>
  </si>
  <si>
    <t>ONT_Soil_OCA2003_Run21.soi</t>
  </si>
  <si>
    <t>ONT_Soil_OCA2003_Run22.soi</t>
  </si>
  <si>
    <t>ONT_Soil_OCA2003_Run23.soi</t>
  </si>
  <si>
    <t>ONT_Soil_OCA2003_Run24.soi</t>
  </si>
  <si>
    <t>ONT_Soil_OCA2003_Run25.soi</t>
  </si>
  <si>
    <t>ONT_Soil_OCA2003_Run26.soi</t>
  </si>
  <si>
    <t>ONT_Soil_OCA2003_Run27.soi</t>
  </si>
  <si>
    <t>ONT_Soil_OCA2003_Run28.soi</t>
  </si>
  <si>
    <t>ONT_Soil_OCA2003_Run29.soi</t>
  </si>
  <si>
    <t>ONT_Soil_OCA2003_Run30.soi</t>
  </si>
  <si>
    <t>ONT_Soil_OCA2003_Run31.soi</t>
  </si>
  <si>
    <t>ONT_Soil_OCA2003_Run32.soi</t>
  </si>
  <si>
    <t>ONT_Soil_OCA2003_Run33.soi</t>
  </si>
  <si>
    <t>ONT_Soil_OCA2003_Run34.soi</t>
  </si>
  <si>
    <t>ONT_Soil_OCA2003_Run35.soi</t>
  </si>
  <si>
    <t>ONT_Soil_OCA2003_Run51.soi</t>
  </si>
  <si>
    <t>ONT_Soil_OCA2003_Run52.soi</t>
  </si>
  <si>
    <t>ONT_Soil_OCA2003_Run53.soi</t>
  </si>
  <si>
    <t>ONT_Soil_OCA2003_Run54.soi</t>
  </si>
  <si>
    <t>ONT_Soil_OCA2003_Run55.soi</t>
  </si>
  <si>
    <t>ONT_Soil_OCA2003_Run56.soi</t>
  </si>
  <si>
    <t>ONT_Soil_OCA2003_Run57.soi</t>
  </si>
  <si>
    <t>ONT_Soil_OCA2003_Run58.soi</t>
  </si>
  <si>
    <t>ONT_Soil_OCA2003_Run59.soi</t>
  </si>
  <si>
    <t>ONT_Soil_OCA2003_Run60.soi</t>
  </si>
  <si>
    <t>ONT_Soil_OCA2003_Run61.soi</t>
  </si>
  <si>
    <t>OCA2003_Run61</t>
  </si>
  <si>
    <t>OCA2003_Run62</t>
  </si>
  <si>
    <t>OCA2003_Run63</t>
  </si>
  <si>
    <t>OCA2003_Run64</t>
  </si>
  <si>
    <t>OCA2003_Run65</t>
  </si>
  <si>
    <t>OCA2003_Run66</t>
  </si>
  <si>
    <t>OCA2003_Run67</t>
  </si>
  <si>
    <t>OCA2003_Run68</t>
  </si>
  <si>
    <t>OCA2003_Run69</t>
  </si>
  <si>
    <t>OCA2003_Run70</t>
  </si>
  <si>
    <t>OCA2003_Run71</t>
  </si>
  <si>
    <t>OCA2003_Run72</t>
  </si>
  <si>
    <t>OCA2003_Run73</t>
  </si>
  <si>
    <t>OCA2003_Run74</t>
  </si>
  <si>
    <t>OCA2003_Run75</t>
  </si>
  <si>
    <t>OCA2003_Run76</t>
  </si>
  <si>
    <t>OCA2003_Run77</t>
  </si>
  <si>
    <t>OCA2003_Run78</t>
  </si>
  <si>
    <t>OCA2003_Run79</t>
  </si>
  <si>
    <t>OCA2003_Run80</t>
  </si>
  <si>
    <t>OCA2003_Run81</t>
  </si>
  <si>
    <t>OCA2003_Run82</t>
  </si>
  <si>
    <t>OCA2003_Run83</t>
  </si>
  <si>
    <t>OCA2003_Run84</t>
  </si>
  <si>
    <t>OCA2003_Run85</t>
  </si>
  <si>
    <t>ONT_Soil_OCA2003_Run62.soi</t>
  </si>
  <si>
    <t>ONT_Soil_OCA2003_Run63.soi</t>
  </si>
  <si>
    <t>ONT_Soil_OCA2003_Run64.soi</t>
  </si>
  <si>
    <t>ONT_Soil_OCA2003_Run65.soi</t>
  </si>
  <si>
    <t>ONT_Soil_OCA2003_Run66.soi</t>
  </si>
  <si>
    <t>ONT_Soil_OCA2003_Run67.soi</t>
  </si>
  <si>
    <t>ONT_Soil_OCA2003_Run68.soi</t>
  </si>
  <si>
    <t>ONT_Soil_OCA2003_Run69.soi</t>
  </si>
  <si>
    <t>ONT_Soil_OCA2003_Run70.soi</t>
  </si>
  <si>
    <t>ONT_Soil_OCA2003_Run71.soi</t>
  </si>
  <si>
    <t>ONT_Soil_OCA2003_Run72.soi</t>
  </si>
  <si>
    <t>ONT_Soil_OCA2003_Run73.soi</t>
  </si>
  <si>
    <t>ONT_Soil_OCA2003_Run74.soi</t>
  </si>
  <si>
    <t>ONT_Soil_OCA2003_Run75.soi</t>
  </si>
  <si>
    <t>ONT_Soil_OCA2003_Run76.soi</t>
  </si>
  <si>
    <t>ONT_Soil_OCA2003_Run77.soi</t>
  </si>
  <si>
    <t>ONT_Soil_OCA2003_Run78.soi</t>
  </si>
  <si>
    <t>ONT_Soil_OCA2003_Run79.soi</t>
  </si>
  <si>
    <t>ONT_Soil_OCA2003_Run80.soi</t>
  </si>
  <si>
    <t>ONT_Soil_OCA2003_Run81.soi</t>
  </si>
  <si>
    <t>ONT_Soil_OCA2003_Run82.soi</t>
  </si>
  <si>
    <t>ONT_Soil_OCA2003_Run83.soi</t>
  </si>
  <si>
    <t>ONT_Soil_OCA2003_Run84.soi</t>
  </si>
  <si>
    <t>ONT_Soil_OCA2003_Run85.soi</t>
  </si>
  <si>
    <t>CaseStudy1_2_Weather.csv</t>
  </si>
  <si>
    <t>amount (mm/day)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</si>
</sst>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15" fontId="0" fillId="0" borderId="0" xfId="0" applyNumberFormat="1"/>
    <xf numFmtId="0" fontId="2" fillId="2" borderId="0" xfId="0" applyFont="1" applyFill="1"/>
    <xf numFmtId="0" fontId="3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5" fillId="0" borderId="0" xfId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/>
    <xf numFmtId="0" fontId="1" fillId="4" borderId="0" xfId="0" applyFont="1" applyFill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3" xfId="0" applyFill="1" applyBorder="1"/>
    <xf numFmtId="0" fontId="0" fillId="5" borderId="4" xfId="0" applyFill="1" applyBorder="1"/>
    <xf numFmtId="14" fontId="0" fillId="5" borderId="0" xfId="0" applyNumberFormat="1" applyFill="1"/>
    <xf numFmtId="0" fontId="1" fillId="6" borderId="1" xfId="0" applyFont="1" applyFill="1" applyBorder="1" applyAlignment="1">
      <alignment horizontal="left" vertical="center"/>
    </xf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0" fillId="7" borderId="1" xfId="0" applyFill="1" applyBorder="1"/>
    <xf numFmtId="0" fontId="0" fillId="7" borderId="0" xfId="0" applyFill="1"/>
    <xf numFmtId="0" fontId="0" fillId="7" borderId="1" xfId="0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</cellXfs>
  <cellStyles count="2">
    <cellStyle name="Normal" xfId="0" builtinId="0"/>
    <cellStyle name="Normal 2" xfId="1" xr:uid="{F5A80D59-D1CE-45B5-8363-E069337AA71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88"/>
  <sheetViews>
    <sheetView zoomScaleNormal="100" workbookViewId="0">
      <pane ySplit="1" topLeftCell="A54" activePane="bottomLeft" state="frozen"/>
      <selection activeCell="I1" sqref="I1"/>
      <selection pane="bottomLeft" activeCell="C10" sqref="C10"/>
    </sheetView>
  </sheetViews>
  <sheetFormatPr defaultRowHeight="14.4" x14ac:dyDescent="0.3"/>
  <cols>
    <col min="1" max="1" width="20.5546875" customWidth="1"/>
    <col min="2" max="2" width="28.21875" customWidth="1"/>
    <col min="3" max="3" width="12" customWidth="1"/>
    <col min="4" max="4" width="13" customWidth="1"/>
    <col min="5" max="5" width="16.77734375" customWidth="1"/>
    <col min="6" max="6" width="39.6640625" customWidth="1"/>
    <col min="7" max="7" width="16" customWidth="1"/>
    <col min="8" max="9" width="20" customWidth="1"/>
    <col min="10" max="10" width="17" customWidth="1"/>
    <col min="11" max="11" width="13" customWidth="1"/>
    <col min="12" max="12" width="16" customWidth="1"/>
    <col min="13" max="13" width="19.44140625" customWidth="1"/>
    <col min="14" max="14" width="15" customWidth="1"/>
    <col min="15" max="15" width="21.33203125" customWidth="1"/>
    <col min="16" max="16" width="16.33203125" customWidth="1"/>
    <col min="17" max="17" width="24.6640625" customWidth="1"/>
    <col min="18" max="18" width="24.88671875" customWidth="1"/>
    <col min="19" max="19" width="16.109375" customWidth="1"/>
    <col min="20" max="20" width="15.88671875" customWidth="1"/>
  </cols>
  <sheetData>
    <row r="1" spans="1:24" x14ac:dyDescent="0.3">
      <c r="A1" t="s">
        <v>6</v>
      </c>
      <c r="B1" t="s">
        <v>139</v>
      </c>
      <c r="C1" t="s">
        <v>103</v>
      </c>
      <c r="D1" t="s">
        <v>104</v>
      </c>
      <c r="E1" s="5" t="s">
        <v>167</v>
      </c>
      <c r="F1" s="5" t="s">
        <v>7</v>
      </c>
      <c r="G1" t="s">
        <v>105</v>
      </c>
      <c r="H1" t="s">
        <v>106</v>
      </c>
      <c r="I1" t="s">
        <v>149</v>
      </c>
      <c r="J1" t="s">
        <v>107</v>
      </c>
      <c r="K1" t="s">
        <v>108</v>
      </c>
      <c r="L1" t="s">
        <v>109</v>
      </c>
      <c r="M1" s="5" t="s">
        <v>110</v>
      </c>
      <c r="N1" t="s">
        <v>111</v>
      </c>
      <c r="O1" t="s">
        <v>183</v>
      </c>
      <c r="P1" t="s">
        <v>184</v>
      </c>
      <c r="Q1" t="s">
        <v>217</v>
      </c>
      <c r="R1" t="s">
        <v>229</v>
      </c>
      <c r="S1" t="s">
        <v>233</v>
      </c>
      <c r="T1" t="s">
        <v>228</v>
      </c>
      <c r="U1" t="s">
        <v>150</v>
      </c>
      <c r="W1" t="s">
        <v>153</v>
      </c>
      <c r="X1" t="s">
        <v>151</v>
      </c>
    </row>
    <row r="2" spans="1:24" s="32" customFormat="1" ht="15.6" x14ac:dyDescent="0.3">
      <c r="A2" s="35" t="s">
        <v>304</v>
      </c>
      <c r="B2" s="36" t="s">
        <v>303</v>
      </c>
      <c r="C2" s="35" t="s">
        <v>252</v>
      </c>
      <c r="D2" s="36" t="str">
        <f t="shared" ref="D2:D65" si="0">C2 &amp; ".var"</f>
        <v>BEOU.var</v>
      </c>
      <c r="E2" s="35" t="s">
        <v>268</v>
      </c>
      <c r="F2" t="s">
        <v>300</v>
      </c>
      <c r="G2" s="35" t="s">
        <v>295</v>
      </c>
      <c r="H2" s="35" t="s">
        <v>248</v>
      </c>
      <c r="I2" s="35" t="s">
        <v>249</v>
      </c>
      <c r="J2" s="35" t="s">
        <v>266</v>
      </c>
      <c r="K2" s="35" t="s">
        <v>267</v>
      </c>
      <c r="L2" s="35" t="s">
        <v>75</v>
      </c>
      <c r="M2" s="36" t="str">
        <f t="shared" ref="M2:M65" si="1">A2</f>
        <v>OCA2003_Run1</v>
      </c>
      <c r="N2" s="35" t="s">
        <v>90</v>
      </c>
      <c r="O2" s="37" t="str">
        <f>O88</f>
        <v>MulchGeo1</v>
      </c>
      <c r="P2" s="37" t="str">
        <f>P88</f>
        <v>MulchDecomp1</v>
      </c>
      <c r="Q2" s="37" t="s">
        <v>214</v>
      </c>
      <c r="R2" s="37" t="s">
        <v>230</v>
      </c>
      <c r="S2" s="37" t="s">
        <v>234</v>
      </c>
      <c r="T2" s="37" t="s">
        <v>227</v>
      </c>
      <c r="U2" s="37" t="s">
        <v>250</v>
      </c>
      <c r="W2" s="34" t="s">
        <v>152</v>
      </c>
      <c r="X2" s="32">
        <v>2003</v>
      </c>
    </row>
    <row r="3" spans="1:24" s="32" customFormat="1" ht="15.6" x14ac:dyDescent="0.3">
      <c r="A3" s="35" t="s">
        <v>305</v>
      </c>
      <c r="B3" s="36" t="str">
        <f>B2</f>
        <v>OCAWea2003_2005</v>
      </c>
      <c r="C3" s="35" t="s">
        <v>252</v>
      </c>
      <c r="D3" s="36" t="str">
        <f t="shared" si="0"/>
        <v>BEOU.var</v>
      </c>
      <c r="E3" s="35" t="s">
        <v>268</v>
      </c>
      <c r="F3" t="s">
        <v>300</v>
      </c>
      <c r="G3" s="35" t="s">
        <v>295</v>
      </c>
      <c r="H3" s="35" t="s">
        <v>248</v>
      </c>
      <c r="I3" s="35" t="s">
        <v>249</v>
      </c>
      <c r="J3" s="35" t="s">
        <v>266</v>
      </c>
      <c r="K3" s="35" t="s">
        <v>267</v>
      </c>
      <c r="L3" s="35" t="s">
        <v>75</v>
      </c>
      <c r="M3" s="36" t="str">
        <f t="shared" si="1"/>
        <v>OCA2003_Run2</v>
      </c>
      <c r="N3" s="35" t="s">
        <v>90</v>
      </c>
      <c r="O3" s="37" t="str">
        <f t="shared" ref="O3:O66" si="2">O2</f>
        <v>MulchGeo1</v>
      </c>
      <c r="P3" s="37" t="str">
        <f t="shared" ref="P3:P66" si="3">P2</f>
        <v>MulchDecomp1</v>
      </c>
      <c r="Q3" s="37" t="s">
        <v>214</v>
      </c>
      <c r="R3" s="37" t="s">
        <v>230</v>
      </c>
      <c r="S3" s="37" t="s">
        <v>234</v>
      </c>
      <c r="T3" s="37" t="s">
        <v>227</v>
      </c>
      <c r="U3" s="37" t="s">
        <v>250</v>
      </c>
      <c r="W3" s="32" t="str">
        <f>W2</f>
        <v>R</v>
      </c>
      <c r="X3" s="32">
        <v>2003</v>
      </c>
    </row>
    <row r="4" spans="1:24" s="32" customFormat="1" ht="15.6" x14ac:dyDescent="0.3">
      <c r="A4" s="35" t="s">
        <v>306</v>
      </c>
      <c r="B4" s="36" t="str">
        <f t="shared" ref="B4:B67" si="4">B3</f>
        <v>OCAWea2003_2005</v>
      </c>
      <c r="C4" s="35" t="s">
        <v>252</v>
      </c>
      <c r="D4" s="36" t="str">
        <f t="shared" si="0"/>
        <v>BEOU.var</v>
      </c>
      <c r="E4" s="35" t="s">
        <v>268</v>
      </c>
      <c r="F4" t="s">
        <v>300</v>
      </c>
      <c r="G4" s="35" t="s">
        <v>295</v>
      </c>
      <c r="H4" s="35" t="s">
        <v>248</v>
      </c>
      <c r="I4" s="35" t="s">
        <v>249</v>
      </c>
      <c r="J4" s="35" t="s">
        <v>266</v>
      </c>
      <c r="K4" s="35" t="s">
        <v>267</v>
      </c>
      <c r="L4" s="35" t="s">
        <v>75</v>
      </c>
      <c r="M4" s="36" t="str">
        <f t="shared" si="1"/>
        <v>OCA2003_Run3</v>
      </c>
      <c r="N4" s="35" t="s">
        <v>90</v>
      </c>
      <c r="O4" s="37" t="str">
        <f t="shared" si="2"/>
        <v>MulchGeo1</v>
      </c>
      <c r="P4" s="37" t="str">
        <f t="shared" si="3"/>
        <v>MulchDecomp1</v>
      </c>
      <c r="Q4" s="37" t="s">
        <v>214</v>
      </c>
      <c r="R4" s="37" t="s">
        <v>230</v>
      </c>
      <c r="S4" s="37" t="s">
        <v>234</v>
      </c>
      <c r="T4" s="37" t="s">
        <v>227</v>
      </c>
      <c r="U4" s="37" t="s">
        <v>250</v>
      </c>
      <c r="W4" s="32" t="str">
        <f t="shared" ref="W4:W67" si="5">W3</f>
        <v>R</v>
      </c>
      <c r="X4" s="32">
        <v>2003</v>
      </c>
    </row>
    <row r="5" spans="1:24" s="32" customFormat="1" ht="15.6" x14ac:dyDescent="0.3">
      <c r="A5" s="35" t="s">
        <v>307</v>
      </c>
      <c r="B5" s="36" t="str">
        <f t="shared" si="4"/>
        <v>OCAWea2003_2005</v>
      </c>
      <c r="C5" s="35" t="s">
        <v>252</v>
      </c>
      <c r="D5" s="36" t="str">
        <f t="shared" si="0"/>
        <v>BEOU.var</v>
      </c>
      <c r="E5" s="35" t="s">
        <v>268</v>
      </c>
      <c r="F5" t="s">
        <v>300</v>
      </c>
      <c r="G5" s="35" t="s">
        <v>295</v>
      </c>
      <c r="H5" s="35" t="s">
        <v>248</v>
      </c>
      <c r="I5" s="35" t="s">
        <v>249</v>
      </c>
      <c r="J5" s="35" t="s">
        <v>266</v>
      </c>
      <c r="K5" s="35" t="s">
        <v>267</v>
      </c>
      <c r="L5" s="35" t="s">
        <v>75</v>
      </c>
      <c r="M5" s="36" t="str">
        <f t="shared" si="1"/>
        <v>OCA2003_Run4</v>
      </c>
      <c r="N5" s="35" t="s">
        <v>90</v>
      </c>
      <c r="O5" s="37" t="str">
        <f t="shared" si="2"/>
        <v>MulchGeo1</v>
      </c>
      <c r="P5" s="37" t="str">
        <f t="shared" si="3"/>
        <v>MulchDecomp1</v>
      </c>
      <c r="Q5" s="37" t="s">
        <v>214</v>
      </c>
      <c r="R5" s="37" t="s">
        <v>230</v>
      </c>
      <c r="S5" s="37" t="s">
        <v>234</v>
      </c>
      <c r="T5" s="37" t="s">
        <v>227</v>
      </c>
      <c r="U5" s="37" t="s">
        <v>250</v>
      </c>
      <c r="W5" s="32" t="str">
        <f t="shared" si="5"/>
        <v>R</v>
      </c>
      <c r="X5" s="32">
        <v>2003</v>
      </c>
    </row>
    <row r="6" spans="1:24" s="32" customFormat="1" ht="15.6" x14ac:dyDescent="0.3">
      <c r="A6" s="35" t="s">
        <v>308</v>
      </c>
      <c r="B6" s="36" t="str">
        <f t="shared" si="4"/>
        <v>OCAWea2003_2005</v>
      </c>
      <c r="C6" s="35" t="s">
        <v>252</v>
      </c>
      <c r="D6" s="36" t="str">
        <f t="shared" si="0"/>
        <v>BEOU.var</v>
      </c>
      <c r="E6" s="35" t="s">
        <v>268</v>
      </c>
      <c r="F6" t="s">
        <v>300</v>
      </c>
      <c r="G6" s="35" t="s">
        <v>295</v>
      </c>
      <c r="H6" s="35" t="s">
        <v>248</v>
      </c>
      <c r="I6" s="35" t="s">
        <v>249</v>
      </c>
      <c r="J6" s="35" t="s">
        <v>266</v>
      </c>
      <c r="K6" s="35" t="s">
        <v>267</v>
      </c>
      <c r="L6" s="35" t="s">
        <v>75</v>
      </c>
      <c r="M6" s="36" t="str">
        <f t="shared" si="1"/>
        <v>OCA2003_Run5</v>
      </c>
      <c r="N6" s="35" t="s">
        <v>90</v>
      </c>
      <c r="O6" s="37" t="str">
        <f t="shared" si="2"/>
        <v>MulchGeo1</v>
      </c>
      <c r="P6" s="37" t="str">
        <f t="shared" si="3"/>
        <v>MulchDecomp1</v>
      </c>
      <c r="Q6" s="37" t="s">
        <v>214</v>
      </c>
      <c r="R6" s="37" t="s">
        <v>230</v>
      </c>
      <c r="S6" s="37" t="s">
        <v>234</v>
      </c>
      <c r="T6" s="37" t="s">
        <v>227</v>
      </c>
      <c r="U6" s="37" t="s">
        <v>250</v>
      </c>
      <c r="W6" s="32" t="str">
        <f t="shared" si="5"/>
        <v>R</v>
      </c>
      <c r="X6" s="32">
        <v>2003</v>
      </c>
    </row>
    <row r="7" spans="1:24" s="32" customFormat="1" ht="15.6" x14ac:dyDescent="0.3">
      <c r="A7" s="35" t="s">
        <v>309</v>
      </c>
      <c r="B7" s="36" t="str">
        <f t="shared" si="4"/>
        <v>OCAWea2003_2005</v>
      </c>
      <c r="C7" s="35" t="s">
        <v>252</v>
      </c>
      <c r="D7" s="36" t="str">
        <f t="shared" si="0"/>
        <v>BEOU.var</v>
      </c>
      <c r="E7" s="35" t="s">
        <v>268</v>
      </c>
      <c r="F7" t="s">
        <v>300</v>
      </c>
      <c r="G7" s="35" t="s">
        <v>295</v>
      </c>
      <c r="H7" s="35" t="s">
        <v>248</v>
      </c>
      <c r="I7" s="35" t="s">
        <v>249</v>
      </c>
      <c r="J7" s="35" t="s">
        <v>266</v>
      </c>
      <c r="K7" s="35" t="s">
        <v>267</v>
      </c>
      <c r="L7" s="35" t="s">
        <v>75</v>
      </c>
      <c r="M7" s="36" t="str">
        <f t="shared" si="1"/>
        <v>OCA2003_Run6</v>
      </c>
      <c r="N7" s="35" t="s">
        <v>90</v>
      </c>
      <c r="O7" s="37" t="str">
        <f t="shared" si="2"/>
        <v>MulchGeo1</v>
      </c>
      <c r="P7" s="37" t="str">
        <f t="shared" si="3"/>
        <v>MulchDecomp1</v>
      </c>
      <c r="Q7" s="37" t="s">
        <v>255</v>
      </c>
      <c r="R7" s="37" t="s">
        <v>260</v>
      </c>
      <c r="S7" s="37" t="s">
        <v>234</v>
      </c>
      <c r="T7" s="37" t="s">
        <v>227</v>
      </c>
      <c r="U7" s="37" t="s">
        <v>250</v>
      </c>
      <c r="W7" s="32" t="str">
        <f t="shared" si="5"/>
        <v>R</v>
      </c>
      <c r="X7" s="32">
        <v>2003</v>
      </c>
    </row>
    <row r="8" spans="1:24" s="32" customFormat="1" ht="15.6" x14ac:dyDescent="0.3">
      <c r="A8" s="35" t="s">
        <v>310</v>
      </c>
      <c r="B8" s="36" t="str">
        <f t="shared" si="4"/>
        <v>OCAWea2003_2005</v>
      </c>
      <c r="C8" s="35" t="s">
        <v>252</v>
      </c>
      <c r="D8" s="36" t="str">
        <f t="shared" si="0"/>
        <v>BEOU.var</v>
      </c>
      <c r="E8" s="35" t="s">
        <v>268</v>
      </c>
      <c r="F8" t="s">
        <v>300</v>
      </c>
      <c r="G8" s="35" t="s">
        <v>295</v>
      </c>
      <c r="H8" s="35" t="s">
        <v>248</v>
      </c>
      <c r="I8" s="35" t="s">
        <v>249</v>
      </c>
      <c r="J8" s="35" t="s">
        <v>266</v>
      </c>
      <c r="K8" s="35" t="s">
        <v>267</v>
      </c>
      <c r="L8" s="35" t="s">
        <v>75</v>
      </c>
      <c r="M8" s="36" t="str">
        <f t="shared" si="1"/>
        <v>OCA2003_Run7</v>
      </c>
      <c r="N8" s="35" t="s">
        <v>90</v>
      </c>
      <c r="O8" s="37" t="str">
        <f t="shared" si="2"/>
        <v>MulchGeo1</v>
      </c>
      <c r="P8" s="37" t="str">
        <f t="shared" si="3"/>
        <v>MulchDecomp1</v>
      </c>
      <c r="Q8" s="37" t="s">
        <v>256</v>
      </c>
      <c r="R8" s="37" t="s">
        <v>261</v>
      </c>
      <c r="S8" s="37" t="s">
        <v>234</v>
      </c>
      <c r="T8" s="37" t="s">
        <v>227</v>
      </c>
      <c r="U8" s="37" t="s">
        <v>250</v>
      </c>
      <c r="W8" s="32" t="str">
        <f t="shared" si="5"/>
        <v>R</v>
      </c>
      <c r="X8" s="32">
        <v>2003</v>
      </c>
    </row>
    <row r="9" spans="1:24" s="32" customFormat="1" ht="15.6" x14ac:dyDescent="0.3">
      <c r="A9" s="35" t="s">
        <v>311</v>
      </c>
      <c r="B9" s="36" t="str">
        <f t="shared" si="4"/>
        <v>OCAWea2003_2005</v>
      </c>
      <c r="C9" s="35" t="s">
        <v>252</v>
      </c>
      <c r="D9" s="36" t="str">
        <f t="shared" si="0"/>
        <v>BEOU.var</v>
      </c>
      <c r="E9" s="35" t="s">
        <v>268</v>
      </c>
      <c r="F9" t="s">
        <v>300</v>
      </c>
      <c r="G9" s="35" t="s">
        <v>295</v>
      </c>
      <c r="H9" s="35" t="s">
        <v>248</v>
      </c>
      <c r="I9" s="35" t="s">
        <v>249</v>
      </c>
      <c r="J9" s="35" t="s">
        <v>266</v>
      </c>
      <c r="K9" s="35" t="s">
        <v>267</v>
      </c>
      <c r="L9" s="35" t="s">
        <v>75</v>
      </c>
      <c r="M9" s="36" t="str">
        <f t="shared" si="1"/>
        <v>OCA2003_Run8</v>
      </c>
      <c r="N9" s="35" t="s">
        <v>90</v>
      </c>
      <c r="O9" s="37" t="str">
        <f t="shared" si="2"/>
        <v>MulchGeo1</v>
      </c>
      <c r="P9" s="37" t="str">
        <f t="shared" si="3"/>
        <v>MulchDecomp1</v>
      </c>
      <c r="Q9" s="37" t="s">
        <v>257</v>
      </c>
      <c r="R9" s="37" t="s">
        <v>262</v>
      </c>
      <c r="S9" s="37" t="s">
        <v>234</v>
      </c>
      <c r="T9" s="37" t="s">
        <v>227</v>
      </c>
      <c r="U9" s="37" t="s">
        <v>250</v>
      </c>
      <c r="W9" s="32" t="str">
        <f t="shared" si="5"/>
        <v>R</v>
      </c>
      <c r="X9" s="32">
        <v>2003</v>
      </c>
    </row>
    <row r="10" spans="1:24" s="32" customFormat="1" ht="15.6" x14ac:dyDescent="0.3">
      <c r="A10" s="35" t="s">
        <v>312</v>
      </c>
      <c r="B10" s="36" t="str">
        <f t="shared" si="4"/>
        <v>OCAWea2003_2005</v>
      </c>
      <c r="C10" s="35" t="s">
        <v>252</v>
      </c>
      <c r="D10" s="36" t="str">
        <f t="shared" si="0"/>
        <v>BEOU.var</v>
      </c>
      <c r="E10" s="35" t="s">
        <v>268</v>
      </c>
      <c r="F10" t="s">
        <v>300</v>
      </c>
      <c r="G10" s="35" t="s">
        <v>295</v>
      </c>
      <c r="H10" s="35" t="s">
        <v>248</v>
      </c>
      <c r="I10" s="35" t="s">
        <v>249</v>
      </c>
      <c r="J10" s="35" t="s">
        <v>266</v>
      </c>
      <c r="K10" s="35" t="s">
        <v>267</v>
      </c>
      <c r="L10" s="35" t="s">
        <v>75</v>
      </c>
      <c r="M10" s="36" t="str">
        <f t="shared" si="1"/>
        <v>OCA2003_Run9</v>
      </c>
      <c r="N10" s="35" t="s">
        <v>90</v>
      </c>
      <c r="O10" s="37" t="str">
        <f t="shared" si="2"/>
        <v>MulchGeo1</v>
      </c>
      <c r="P10" s="37" t="str">
        <f t="shared" si="3"/>
        <v>MulchDecomp1</v>
      </c>
      <c r="Q10" s="37" t="s">
        <v>258</v>
      </c>
      <c r="R10" s="37" t="s">
        <v>263</v>
      </c>
      <c r="S10" s="37" t="s">
        <v>234</v>
      </c>
      <c r="T10" s="37" t="s">
        <v>227</v>
      </c>
      <c r="U10" s="37" t="s">
        <v>250</v>
      </c>
      <c r="W10" s="32" t="str">
        <f t="shared" si="5"/>
        <v>R</v>
      </c>
      <c r="X10" s="32">
        <v>2003</v>
      </c>
    </row>
    <row r="11" spans="1:24" s="32" customFormat="1" ht="15.6" x14ac:dyDescent="0.3">
      <c r="A11" s="35" t="s">
        <v>313</v>
      </c>
      <c r="B11" s="36" t="str">
        <f t="shared" si="4"/>
        <v>OCAWea2003_2005</v>
      </c>
      <c r="C11" s="35" t="s">
        <v>252</v>
      </c>
      <c r="D11" s="36" t="str">
        <f t="shared" si="0"/>
        <v>BEOU.var</v>
      </c>
      <c r="E11" s="35" t="s">
        <v>268</v>
      </c>
      <c r="F11" t="s">
        <v>300</v>
      </c>
      <c r="G11" s="35" t="s">
        <v>295</v>
      </c>
      <c r="H11" s="35" t="s">
        <v>248</v>
      </c>
      <c r="I11" s="35" t="s">
        <v>249</v>
      </c>
      <c r="J11" s="35" t="s">
        <v>266</v>
      </c>
      <c r="K11" s="35" t="s">
        <v>267</v>
      </c>
      <c r="L11" s="35" t="s">
        <v>75</v>
      </c>
      <c r="M11" s="36" t="str">
        <f t="shared" si="1"/>
        <v>OCA2003_Run10</v>
      </c>
      <c r="N11" s="35" t="s">
        <v>90</v>
      </c>
      <c r="O11" s="37" t="str">
        <f t="shared" si="2"/>
        <v>MulchGeo1</v>
      </c>
      <c r="P11" s="37" t="str">
        <f t="shared" si="3"/>
        <v>MulchDecomp1</v>
      </c>
      <c r="Q11" s="37" t="s">
        <v>259</v>
      </c>
      <c r="R11" s="37" t="s">
        <v>264</v>
      </c>
      <c r="S11" s="37" t="s">
        <v>234</v>
      </c>
      <c r="T11" s="37" t="s">
        <v>227</v>
      </c>
      <c r="U11" s="37" t="s">
        <v>250</v>
      </c>
      <c r="W11" s="32" t="str">
        <f t="shared" si="5"/>
        <v>R</v>
      </c>
      <c r="X11" s="32">
        <v>2003</v>
      </c>
    </row>
    <row r="12" spans="1:24" s="32" customFormat="1" ht="15.6" x14ac:dyDescent="0.3">
      <c r="A12" s="35" t="s">
        <v>314</v>
      </c>
      <c r="B12" s="36" t="str">
        <f t="shared" si="4"/>
        <v>OCAWea2003_2005</v>
      </c>
      <c r="C12" s="35" t="s">
        <v>252</v>
      </c>
      <c r="D12" s="36" t="str">
        <f t="shared" si="0"/>
        <v>BEOU.var</v>
      </c>
      <c r="E12" s="35" t="s">
        <v>268</v>
      </c>
      <c r="F12" t="s">
        <v>300</v>
      </c>
      <c r="G12" s="35" t="s">
        <v>295</v>
      </c>
      <c r="H12" s="35" t="s">
        <v>248</v>
      </c>
      <c r="I12" s="35" t="s">
        <v>249</v>
      </c>
      <c r="J12" s="35" t="s">
        <v>266</v>
      </c>
      <c r="K12" s="35" t="s">
        <v>267</v>
      </c>
      <c r="L12" s="35" t="s">
        <v>75</v>
      </c>
      <c r="M12" s="36" t="str">
        <f t="shared" si="1"/>
        <v>OCA2003_Run11</v>
      </c>
      <c r="N12" s="35" t="s">
        <v>90</v>
      </c>
      <c r="O12" s="37" t="str">
        <f t="shared" si="2"/>
        <v>MulchGeo1</v>
      </c>
      <c r="P12" s="37" t="str">
        <f t="shared" si="3"/>
        <v>MulchDecomp1</v>
      </c>
      <c r="Q12" s="37" t="s">
        <v>214</v>
      </c>
      <c r="R12" s="37" t="s">
        <v>230</v>
      </c>
      <c r="S12" s="37" t="s">
        <v>234</v>
      </c>
      <c r="T12" s="37" t="s">
        <v>227</v>
      </c>
      <c r="U12" s="37" t="s">
        <v>250</v>
      </c>
      <c r="W12" s="32" t="str">
        <f t="shared" si="5"/>
        <v>R</v>
      </c>
      <c r="X12" s="32">
        <v>2003</v>
      </c>
    </row>
    <row r="13" spans="1:24" s="32" customFormat="1" ht="15.6" x14ac:dyDescent="0.3">
      <c r="A13" s="35" t="s">
        <v>315</v>
      </c>
      <c r="B13" s="36" t="str">
        <f t="shared" si="4"/>
        <v>OCAWea2003_2005</v>
      </c>
      <c r="C13" s="35" t="s">
        <v>252</v>
      </c>
      <c r="D13" s="36" t="str">
        <f t="shared" si="0"/>
        <v>BEOU.var</v>
      </c>
      <c r="E13" s="35" t="s">
        <v>268</v>
      </c>
      <c r="F13" t="s">
        <v>300</v>
      </c>
      <c r="G13" s="35" t="s">
        <v>295</v>
      </c>
      <c r="H13" s="35" t="s">
        <v>248</v>
      </c>
      <c r="I13" s="35" t="s">
        <v>249</v>
      </c>
      <c r="J13" s="35" t="s">
        <v>266</v>
      </c>
      <c r="K13" s="35" t="s">
        <v>267</v>
      </c>
      <c r="L13" s="35" t="s">
        <v>75</v>
      </c>
      <c r="M13" s="36" t="str">
        <f t="shared" si="1"/>
        <v>OCA2003_Run12</v>
      </c>
      <c r="N13" s="35" t="s">
        <v>90</v>
      </c>
      <c r="O13" s="37" t="str">
        <f t="shared" si="2"/>
        <v>MulchGeo1</v>
      </c>
      <c r="P13" s="37" t="str">
        <f t="shared" si="3"/>
        <v>MulchDecomp1</v>
      </c>
      <c r="Q13" s="37" t="s">
        <v>214</v>
      </c>
      <c r="R13" s="37" t="s">
        <v>230</v>
      </c>
      <c r="S13" s="37" t="s">
        <v>234</v>
      </c>
      <c r="T13" s="37" t="s">
        <v>227</v>
      </c>
      <c r="U13" s="37" t="s">
        <v>250</v>
      </c>
      <c r="W13" s="32" t="str">
        <f t="shared" si="5"/>
        <v>R</v>
      </c>
      <c r="X13" s="32">
        <v>2003</v>
      </c>
    </row>
    <row r="14" spans="1:24" s="32" customFormat="1" ht="15.6" x14ac:dyDescent="0.3">
      <c r="A14" s="35" t="s">
        <v>316</v>
      </c>
      <c r="B14" s="36" t="str">
        <f t="shared" si="4"/>
        <v>OCAWea2003_2005</v>
      </c>
      <c r="C14" s="35" t="s">
        <v>252</v>
      </c>
      <c r="D14" s="36" t="str">
        <f t="shared" si="0"/>
        <v>BEOU.var</v>
      </c>
      <c r="E14" s="35" t="s">
        <v>268</v>
      </c>
      <c r="F14" t="s">
        <v>300</v>
      </c>
      <c r="G14" s="35" t="s">
        <v>295</v>
      </c>
      <c r="H14" s="35" t="s">
        <v>248</v>
      </c>
      <c r="I14" s="35" t="s">
        <v>249</v>
      </c>
      <c r="J14" s="35" t="s">
        <v>266</v>
      </c>
      <c r="K14" s="35" t="s">
        <v>267</v>
      </c>
      <c r="L14" s="35" t="s">
        <v>75</v>
      </c>
      <c r="M14" s="36" t="str">
        <f t="shared" si="1"/>
        <v>OCA2003_Run13</v>
      </c>
      <c r="N14" s="35" t="s">
        <v>90</v>
      </c>
      <c r="O14" s="37" t="str">
        <f t="shared" si="2"/>
        <v>MulchGeo1</v>
      </c>
      <c r="P14" s="37" t="str">
        <f t="shared" si="3"/>
        <v>MulchDecomp1</v>
      </c>
      <c r="Q14" s="37" t="s">
        <v>214</v>
      </c>
      <c r="R14" s="37" t="s">
        <v>230</v>
      </c>
      <c r="S14" s="37" t="s">
        <v>234</v>
      </c>
      <c r="T14" s="37" t="s">
        <v>227</v>
      </c>
      <c r="U14" s="37" t="s">
        <v>250</v>
      </c>
      <c r="W14" s="32" t="str">
        <f t="shared" si="5"/>
        <v>R</v>
      </c>
      <c r="X14" s="32">
        <v>2003</v>
      </c>
    </row>
    <row r="15" spans="1:24" s="32" customFormat="1" ht="15.6" x14ac:dyDescent="0.3">
      <c r="A15" s="35" t="s">
        <v>317</v>
      </c>
      <c r="B15" s="36" t="str">
        <f t="shared" si="4"/>
        <v>OCAWea2003_2005</v>
      </c>
      <c r="C15" s="35" t="s">
        <v>252</v>
      </c>
      <c r="D15" s="36" t="str">
        <f t="shared" si="0"/>
        <v>BEOU.var</v>
      </c>
      <c r="E15" s="35" t="s">
        <v>268</v>
      </c>
      <c r="F15" t="s">
        <v>300</v>
      </c>
      <c r="G15" s="35" t="s">
        <v>295</v>
      </c>
      <c r="H15" s="35" t="s">
        <v>248</v>
      </c>
      <c r="I15" s="35" t="s">
        <v>249</v>
      </c>
      <c r="J15" s="35" t="s">
        <v>266</v>
      </c>
      <c r="K15" s="35" t="s">
        <v>267</v>
      </c>
      <c r="L15" s="35" t="s">
        <v>75</v>
      </c>
      <c r="M15" s="36" t="str">
        <f t="shared" si="1"/>
        <v>OCA2003_Run14</v>
      </c>
      <c r="N15" s="35" t="s">
        <v>90</v>
      </c>
      <c r="O15" s="37" t="str">
        <f t="shared" si="2"/>
        <v>MulchGeo1</v>
      </c>
      <c r="P15" s="37" t="str">
        <f t="shared" si="3"/>
        <v>MulchDecomp1</v>
      </c>
      <c r="Q15" s="37" t="s">
        <v>214</v>
      </c>
      <c r="R15" s="37" t="s">
        <v>230</v>
      </c>
      <c r="S15" s="37" t="s">
        <v>234</v>
      </c>
      <c r="T15" s="37" t="s">
        <v>227</v>
      </c>
      <c r="U15" s="37" t="s">
        <v>250</v>
      </c>
      <c r="W15" s="32" t="str">
        <f t="shared" si="5"/>
        <v>R</v>
      </c>
      <c r="X15" s="32">
        <v>2003</v>
      </c>
    </row>
    <row r="16" spans="1:24" s="32" customFormat="1" ht="15.6" x14ac:dyDescent="0.3">
      <c r="A16" s="35" t="s">
        <v>318</v>
      </c>
      <c r="B16" s="36" t="str">
        <f t="shared" si="4"/>
        <v>OCAWea2003_2005</v>
      </c>
      <c r="C16" s="35" t="s">
        <v>252</v>
      </c>
      <c r="D16" s="36" t="str">
        <f t="shared" si="0"/>
        <v>BEOU.var</v>
      </c>
      <c r="E16" s="35" t="s">
        <v>268</v>
      </c>
      <c r="F16" t="s">
        <v>300</v>
      </c>
      <c r="G16" s="35" t="s">
        <v>295</v>
      </c>
      <c r="H16" s="35" t="s">
        <v>248</v>
      </c>
      <c r="I16" s="35" t="s">
        <v>249</v>
      </c>
      <c r="J16" s="35" t="s">
        <v>266</v>
      </c>
      <c r="K16" s="35" t="s">
        <v>267</v>
      </c>
      <c r="L16" s="35" t="s">
        <v>75</v>
      </c>
      <c r="M16" s="36" t="str">
        <f t="shared" si="1"/>
        <v>OCA2003_Run15</v>
      </c>
      <c r="N16" s="35" t="s">
        <v>90</v>
      </c>
      <c r="O16" s="37" t="str">
        <f t="shared" si="2"/>
        <v>MulchGeo1</v>
      </c>
      <c r="P16" s="37" t="str">
        <f t="shared" si="3"/>
        <v>MulchDecomp1</v>
      </c>
      <c r="Q16" s="37" t="s">
        <v>214</v>
      </c>
      <c r="R16" s="37" t="s">
        <v>230</v>
      </c>
      <c r="S16" s="37" t="s">
        <v>234</v>
      </c>
      <c r="T16" s="37" t="s">
        <v>227</v>
      </c>
      <c r="U16" s="37" t="s">
        <v>250</v>
      </c>
      <c r="W16" s="32" t="str">
        <f t="shared" si="5"/>
        <v>R</v>
      </c>
      <c r="X16" s="32">
        <v>2003</v>
      </c>
    </row>
    <row r="17" spans="1:24" s="32" customFormat="1" ht="15.6" x14ac:dyDescent="0.3">
      <c r="A17" s="35" t="s">
        <v>319</v>
      </c>
      <c r="B17" s="36" t="str">
        <f t="shared" si="4"/>
        <v>OCAWea2003_2005</v>
      </c>
      <c r="C17" s="35" t="s">
        <v>252</v>
      </c>
      <c r="D17" s="36" t="str">
        <f t="shared" si="0"/>
        <v>BEOU.var</v>
      </c>
      <c r="E17" s="35" t="s">
        <v>268</v>
      </c>
      <c r="F17" t="str">
        <f t="shared" ref="F17:F62" si="6">E17 &amp;"_"&amp; A17 &amp; ".soi"</f>
        <v>ONT_Soil_OCA2003_Run16.soi</v>
      </c>
      <c r="G17" s="35" t="s">
        <v>295</v>
      </c>
      <c r="H17" s="35" t="s">
        <v>248</v>
      </c>
      <c r="I17" s="35" t="s">
        <v>249</v>
      </c>
      <c r="J17" s="35" t="s">
        <v>266</v>
      </c>
      <c r="K17" s="35" t="s">
        <v>267</v>
      </c>
      <c r="L17" s="35" t="s">
        <v>75</v>
      </c>
      <c r="M17" s="36" t="str">
        <f t="shared" si="1"/>
        <v>OCA2003_Run16</v>
      </c>
      <c r="N17" s="35" t="s">
        <v>90</v>
      </c>
      <c r="O17" s="37" t="str">
        <f t="shared" si="2"/>
        <v>MulchGeo1</v>
      </c>
      <c r="P17" s="37" t="str">
        <f t="shared" si="3"/>
        <v>MulchDecomp1</v>
      </c>
      <c r="Q17" s="37" t="s">
        <v>214</v>
      </c>
      <c r="R17" s="37" t="s">
        <v>230</v>
      </c>
      <c r="S17" s="37" t="s">
        <v>234</v>
      </c>
      <c r="T17" s="37" t="s">
        <v>227</v>
      </c>
      <c r="U17" s="37" t="s">
        <v>250</v>
      </c>
      <c r="W17" s="32" t="str">
        <f t="shared" si="5"/>
        <v>R</v>
      </c>
      <c r="X17" s="32">
        <v>2003</v>
      </c>
    </row>
    <row r="18" spans="1:24" s="32" customFormat="1" ht="15.6" x14ac:dyDescent="0.3">
      <c r="A18" s="35" t="s">
        <v>320</v>
      </c>
      <c r="B18" s="36" t="str">
        <f t="shared" si="4"/>
        <v>OCAWea2003_2005</v>
      </c>
      <c r="C18" s="35" t="s">
        <v>252</v>
      </c>
      <c r="D18" s="36" t="str">
        <f t="shared" si="0"/>
        <v>BEOU.var</v>
      </c>
      <c r="E18" s="35" t="s">
        <v>268</v>
      </c>
      <c r="F18" t="str">
        <f t="shared" si="6"/>
        <v>ONT_Soil_OCA2003_Run17.soi</v>
      </c>
      <c r="G18" s="35" t="s">
        <v>295</v>
      </c>
      <c r="H18" s="35" t="s">
        <v>248</v>
      </c>
      <c r="I18" s="35" t="s">
        <v>249</v>
      </c>
      <c r="J18" s="35" t="s">
        <v>266</v>
      </c>
      <c r="K18" s="35" t="s">
        <v>267</v>
      </c>
      <c r="L18" s="35" t="s">
        <v>75</v>
      </c>
      <c r="M18" s="36" t="str">
        <f t="shared" si="1"/>
        <v>OCA2003_Run17</v>
      </c>
      <c r="N18" s="35" t="s">
        <v>90</v>
      </c>
      <c r="O18" s="37" t="str">
        <f t="shared" si="2"/>
        <v>MulchGeo1</v>
      </c>
      <c r="P18" s="37" t="str">
        <f t="shared" si="3"/>
        <v>MulchDecomp1</v>
      </c>
      <c r="Q18" s="37" t="s">
        <v>214</v>
      </c>
      <c r="R18" s="37" t="s">
        <v>230</v>
      </c>
      <c r="S18" s="37" t="s">
        <v>234</v>
      </c>
      <c r="T18" s="37" t="s">
        <v>227</v>
      </c>
      <c r="U18" s="37" t="s">
        <v>250</v>
      </c>
      <c r="W18" s="32" t="str">
        <f t="shared" si="5"/>
        <v>R</v>
      </c>
      <c r="X18" s="32">
        <v>2003</v>
      </c>
    </row>
    <row r="19" spans="1:24" s="32" customFormat="1" ht="15.6" x14ac:dyDescent="0.3">
      <c r="A19" s="35" t="s">
        <v>321</v>
      </c>
      <c r="B19" s="36" t="str">
        <f t="shared" si="4"/>
        <v>OCAWea2003_2005</v>
      </c>
      <c r="C19" s="35" t="s">
        <v>252</v>
      </c>
      <c r="D19" s="36" t="str">
        <f t="shared" si="0"/>
        <v>BEOU.var</v>
      </c>
      <c r="E19" s="35" t="s">
        <v>268</v>
      </c>
      <c r="F19" t="str">
        <f t="shared" si="6"/>
        <v>ONT_Soil_OCA2003_Run18.soi</v>
      </c>
      <c r="G19" s="35" t="s">
        <v>295</v>
      </c>
      <c r="H19" s="35" t="s">
        <v>248</v>
      </c>
      <c r="I19" s="35" t="s">
        <v>249</v>
      </c>
      <c r="J19" s="35" t="s">
        <v>266</v>
      </c>
      <c r="K19" s="35" t="s">
        <v>267</v>
      </c>
      <c r="L19" s="35" t="s">
        <v>75</v>
      </c>
      <c r="M19" s="36" t="str">
        <f t="shared" si="1"/>
        <v>OCA2003_Run18</v>
      </c>
      <c r="N19" s="35" t="s">
        <v>90</v>
      </c>
      <c r="O19" s="37" t="str">
        <f t="shared" si="2"/>
        <v>MulchGeo1</v>
      </c>
      <c r="P19" s="37" t="str">
        <f t="shared" si="3"/>
        <v>MulchDecomp1</v>
      </c>
      <c r="Q19" s="37" t="s">
        <v>214</v>
      </c>
      <c r="R19" s="37" t="s">
        <v>230</v>
      </c>
      <c r="S19" s="37" t="s">
        <v>234</v>
      </c>
      <c r="T19" s="37" t="s">
        <v>227</v>
      </c>
      <c r="U19" s="37" t="s">
        <v>250</v>
      </c>
      <c r="W19" s="32" t="str">
        <f t="shared" si="5"/>
        <v>R</v>
      </c>
      <c r="X19" s="32">
        <v>2003</v>
      </c>
    </row>
    <row r="20" spans="1:24" s="32" customFormat="1" ht="15.6" x14ac:dyDescent="0.3">
      <c r="A20" s="35" t="s">
        <v>322</v>
      </c>
      <c r="B20" s="36" t="str">
        <f t="shared" si="4"/>
        <v>OCAWea2003_2005</v>
      </c>
      <c r="C20" s="35" t="s">
        <v>252</v>
      </c>
      <c r="D20" s="36" t="str">
        <f t="shared" si="0"/>
        <v>BEOU.var</v>
      </c>
      <c r="E20" s="35" t="s">
        <v>268</v>
      </c>
      <c r="F20" t="str">
        <f t="shared" si="6"/>
        <v>ONT_Soil_OCA2003_Run19.soi</v>
      </c>
      <c r="G20" s="35" t="s">
        <v>295</v>
      </c>
      <c r="H20" s="35" t="s">
        <v>248</v>
      </c>
      <c r="I20" s="35" t="s">
        <v>249</v>
      </c>
      <c r="J20" s="35" t="s">
        <v>266</v>
      </c>
      <c r="K20" s="35" t="s">
        <v>267</v>
      </c>
      <c r="L20" s="35" t="s">
        <v>75</v>
      </c>
      <c r="M20" s="36" t="str">
        <f t="shared" si="1"/>
        <v>OCA2003_Run19</v>
      </c>
      <c r="N20" s="35" t="s">
        <v>90</v>
      </c>
      <c r="O20" s="37" t="str">
        <f t="shared" si="2"/>
        <v>MulchGeo1</v>
      </c>
      <c r="P20" s="37" t="str">
        <f t="shared" si="3"/>
        <v>MulchDecomp1</v>
      </c>
      <c r="Q20" s="37" t="s">
        <v>214</v>
      </c>
      <c r="R20" s="37" t="s">
        <v>230</v>
      </c>
      <c r="S20" s="37" t="s">
        <v>234</v>
      </c>
      <c r="T20" s="37" t="s">
        <v>227</v>
      </c>
      <c r="U20" s="37" t="s">
        <v>250</v>
      </c>
      <c r="W20" s="32" t="str">
        <f t="shared" si="5"/>
        <v>R</v>
      </c>
      <c r="X20" s="32">
        <v>2003</v>
      </c>
    </row>
    <row r="21" spans="1:24" s="32" customFormat="1" ht="15.6" x14ac:dyDescent="0.3">
      <c r="A21" s="35" t="s">
        <v>323</v>
      </c>
      <c r="B21" s="36" t="str">
        <f t="shared" si="4"/>
        <v>OCAWea2003_2005</v>
      </c>
      <c r="C21" s="35" t="s">
        <v>252</v>
      </c>
      <c r="D21" s="36" t="str">
        <f t="shared" si="0"/>
        <v>BEOU.var</v>
      </c>
      <c r="E21" s="35" t="s">
        <v>268</v>
      </c>
      <c r="F21" t="str">
        <f t="shared" si="6"/>
        <v>ONT_Soil_OCA2003_Run20.soi</v>
      </c>
      <c r="G21" s="35" t="s">
        <v>295</v>
      </c>
      <c r="H21" s="35" t="s">
        <v>248</v>
      </c>
      <c r="I21" s="35" t="s">
        <v>249</v>
      </c>
      <c r="J21" s="35" t="s">
        <v>266</v>
      </c>
      <c r="K21" s="35" t="s">
        <v>267</v>
      </c>
      <c r="L21" s="35" t="s">
        <v>75</v>
      </c>
      <c r="M21" s="36" t="str">
        <f t="shared" si="1"/>
        <v>OCA2003_Run20</v>
      </c>
      <c r="N21" s="35" t="s">
        <v>90</v>
      </c>
      <c r="O21" s="37" t="str">
        <f t="shared" si="2"/>
        <v>MulchGeo1</v>
      </c>
      <c r="P21" s="37" t="str">
        <f t="shared" si="3"/>
        <v>MulchDecomp1</v>
      </c>
      <c r="Q21" s="37" t="s">
        <v>214</v>
      </c>
      <c r="R21" s="37" t="s">
        <v>230</v>
      </c>
      <c r="S21" s="37" t="s">
        <v>234</v>
      </c>
      <c r="T21" s="37" t="s">
        <v>227</v>
      </c>
      <c r="U21" s="37" t="s">
        <v>250</v>
      </c>
      <c r="W21" s="32" t="str">
        <f t="shared" si="5"/>
        <v>R</v>
      </c>
      <c r="X21" s="32">
        <v>2003</v>
      </c>
    </row>
    <row r="22" spans="1:24" s="32" customFormat="1" ht="15.6" x14ac:dyDescent="0.3">
      <c r="A22" s="35" t="s">
        <v>324</v>
      </c>
      <c r="B22" s="36" t="str">
        <f t="shared" si="4"/>
        <v>OCAWea2003_2005</v>
      </c>
      <c r="C22" s="35" t="s">
        <v>252</v>
      </c>
      <c r="D22" s="36" t="str">
        <f t="shared" si="0"/>
        <v>BEOU.var</v>
      </c>
      <c r="E22" s="35" t="s">
        <v>268</v>
      </c>
      <c r="F22" t="str">
        <f t="shared" si="6"/>
        <v>ONT_Soil_OCA2003_Run21.soi</v>
      </c>
      <c r="G22" s="35" t="s">
        <v>295</v>
      </c>
      <c r="H22" s="35" t="s">
        <v>248</v>
      </c>
      <c r="I22" s="35" t="s">
        <v>249</v>
      </c>
      <c r="J22" s="35" t="s">
        <v>266</v>
      </c>
      <c r="K22" s="35" t="s">
        <v>267</v>
      </c>
      <c r="L22" s="35" t="s">
        <v>75</v>
      </c>
      <c r="M22" s="36" t="str">
        <f t="shared" si="1"/>
        <v>OCA2003_Run21</v>
      </c>
      <c r="N22" s="35" t="s">
        <v>90</v>
      </c>
      <c r="O22" s="37" t="str">
        <f t="shared" si="2"/>
        <v>MulchGeo1</v>
      </c>
      <c r="P22" s="37" t="str">
        <f t="shared" si="3"/>
        <v>MulchDecomp1</v>
      </c>
      <c r="Q22" s="37" t="s">
        <v>214</v>
      </c>
      <c r="R22" s="37" t="s">
        <v>230</v>
      </c>
      <c r="S22" s="37" t="s">
        <v>234</v>
      </c>
      <c r="T22" s="37" t="s">
        <v>227</v>
      </c>
      <c r="U22" s="37" t="s">
        <v>250</v>
      </c>
      <c r="W22" s="32" t="str">
        <f t="shared" si="5"/>
        <v>R</v>
      </c>
      <c r="X22" s="32">
        <v>2003</v>
      </c>
    </row>
    <row r="23" spans="1:24" s="32" customFormat="1" ht="15.6" x14ac:dyDescent="0.3">
      <c r="A23" s="35" t="s">
        <v>325</v>
      </c>
      <c r="B23" s="36" t="str">
        <f t="shared" si="4"/>
        <v>OCAWea2003_2005</v>
      </c>
      <c r="C23" s="35" t="s">
        <v>252</v>
      </c>
      <c r="D23" s="36" t="str">
        <f t="shared" si="0"/>
        <v>BEOU.var</v>
      </c>
      <c r="E23" s="35" t="s">
        <v>268</v>
      </c>
      <c r="F23" t="str">
        <f t="shared" si="6"/>
        <v>ONT_Soil_OCA2003_Run22.soi</v>
      </c>
      <c r="G23" s="35" t="s">
        <v>295</v>
      </c>
      <c r="H23" s="35" t="s">
        <v>248</v>
      </c>
      <c r="I23" s="35" t="s">
        <v>249</v>
      </c>
      <c r="J23" s="35" t="s">
        <v>266</v>
      </c>
      <c r="K23" s="35" t="s">
        <v>267</v>
      </c>
      <c r="L23" s="35" t="s">
        <v>75</v>
      </c>
      <c r="M23" s="36" t="str">
        <f t="shared" si="1"/>
        <v>OCA2003_Run22</v>
      </c>
      <c r="N23" s="35" t="s">
        <v>90</v>
      </c>
      <c r="O23" s="37" t="str">
        <f t="shared" si="2"/>
        <v>MulchGeo1</v>
      </c>
      <c r="P23" s="37" t="str">
        <f t="shared" si="3"/>
        <v>MulchDecomp1</v>
      </c>
      <c r="Q23" s="37" t="s">
        <v>214</v>
      </c>
      <c r="R23" s="37" t="s">
        <v>230</v>
      </c>
      <c r="S23" s="37" t="s">
        <v>234</v>
      </c>
      <c r="T23" s="37" t="s">
        <v>227</v>
      </c>
      <c r="U23" s="37" t="s">
        <v>250</v>
      </c>
      <c r="W23" s="32" t="str">
        <f t="shared" si="5"/>
        <v>R</v>
      </c>
      <c r="X23" s="32">
        <v>2003</v>
      </c>
    </row>
    <row r="24" spans="1:24" s="32" customFormat="1" ht="15.6" x14ac:dyDescent="0.3">
      <c r="A24" s="35" t="s">
        <v>326</v>
      </c>
      <c r="B24" s="36" t="str">
        <f t="shared" si="4"/>
        <v>OCAWea2003_2005</v>
      </c>
      <c r="C24" s="35" t="s">
        <v>252</v>
      </c>
      <c r="D24" s="36" t="str">
        <f t="shared" si="0"/>
        <v>BEOU.var</v>
      </c>
      <c r="E24" s="35" t="s">
        <v>268</v>
      </c>
      <c r="F24" t="str">
        <f t="shared" si="6"/>
        <v>ONT_Soil_OCA2003_Run23.soi</v>
      </c>
      <c r="G24" s="35" t="s">
        <v>295</v>
      </c>
      <c r="H24" s="35" t="s">
        <v>248</v>
      </c>
      <c r="I24" s="35" t="s">
        <v>249</v>
      </c>
      <c r="J24" s="35" t="s">
        <v>266</v>
      </c>
      <c r="K24" s="35" t="s">
        <v>267</v>
      </c>
      <c r="L24" s="35" t="s">
        <v>75</v>
      </c>
      <c r="M24" s="36" t="str">
        <f t="shared" si="1"/>
        <v>OCA2003_Run23</v>
      </c>
      <c r="N24" s="35" t="s">
        <v>90</v>
      </c>
      <c r="O24" s="37" t="str">
        <f t="shared" si="2"/>
        <v>MulchGeo1</v>
      </c>
      <c r="P24" s="37" t="str">
        <f t="shared" si="3"/>
        <v>MulchDecomp1</v>
      </c>
      <c r="Q24" s="37" t="s">
        <v>214</v>
      </c>
      <c r="R24" s="37" t="s">
        <v>230</v>
      </c>
      <c r="S24" s="37" t="s">
        <v>234</v>
      </c>
      <c r="T24" s="37" t="s">
        <v>227</v>
      </c>
      <c r="U24" s="37" t="s">
        <v>250</v>
      </c>
      <c r="W24" s="32" t="str">
        <f t="shared" si="5"/>
        <v>R</v>
      </c>
      <c r="X24" s="32">
        <v>2003</v>
      </c>
    </row>
    <row r="25" spans="1:24" s="32" customFormat="1" ht="15.6" x14ac:dyDescent="0.3">
      <c r="A25" s="35" t="s">
        <v>327</v>
      </c>
      <c r="B25" s="36" t="str">
        <f t="shared" si="4"/>
        <v>OCAWea2003_2005</v>
      </c>
      <c r="C25" s="35" t="s">
        <v>252</v>
      </c>
      <c r="D25" s="36" t="str">
        <f t="shared" si="0"/>
        <v>BEOU.var</v>
      </c>
      <c r="E25" s="35" t="s">
        <v>268</v>
      </c>
      <c r="F25" t="str">
        <f t="shared" si="6"/>
        <v>ONT_Soil_OCA2003_Run24.soi</v>
      </c>
      <c r="G25" s="35" t="s">
        <v>295</v>
      </c>
      <c r="H25" s="35" t="s">
        <v>248</v>
      </c>
      <c r="I25" s="35" t="s">
        <v>249</v>
      </c>
      <c r="J25" s="35" t="s">
        <v>266</v>
      </c>
      <c r="K25" s="35" t="s">
        <v>267</v>
      </c>
      <c r="L25" s="35" t="s">
        <v>75</v>
      </c>
      <c r="M25" s="36" t="str">
        <f t="shared" si="1"/>
        <v>OCA2003_Run24</v>
      </c>
      <c r="N25" s="35" t="s">
        <v>90</v>
      </c>
      <c r="O25" s="37" t="str">
        <f t="shared" si="2"/>
        <v>MulchGeo1</v>
      </c>
      <c r="P25" s="37" t="str">
        <f t="shared" si="3"/>
        <v>MulchDecomp1</v>
      </c>
      <c r="Q25" s="37" t="s">
        <v>214</v>
      </c>
      <c r="R25" s="37" t="s">
        <v>230</v>
      </c>
      <c r="S25" s="37" t="s">
        <v>234</v>
      </c>
      <c r="T25" s="37" t="s">
        <v>227</v>
      </c>
      <c r="U25" s="37" t="s">
        <v>250</v>
      </c>
      <c r="W25" s="32" t="str">
        <f t="shared" si="5"/>
        <v>R</v>
      </c>
      <c r="X25" s="32">
        <v>2003</v>
      </c>
    </row>
    <row r="26" spans="1:24" s="32" customFormat="1" ht="15.6" x14ac:dyDescent="0.3">
      <c r="A26" s="35" t="s">
        <v>328</v>
      </c>
      <c r="B26" s="36" t="str">
        <f t="shared" si="4"/>
        <v>OCAWea2003_2005</v>
      </c>
      <c r="C26" s="35" t="s">
        <v>252</v>
      </c>
      <c r="D26" s="36" t="str">
        <f t="shared" si="0"/>
        <v>BEOU.var</v>
      </c>
      <c r="E26" s="35" t="s">
        <v>268</v>
      </c>
      <c r="F26" t="str">
        <f t="shared" si="6"/>
        <v>ONT_Soil_OCA2003_Run25.soi</v>
      </c>
      <c r="G26" s="35" t="s">
        <v>295</v>
      </c>
      <c r="H26" s="35" t="s">
        <v>248</v>
      </c>
      <c r="I26" s="35" t="s">
        <v>249</v>
      </c>
      <c r="J26" s="35" t="s">
        <v>266</v>
      </c>
      <c r="K26" s="35" t="s">
        <v>267</v>
      </c>
      <c r="L26" s="35" t="s">
        <v>75</v>
      </c>
      <c r="M26" s="36" t="str">
        <f t="shared" si="1"/>
        <v>OCA2003_Run25</v>
      </c>
      <c r="N26" s="35" t="s">
        <v>90</v>
      </c>
      <c r="O26" s="37" t="str">
        <f t="shared" si="2"/>
        <v>MulchGeo1</v>
      </c>
      <c r="P26" s="37" t="str">
        <f t="shared" si="3"/>
        <v>MulchDecomp1</v>
      </c>
      <c r="Q26" s="37" t="s">
        <v>214</v>
      </c>
      <c r="R26" s="37" t="s">
        <v>230</v>
      </c>
      <c r="S26" s="37" t="s">
        <v>234</v>
      </c>
      <c r="T26" s="37" t="s">
        <v>227</v>
      </c>
      <c r="U26" s="37" t="s">
        <v>250</v>
      </c>
      <c r="W26" s="32" t="str">
        <f t="shared" si="5"/>
        <v>R</v>
      </c>
      <c r="X26" s="32">
        <v>2003</v>
      </c>
    </row>
    <row r="27" spans="1:24" s="32" customFormat="1" ht="15.6" x14ac:dyDescent="0.3">
      <c r="A27" s="35" t="s">
        <v>329</v>
      </c>
      <c r="B27" s="36" t="str">
        <f t="shared" si="4"/>
        <v>OCAWea2003_2005</v>
      </c>
      <c r="C27" s="35" t="s">
        <v>252</v>
      </c>
      <c r="D27" s="36" t="str">
        <f t="shared" si="0"/>
        <v>BEOU.var</v>
      </c>
      <c r="E27" s="35" t="s">
        <v>268</v>
      </c>
      <c r="F27" t="str">
        <f t="shared" si="6"/>
        <v>ONT_Soil_OCA2003_Run26.soi</v>
      </c>
      <c r="G27" s="35" t="s">
        <v>295</v>
      </c>
      <c r="H27" s="35" t="s">
        <v>248</v>
      </c>
      <c r="I27" s="35" t="s">
        <v>249</v>
      </c>
      <c r="J27" s="35" t="s">
        <v>266</v>
      </c>
      <c r="K27" s="35" t="s">
        <v>267</v>
      </c>
      <c r="L27" s="35" t="s">
        <v>75</v>
      </c>
      <c r="M27" s="36" t="str">
        <f t="shared" si="1"/>
        <v>OCA2003_Run26</v>
      </c>
      <c r="N27" s="35" t="s">
        <v>90</v>
      </c>
      <c r="O27" s="37" t="str">
        <f t="shared" si="2"/>
        <v>MulchGeo1</v>
      </c>
      <c r="P27" s="37" t="str">
        <f t="shared" si="3"/>
        <v>MulchDecomp1</v>
      </c>
      <c r="Q27" s="37" t="s">
        <v>214</v>
      </c>
      <c r="R27" s="37" t="s">
        <v>230</v>
      </c>
      <c r="S27" s="37" t="s">
        <v>234</v>
      </c>
      <c r="T27" s="37" t="s">
        <v>227</v>
      </c>
      <c r="U27" s="37" t="s">
        <v>250</v>
      </c>
      <c r="W27" s="32" t="str">
        <f t="shared" si="5"/>
        <v>R</v>
      </c>
      <c r="X27" s="32">
        <v>2003</v>
      </c>
    </row>
    <row r="28" spans="1:24" s="32" customFormat="1" ht="15.6" x14ac:dyDescent="0.3">
      <c r="A28" s="35" t="s">
        <v>330</v>
      </c>
      <c r="B28" s="36" t="str">
        <f t="shared" si="4"/>
        <v>OCAWea2003_2005</v>
      </c>
      <c r="C28" s="35" t="s">
        <v>252</v>
      </c>
      <c r="D28" s="36" t="str">
        <f t="shared" si="0"/>
        <v>BEOU.var</v>
      </c>
      <c r="E28" s="35" t="s">
        <v>268</v>
      </c>
      <c r="F28" t="str">
        <f t="shared" si="6"/>
        <v>ONT_Soil_OCA2003_Run27.soi</v>
      </c>
      <c r="G28" s="35" t="s">
        <v>295</v>
      </c>
      <c r="H28" s="35" t="s">
        <v>248</v>
      </c>
      <c r="I28" s="35" t="s">
        <v>249</v>
      </c>
      <c r="J28" s="35" t="s">
        <v>266</v>
      </c>
      <c r="K28" s="35" t="s">
        <v>267</v>
      </c>
      <c r="L28" s="35" t="s">
        <v>75</v>
      </c>
      <c r="M28" s="36" t="str">
        <f t="shared" si="1"/>
        <v>OCA2003_Run27</v>
      </c>
      <c r="N28" s="35" t="s">
        <v>90</v>
      </c>
      <c r="O28" s="37" t="str">
        <f t="shared" si="2"/>
        <v>MulchGeo1</v>
      </c>
      <c r="P28" s="37" t="str">
        <f t="shared" si="3"/>
        <v>MulchDecomp1</v>
      </c>
      <c r="Q28" s="37" t="s">
        <v>214</v>
      </c>
      <c r="R28" s="37" t="s">
        <v>230</v>
      </c>
      <c r="S28" s="37" t="s">
        <v>234</v>
      </c>
      <c r="T28" s="37" t="s">
        <v>227</v>
      </c>
      <c r="U28" s="37" t="s">
        <v>250</v>
      </c>
      <c r="W28" s="32" t="str">
        <f t="shared" si="5"/>
        <v>R</v>
      </c>
      <c r="X28" s="32">
        <v>2003</v>
      </c>
    </row>
    <row r="29" spans="1:24" s="32" customFormat="1" ht="15.6" x14ac:dyDescent="0.3">
      <c r="A29" s="35" t="s">
        <v>331</v>
      </c>
      <c r="B29" s="36" t="str">
        <f t="shared" si="4"/>
        <v>OCAWea2003_2005</v>
      </c>
      <c r="C29" s="35" t="s">
        <v>252</v>
      </c>
      <c r="D29" s="36" t="str">
        <f t="shared" si="0"/>
        <v>BEOU.var</v>
      </c>
      <c r="E29" s="35" t="s">
        <v>268</v>
      </c>
      <c r="F29" t="str">
        <f t="shared" si="6"/>
        <v>ONT_Soil_OCA2003_Run28.soi</v>
      </c>
      <c r="G29" s="35" t="s">
        <v>295</v>
      </c>
      <c r="H29" s="35" t="s">
        <v>248</v>
      </c>
      <c r="I29" s="35" t="s">
        <v>249</v>
      </c>
      <c r="J29" s="35" t="s">
        <v>266</v>
      </c>
      <c r="K29" s="35" t="s">
        <v>267</v>
      </c>
      <c r="L29" s="35" t="s">
        <v>75</v>
      </c>
      <c r="M29" s="36" t="str">
        <f t="shared" si="1"/>
        <v>OCA2003_Run28</v>
      </c>
      <c r="N29" s="35" t="s">
        <v>90</v>
      </c>
      <c r="O29" s="37" t="str">
        <f t="shared" si="2"/>
        <v>MulchGeo1</v>
      </c>
      <c r="P29" s="37" t="str">
        <f t="shared" si="3"/>
        <v>MulchDecomp1</v>
      </c>
      <c r="Q29" s="37" t="s">
        <v>214</v>
      </c>
      <c r="R29" s="37" t="s">
        <v>230</v>
      </c>
      <c r="S29" s="37" t="s">
        <v>234</v>
      </c>
      <c r="T29" s="37" t="s">
        <v>227</v>
      </c>
      <c r="U29" s="37" t="s">
        <v>250</v>
      </c>
      <c r="W29" s="32" t="str">
        <f t="shared" si="5"/>
        <v>R</v>
      </c>
      <c r="X29" s="32">
        <v>2003</v>
      </c>
    </row>
    <row r="30" spans="1:24" s="32" customFormat="1" ht="15.6" x14ac:dyDescent="0.3">
      <c r="A30" s="35" t="s">
        <v>332</v>
      </c>
      <c r="B30" s="36" t="str">
        <f t="shared" si="4"/>
        <v>OCAWea2003_2005</v>
      </c>
      <c r="C30" s="35" t="s">
        <v>252</v>
      </c>
      <c r="D30" s="36" t="str">
        <f t="shared" si="0"/>
        <v>BEOU.var</v>
      </c>
      <c r="E30" s="35" t="s">
        <v>268</v>
      </c>
      <c r="F30" t="str">
        <f t="shared" si="6"/>
        <v>ONT_Soil_OCA2003_Run29.soi</v>
      </c>
      <c r="G30" s="35" t="s">
        <v>295</v>
      </c>
      <c r="H30" s="35" t="s">
        <v>248</v>
      </c>
      <c r="I30" s="35" t="s">
        <v>249</v>
      </c>
      <c r="J30" s="35" t="s">
        <v>266</v>
      </c>
      <c r="K30" s="35" t="s">
        <v>267</v>
      </c>
      <c r="L30" s="35" t="s">
        <v>75</v>
      </c>
      <c r="M30" s="36" t="str">
        <f t="shared" si="1"/>
        <v>OCA2003_Run29</v>
      </c>
      <c r="N30" s="35" t="s">
        <v>90</v>
      </c>
      <c r="O30" s="37" t="str">
        <f t="shared" si="2"/>
        <v>MulchGeo1</v>
      </c>
      <c r="P30" s="37" t="str">
        <f t="shared" si="3"/>
        <v>MulchDecomp1</v>
      </c>
      <c r="Q30" s="37" t="s">
        <v>214</v>
      </c>
      <c r="R30" s="37" t="s">
        <v>230</v>
      </c>
      <c r="S30" s="37" t="s">
        <v>234</v>
      </c>
      <c r="T30" s="37" t="s">
        <v>227</v>
      </c>
      <c r="U30" s="37" t="s">
        <v>250</v>
      </c>
      <c r="W30" s="32" t="str">
        <f t="shared" si="5"/>
        <v>R</v>
      </c>
      <c r="X30" s="32">
        <v>2003</v>
      </c>
    </row>
    <row r="31" spans="1:24" s="32" customFormat="1" ht="15.6" x14ac:dyDescent="0.3">
      <c r="A31" s="35" t="s">
        <v>333</v>
      </c>
      <c r="B31" s="36" t="str">
        <f t="shared" si="4"/>
        <v>OCAWea2003_2005</v>
      </c>
      <c r="C31" s="35" t="s">
        <v>252</v>
      </c>
      <c r="D31" s="36" t="str">
        <f t="shared" si="0"/>
        <v>BEOU.var</v>
      </c>
      <c r="E31" s="35" t="s">
        <v>268</v>
      </c>
      <c r="F31" t="str">
        <f t="shared" si="6"/>
        <v>ONT_Soil_OCA2003_Run30.soi</v>
      </c>
      <c r="G31" s="35" t="s">
        <v>295</v>
      </c>
      <c r="H31" s="35" t="s">
        <v>248</v>
      </c>
      <c r="I31" s="35" t="s">
        <v>249</v>
      </c>
      <c r="J31" s="35" t="s">
        <v>266</v>
      </c>
      <c r="K31" s="35" t="s">
        <v>267</v>
      </c>
      <c r="L31" s="35" t="s">
        <v>75</v>
      </c>
      <c r="M31" s="36" t="str">
        <f t="shared" si="1"/>
        <v>OCA2003_Run30</v>
      </c>
      <c r="N31" s="35" t="s">
        <v>90</v>
      </c>
      <c r="O31" s="37" t="str">
        <f t="shared" si="2"/>
        <v>MulchGeo1</v>
      </c>
      <c r="P31" s="37" t="str">
        <f t="shared" si="3"/>
        <v>MulchDecomp1</v>
      </c>
      <c r="Q31" s="37" t="s">
        <v>214</v>
      </c>
      <c r="R31" s="37" t="s">
        <v>230</v>
      </c>
      <c r="S31" s="37" t="s">
        <v>234</v>
      </c>
      <c r="T31" s="37" t="s">
        <v>227</v>
      </c>
      <c r="U31" s="37" t="s">
        <v>250</v>
      </c>
      <c r="W31" s="32" t="str">
        <f t="shared" si="5"/>
        <v>R</v>
      </c>
      <c r="X31" s="32">
        <v>2003</v>
      </c>
    </row>
    <row r="32" spans="1:24" s="32" customFormat="1" ht="15.6" x14ac:dyDescent="0.3">
      <c r="A32" s="35" t="s">
        <v>334</v>
      </c>
      <c r="B32" s="36" t="str">
        <f t="shared" si="4"/>
        <v>OCAWea2003_2005</v>
      </c>
      <c r="C32" s="35" t="s">
        <v>252</v>
      </c>
      <c r="D32" s="36" t="str">
        <f t="shared" si="0"/>
        <v>BEOU.var</v>
      </c>
      <c r="E32" s="35" t="s">
        <v>268</v>
      </c>
      <c r="F32" t="str">
        <f t="shared" si="6"/>
        <v>ONT_Soil_OCA2003_Run31.soi</v>
      </c>
      <c r="G32" s="35" t="s">
        <v>295</v>
      </c>
      <c r="H32" s="35" t="s">
        <v>248</v>
      </c>
      <c r="I32" s="35" t="s">
        <v>249</v>
      </c>
      <c r="J32" s="35" t="s">
        <v>266</v>
      </c>
      <c r="K32" s="35" t="s">
        <v>267</v>
      </c>
      <c r="L32" s="35" t="s">
        <v>75</v>
      </c>
      <c r="M32" s="36" t="str">
        <f t="shared" si="1"/>
        <v>OCA2003_Run31</v>
      </c>
      <c r="N32" s="35" t="s">
        <v>90</v>
      </c>
      <c r="O32" s="37" t="str">
        <f t="shared" si="2"/>
        <v>MulchGeo1</v>
      </c>
      <c r="P32" s="37" t="str">
        <f t="shared" si="3"/>
        <v>MulchDecomp1</v>
      </c>
      <c r="Q32" s="37" t="s">
        <v>214</v>
      </c>
      <c r="R32" s="37" t="s">
        <v>230</v>
      </c>
      <c r="S32" s="37" t="s">
        <v>234</v>
      </c>
      <c r="T32" s="37" t="s">
        <v>227</v>
      </c>
      <c r="U32" s="37" t="s">
        <v>250</v>
      </c>
      <c r="W32" s="32" t="str">
        <f t="shared" si="5"/>
        <v>R</v>
      </c>
      <c r="X32" s="32">
        <v>2003</v>
      </c>
    </row>
    <row r="33" spans="1:24" s="32" customFormat="1" ht="15.6" x14ac:dyDescent="0.3">
      <c r="A33" s="35" t="s">
        <v>335</v>
      </c>
      <c r="B33" s="36" t="str">
        <f t="shared" si="4"/>
        <v>OCAWea2003_2005</v>
      </c>
      <c r="C33" s="35" t="s">
        <v>252</v>
      </c>
      <c r="D33" s="36" t="str">
        <f t="shared" si="0"/>
        <v>BEOU.var</v>
      </c>
      <c r="E33" s="35" t="s">
        <v>268</v>
      </c>
      <c r="F33" t="str">
        <f t="shared" si="6"/>
        <v>ONT_Soil_OCA2003_Run32.soi</v>
      </c>
      <c r="G33" s="35" t="s">
        <v>295</v>
      </c>
      <c r="H33" s="35" t="s">
        <v>248</v>
      </c>
      <c r="I33" s="35" t="s">
        <v>249</v>
      </c>
      <c r="J33" s="35" t="s">
        <v>266</v>
      </c>
      <c r="K33" s="35" t="s">
        <v>267</v>
      </c>
      <c r="L33" s="35" t="s">
        <v>75</v>
      </c>
      <c r="M33" s="36" t="str">
        <f t="shared" si="1"/>
        <v>OCA2003_Run32</v>
      </c>
      <c r="N33" s="35" t="s">
        <v>90</v>
      </c>
      <c r="O33" s="37" t="str">
        <f t="shared" si="2"/>
        <v>MulchGeo1</v>
      </c>
      <c r="P33" s="37" t="str">
        <f t="shared" si="3"/>
        <v>MulchDecomp1</v>
      </c>
      <c r="Q33" s="37" t="s">
        <v>214</v>
      </c>
      <c r="R33" s="37" t="s">
        <v>230</v>
      </c>
      <c r="S33" s="37" t="s">
        <v>234</v>
      </c>
      <c r="T33" s="37" t="s">
        <v>227</v>
      </c>
      <c r="U33" s="37" t="s">
        <v>250</v>
      </c>
      <c r="W33" s="32" t="str">
        <f t="shared" si="5"/>
        <v>R</v>
      </c>
      <c r="X33" s="32">
        <v>2003</v>
      </c>
    </row>
    <row r="34" spans="1:24" s="32" customFormat="1" ht="15.6" x14ac:dyDescent="0.3">
      <c r="A34" s="35" t="s">
        <v>336</v>
      </c>
      <c r="B34" s="36" t="str">
        <f t="shared" si="4"/>
        <v>OCAWea2003_2005</v>
      </c>
      <c r="C34" s="35" t="s">
        <v>252</v>
      </c>
      <c r="D34" s="36" t="str">
        <f t="shared" si="0"/>
        <v>BEOU.var</v>
      </c>
      <c r="E34" s="35" t="s">
        <v>268</v>
      </c>
      <c r="F34" t="str">
        <f t="shared" si="6"/>
        <v>ONT_Soil_OCA2003_Run33.soi</v>
      </c>
      <c r="G34" s="35" t="s">
        <v>295</v>
      </c>
      <c r="H34" s="35" t="s">
        <v>248</v>
      </c>
      <c r="I34" s="35" t="s">
        <v>249</v>
      </c>
      <c r="J34" s="35" t="s">
        <v>266</v>
      </c>
      <c r="K34" s="35" t="s">
        <v>267</v>
      </c>
      <c r="L34" s="35" t="s">
        <v>75</v>
      </c>
      <c r="M34" s="36" t="str">
        <f t="shared" si="1"/>
        <v>OCA2003_Run33</v>
      </c>
      <c r="N34" s="35" t="s">
        <v>90</v>
      </c>
      <c r="O34" s="37" t="str">
        <f t="shared" si="2"/>
        <v>MulchGeo1</v>
      </c>
      <c r="P34" s="37" t="str">
        <f t="shared" si="3"/>
        <v>MulchDecomp1</v>
      </c>
      <c r="Q34" s="37" t="s">
        <v>214</v>
      </c>
      <c r="R34" s="37" t="s">
        <v>230</v>
      </c>
      <c r="S34" s="37" t="s">
        <v>234</v>
      </c>
      <c r="T34" s="37" t="s">
        <v>227</v>
      </c>
      <c r="U34" s="37" t="s">
        <v>250</v>
      </c>
      <c r="W34" s="32" t="str">
        <f t="shared" si="5"/>
        <v>R</v>
      </c>
      <c r="X34" s="32">
        <v>2003</v>
      </c>
    </row>
    <row r="35" spans="1:24" s="32" customFormat="1" ht="15.6" x14ac:dyDescent="0.3">
      <c r="A35" s="35" t="s">
        <v>337</v>
      </c>
      <c r="B35" s="36" t="str">
        <f t="shared" si="4"/>
        <v>OCAWea2003_2005</v>
      </c>
      <c r="C35" s="35" t="s">
        <v>252</v>
      </c>
      <c r="D35" s="36" t="str">
        <f t="shared" si="0"/>
        <v>BEOU.var</v>
      </c>
      <c r="E35" s="35" t="s">
        <v>268</v>
      </c>
      <c r="F35" t="str">
        <f t="shared" si="6"/>
        <v>ONT_Soil_OCA2003_Run34.soi</v>
      </c>
      <c r="G35" s="35" t="s">
        <v>295</v>
      </c>
      <c r="H35" s="35" t="s">
        <v>248</v>
      </c>
      <c r="I35" s="35" t="s">
        <v>249</v>
      </c>
      <c r="J35" s="35" t="s">
        <v>266</v>
      </c>
      <c r="K35" s="35" t="s">
        <v>267</v>
      </c>
      <c r="L35" s="35" t="s">
        <v>75</v>
      </c>
      <c r="M35" s="36" t="str">
        <f t="shared" si="1"/>
        <v>OCA2003_Run34</v>
      </c>
      <c r="N35" s="35" t="s">
        <v>90</v>
      </c>
      <c r="O35" s="37" t="str">
        <f t="shared" si="2"/>
        <v>MulchGeo1</v>
      </c>
      <c r="P35" s="37" t="str">
        <f t="shared" si="3"/>
        <v>MulchDecomp1</v>
      </c>
      <c r="Q35" s="37" t="s">
        <v>214</v>
      </c>
      <c r="R35" s="37" t="s">
        <v>230</v>
      </c>
      <c r="S35" s="37" t="s">
        <v>234</v>
      </c>
      <c r="T35" s="37" t="s">
        <v>227</v>
      </c>
      <c r="U35" s="37" t="s">
        <v>250</v>
      </c>
      <c r="W35" s="32" t="str">
        <f t="shared" si="5"/>
        <v>R</v>
      </c>
      <c r="X35" s="32">
        <v>2003</v>
      </c>
    </row>
    <row r="36" spans="1:24" s="32" customFormat="1" ht="15.6" x14ac:dyDescent="0.3">
      <c r="A36" s="35" t="s">
        <v>338</v>
      </c>
      <c r="B36" s="36" t="str">
        <f t="shared" si="4"/>
        <v>OCAWea2003_2005</v>
      </c>
      <c r="C36" s="35" t="s">
        <v>252</v>
      </c>
      <c r="D36" s="36" t="str">
        <f t="shared" si="0"/>
        <v>BEOU.var</v>
      </c>
      <c r="E36" s="35" t="s">
        <v>268</v>
      </c>
      <c r="F36" t="str">
        <f t="shared" si="6"/>
        <v>ONT_Soil_OCA2003_Run35.soi</v>
      </c>
      <c r="G36" s="35" t="s">
        <v>295</v>
      </c>
      <c r="H36" s="35" t="s">
        <v>248</v>
      </c>
      <c r="I36" s="35" t="s">
        <v>249</v>
      </c>
      <c r="J36" s="35" t="s">
        <v>266</v>
      </c>
      <c r="K36" s="35" t="s">
        <v>267</v>
      </c>
      <c r="L36" s="35" t="s">
        <v>75</v>
      </c>
      <c r="M36" s="36" t="str">
        <f t="shared" si="1"/>
        <v>OCA2003_Run35</v>
      </c>
      <c r="N36" s="35" t="s">
        <v>90</v>
      </c>
      <c r="O36" s="37" t="str">
        <f t="shared" si="2"/>
        <v>MulchGeo1</v>
      </c>
      <c r="P36" s="37" t="str">
        <f t="shared" si="3"/>
        <v>MulchDecomp1</v>
      </c>
      <c r="Q36" s="37" t="s">
        <v>214</v>
      </c>
      <c r="R36" s="37" t="s">
        <v>230</v>
      </c>
      <c r="S36" s="37" t="s">
        <v>234</v>
      </c>
      <c r="T36" s="37" t="s">
        <v>227</v>
      </c>
      <c r="U36" s="37" t="s">
        <v>250</v>
      </c>
      <c r="W36" s="32" t="str">
        <f t="shared" si="5"/>
        <v>R</v>
      </c>
      <c r="X36" s="32">
        <v>2003</v>
      </c>
    </row>
    <row r="37" spans="1:24" s="32" customFormat="1" ht="15.6" x14ac:dyDescent="0.3">
      <c r="A37" s="35" t="s">
        <v>339</v>
      </c>
      <c r="B37" s="36" t="str">
        <f t="shared" si="4"/>
        <v>OCAWea2003_2005</v>
      </c>
      <c r="C37" s="35" t="s">
        <v>252</v>
      </c>
      <c r="D37" s="36" t="str">
        <f t="shared" si="0"/>
        <v>BEOU.var</v>
      </c>
      <c r="E37" s="35" t="s">
        <v>268</v>
      </c>
      <c r="F37" t="s">
        <v>300</v>
      </c>
      <c r="G37" s="35" t="s">
        <v>295</v>
      </c>
      <c r="H37" s="35" t="s">
        <v>248</v>
      </c>
      <c r="I37" s="35" t="s">
        <v>249</v>
      </c>
      <c r="J37" s="35" t="s">
        <v>266</v>
      </c>
      <c r="K37" s="35" t="s">
        <v>267</v>
      </c>
      <c r="L37" s="35" t="s">
        <v>75</v>
      </c>
      <c r="M37" s="36" t="str">
        <f t="shared" si="1"/>
        <v>OCA2003_Run36</v>
      </c>
      <c r="N37" s="35" t="s">
        <v>90</v>
      </c>
      <c r="O37" s="37" t="str">
        <f t="shared" si="2"/>
        <v>MulchGeo1</v>
      </c>
      <c r="P37" s="37" t="str">
        <f t="shared" si="3"/>
        <v>MulchDecomp1</v>
      </c>
      <c r="Q37" s="37" t="s">
        <v>214</v>
      </c>
      <c r="R37" s="37" t="s">
        <v>230</v>
      </c>
      <c r="S37" s="37" t="s">
        <v>234</v>
      </c>
      <c r="T37" s="37" t="s">
        <v>227</v>
      </c>
      <c r="U37" s="37" t="s">
        <v>250</v>
      </c>
      <c r="W37" s="32" t="str">
        <f t="shared" si="5"/>
        <v>R</v>
      </c>
      <c r="X37" s="32">
        <v>2003</v>
      </c>
    </row>
    <row r="38" spans="1:24" s="32" customFormat="1" ht="15.6" x14ac:dyDescent="0.3">
      <c r="A38" s="35" t="s">
        <v>340</v>
      </c>
      <c r="B38" s="36" t="str">
        <f t="shared" si="4"/>
        <v>OCAWea2003_2005</v>
      </c>
      <c r="C38" s="35" t="s">
        <v>252</v>
      </c>
      <c r="D38" s="36" t="str">
        <f t="shared" si="0"/>
        <v>BEOU.var</v>
      </c>
      <c r="E38" s="35" t="s">
        <v>268</v>
      </c>
      <c r="F38" t="s">
        <v>300</v>
      </c>
      <c r="G38" s="35" t="s">
        <v>295</v>
      </c>
      <c r="H38" s="35" t="s">
        <v>248</v>
      </c>
      <c r="I38" s="35" t="s">
        <v>249</v>
      </c>
      <c r="J38" s="35" t="s">
        <v>266</v>
      </c>
      <c r="K38" s="35" t="s">
        <v>267</v>
      </c>
      <c r="L38" s="35" t="s">
        <v>75</v>
      </c>
      <c r="M38" s="36" t="str">
        <f t="shared" si="1"/>
        <v>OCA2003_Run37</v>
      </c>
      <c r="N38" s="35" t="s">
        <v>90</v>
      </c>
      <c r="O38" s="37" t="str">
        <f t="shared" si="2"/>
        <v>MulchGeo1</v>
      </c>
      <c r="P38" s="37" t="str">
        <f t="shared" si="3"/>
        <v>MulchDecomp1</v>
      </c>
      <c r="Q38" s="37" t="s">
        <v>214</v>
      </c>
      <c r="R38" s="37" t="s">
        <v>230</v>
      </c>
      <c r="S38" s="37" t="s">
        <v>234</v>
      </c>
      <c r="T38" s="37" t="s">
        <v>227</v>
      </c>
      <c r="U38" s="37" t="s">
        <v>250</v>
      </c>
      <c r="W38" s="32" t="str">
        <f t="shared" si="5"/>
        <v>R</v>
      </c>
      <c r="X38" s="32">
        <v>2003</v>
      </c>
    </row>
    <row r="39" spans="1:24" s="32" customFormat="1" ht="15.6" x14ac:dyDescent="0.3">
      <c r="A39" s="35" t="s">
        <v>341</v>
      </c>
      <c r="B39" s="36" t="str">
        <f t="shared" si="4"/>
        <v>OCAWea2003_2005</v>
      </c>
      <c r="C39" s="35" t="s">
        <v>252</v>
      </c>
      <c r="D39" s="36" t="str">
        <f t="shared" si="0"/>
        <v>BEOU.var</v>
      </c>
      <c r="E39" s="35" t="s">
        <v>268</v>
      </c>
      <c r="F39" t="s">
        <v>300</v>
      </c>
      <c r="G39" s="35" t="s">
        <v>295</v>
      </c>
      <c r="H39" s="35" t="s">
        <v>248</v>
      </c>
      <c r="I39" s="35" t="s">
        <v>249</v>
      </c>
      <c r="J39" s="35" t="s">
        <v>266</v>
      </c>
      <c r="K39" s="35" t="s">
        <v>267</v>
      </c>
      <c r="L39" s="35" t="s">
        <v>75</v>
      </c>
      <c r="M39" s="36" t="str">
        <f t="shared" si="1"/>
        <v>OCA2003_Run38</v>
      </c>
      <c r="N39" s="35" t="s">
        <v>90</v>
      </c>
      <c r="O39" s="37" t="str">
        <f t="shared" si="2"/>
        <v>MulchGeo1</v>
      </c>
      <c r="P39" s="37" t="str">
        <f t="shared" si="3"/>
        <v>MulchDecomp1</v>
      </c>
      <c r="Q39" s="37" t="s">
        <v>214</v>
      </c>
      <c r="R39" s="37" t="s">
        <v>230</v>
      </c>
      <c r="S39" s="37" t="s">
        <v>234</v>
      </c>
      <c r="T39" s="37" t="s">
        <v>227</v>
      </c>
      <c r="U39" s="37" t="s">
        <v>250</v>
      </c>
      <c r="W39" s="32" t="str">
        <f t="shared" si="5"/>
        <v>R</v>
      </c>
      <c r="X39" s="32">
        <v>2003</v>
      </c>
    </row>
    <row r="40" spans="1:24" s="32" customFormat="1" ht="15.6" x14ac:dyDescent="0.3">
      <c r="A40" s="35" t="s">
        <v>342</v>
      </c>
      <c r="B40" s="36" t="str">
        <f t="shared" si="4"/>
        <v>OCAWea2003_2005</v>
      </c>
      <c r="C40" s="35" t="s">
        <v>252</v>
      </c>
      <c r="D40" s="36" t="str">
        <f t="shared" si="0"/>
        <v>BEOU.var</v>
      </c>
      <c r="E40" s="35" t="s">
        <v>268</v>
      </c>
      <c r="F40" t="s">
        <v>300</v>
      </c>
      <c r="G40" s="35" t="s">
        <v>295</v>
      </c>
      <c r="H40" s="35" t="s">
        <v>248</v>
      </c>
      <c r="I40" s="35" t="s">
        <v>249</v>
      </c>
      <c r="J40" s="35" t="s">
        <v>266</v>
      </c>
      <c r="K40" s="35" t="s">
        <v>267</v>
      </c>
      <c r="L40" s="35" t="s">
        <v>75</v>
      </c>
      <c r="M40" s="36" t="str">
        <f t="shared" si="1"/>
        <v>OCA2003_Run39</v>
      </c>
      <c r="N40" s="35" t="s">
        <v>90</v>
      </c>
      <c r="O40" s="37" t="str">
        <f t="shared" si="2"/>
        <v>MulchGeo1</v>
      </c>
      <c r="P40" s="37" t="str">
        <f t="shared" si="3"/>
        <v>MulchDecomp1</v>
      </c>
      <c r="Q40" s="37" t="s">
        <v>214</v>
      </c>
      <c r="R40" s="37" t="s">
        <v>230</v>
      </c>
      <c r="S40" s="37" t="s">
        <v>234</v>
      </c>
      <c r="T40" s="37" t="s">
        <v>227</v>
      </c>
      <c r="U40" s="37" t="s">
        <v>250</v>
      </c>
      <c r="W40" s="32" t="str">
        <f t="shared" si="5"/>
        <v>R</v>
      </c>
      <c r="X40" s="32">
        <v>2003</v>
      </c>
    </row>
    <row r="41" spans="1:24" s="32" customFormat="1" ht="15.6" x14ac:dyDescent="0.3">
      <c r="A41" s="35" t="s">
        <v>343</v>
      </c>
      <c r="B41" s="36" t="str">
        <f t="shared" si="4"/>
        <v>OCAWea2003_2005</v>
      </c>
      <c r="C41" s="35" t="s">
        <v>252</v>
      </c>
      <c r="D41" s="36" t="str">
        <f t="shared" si="0"/>
        <v>BEOU.var</v>
      </c>
      <c r="E41" s="35" t="s">
        <v>268</v>
      </c>
      <c r="F41" t="s">
        <v>300</v>
      </c>
      <c r="G41" s="35" t="s">
        <v>295</v>
      </c>
      <c r="H41" s="35" t="s">
        <v>248</v>
      </c>
      <c r="I41" s="35" t="s">
        <v>249</v>
      </c>
      <c r="J41" s="35" t="s">
        <v>266</v>
      </c>
      <c r="K41" s="35" t="s">
        <v>267</v>
      </c>
      <c r="L41" s="35" t="s">
        <v>75</v>
      </c>
      <c r="M41" s="36" t="str">
        <f t="shared" si="1"/>
        <v>OCA2003_Run40</v>
      </c>
      <c r="N41" s="35" t="s">
        <v>90</v>
      </c>
      <c r="O41" s="37" t="str">
        <f t="shared" si="2"/>
        <v>MulchGeo1</v>
      </c>
      <c r="P41" s="37" t="str">
        <f t="shared" si="3"/>
        <v>MulchDecomp1</v>
      </c>
      <c r="Q41" s="37" t="s">
        <v>214</v>
      </c>
      <c r="R41" s="37" t="s">
        <v>230</v>
      </c>
      <c r="S41" s="37" t="s">
        <v>234</v>
      </c>
      <c r="T41" s="37" t="s">
        <v>227</v>
      </c>
      <c r="U41" s="37" t="s">
        <v>250</v>
      </c>
      <c r="W41" s="32" t="str">
        <f t="shared" si="5"/>
        <v>R</v>
      </c>
      <c r="X41" s="32">
        <v>2003</v>
      </c>
    </row>
    <row r="42" spans="1:24" s="32" customFormat="1" ht="15.6" x14ac:dyDescent="0.3">
      <c r="A42" s="35" t="s">
        <v>344</v>
      </c>
      <c r="B42" s="36" t="str">
        <f t="shared" si="4"/>
        <v>OCAWea2003_2005</v>
      </c>
      <c r="C42" s="35" t="s">
        <v>252</v>
      </c>
      <c r="D42" s="36" t="str">
        <f t="shared" si="0"/>
        <v>BEOU.var</v>
      </c>
      <c r="E42" s="35" t="s">
        <v>268</v>
      </c>
      <c r="F42" t="s">
        <v>300</v>
      </c>
      <c r="G42" s="35" t="s">
        <v>295</v>
      </c>
      <c r="H42" s="35" t="s">
        <v>248</v>
      </c>
      <c r="I42" s="35" t="s">
        <v>249</v>
      </c>
      <c r="J42" s="35" t="s">
        <v>266</v>
      </c>
      <c r="K42" s="35" t="s">
        <v>267</v>
      </c>
      <c r="L42" s="35" t="s">
        <v>75</v>
      </c>
      <c r="M42" s="36" t="str">
        <f t="shared" si="1"/>
        <v>OCA2003_Run41</v>
      </c>
      <c r="N42" s="35" t="s">
        <v>90</v>
      </c>
      <c r="O42" s="37" t="str">
        <f t="shared" si="2"/>
        <v>MulchGeo1</v>
      </c>
      <c r="P42" s="37" t="str">
        <f t="shared" si="3"/>
        <v>MulchDecomp1</v>
      </c>
      <c r="Q42" s="37" t="s">
        <v>214</v>
      </c>
      <c r="R42" s="37" t="s">
        <v>230</v>
      </c>
      <c r="S42" s="37" t="s">
        <v>234</v>
      </c>
      <c r="T42" s="37" t="s">
        <v>227</v>
      </c>
      <c r="U42" s="37" t="s">
        <v>250</v>
      </c>
      <c r="W42" s="32" t="str">
        <f t="shared" si="5"/>
        <v>R</v>
      </c>
      <c r="X42" s="32">
        <v>2003</v>
      </c>
    </row>
    <row r="43" spans="1:24" s="32" customFormat="1" ht="15.6" x14ac:dyDescent="0.3">
      <c r="A43" s="35" t="s">
        <v>345</v>
      </c>
      <c r="B43" s="36" t="str">
        <f t="shared" si="4"/>
        <v>OCAWea2003_2005</v>
      </c>
      <c r="C43" s="35" t="s">
        <v>252</v>
      </c>
      <c r="D43" s="36" t="str">
        <f t="shared" si="0"/>
        <v>BEOU.var</v>
      </c>
      <c r="E43" s="35" t="s">
        <v>268</v>
      </c>
      <c r="F43" t="s">
        <v>300</v>
      </c>
      <c r="G43" s="35" t="s">
        <v>295</v>
      </c>
      <c r="H43" s="35" t="s">
        <v>248</v>
      </c>
      <c r="I43" s="35" t="s">
        <v>249</v>
      </c>
      <c r="J43" s="35" t="s">
        <v>266</v>
      </c>
      <c r="K43" s="35" t="s">
        <v>267</v>
      </c>
      <c r="L43" s="35" t="s">
        <v>75</v>
      </c>
      <c r="M43" s="36" t="str">
        <f t="shared" si="1"/>
        <v>OCA2003_Run42</v>
      </c>
      <c r="N43" s="35" t="s">
        <v>90</v>
      </c>
      <c r="O43" s="37" t="str">
        <f t="shared" si="2"/>
        <v>MulchGeo1</v>
      </c>
      <c r="P43" s="37" t="str">
        <f t="shared" si="3"/>
        <v>MulchDecomp1</v>
      </c>
      <c r="Q43" s="37" t="s">
        <v>214</v>
      </c>
      <c r="R43" s="37" t="s">
        <v>230</v>
      </c>
      <c r="S43" s="37" t="s">
        <v>234</v>
      </c>
      <c r="T43" s="37" t="s">
        <v>227</v>
      </c>
      <c r="U43" s="37" t="s">
        <v>250</v>
      </c>
      <c r="W43" s="32" t="str">
        <f t="shared" si="5"/>
        <v>R</v>
      </c>
      <c r="X43" s="32">
        <v>2003</v>
      </c>
    </row>
    <row r="44" spans="1:24" s="32" customFormat="1" ht="15.6" x14ac:dyDescent="0.3">
      <c r="A44" s="35" t="s">
        <v>346</v>
      </c>
      <c r="B44" s="36" t="str">
        <f t="shared" si="4"/>
        <v>OCAWea2003_2005</v>
      </c>
      <c r="C44" s="35" t="s">
        <v>252</v>
      </c>
      <c r="D44" s="36" t="str">
        <f t="shared" si="0"/>
        <v>BEOU.var</v>
      </c>
      <c r="E44" s="35" t="s">
        <v>268</v>
      </c>
      <c r="F44" t="s">
        <v>300</v>
      </c>
      <c r="G44" s="35" t="s">
        <v>295</v>
      </c>
      <c r="H44" s="35" t="s">
        <v>248</v>
      </c>
      <c r="I44" s="35" t="s">
        <v>249</v>
      </c>
      <c r="J44" s="35" t="s">
        <v>266</v>
      </c>
      <c r="K44" s="35" t="s">
        <v>267</v>
      </c>
      <c r="L44" s="35" t="s">
        <v>75</v>
      </c>
      <c r="M44" s="36" t="str">
        <f t="shared" si="1"/>
        <v>OCA2003_Run43</v>
      </c>
      <c r="N44" s="35" t="s">
        <v>90</v>
      </c>
      <c r="O44" s="37" t="str">
        <f t="shared" si="2"/>
        <v>MulchGeo1</v>
      </c>
      <c r="P44" s="37" t="str">
        <f t="shared" si="3"/>
        <v>MulchDecomp1</v>
      </c>
      <c r="Q44" s="37" t="s">
        <v>214</v>
      </c>
      <c r="R44" s="37" t="s">
        <v>230</v>
      </c>
      <c r="S44" s="37" t="s">
        <v>234</v>
      </c>
      <c r="T44" s="37" t="s">
        <v>227</v>
      </c>
      <c r="U44" s="37" t="s">
        <v>250</v>
      </c>
      <c r="W44" s="32" t="str">
        <f t="shared" si="5"/>
        <v>R</v>
      </c>
      <c r="X44" s="32">
        <v>2003</v>
      </c>
    </row>
    <row r="45" spans="1:24" s="32" customFormat="1" ht="15.6" x14ac:dyDescent="0.3">
      <c r="A45" s="35" t="s">
        <v>347</v>
      </c>
      <c r="B45" s="36" t="str">
        <f t="shared" si="4"/>
        <v>OCAWea2003_2005</v>
      </c>
      <c r="C45" s="35" t="s">
        <v>252</v>
      </c>
      <c r="D45" s="36" t="str">
        <f t="shared" si="0"/>
        <v>BEOU.var</v>
      </c>
      <c r="E45" s="35" t="s">
        <v>268</v>
      </c>
      <c r="F45" t="s">
        <v>300</v>
      </c>
      <c r="G45" s="35" t="s">
        <v>295</v>
      </c>
      <c r="H45" s="35" t="s">
        <v>248</v>
      </c>
      <c r="I45" s="35" t="s">
        <v>249</v>
      </c>
      <c r="J45" s="35" t="s">
        <v>266</v>
      </c>
      <c r="K45" s="35" t="s">
        <v>267</v>
      </c>
      <c r="L45" s="35" t="s">
        <v>75</v>
      </c>
      <c r="M45" s="36" t="str">
        <f t="shared" si="1"/>
        <v>OCA2003_Run44</v>
      </c>
      <c r="N45" s="35" t="s">
        <v>90</v>
      </c>
      <c r="O45" s="37" t="str">
        <f t="shared" si="2"/>
        <v>MulchGeo1</v>
      </c>
      <c r="P45" s="37" t="str">
        <f t="shared" si="3"/>
        <v>MulchDecomp1</v>
      </c>
      <c r="Q45" s="37" t="s">
        <v>214</v>
      </c>
      <c r="R45" s="37" t="s">
        <v>230</v>
      </c>
      <c r="S45" s="37" t="s">
        <v>234</v>
      </c>
      <c r="T45" s="37" t="s">
        <v>227</v>
      </c>
      <c r="U45" s="37" t="s">
        <v>250</v>
      </c>
      <c r="W45" s="32" t="str">
        <f t="shared" si="5"/>
        <v>R</v>
      </c>
      <c r="X45" s="32">
        <v>2003</v>
      </c>
    </row>
    <row r="46" spans="1:24" s="32" customFormat="1" ht="15.6" x14ac:dyDescent="0.3">
      <c r="A46" s="35" t="s">
        <v>348</v>
      </c>
      <c r="B46" s="36" t="str">
        <f t="shared" si="4"/>
        <v>OCAWea2003_2005</v>
      </c>
      <c r="C46" s="35" t="s">
        <v>252</v>
      </c>
      <c r="D46" s="36" t="str">
        <f t="shared" si="0"/>
        <v>BEOU.var</v>
      </c>
      <c r="E46" s="35" t="s">
        <v>268</v>
      </c>
      <c r="F46" t="s">
        <v>300</v>
      </c>
      <c r="G46" s="35" t="s">
        <v>295</v>
      </c>
      <c r="H46" s="35" t="s">
        <v>248</v>
      </c>
      <c r="I46" s="35" t="s">
        <v>249</v>
      </c>
      <c r="J46" s="35" t="s">
        <v>266</v>
      </c>
      <c r="K46" s="35" t="s">
        <v>267</v>
      </c>
      <c r="L46" s="35" t="s">
        <v>75</v>
      </c>
      <c r="M46" s="36" t="str">
        <f t="shared" si="1"/>
        <v>OCA2003_Run45</v>
      </c>
      <c r="N46" s="35" t="s">
        <v>90</v>
      </c>
      <c r="O46" s="37" t="str">
        <f t="shared" si="2"/>
        <v>MulchGeo1</v>
      </c>
      <c r="P46" s="37" t="str">
        <f t="shared" si="3"/>
        <v>MulchDecomp1</v>
      </c>
      <c r="Q46" s="37" t="s">
        <v>214</v>
      </c>
      <c r="R46" s="37" t="s">
        <v>230</v>
      </c>
      <c r="S46" s="37" t="s">
        <v>234</v>
      </c>
      <c r="T46" s="37" t="s">
        <v>227</v>
      </c>
      <c r="U46" s="37" t="s">
        <v>250</v>
      </c>
      <c r="W46" s="32" t="str">
        <f t="shared" si="5"/>
        <v>R</v>
      </c>
      <c r="X46" s="32">
        <v>2003</v>
      </c>
    </row>
    <row r="47" spans="1:24" s="32" customFormat="1" ht="15.6" x14ac:dyDescent="0.3">
      <c r="A47" s="35" t="s">
        <v>349</v>
      </c>
      <c r="B47" s="36" t="str">
        <f t="shared" si="4"/>
        <v>OCAWea2003_2005</v>
      </c>
      <c r="C47" s="35" t="s">
        <v>252</v>
      </c>
      <c r="D47" s="36" t="str">
        <f t="shared" si="0"/>
        <v>BEOU.var</v>
      </c>
      <c r="E47" s="35" t="s">
        <v>268</v>
      </c>
      <c r="F47" t="s">
        <v>300</v>
      </c>
      <c r="G47" s="35" t="s">
        <v>295</v>
      </c>
      <c r="H47" s="35" t="s">
        <v>248</v>
      </c>
      <c r="I47" s="35" t="s">
        <v>249</v>
      </c>
      <c r="J47" s="35" t="s">
        <v>266</v>
      </c>
      <c r="K47" s="35" t="s">
        <v>267</v>
      </c>
      <c r="L47" s="35" t="s">
        <v>75</v>
      </c>
      <c r="M47" s="36" t="str">
        <f t="shared" si="1"/>
        <v>OCA2003_Run46</v>
      </c>
      <c r="N47" s="35" t="s">
        <v>90</v>
      </c>
      <c r="O47" s="37" t="str">
        <f t="shared" si="2"/>
        <v>MulchGeo1</v>
      </c>
      <c r="P47" s="37" t="str">
        <f t="shared" si="3"/>
        <v>MulchDecomp1</v>
      </c>
      <c r="Q47" s="37" t="s">
        <v>214</v>
      </c>
      <c r="R47" s="37" t="s">
        <v>230</v>
      </c>
      <c r="S47" s="37" t="s">
        <v>234</v>
      </c>
      <c r="T47" s="37" t="s">
        <v>227</v>
      </c>
      <c r="U47" s="37" t="s">
        <v>250</v>
      </c>
      <c r="W47" s="32" t="str">
        <f t="shared" si="5"/>
        <v>R</v>
      </c>
      <c r="X47" s="32">
        <v>2003</v>
      </c>
    </row>
    <row r="48" spans="1:24" s="32" customFormat="1" ht="15.6" x14ac:dyDescent="0.3">
      <c r="A48" s="35" t="s">
        <v>350</v>
      </c>
      <c r="B48" s="36" t="str">
        <f t="shared" si="4"/>
        <v>OCAWea2003_2005</v>
      </c>
      <c r="C48" s="35" t="s">
        <v>252</v>
      </c>
      <c r="D48" s="36" t="str">
        <f t="shared" si="0"/>
        <v>BEOU.var</v>
      </c>
      <c r="E48" s="35" t="s">
        <v>268</v>
      </c>
      <c r="F48" t="s">
        <v>300</v>
      </c>
      <c r="G48" s="35" t="s">
        <v>295</v>
      </c>
      <c r="H48" s="35" t="s">
        <v>248</v>
      </c>
      <c r="I48" s="35" t="s">
        <v>249</v>
      </c>
      <c r="J48" s="35" t="s">
        <v>266</v>
      </c>
      <c r="K48" s="35" t="s">
        <v>267</v>
      </c>
      <c r="L48" s="35" t="s">
        <v>75</v>
      </c>
      <c r="M48" s="36" t="str">
        <f t="shared" si="1"/>
        <v>OCA2003_Run47</v>
      </c>
      <c r="N48" s="35" t="s">
        <v>90</v>
      </c>
      <c r="O48" s="37" t="str">
        <f t="shared" si="2"/>
        <v>MulchGeo1</v>
      </c>
      <c r="P48" s="37" t="str">
        <f t="shared" si="3"/>
        <v>MulchDecomp1</v>
      </c>
      <c r="Q48" s="37" t="s">
        <v>214</v>
      </c>
      <c r="R48" s="37" t="s">
        <v>230</v>
      </c>
      <c r="S48" s="37" t="s">
        <v>234</v>
      </c>
      <c r="T48" s="37" t="s">
        <v>227</v>
      </c>
      <c r="U48" s="37" t="s">
        <v>250</v>
      </c>
      <c r="W48" s="32" t="str">
        <f t="shared" si="5"/>
        <v>R</v>
      </c>
      <c r="X48" s="32">
        <v>2003</v>
      </c>
    </row>
    <row r="49" spans="1:24" s="32" customFormat="1" ht="15.6" x14ac:dyDescent="0.3">
      <c r="A49" s="35" t="s">
        <v>351</v>
      </c>
      <c r="B49" s="36" t="str">
        <f t="shared" si="4"/>
        <v>OCAWea2003_2005</v>
      </c>
      <c r="C49" s="35" t="s">
        <v>252</v>
      </c>
      <c r="D49" s="36" t="str">
        <f t="shared" si="0"/>
        <v>BEOU.var</v>
      </c>
      <c r="E49" s="35" t="s">
        <v>268</v>
      </c>
      <c r="F49" t="s">
        <v>300</v>
      </c>
      <c r="G49" s="35" t="s">
        <v>295</v>
      </c>
      <c r="H49" s="35" t="s">
        <v>248</v>
      </c>
      <c r="I49" s="35" t="s">
        <v>249</v>
      </c>
      <c r="J49" s="35" t="s">
        <v>266</v>
      </c>
      <c r="K49" s="35" t="s">
        <v>267</v>
      </c>
      <c r="L49" s="35" t="s">
        <v>75</v>
      </c>
      <c r="M49" s="36" t="str">
        <f t="shared" si="1"/>
        <v>OCA2003_Run48</v>
      </c>
      <c r="N49" s="35" t="s">
        <v>90</v>
      </c>
      <c r="O49" s="37" t="str">
        <f t="shared" si="2"/>
        <v>MulchGeo1</v>
      </c>
      <c r="P49" s="37" t="str">
        <f t="shared" si="3"/>
        <v>MulchDecomp1</v>
      </c>
      <c r="Q49" s="37" t="s">
        <v>214</v>
      </c>
      <c r="R49" s="37" t="s">
        <v>230</v>
      </c>
      <c r="S49" s="37" t="s">
        <v>234</v>
      </c>
      <c r="T49" s="37" t="s">
        <v>227</v>
      </c>
      <c r="U49" s="37" t="s">
        <v>250</v>
      </c>
      <c r="W49" s="32" t="str">
        <f t="shared" si="5"/>
        <v>R</v>
      </c>
      <c r="X49" s="32">
        <v>2003</v>
      </c>
    </row>
    <row r="50" spans="1:24" s="32" customFormat="1" ht="15.6" x14ac:dyDescent="0.3">
      <c r="A50" s="35" t="s">
        <v>352</v>
      </c>
      <c r="B50" s="36" t="str">
        <f t="shared" si="4"/>
        <v>OCAWea2003_2005</v>
      </c>
      <c r="C50" s="35" t="s">
        <v>252</v>
      </c>
      <c r="D50" s="36" t="str">
        <f t="shared" si="0"/>
        <v>BEOU.var</v>
      </c>
      <c r="E50" s="35" t="s">
        <v>268</v>
      </c>
      <c r="F50" t="s">
        <v>300</v>
      </c>
      <c r="G50" s="35" t="s">
        <v>295</v>
      </c>
      <c r="H50" s="35" t="s">
        <v>248</v>
      </c>
      <c r="I50" s="35" t="s">
        <v>249</v>
      </c>
      <c r="J50" s="35" t="s">
        <v>266</v>
      </c>
      <c r="K50" s="35" t="s">
        <v>267</v>
      </c>
      <c r="L50" s="35" t="s">
        <v>75</v>
      </c>
      <c r="M50" s="36" t="str">
        <f t="shared" si="1"/>
        <v>OCA2003_Run49</v>
      </c>
      <c r="N50" s="35" t="s">
        <v>90</v>
      </c>
      <c r="O50" s="37" t="str">
        <f t="shared" si="2"/>
        <v>MulchGeo1</v>
      </c>
      <c r="P50" s="37" t="str">
        <f t="shared" si="3"/>
        <v>MulchDecomp1</v>
      </c>
      <c r="Q50" s="37" t="s">
        <v>214</v>
      </c>
      <c r="R50" s="37" t="s">
        <v>230</v>
      </c>
      <c r="S50" s="37" t="s">
        <v>234</v>
      </c>
      <c r="T50" s="37" t="s">
        <v>227</v>
      </c>
      <c r="U50" s="37" t="s">
        <v>250</v>
      </c>
      <c r="W50" s="32" t="str">
        <f t="shared" si="5"/>
        <v>R</v>
      </c>
      <c r="X50" s="32">
        <v>2003</v>
      </c>
    </row>
    <row r="51" spans="1:24" s="32" customFormat="1" ht="15.6" x14ac:dyDescent="0.3">
      <c r="A51" s="35" t="s">
        <v>353</v>
      </c>
      <c r="B51" s="36" t="str">
        <f t="shared" si="4"/>
        <v>OCAWea2003_2005</v>
      </c>
      <c r="C51" s="35" t="s">
        <v>252</v>
      </c>
      <c r="D51" s="36" t="str">
        <f t="shared" si="0"/>
        <v>BEOU.var</v>
      </c>
      <c r="E51" s="35" t="s">
        <v>268</v>
      </c>
      <c r="F51" t="s">
        <v>300</v>
      </c>
      <c r="G51" s="35" t="s">
        <v>295</v>
      </c>
      <c r="H51" s="35" t="s">
        <v>248</v>
      </c>
      <c r="I51" s="35" t="s">
        <v>249</v>
      </c>
      <c r="J51" s="35" t="s">
        <v>266</v>
      </c>
      <c r="K51" s="35" t="s">
        <v>267</v>
      </c>
      <c r="L51" s="35" t="s">
        <v>75</v>
      </c>
      <c r="M51" s="36" t="str">
        <f t="shared" si="1"/>
        <v>OCA2003_Run50</v>
      </c>
      <c r="N51" s="35" t="s">
        <v>90</v>
      </c>
      <c r="O51" s="37" t="str">
        <f t="shared" si="2"/>
        <v>MulchGeo1</v>
      </c>
      <c r="P51" s="37" t="str">
        <f t="shared" si="3"/>
        <v>MulchDecomp1</v>
      </c>
      <c r="Q51" s="37" t="s">
        <v>214</v>
      </c>
      <c r="R51" s="37" t="s">
        <v>230</v>
      </c>
      <c r="S51" s="37" t="s">
        <v>234</v>
      </c>
      <c r="T51" s="37" t="s">
        <v>227</v>
      </c>
      <c r="U51" s="37" t="s">
        <v>250</v>
      </c>
      <c r="W51" s="32" t="str">
        <f t="shared" si="5"/>
        <v>R</v>
      </c>
      <c r="X51" s="32">
        <v>2003</v>
      </c>
    </row>
    <row r="52" spans="1:24" s="32" customFormat="1" ht="15.6" x14ac:dyDescent="0.3">
      <c r="A52" s="35" t="s">
        <v>354</v>
      </c>
      <c r="B52" s="36" t="str">
        <f t="shared" si="4"/>
        <v>OCAWea2003_2005</v>
      </c>
      <c r="C52" s="35" t="s">
        <v>252</v>
      </c>
      <c r="D52" s="36" t="str">
        <f t="shared" si="0"/>
        <v>BEOU.var</v>
      </c>
      <c r="E52" s="35" t="s">
        <v>268</v>
      </c>
      <c r="F52" t="str">
        <f t="shared" si="6"/>
        <v>ONT_Soil_OCA2003_Run51.soi</v>
      </c>
      <c r="G52" s="35" t="s">
        <v>295</v>
      </c>
      <c r="H52" s="35" t="s">
        <v>248</v>
      </c>
      <c r="I52" s="35" t="s">
        <v>249</v>
      </c>
      <c r="J52" s="35" t="s">
        <v>266</v>
      </c>
      <c r="K52" s="35" t="s">
        <v>267</v>
      </c>
      <c r="L52" s="35" t="s">
        <v>75</v>
      </c>
      <c r="M52" s="36" t="str">
        <f t="shared" si="1"/>
        <v>OCA2003_Run51</v>
      </c>
      <c r="N52" s="35" t="s">
        <v>90</v>
      </c>
      <c r="O52" s="37" t="str">
        <f t="shared" si="2"/>
        <v>MulchGeo1</v>
      </c>
      <c r="P52" s="37" t="str">
        <f t="shared" si="3"/>
        <v>MulchDecomp1</v>
      </c>
      <c r="Q52" s="37" t="s">
        <v>214</v>
      </c>
      <c r="R52" s="37" t="s">
        <v>230</v>
      </c>
      <c r="S52" s="37" t="s">
        <v>234</v>
      </c>
      <c r="T52" s="37" t="s">
        <v>227</v>
      </c>
      <c r="U52" s="37" t="s">
        <v>250</v>
      </c>
      <c r="W52" s="32" t="str">
        <f t="shared" si="5"/>
        <v>R</v>
      </c>
      <c r="X52" s="32">
        <v>2003</v>
      </c>
    </row>
    <row r="53" spans="1:24" s="32" customFormat="1" ht="15.6" x14ac:dyDescent="0.3">
      <c r="A53" s="35" t="s">
        <v>355</v>
      </c>
      <c r="B53" s="36" t="str">
        <f t="shared" si="4"/>
        <v>OCAWea2003_2005</v>
      </c>
      <c r="C53" s="35" t="s">
        <v>252</v>
      </c>
      <c r="D53" s="36" t="str">
        <f t="shared" si="0"/>
        <v>BEOU.var</v>
      </c>
      <c r="E53" s="35" t="s">
        <v>268</v>
      </c>
      <c r="F53" t="str">
        <f t="shared" si="6"/>
        <v>ONT_Soil_OCA2003_Run52.soi</v>
      </c>
      <c r="G53" s="35" t="s">
        <v>295</v>
      </c>
      <c r="H53" s="35" t="s">
        <v>248</v>
      </c>
      <c r="I53" s="35" t="s">
        <v>249</v>
      </c>
      <c r="J53" s="35" t="s">
        <v>266</v>
      </c>
      <c r="K53" s="35" t="s">
        <v>267</v>
      </c>
      <c r="L53" s="35" t="s">
        <v>75</v>
      </c>
      <c r="M53" s="36" t="str">
        <f t="shared" si="1"/>
        <v>OCA2003_Run52</v>
      </c>
      <c r="N53" s="35" t="s">
        <v>90</v>
      </c>
      <c r="O53" s="37" t="str">
        <f t="shared" si="2"/>
        <v>MulchGeo1</v>
      </c>
      <c r="P53" s="37" t="str">
        <f t="shared" si="3"/>
        <v>MulchDecomp1</v>
      </c>
      <c r="Q53" s="37" t="s">
        <v>214</v>
      </c>
      <c r="R53" s="37" t="s">
        <v>230</v>
      </c>
      <c r="S53" s="37" t="s">
        <v>234</v>
      </c>
      <c r="T53" s="37" t="s">
        <v>227</v>
      </c>
      <c r="U53" s="37" t="s">
        <v>250</v>
      </c>
      <c r="W53" s="32" t="str">
        <f t="shared" si="5"/>
        <v>R</v>
      </c>
      <c r="X53" s="32">
        <v>2003</v>
      </c>
    </row>
    <row r="54" spans="1:24" s="32" customFormat="1" ht="15.6" x14ac:dyDescent="0.3">
      <c r="A54" s="35" t="s">
        <v>356</v>
      </c>
      <c r="B54" s="36" t="str">
        <f t="shared" si="4"/>
        <v>OCAWea2003_2005</v>
      </c>
      <c r="C54" s="35" t="s">
        <v>252</v>
      </c>
      <c r="D54" s="36" t="str">
        <f t="shared" si="0"/>
        <v>BEOU.var</v>
      </c>
      <c r="E54" s="35" t="s">
        <v>268</v>
      </c>
      <c r="F54" t="str">
        <f t="shared" si="6"/>
        <v>ONT_Soil_OCA2003_Run53.soi</v>
      </c>
      <c r="G54" s="35" t="s">
        <v>295</v>
      </c>
      <c r="H54" s="35" t="s">
        <v>248</v>
      </c>
      <c r="I54" s="35" t="s">
        <v>249</v>
      </c>
      <c r="J54" s="35" t="s">
        <v>266</v>
      </c>
      <c r="K54" s="35" t="s">
        <v>267</v>
      </c>
      <c r="L54" s="35" t="s">
        <v>75</v>
      </c>
      <c r="M54" s="36" t="str">
        <f t="shared" si="1"/>
        <v>OCA2003_Run53</v>
      </c>
      <c r="N54" s="35" t="s">
        <v>90</v>
      </c>
      <c r="O54" s="37" t="str">
        <f t="shared" si="2"/>
        <v>MulchGeo1</v>
      </c>
      <c r="P54" s="37" t="str">
        <f t="shared" si="3"/>
        <v>MulchDecomp1</v>
      </c>
      <c r="Q54" s="37" t="s">
        <v>214</v>
      </c>
      <c r="R54" s="37" t="s">
        <v>230</v>
      </c>
      <c r="S54" s="37" t="s">
        <v>234</v>
      </c>
      <c r="T54" s="37" t="s">
        <v>227</v>
      </c>
      <c r="U54" s="37" t="s">
        <v>250</v>
      </c>
      <c r="W54" s="32" t="str">
        <f t="shared" si="5"/>
        <v>R</v>
      </c>
      <c r="X54" s="32">
        <v>2003</v>
      </c>
    </row>
    <row r="55" spans="1:24" s="32" customFormat="1" ht="15.6" x14ac:dyDescent="0.3">
      <c r="A55" s="35" t="s">
        <v>357</v>
      </c>
      <c r="B55" s="36" t="str">
        <f t="shared" si="4"/>
        <v>OCAWea2003_2005</v>
      </c>
      <c r="C55" s="35" t="s">
        <v>252</v>
      </c>
      <c r="D55" s="36" t="str">
        <f t="shared" si="0"/>
        <v>BEOU.var</v>
      </c>
      <c r="E55" s="35" t="s">
        <v>268</v>
      </c>
      <c r="F55" t="str">
        <f t="shared" si="6"/>
        <v>ONT_Soil_OCA2003_Run54.soi</v>
      </c>
      <c r="G55" s="35" t="s">
        <v>295</v>
      </c>
      <c r="H55" s="35" t="s">
        <v>248</v>
      </c>
      <c r="I55" s="35" t="s">
        <v>249</v>
      </c>
      <c r="J55" s="35" t="s">
        <v>266</v>
      </c>
      <c r="K55" s="35" t="s">
        <v>267</v>
      </c>
      <c r="L55" s="35" t="s">
        <v>75</v>
      </c>
      <c r="M55" s="36" t="str">
        <f t="shared" si="1"/>
        <v>OCA2003_Run54</v>
      </c>
      <c r="N55" s="35" t="s">
        <v>90</v>
      </c>
      <c r="O55" s="37" t="str">
        <f t="shared" si="2"/>
        <v>MulchGeo1</v>
      </c>
      <c r="P55" s="37" t="str">
        <f t="shared" si="3"/>
        <v>MulchDecomp1</v>
      </c>
      <c r="Q55" s="37" t="s">
        <v>214</v>
      </c>
      <c r="R55" s="37" t="s">
        <v>230</v>
      </c>
      <c r="S55" s="37" t="s">
        <v>234</v>
      </c>
      <c r="T55" s="37" t="s">
        <v>227</v>
      </c>
      <c r="U55" s="37" t="s">
        <v>250</v>
      </c>
      <c r="W55" s="32" t="str">
        <f t="shared" si="5"/>
        <v>R</v>
      </c>
      <c r="X55" s="32">
        <v>2003</v>
      </c>
    </row>
    <row r="56" spans="1:24" s="32" customFormat="1" ht="15.6" x14ac:dyDescent="0.3">
      <c r="A56" s="35" t="s">
        <v>358</v>
      </c>
      <c r="B56" s="36" t="str">
        <f t="shared" si="4"/>
        <v>OCAWea2003_2005</v>
      </c>
      <c r="C56" s="35" t="s">
        <v>252</v>
      </c>
      <c r="D56" s="36" t="str">
        <f t="shared" si="0"/>
        <v>BEOU.var</v>
      </c>
      <c r="E56" s="35" t="s">
        <v>268</v>
      </c>
      <c r="F56" t="str">
        <f t="shared" si="6"/>
        <v>ONT_Soil_OCA2003_Run55.soi</v>
      </c>
      <c r="G56" s="35" t="s">
        <v>295</v>
      </c>
      <c r="H56" s="35" t="s">
        <v>248</v>
      </c>
      <c r="I56" s="35" t="s">
        <v>249</v>
      </c>
      <c r="J56" s="35" t="s">
        <v>266</v>
      </c>
      <c r="K56" s="35" t="s">
        <v>267</v>
      </c>
      <c r="L56" s="35" t="s">
        <v>75</v>
      </c>
      <c r="M56" s="36" t="str">
        <f t="shared" si="1"/>
        <v>OCA2003_Run55</v>
      </c>
      <c r="N56" s="35" t="s">
        <v>90</v>
      </c>
      <c r="O56" s="37" t="str">
        <f t="shared" si="2"/>
        <v>MulchGeo1</v>
      </c>
      <c r="P56" s="37" t="str">
        <f t="shared" si="3"/>
        <v>MulchDecomp1</v>
      </c>
      <c r="Q56" s="37" t="s">
        <v>214</v>
      </c>
      <c r="R56" s="37" t="s">
        <v>230</v>
      </c>
      <c r="S56" s="37" t="s">
        <v>234</v>
      </c>
      <c r="T56" s="37" t="s">
        <v>227</v>
      </c>
      <c r="U56" s="37" t="s">
        <v>250</v>
      </c>
      <c r="W56" s="32" t="str">
        <f t="shared" si="5"/>
        <v>R</v>
      </c>
      <c r="X56" s="32">
        <v>2003</v>
      </c>
    </row>
    <row r="57" spans="1:24" s="32" customFormat="1" ht="15.6" x14ac:dyDescent="0.3">
      <c r="A57" s="35" t="s">
        <v>359</v>
      </c>
      <c r="B57" s="36" t="str">
        <f t="shared" si="4"/>
        <v>OCAWea2003_2005</v>
      </c>
      <c r="C57" s="35" t="s">
        <v>252</v>
      </c>
      <c r="D57" s="36" t="str">
        <f t="shared" si="0"/>
        <v>BEOU.var</v>
      </c>
      <c r="E57" s="35" t="s">
        <v>268</v>
      </c>
      <c r="F57" t="str">
        <f t="shared" si="6"/>
        <v>ONT_Soil_OCA2003_Run56.soi</v>
      </c>
      <c r="G57" s="35" t="s">
        <v>295</v>
      </c>
      <c r="H57" s="35" t="s">
        <v>248</v>
      </c>
      <c r="I57" s="35" t="s">
        <v>249</v>
      </c>
      <c r="J57" s="35" t="s">
        <v>266</v>
      </c>
      <c r="K57" s="35" t="s">
        <v>267</v>
      </c>
      <c r="L57" s="35" t="s">
        <v>75</v>
      </c>
      <c r="M57" s="36" t="str">
        <f t="shared" si="1"/>
        <v>OCA2003_Run56</v>
      </c>
      <c r="N57" s="35" t="s">
        <v>90</v>
      </c>
      <c r="O57" s="37" t="str">
        <f t="shared" si="2"/>
        <v>MulchGeo1</v>
      </c>
      <c r="P57" s="37" t="str">
        <f t="shared" si="3"/>
        <v>MulchDecomp1</v>
      </c>
      <c r="Q57" s="37" t="s">
        <v>214</v>
      </c>
      <c r="R57" s="37" t="s">
        <v>230</v>
      </c>
      <c r="S57" s="37" t="s">
        <v>234</v>
      </c>
      <c r="T57" s="37" t="s">
        <v>227</v>
      </c>
      <c r="U57" s="37" t="s">
        <v>250</v>
      </c>
      <c r="W57" s="32" t="str">
        <f t="shared" si="5"/>
        <v>R</v>
      </c>
      <c r="X57" s="32">
        <v>2003</v>
      </c>
    </row>
    <row r="58" spans="1:24" s="32" customFormat="1" ht="15.6" x14ac:dyDescent="0.3">
      <c r="A58" s="35" t="s">
        <v>360</v>
      </c>
      <c r="B58" s="36" t="str">
        <f t="shared" si="4"/>
        <v>OCAWea2003_2005</v>
      </c>
      <c r="C58" s="35" t="s">
        <v>252</v>
      </c>
      <c r="D58" s="36" t="str">
        <f t="shared" si="0"/>
        <v>BEOU.var</v>
      </c>
      <c r="E58" s="35" t="s">
        <v>268</v>
      </c>
      <c r="F58" t="str">
        <f t="shared" si="6"/>
        <v>ONT_Soil_OCA2003_Run57.soi</v>
      </c>
      <c r="G58" s="35" t="s">
        <v>295</v>
      </c>
      <c r="H58" s="35" t="s">
        <v>248</v>
      </c>
      <c r="I58" s="35" t="s">
        <v>249</v>
      </c>
      <c r="J58" s="35" t="s">
        <v>266</v>
      </c>
      <c r="K58" s="35" t="s">
        <v>267</v>
      </c>
      <c r="L58" s="35" t="s">
        <v>75</v>
      </c>
      <c r="M58" s="36" t="str">
        <f t="shared" si="1"/>
        <v>OCA2003_Run57</v>
      </c>
      <c r="N58" s="35" t="s">
        <v>90</v>
      </c>
      <c r="O58" s="37" t="str">
        <f t="shared" si="2"/>
        <v>MulchGeo1</v>
      </c>
      <c r="P58" s="37" t="str">
        <f t="shared" si="3"/>
        <v>MulchDecomp1</v>
      </c>
      <c r="Q58" s="37" t="s">
        <v>214</v>
      </c>
      <c r="R58" s="37" t="s">
        <v>230</v>
      </c>
      <c r="S58" s="37" t="s">
        <v>234</v>
      </c>
      <c r="T58" s="37" t="s">
        <v>227</v>
      </c>
      <c r="U58" s="37" t="s">
        <v>250</v>
      </c>
      <c r="W58" s="32" t="str">
        <f t="shared" si="5"/>
        <v>R</v>
      </c>
      <c r="X58" s="32">
        <v>2003</v>
      </c>
    </row>
    <row r="59" spans="1:24" s="32" customFormat="1" ht="15.6" x14ac:dyDescent="0.3">
      <c r="A59" s="35" t="s">
        <v>361</v>
      </c>
      <c r="B59" s="36" t="str">
        <f t="shared" si="4"/>
        <v>OCAWea2003_2005</v>
      </c>
      <c r="C59" s="35" t="s">
        <v>252</v>
      </c>
      <c r="D59" s="36" t="str">
        <f t="shared" si="0"/>
        <v>BEOU.var</v>
      </c>
      <c r="E59" s="35" t="s">
        <v>268</v>
      </c>
      <c r="F59" t="str">
        <f t="shared" si="6"/>
        <v>ONT_Soil_OCA2003_Run58.soi</v>
      </c>
      <c r="G59" s="35" t="s">
        <v>295</v>
      </c>
      <c r="H59" s="35" t="s">
        <v>248</v>
      </c>
      <c r="I59" s="35" t="s">
        <v>249</v>
      </c>
      <c r="J59" s="35" t="s">
        <v>266</v>
      </c>
      <c r="K59" s="35" t="s">
        <v>267</v>
      </c>
      <c r="L59" s="35" t="s">
        <v>75</v>
      </c>
      <c r="M59" s="36" t="str">
        <f t="shared" si="1"/>
        <v>OCA2003_Run58</v>
      </c>
      <c r="N59" s="35" t="s">
        <v>90</v>
      </c>
      <c r="O59" s="37" t="str">
        <f t="shared" si="2"/>
        <v>MulchGeo1</v>
      </c>
      <c r="P59" s="37" t="str">
        <f t="shared" si="3"/>
        <v>MulchDecomp1</v>
      </c>
      <c r="Q59" s="37" t="s">
        <v>214</v>
      </c>
      <c r="R59" s="37" t="s">
        <v>230</v>
      </c>
      <c r="S59" s="37" t="s">
        <v>234</v>
      </c>
      <c r="T59" s="37" t="s">
        <v>227</v>
      </c>
      <c r="U59" s="37" t="s">
        <v>250</v>
      </c>
      <c r="W59" s="32" t="str">
        <f t="shared" si="5"/>
        <v>R</v>
      </c>
      <c r="X59" s="32">
        <v>2003</v>
      </c>
    </row>
    <row r="60" spans="1:24" s="32" customFormat="1" ht="15.6" x14ac:dyDescent="0.3">
      <c r="A60" s="35" t="s">
        <v>362</v>
      </c>
      <c r="B60" s="36" t="str">
        <f t="shared" si="4"/>
        <v>OCAWea2003_2005</v>
      </c>
      <c r="C60" s="35" t="s">
        <v>252</v>
      </c>
      <c r="D60" s="36" t="str">
        <f t="shared" si="0"/>
        <v>BEOU.var</v>
      </c>
      <c r="E60" s="35" t="s">
        <v>268</v>
      </c>
      <c r="F60" t="str">
        <f t="shared" si="6"/>
        <v>ONT_Soil_OCA2003_Run59.soi</v>
      </c>
      <c r="G60" s="35" t="s">
        <v>295</v>
      </c>
      <c r="H60" s="35" t="s">
        <v>248</v>
      </c>
      <c r="I60" s="35" t="s">
        <v>249</v>
      </c>
      <c r="J60" s="35" t="s">
        <v>266</v>
      </c>
      <c r="K60" s="35" t="s">
        <v>267</v>
      </c>
      <c r="L60" s="35" t="s">
        <v>75</v>
      </c>
      <c r="M60" s="36" t="str">
        <f t="shared" si="1"/>
        <v>OCA2003_Run59</v>
      </c>
      <c r="N60" s="35" t="s">
        <v>90</v>
      </c>
      <c r="O60" s="37" t="str">
        <f t="shared" si="2"/>
        <v>MulchGeo1</v>
      </c>
      <c r="P60" s="37" t="str">
        <f t="shared" si="3"/>
        <v>MulchDecomp1</v>
      </c>
      <c r="Q60" s="37" t="s">
        <v>214</v>
      </c>
      <c r="R60" s="37" t="s">
        <v>230</v>
      </c>
      <c r="S60" s="37" t="s">
        <v>234</v>
      </c>
      <c r="T60" s="37" t="s">
        <v>227</v>
      </c>
      <c r="U60" s="37" t="s">
        <v>250</v>
      </c>
      <c r="W60" s="32" t="str">
        <f t="shared" si="5"/>
        <v>R</v>
      </c>
      <c r="X60" s="32">
        <v>2003</v>
      </c>
    </row>
    <row r="61" spans="1:24" s="32" customFormat="1" ht="15.6" x14ac:dyDescent="0.3">
      <c r="A61" s="35" t="s">
        <v>363</v>
      </c>
      <c r="B61" s="36" t="str">
        <f t="shared" si="4"/>
        <v>OCAWea2003_2005</v>
      </c>
      <c r="C61" s="35" t="s">
        <v>252</v>
      </c>
      <c r="D61" s="36" t="str">
        <f t="shared" si="0"/>
        <v>BEOU.var</v>
      </c>
      <c r="E61" s="35" t="s">
        <v>268</v>
      </c>
      <c r="F61" t="str">
        <f t="shared" si="6"/>
        <v>ONT_Soil_OCA2003_Run60.soi</v>
      </c>
      <c r="G61" s="35" t="s">
        <v>295</v>
      </c>
      <c r="H61" s="35" t="s">
        <v>248</v>
      </c>
      <c r="I61" s="35" t="s">
        <v>249</v>
      </c>
      <c r="J61" s="35" t="s">
        <v>266</v>
      </c>
      <c r="K61" s="35" t="s">
        <v>267</v>
      </c>
      <c r="L61" s="35" t="s">
        <v>75</v>
      </c>
      <c r="M61" s="36" t="str">
        <f t="shared" si="1"/>
        <v>OCA2003_Run60</v>
      </c>
      <c r="N61" s="35" t="s">
        <v>90</v>
      </c>
      <c r="O61" s="37" t="str">
        <f t="shared" si="2"/>
        <v>MulchGeo1</v>
      </c>
      <c r="P61" s="37" t="str">
        <f t="shared" si="3"/>
        <v>MulchDecomp1</v>
      </c>
      <c r="Q61" s="37" t="s">
        <v>214</v>
      </c>
      <c r="R61" s="37" t="s">
        <v>230</v>
      </c>
      <c r="S61" s="37" t="s">
        <v>234</v>
      </c>
      <c r="T61" s="37" t="s">
        <v>227</v>
      </c>
      <c r="U61" s="37" t="s">
        <v>250</v>
      </c>
      <c r="W61" s="32" t="str">
        <f t="shared" si="5"/>
        <v>R</v>
      </c>
      <c r="X61" s="32">
        <v>2003</v>
      </c>
    </row>
    <row r="62" spans="1:24" s="33" customFormat="1" ht="15.6" x14ac:dyDescent="0.3">
      <c r="A62" s="35" t="s">
        <v>395</v>
      </c>
      <c r="B62" s="36" t="str">
        <f t="shared" si="4"/>
        <v>OCAWea2003_2005</v>
      </c>
      <c r="C62" s="35" t="s">
        <v>252</v>
      </c>
      <c r="D62" s="36" t="str">
        <f t="shared" si="0"/>
        <v>BEOU.var</v>
      </c>
      <c r="E62" s="35" t="s">
        <v>268</v>
      </c>
      <c r="F62" t="str">
        <f t="shared" si="6"/>
        <v>ONT_Soil_OCA2003_Run61.soi</v>
      </c>
      <c r="G62" s="35" t="s">
        <v>295</v>
      </c>
      <c r="H62" s="35" t="s">
        <v>248</v>
      </c>
      <c r="I62" s="35" t="s">
        <v>249</v>
      </c>
      <c r="J62" s="35" t="s">
        <v>266</v>
      </c>
      <c r="K62" s="35" t="s">
        <v>267</v>
      </c>
      <c r="L62" s="35" t="s">
        <v>75</v>
      </c>
      <c r="M62" s="36" t="str">
        <f t="shared" si="1"/>
        <v>OCA2003_Run61</v>
      </c>
      <c r="N62" s="35" t="s">
        <v>90</v>
      </c>
      <c r="O62" s="37" t="str">
        <f t="shared" si="2"/>
        <v>MulchGeo1</v>
      </c>
      <c r="P62" s="37" t="str">
        <f t="shared" si="3"/>
        <v>MulchDecomp1</v>
      </c>
      <c r="Q62" s="37" t="s">
        <v>214</v>
      </c>
      <c r="R62" s="37" t="s">
        <v>230</v>
      </c>
      <c r="S62" s="37" t="s">
        <v>234</v>
      </c>
      <c r="T62" s="37" t="s">
        <v>227</v>
      </c>
      <c r="U62" s="37" t="s">
        <v>250</v>
      </c>
      <c r="V62" s="32"/>
      <c r="W62" s="32" t="str">
        <f t="shared" si="5"/>
        <v>R</v>
      </c>
      <c r="X62" s="32">
        <v>2003</v>
      </c>
    </row>
    <row r="63" spans="1:24" s="33" customFormat="1" ht="15.6" x14ac:dyDescent="0.3">
      <c r="A63" s="35" t="s">
        <v>396</v>
      </c>
      <c r="B63" s="36" t="str">
        <f t="shared" si="4"/>
        <v>OCAWea2003_2005</v>
      </c>
      <c r="C63" s="35" t="s">
        <v>252</v>
      </c>
      <c r="D63" s="36" t="str">
        <f t="shared" si="0"/>
        <v>BEOU.var</v>
      </c>
      <c r="E63" s="35" t="s">
        <v>268</v>
      </c>
      <c r="F63" t="str">
        <f t="shared" ref="F63:F86" si="7">E63 &amp;"_"&amp; A63 &amp; ".soi"</f>
        <v>ONT_Soil_OCA2003_Run62.soi</v>
      </c>
      <c r="G63" s="35" t="s">
        <v>295</v>
      </c>
      <c r="H63" s="35" t="s">
        <v>248</v>
      </c>
      <c r="I63" s="35" t="s">
        <v>249</v>
      </c>
      <c r="J63" s="35" t="s">
        <v>266</v>
      </c>
      <c r="K63" s="35" t="s">
        <v>267</v>
      </c>
      <c r="L63" s="35" t="s">
        <v>75</v>
      </c>
      <c r="M63" s="36" t="str">
        <f t="shared" si="1"/>
        <v>OCA2003_Run62</v>
      </c>
      <c r="N63" s="35" t="s">
        <v>90</v>
      </c>
      <c r="O63" s="37" t="str">
        <f t="shared" si="2"/>
        <v>MulchGeo1</v>
      </c>
      <c r="P63" s="37" t="str">
        <f t="shared" si="3"/>
        <v>MulchDecomp1</v>
      </c>
      <c r="Q63" s="37" t="s">
        <v>214</v>
      </c>
      <c r="R63" s="37" t="s">
        <v>230</v>
      </c>
      <c r="S63" s="37" t="s">
        <v>234</v>
      </c>
      <c r="T63" s="37" t="s">
        <v>227</v>
      </c>
      <c r="U63" s="37" t="s">
        <v>250</v>
      </c>
      <c r="V63" s="32"/>
      <c r="W63" s="32" t="str">
        <f t="shared" si="5"/>
        <v>R</v>
      </c>
      <c r="X63" s="32">
        <v>2003</v>
      </c>
    </row>
    <row r="64" spans="1:24" s="33" customFormat="1" ht="15.6" x14ac:dyDescent="0.3">
      <c r="A64" s="35" t="s">
        <v>397</v>
      </c>
      <c r="B64" s="36" t="str">
        <f t="shared" si="4"/>
        <v>OCAWea2003_2005</v>
      </c>
      <c r="C64" s="35" t="s">
        <v>252</v>
      </c>
      <c r="D64" s="36" t="str">
        <f t="shared" si="0"/>
        <v>BEOU.var</v>
      </c>
      <c r="E64" s="35" t="s">
        <v>268</v>
      </c>
      <c r="F64" t="str">
        <f t="shared" si="7"/>
        <v>ONT_Soil_OCA2003_Run63.soi</v>
      </c>
      <c r="G64" s="35" t="s">
        <v>295</v>
      </c>
      <c r="H64" s="35" t="s">
        <v>248</v>
      </c>
      <c r="I64" s="35" t="s">
        <v>249</v>
      </c>
      <c r="J64" s="35" t="s">
        <v>266</v>
      </c>
      <c r="K64" s="35" t="s">
        <v>267</v>
      </c>
      <c r="L64" s="35" t="s">
        <v>75</v>
      </c>
      <c r="M64" s="36" t="str">
        <f t="shared" si="1"/>
        <v>OCA2003_Run63</v>
      </c>
      <c r="N64" s="35" t="s">
        <v>90</v>
      </c>
      <c r="O64" s="37" t="str">
        <f t="shared" si="2"/>
        <v>MulchGeo1</v>
      </c>
      <c r="P64" s="37" t="str">
        <f t="shared" si="3"/>
        <v>MulchDecomp1</v>
      </c>
      <c r="Q64" s="37" t="s">
        <v>214</v>
      </c>
      <c r="R64" s="37" t="s">
        <v>230</v>
      </c>
      <c r="S64" s="37" t="s">
        <v>234</v>
      </c>
      <c r="T64" s="37" t="s">
        <v>227</v>
      </c>
      <c r="U64" s="37" t="s">
        <v>250</v>
      </c>
      <c r="V64" s="32"/>
      <c r="W64" s="32" t="str">
        <f t="shared" si="5"/>
        <v>R</v>
      </c>
      <c r="X64" s="32">
        <v>2003</v>
      </c>
    </row>
    <row r="65" spans="1:24" s="33" customFormat="1" ht="15.6" x14ac:dyDescent="0.3">
      <c r="A65" s="35" t="s">
        <v>398</v>
      </c>
      <c r="B65" s="36" t="str">
        <f t="shared" si="4"/>
        <v>OCAWea2003_2005</v>
      </c>
      <c r="C65" s="35" t="s">
        <v>252</v>
      </c>
      <c r="D65" s="36" t="str">
        <f t="shared" si="0"/>
        <v>BEOU.var</v>
      </c>
      <c r="E65" s="35" t="s">
        <v>268</v>
      </c>
      <c r="F65" t="str">
        <f t="shared" si="7"/>
        <v>ONT_Soil_OCA2003_Run64.soi</v>
      </c>
      <c r="G65" s="35" t="s">
        <v>295</v>
      </c>
      <c r="H65" s="35" t="s">
        <v>248</v>
      </c>
      <c r="I65" s="35" t="s">
        <v>249</v>
      </c>
      <c r="J65" s="35" t="s">
        <v>266</v>
      </c>
      <c r="K65" s="35" t="s">
        <v>267</v>
      </c>
      <c r="L65" s="35" t="s">
        <v>75</v>
      </c>
      <c r="M65" s="36" t="str">
        <f t="shared" si="1"/>
        <v>OCA2003_Run64</v>
      </c>
      <c r="N65" s="35" t="s">
        <v>90</v>
      </c>
      <c r="O65" s="37" t="str">
        <f t="shared" si="2"/>
        <v>MulchGeo1</v>
      </c>
      <c r="P65" s="37" t="str">
        <f t="shared" si="3"/>
        <v>MulchDecomp1</v>
      </c>
      <c r="Q65" s="37" t="s">
        <v>214</v>
      </c>
      <c r="R65" s="37" t="s">
        <v>230</v>
      </c>
      <c r="S65" s="37" t="s">
        <v>234</v>
      </c>
      <c r="T65" s="37" t="s">
        <v>227</v>
      </c>
      <c r="U65" s="37" t="s">
        <v>250</v>
      </c>
      <c r="V65" s="32"/>
      <c r="W65" s="32" t="str">
        <f t="shared" si="5"/>
        <v>R</v>
      </c>
      <c r="X65" s="32">
        <v>2003</v>
      </c>
    </row>
    <row r="66" spans="1:24" s="33" customFormat="1" ht="15.6" x14ac:dyDescent="0.3">
      <c r="A66" s="35" t="s">
        <v>399</v>
      </c>
      <c r="B66" s="36" t="str">
        <f t="shared" si="4"/>
        <v>OCAWea2003_2005</v>
      </c>
      <c r="C66" s="35" t="s">
        <v>252</v>
      </c>
      <c r="D66" s="36" t="str">
        <f t="shared" ref="D66:D86" si="8">C66 &amp; ".var"</f>
        <v>BEOU.var</v>
      </c>
      <c r="E66" s="35" t="s">
        <v>268</v>
      </c>
      <c r="F66" t="str">
        <f t="shared" si="7"/>
        <v>ONT_Soil_OCA2003_Run65.soi</v>
      </c>
      <c r="G66" s="35" t="s">
        <v>295</v>
      </c>
      <c r="H66" s="35" t="s">
        <v>248</v>
      </c>
      <c r="I66" s="35" t="s">
        <v>249</v>
      </c>
      <c r="J66" s="35" t="s">
        <v>266</v>
      </c>
      <c r="K66" s="35" t="s">
        <v>267</v>
      </c>
      <c r="L66" s="35" t="s">
        <v>75</v>
      </c>
      <c r="M66" s="36" t="str">
        <f t="shared" ref="M66:M86" si="9">A66</f>
        <v>OCA2003_Run65</v>
      </c>
      <c r="N66" s="35" t="s">
        <v>90</v>
      </c>
      <c r="O66" s="37" t="str">
        <f t="shared" si="2"/>
        <v>MulchGeo1</v>
      </c>
      <c r="P66" s="37" t="str">
        <f t="shared" si="3"/>
        <v>MulchDecomp1</v>
      </c>
      <c r="Q66" s="37" t="s">
        <v>214</v>
      </c>
      <c r="R66" s="37" t="s">
        <v>230</v>
      </c>
      <c r="S66" s="37" t="s">
        <v>234</v>
      </c>
      <c r="T66" s="37" t="s">
        <v>227</v>
      </c>
      <c r="U66" s="37" t="s">
        <v>250</v>
      </c>
      <c r="V66" s="32"/>
      <c r="W66" s="32" t="str">
        <f t="shared" si="5"/>
        <v>R</v>
      </c>
      <c r="X66" s="32">
        <v>2003</v>
      </c>
    </row>
    <row r="67" spans="1:24" s="33" customFormat="1" ht="15.6" x14ac:dyDescent="0.3">
      <c r="A67" s="35" t="s">
        <v>400</v>
      </c>
      <c r="B67" s="36" t="str">
        <f t="shared" si="4"/>
        <v>OCAWea2003_2005</v>
      </c>
      <c r="C67" s="35" t="s">
        <v>252</v>
      </c>
      <c r="D67" s="36" t="str">
        <f t="shared" si="8"/>
        <v>BEOU.var</v>
      </c>
      <c r="E67" s="35" t="s">
        <v>268</v>
      </c>
      <c r="F67" t="str">
        <f t="shared" si="7"/>
        <v>ONT_Soil_OCA2003_Run66.soi</v>
      </c>
      <c r="G67" s="35" t="s">
        <v>295</v>
      </c>
      <c r="H67" s="35" t="s">
        <v>248</v>
      </c>
      <c r="I67" s="35" t="s">
        <v>249</v>
      </c>
      <c r="J67" s="35" t="s">
        <v>266</v>
      </c>
      <c r="K67" s="35" t="s">
        <v>267</v>
      </c>
      <c r="L67" s="35" t="s">
        <v>75</v>
      </c>
      <c r="M67" s="36" t="str">
        <f t="shared" si="9"/>
        <v>OCA2003_Run66</v>
      </c>
      <c r="N67" s="35" t="s">
        <v>90</v>
      </c>
      <c r="O67" s="37" t="str">
        <f t="shared" ref="O67:P86" si="10">O66</f>
        <v>MulchGeo1</v>
      </c>
      <c r="P67" s="37" t="str">
        <f t="shared" si="10"/>
        <v>MulchDecomp1</v>
      </c>
      <c r="Q67" s="37" t="s">
        <v>214</v>
      </c>
      <c r="R67" s="37" t="s">
        <v>230</v>
      </c>
      <c r="S67" s="37" t="s">
        <v>234</v>
      </c>
      <c r="T67" s="37" t="s">
        <v>227</v>
      </c>
      <c r="U67" s="37" t="s">
        <v>250</v>
      </c>
      <c r="V67" s="32"/>
      <c r="W67" s="32" t="str">
        <f t="shared" si="5"/>
        <v>R</v>
      </c>
      <c r="X67" s="32">
        <v>2003</v>
      </c>
    </row>
    <row r="68" spans="1:24" s="33" customFormat="1" ht="15.6" x14ac:dyDescent="0.3">
      <c r="A68" s="35" t="s">
        <v>401</v>
      </c>
      <c r="B68" s="36" t="str">
        <f t="shared" ref="B68:B86" si="11">B67</f>
        <v>OCAWea2003_2005</v>
      </c>
      <c r="C68" s="35" t="s">
        <v>252</v>
      </c>
      <c r="D68" s="36" t="str">
        <f t="shared" si="8"/>
        <v>BEOU.var</v>
      </c>
      <c r="E68" s="35" t="s">
        <v>268</v>
      </c>
      <c r="F68" t="str">
        <f t="shared" si="7"/>
        <v>ONT_Soil_OCA2003_Run67.soi</v>
      </c>
      <c r="G68" s="35" t="s">
        <v>295</v>
      </c>
      <c r="H68" s="35" t="s">
        <v>248</v>
      </c>
      <c r="I68" s="35" t="s">
        <v>249</v>
      </c>
      <c r="J68" s="35" t="s">
        <v>266</v>
      </c>
      <c r="K68" s="35" t="s">
        <v>267</v>
      </c>
      <c r="L68" s="35" t="s">
        <v>75</v>
      </c>
      <c r="M68" s="36" t="str">
        <f t="shared" si="9"/>
        <v>OCA2003_Run67</v>
      </c>
      <c r="N68" s="35" t="s">
        <v>90</v>
      </c>
      <c r="O68" s="37" t="str">
        <f t="shared" si="10"/>
        <v>MulchGeo1</v>
      </c>
      <c r="P68" s="37" t="str">
        <f t="shared" si="10"/>
        <v>MulchDecomp1</v>
      </c>
      <c r="Q68" s="37" t="s">
        <v>214</v>
      </c>
      <c r="R68" s="37" t="s">
        <v>230</v>
      </c>
      <c r="S68" s="37" t="s">
        <v>234</v>
      </c>
      <c r="T68" s="37" t="s">
        <v>227</v>
      </c>
      <c r="U68" s="37" t="s">
        <v>250</v>
      </c>
      <c r="V68" s="32"/>
      <c r="W68" s="32" t="str">
        <f t="shared" ref="W68:W86" si="12">W67</f>
        <v>R</v>
      </c>
      <c r="X68" s="32">
        <v>2003</v>
      </c>
    </row>
    <row r="69" spans="1:24" s="33" customFormat="1" ht="15.6" x14ac:dyDescent="0.3">
      <c r="A69" s="35" t="s">
        <v>402</v>
      </c>
      <c r="B69" s="36" t="str">
        <f t="shared" si="11"/>
        <v>OCAWea2003_2005</v>
      </c>
      <c r="C69" s="35" t="s">
        <v>252</v>
      </c>
      <c r="D69" s="36" t="str">
        <f t="shared" si="8"/>
        <v>BEOU.var</v>
      </c>
      <c r="E69" s="35" t="s">
        <v>268</v>
      </c>
      <c r="F69" t="str">
        <f t="shared" si="7"/>
        <v>ONT_Soil_OCA2003_Run68.soi</v>
      </c>
      <c r="G69" s="35" t="s">
        <v>295</v>
      </c>
      <c r="H69" s="35" t="s">
        <v>248</v>
      </c>
      <c r="I69" s="35" t="s">
        <v>249</v>
      </c>
      <c r="J69" s="35" t="s">
        <v>266</v>
      </c>
      <c r="K69" s="35" t="s">
        <v>267</v>
      </c>
      <c r="L69" s="35" t="s">
        <v>75</v>
      </c>
      <c r="M69" s="36" t="str">
        <f t="shared" si="9"/>
        <v>OCA2003_Run68</v>
      </c>
      <c r="N69" s="35" t="s">
        <v>90</v>
      </c>
      <c r="O69" s="37" t="str">
        <f t="shared" si="10"/>
        <v>MulchGeo1</v>
      </c>
      <c r="P69" s="37" t="str">
        <f t="shared" si="10"/>
        <v>MulchDecomp1</v>
      </c>
      <c r="Q69" s="37" t="s">
        <v>214</v>
      </c>
      <c r="R69" s="37" t="s">
        <v>230</v>
      </c>
      <c r="S69" s="37" t="s">
        <v>234</v>
      </c>
      <c r="T69" s="37" t="s">
        <v>227</v>
      </c>
      <c r="U69" s="37" t="s">
        <v>250</v>
      </c>
      <c r="V69" s="32"/>
      <c r="W69" s="32" t="str">
        <f t="shared" si="12"/>
        <v>R</v>
      </c>
      <c r="X69" s="32">
        <v>2003</v>
      </c>
    </row>
    <row r="70" spans="1:24" s="33" customFormat="1" ht="15.6" x14ac:dyDescent="0.3">
      <c r="A70" s="35" t="s">
        <v>403</v>
      </c>
      <c r="B70" s="36" t="str">
        <f t="shared" si="11"/>
        <v>OCAWea2003_2005</v>
      </c>
      <c r="C70" s="35" t="s">
        <v>252</v>
      </c>
      <c r="D70" s="36" t="str">
        <f t="shared" si="8"/>
        <v>BEOU.var</v>
      </c>
      <c r="E70" s="35" t="s">
        <v>268</v>
      </c>
      <c r="F70" t="str">
        <f t="shared" si="7"/>
        <v>ONT_Soil_OCA2003_Run69.soi</v>
      </c>
      <c r="G70" s="35" t="s">
        <v>295</v>
      </c>
      <c r="H70" s="35" t="s">
        <v>248</v>
      </c>
      <c r="I70" s="35" t="s">
        <v>249</v>
      </c>
      <c r="J70" s="35" t="s">
        <v>266</v>
      </c>
      <c r="K70" s="35" t="s">
        <v>267</v>
      </c>
      <c r="L70" s="35" t="s">
        <v>75</v>
      </c>
      <c r="M70" s="36" t="str">
        <f t="shared" si="9"/>
        <v>OCA2003_Run69</v>
      </c>
      <c r="N70" s="35" t="s">
        <v>90</v>
      </c>
      <c r="O70" s="37" t="str">
        <f t="shared" si="10"/>
        <v>MulchGeo1</v>
      </c>
      <c r="P70" s="37" t="str">
        <f t="shared" si="10"/>
        <v>MulchDecomp1</v>
      </c>
      <c r="Q70" s="37" t="s">
        <v>214</v>
      </c>
      <c r="R70" s="37" t="s">
        <v>230</v>
      </c>
      <c r="S70" s="37" t="s">
        <v>234</v>
      </c>
      <c r="T70" s="37" t="s">
        <v>227</v>
      </c>
      <c r="U70" s="37" t="s">
        <v>250</v>
      </c>
      <c r="V70" s="32"/>
      <c r="W70" s="32" t="str">
        <f t="shared" si="12"/>
        <v>R</v>
      </c>
      <c r="X70" s="32">
        <v>2003</v>
      </c>
    </row>
    <row r="71" spans="1:24" s="33" customFormat="1" ht="15.6" x14ac:dyDescent="0.3">
      <c r="A71" s="35" t="s">
        <v>404</v>
      </c>
      <c r="B71" s="36" t="str">
        <f t="shared" si="11"/>
        <v>OCAWea2003_2005</v>
      </c>
      <c r="C71" s="35" t="s">
        <v>252</v>
      </c>
      <c r="D71" s="36" t="str">
        <f t="shared" si="8"/>
        <v>BEOU.var</v>
      </c>
      <c r="E71" s="35" t="s">
        <v>268</v>
      </c>
      <c r="F71" t="str">
        <f t="shared" si="7"/>
        <v>ONT_Soil_OCA2003_Run70.soi</v>
      </c>
      <c r="G71" s="35" t="s">
        <v>295</v>
      </c>
      <c r="H71" s="35" t="s">
        <v>248</v>
      </c>
      <c r="I71" s="35" t="s">
        <v>249</v>
      </c>
      <c r="J71" s="35" t="s">
        <v>266</v>
      </c>
      <c r="K71" s="35" t="s">
        <v>267</v>
      </c>
      <c r="L71" s="35" t="s">
        <v>75</v>
      </c>
      <c r="M71" s="36" t="str">
        <f t="shared" si="9"/>
        <v>OCA2003_Run70</v>
      </c>
      <c r="N71" s="35" t="s">
        <v>90</v>
      </c>
      <c r="O71" s="37" t="str">
        <f t="shared" si="10"/>
        <v>MulchGeo1</v>
      </c>
      <c r="P71" s="37" t="str">
        <f t="shared" si="10"/>
        <v>MulchDecomp1</v>
      </c>
      <c r="Q71" s="37" t="s">
        <v>214</v>
      </c>
      <c r="R71" s="37" t="s">
        <v>230</v>
      </c>
      <c r="S71" s="37" t="s">
        <v>234</v>
      </c>
      <c r="T71" s="37" t="s">
        <v>227</v>
      </c>
      <c r="U71" s="37" t="s">
        <v>250</v>
      </c>
      <c r="V71" s="32"/>
      <c r="W71" s="32" t="str">
        <f t="shared" si="12"/>
        <v>R</v>
      </c>
      <c r="X71" s="32">
        <v>2003</v>
      </c>
    </row>
    <row r="72" spans="1:24" s="33" customFormat="1" ht="15.6" x14ac:dyDescent="0.3">
      <c r="A72" s="35" t="s">
        <v>405</v>
      </c>
      <c r="B72" s="36" t="str">
        <f t="shared" si="11"/>
        <v>OCAWea2003_2005</v>
      </c>
      <c r="C72" s="35" t="s">
        <v>252</v>
      </c>
      <c r="D72" s="36" t="str">
        <f t="shared" si="8"/>
        <v>BEOU.var</v>
      </c>
      <c r="E72" s="35" t="s">
        <v>268</v>
      </c>
      <c r="F72" t="str">
        <f t="shared" si="7"/>
        <v>ONT_Soil_OCA2003_Run71.soi</v>
      </c>
      <c r="G72" s="35" t="s">
        <v>295</v>
      </c>
      <c r="H72" s="35" t="s">
        <v>248</v>
      </c>
      <c r="I72" s="35" t="s">
        <v>249</v>
      </c>
      <c r="J72" s="35" t="s">
        <v>266</v>
      </c>
      <c r="K72" s="35" t="s">
        <v>267</v>
      </c>
      <c r="L72" s="35" t="s">
        <v>75</v>
      </c>
      <c r="M72" s="36" t="str">
        <f t="shared" si="9"/>
        <v>OCA2003_Run71</v>
      </c>
      <c r="N72" s="35" t="s">
        <v>90</v>
      </c>
      <c r="O72" s="37" t="str">
        <f t="shared" si="10"/>
        <v>MulchGeo1</v>
      </c>
      <c r="P72" s="37" t="str">
        <f t="shared" si="10"/>
        <v>MulchDecomp1</v>
      </c>
      <c r="Q72" s="37" t="s">
        <v>214</v>
      </c>
      <c r="R72" s="37" t="s">
        <v>230</v>
      </c>
      <c r="S72" s="37" t="s">
        <v>234</v>
      </c>
      <c r="T72" s="37" t="s">
        <v>227</v>
      </c>
      <c r="U72" s="37" t="s">
        <v>250</v>
      </c>
      <c r="V72" s="32"/>
      <c r="W72" s="32" t="str">
        <f t="shared" si="12"/>
        <v>R</v>
      </c>
      <c r="X72" s="32">
        <v>2003</v>
      </c>
    </row>
    <row r="73" spans="1:24" s="33" customFormat="1" ht="15.6" x14ac:dyDescent="0.3">
      <c r="A73" s="35" t="s">
        <v>406</v>
      </c>
      <c r="B73" s="36" t="str">
        <f t="shared" si="11"/>
        <v>OCAWea2003_2005</v>
      </c>
      <c r="C73" s="35" t="s">
        <v>252</v>
      </c>
      <c r="D73" s="36" t="str">
        <f t="shared" si="8"/>
        <v>BEOU.var</v>
      </c>
      <c r="E73" s="35" t="s">
        <v>268</v>
      </c>
      <c r="F73" t="str">
        <f t="shared" si="7"/>
        <v>ONT_Soil_OCA2003_Run72.soi</v>
      </c>
      <c r="G73" s="35" t="s">
        <v>295</v>
      </c>
      <c r="H73" s="35" t="s">
        <v>248</v>
      </c>
      <c r="I73" s="35" t="s">
        <v>249</v>
      </c>
      <c r="J73" s="35" t="s">
        <v>266</v>
      </c>
      <c r="K73" s="35" t="s">
        <v>267</v>
      </c>
      <c r="L73" s="35" t="s">
        <v>75</v>
      </c>
      <c r="M73" s="36" t="str">
        <f t="shared" si="9"/>
        <v>OCA2003_Run72</v>
      </c>
      <c r="N73" s="35" t="s">
        <v>90</v>
      </c>
      <c r="O73" s="37" t="str">
        <f t="shared" si="10"/>
        <v>MulchGeo1</v>
      </c>
      <c r="P73" s="37" t="str">
        <f t="shared" si="10"/>
        <v>MulchDecomp1</v>
      </c>
      <c r="Q73" s="37" t="s">
        <v>214</v>
      </c>
      <c r="R73" s="37" t="s">
        <v>230</v>
      </c>
      <c r="S73" s="37" t="s">
        <v>234</v>
      </c>
      <c r="T73" s="37" t="s">
        <v>227</v>
      </c>
      <c r="U73" s="37" t="s">
        <v>250</v>
      </c>
      <c r="V73" s="32"/>
      <c r="W73" s="32" t="str">
        <f t="shared" si="12"/>
        <v>R</v>
      </c>
      <c r="X73" s="32">
        <v>2003</v>
      </c>
    </row>
    <row r="74" spans="1:24" s="33" customFormat="1" ht="15.6" x14ac:dyDescent="0.3">
      <c r="A74" s="35" t="s">
        <v>407</v>
      </c>
      <c r="B74" s="36" t="str">
        <f t="shared" si="11"/>
        <v>OCAWea2003_2005</v>
      </c>
      <c r="C74" s="35" t="s">
        <v>252</v>
      </c>
      <c r="D74" s="36" t="str">
        <f t="shared" si="8"/>
        <v>BEOU.var</v>
      </c>
      <c r="E74" s="35" t="s">
        <v>268</v>
      </c>
      <c r="F74" t="str">
        <f t="shared" si="7"/>
        <v>ONT_Soil_OCA2003_Run73.soi</v>
      </c>
      <c r="G74" s="35" t="s">
        <v>295</v>
      </c>
      <c r="H74" s="35" t="s">
        <v>248</v>
      </c>
      <c r="I74" s="35" t="s">
        <v>249</v>
      </c>
      <c r="J74" s="35" t="s">
        <v>266</v>
      </c>
      <c r="K74" s="35" t="s">
        <v>267</v>
      </c>
      <c r="L74" s="35" t="s">
        <v>75</v>
      </c>
      <c r="M74" s="36" t="str">
        <f t="shared" si="9"/>
        <v>OCA2003_Run73</v>
      </c>
      <c r="N74" s="35" t="s">
        <v>90</v>
      </c>
      <c r="O74" s="37" t="str">
        <f t="shared" si="10"/>
        <v>MulchGeo1</v>
      </c>
      <c r="P74" s="37" t="str">
        <f t="shared" si="10"/>
        <v>MulchDecomp1</v>
      </c>
      <c r="Q74" s="37" t="s">
        <v>214</v>
      </c>
      <c r="R74" s="37" t="s">
        <v>230</v>
      </c>
      <c r="S74" s="37" t="s">
        <v>234</v>
      </c>
      <c r="T74" s="37" t="s">
        <v>227</v>
      </c>
      <c r="U74" s="37" t="s">
        <v>250</v>
      </c>
      <c r="V74" s="32"/>
      <c r="W74" s="32" t="str">
        <f t="shared" si="12"/>
        <v>R</v>
      </c>
      <c r="X74" s="32">
        <v>2003</v>
      </c>
    </row>
    <row r="75" spans="1:24" s="33" customFormat="1" ht="15.6" x14ac:dyDescent="0.3">
      <c r="A75" s="35" t="s">
        <v>408</v>
      </c>
      <c r="B75" s="36" t="str">
        <f t="shared" si="11"/>
        <v>OCAWea2003_2005</v>
      </c>
      <c r="C75" s="35" t="s">
        <v>252</v>
      </c>
      <c r="D75" s="36" t="str">
        <f t="shared" si="8"/>
        <v>BEOU.var</v>
      </c>
      <c r="E75" s="35" t="s">
        <v>268</v>
      </c>
      <c r="F75" t="str">
        <f t="shared" si="7"/>
        <v>ONT_Soil_OCA2003_Run74.soi</v>
      </c>
      <c r="G75" s="35" t="s">
        <v>295</v>
      </c>
      <c r="H75" s="35" t="s">
        <v>248</v>
      </c>
      <c r="I75" s="35" t="s">
        <v>249</v>
      </c>
      <c r="J75" s="35" t="s">
        <v>266</v>
      </c>
      <c r="K75" s="35" t="s">
        <v>267</v>
      </c>
      <c r="L75" s="35" t="s">
        <v>75</v>
      </c>
      <c r="M75" s="36" t="str">
        <f t="shared" si="9"/>
        <v>OCA2003_Run74</v>
      </c>
      <c r="N75" s="35" t="s">
        <v>90</v>
      </c>
      <c r="O75" s="37" t="str">
        <f t="shared" si="10"/>
        <v>MulchGeo1</v>
      </c>
      <c r="P75" s="37" t="str">
        <f t="shared" si="10"/>
        <v>MulchDecomp1</v>
      </c>
      <c r="Q75" s="37" t="s">
        <v>214</v>
      </c>
      <c r="R75" s="37" t="s">
        <v>230</v>
      </c>
      <c r="S75" s="37" t="s">
        <v>234</v>
      </c>
      <c r="T75" s="37" t="s">
        <v>227</v>
      </c>
      <c r="U75" s="37" t="s">
        <v>250</v>
      </c>
      <c r="V75" s="32"/>
      <c r="W75" s="32" t="str">
        <f t="shared" si="12"/>
        <v>R</v>
      </c>
      <c r="X75" s="32">
        <v>2003</v>
      </c>
    </row>
    <row r="76" spans="1:24" s="33" customFormat="1" ht="15.6" x14ac:dyDescent="0.3">
      <c r="A76" s="35" t="s">
        <v>409</v>
      </c>
      <c r="B76" s="36" t="str">
        <f t="shared" si="11"/>
        <v>OCAWea2003_2005</v>
      </c>
      <c r="C76" s="35" t="s">
        <v>252</v>
      </c>
      <c r="D76" s="36" t="str">
        <f t="shared" si="8"/>
        <v>BEOU.var</v>
      </c>
      <c r="E76" s="35" t="s">
        <v>268</v>
      </c>
      <c r="F76" t="str">
        <f t="shared" si="7"/>
        <v>ONT_Soil_OCA2003_Run75.soi</v>
      </c>
      <c r="G76" s="35" t="s">
        <v>295</v>
      </c>
      <c r="H76" s="35" t="s">
        <v>248</v>
      </c>
      <c r="I76" s="35" t="s">
        <v>249</v>
      </c>
      <c r="J76" s="35" t="s">
        <v>266</v>
      </c>
      <c r="K76" s="35" t="s">
        <v>267</v>
      </c>
      <c r="L76" s="35" t="s">
        <v>75</v>
      </c>
      <c r="M76" s="36" t="str">
        <f t="shared" si="9"/>
        <v>OCA2003_Run75</v>
      </c>
      <c r="N76" s="35" t="s">
        <v>90</v>
      </c>
      <c r="O76" s="37" t="str">
        <f t="shared" si="10"/>
        <v>MulchGeo1</v>
      </c>
      <c r="P76" s="37" t="str">
        <f t="shared" si="10"/>
        <v>MulchDecomp1</v>
      </c>
      <c r="Q76" s="37" t="s">
        <v>214</v>
      </c>
      <c r="R76" s="37" t="s">
        <v>230</v>
      </c>
      <c r="S76" s="37" t="s">
        <v>234</v>
      </c>
      <c r="T76" s="37" t="s">
        <v>227</v>
      </c>
      <c r="U76" s="37" t="s">
        <v>250</v>
      </c>
      <c r="V76" s="32"/>
      <c r="W76" s="32" t="str">
        <f t="shared" si="12"/>
        <v>R</v>
      </c>
      <c r="X76" s="32">
        <v>2003</v>
      </c>
    </row>
    <row r="77" spans="1:24" s="33" customFormat="1" ht="15.6" x14ac:dyDescent="0.3">
      <c r="A77" s="35" t="s">
        <v>410</v>
      </c>
      <c r="B77" s="36" t="str">
        <f t="shared" si="11"/>
        <v>OCAWea2003_2005</v>
      </c>
      <c r="C77" s="35" t="s">
        <v>252</v>
      </c>
      <c r="D77" s="36" t="str">
        <f t="shared" si="8"/>
        <v>BEOU.var</v>
      </c>
      <c r="E77" s="35" t="s">
        <v>268</v>
      </c>
      <c r="F77" t="str">
        <f t="shared" si="7"/>
        <v>ONT_Soil_OCA2003_Run76.soi</v>
      </c>
      <c r="G77" s="35" t="s">
        <v>295</v>
      </c>
      <c r="H77" s="35" t="s">
        <v>248</v>
      </c>
      <c r="I77" s="35" t="s">
        <v>249</v>
      </c>
      <c r="J77" s="35" t="s">
        <v>266</v>
      </c>
      <c r="K77" s="35" t="s">
        <v>267</v>
      </c>
      <c r="L77" s="35" t="s">
        <v>75</v>
      </c>
      <c r="M77" s="36" t="str">
        <f t="shared" si="9"/>
        <v>OCA2003_Run76</v>
      </c>
      <c r="N77" s="35" t="s">
        <v>90</v>
      </c>
      <c r="O77" s="37" t="str">
        <f t="shared" si="10"/>
        <v>MulchGeo1</v>
      </c>
      <c r="P77" s="37" t="str">
        <f t="shared" si="10"/>
        <v>MulchDecomp1</v>
      </c>
      <c r="Q77" s="37" t="s">
        <v>214</v>
      </c>
      <c r="R77" s="37" t="s">
        <v>230</v>
      </c>
      <c r="S77" s="37" t="s">
        <v>234</v>
      </c>
      <c r="T77" s="37" t="s">
        <v>227</v>
      </c>
      <c r="U77" s="37" t="s">
        <v>250</v>
      </c>
      <c r="V77" s="32"/>
      <c r="W77" s="32" t="str">
        <f t="shared" si="12"/>
        <v>R</v>
      </c>
      <c r="X77" s="32">
        <v>2003</v>
      </c>
    </row>
    <row r="78" spans="1:24" s="33" customFormat="1" ht="15.6" x14ac:dyDescent="0.3">
      <c r="A78" s="35" t="s">
        <v>411</v>
      </c>
      <c r="B78" s="36" t="str">
        <f t="shared" si="11"/>
        <v>OCAWea2003_2005</v>
      </c>
      <c r="C78" s="35" t="s">
        <v>252</v>
      </c>
      <c r="D78" s="36" t="str">
        <f t="shared" si="8"/>
        <v>BEOU.var</v>
      </c>
      <c r="E78" s="35" t="s">
        <v>268</v>
      </c>
      <c r="F78" t="str">
        <f t="shared" si="7"/>
        <v>ONT_Soil_OCA2003_Run77.soi</v>
      </c>
      <c r="G78" s="35" t="s">
        <v>295</v>
      </c>
      <c r="H78" s="35" t="s">
        <v>248</v>
      </c>
      <c r="I78" s="35" t="s">
        <v>249</v>
      </c>
      <c r="J78" s="35" t="s">
        <v>266</v>
      </c>
      <c r="K78" s="35" t="s">
        <v>267</v>
      </c>
      <c r="L78" s="35" t="s">
        <v>75</v>
      </c>
      <c r="M78" s="36" t="str">
        <f t="shared" si="9"/>
        <v>OCA2003_Run77</v>
      </c>
      <c r="N78" s="35" t="s">
        <v>90</v>
      </c>
      <c r="O78" s="37" t="str">
        <f t="shared" si="10"/>
        <v>MulchGeo1</v>
      </c>
      <c r="P78" s="37" t="str">
        <f t="shared" si="10"/>
        <v>MulchDecomp1</v>
      </c>
      <c r="Q78" s="37" t="s">
        <v>214</v>
      </c>
      <c r="R78" s="37" t="s">
        <v>230</v>
      </c>
      <c r="S78" s="37" t="s">
        <v>234</v>
      </c>
      <c r="T78" s="37" t="s">
        <v>227</v>
      </c>
      <c r="U78" s="37" t="s">
        <v>250</v>
      </c>
      <c r="V78" s="32"/>
      <c r="W78" s="32" t="str">
        <f t="shared" si="12"/>
        <v>R</v>
      </c>
      <c r="X78" s="32">
        <v>2003</v>
      </c>
    </row>
    <row r="79" spans="1:24" s="33" customFormat="1" ht="15.6" x14ac:dyDescent="0.3">
      <c r="A79" s="35" t="s">
        <v>412</v>
      </c>
      <c r="B79" s="36" t="str">
        <f t="shared" si="11"/>
        <v>OCAWea2003_2005</v>
      </c>
      <c r="C79" s="35" t="s">
        <v>252</v>
      </c>
      <c r="D79" s="36" t="str">
        <f t="shared" si="8"/>
        <v>BEOU.var</v>
      </c>
      <c r="E79" s="35" t="s">
        <v>268</v>
      </c>
      <c r="F79" t="str">
        <f t="shared" si="7"/>
        <v>ONT_Soil_OCA2003_Run78.soi</v>
      </c>
      <c r="G79" s="35" t="s">
        <v>295</v>
      </c>
      <c r="H79" s="35" t="s">
        <v>248</v>
      </c>
      <c r="I79" s="35" t="s">
        <v>249</v>
      </c>
      <c r="J79" s="35" t="s">
        <v>266</v>
      </c>
      <c r="K79" s="35" t="s">
        <v>267</v>
      </c>
      <c r="L79" s="35" t="s">
        <v>75</v>
      </c>
      <c r="M79" s="36" t="str">
        <f t="shared" si="9"/>
        <v>OCA2003_Run78</v>
      </c>
      <c r="N79" s="35" t="s">
        <v>90</v>
      </c>
      <c r="O79" s="37" t="str">
        <f t="shared" si="10"/>
        <v>MulchGeo1</v>
      </c>
      <c r="P79" s="37" t="str">
        <f t="shared" si="10"/>
        <v>MulchDecomp1</v>
      </c>
      <c r="Q79" s="37" t="s">
        <v>214</v>
      </c>
      <c r="R79" s="37" t="s">
        <v>230</v>
      </c>
      <c r="S79" s="37" t="s">
        <v>234</v>
      </c>
      <c r="T79" s="37" t="s">
        <v>227</v>
      </c>
      <c r="U79" s="37" t="s">
        <v>250</v>
      </c>
      <c r="V79" s="32"/>
      <c r="W79" s="32" t="str">
        <f t="shared" si="12"/>
        <v>R</v>
      </c>
      <c r="X79" s="32">
        <v>2003</v>
      </c>
    </row>
    <row r="80" spans="1:24" s="33" customFormat="1" ht="15.6" x14ac:dyDescent="0.3">
      <c r="A80" s="35" t="s">
        <v>413</v>
      </c>
      <c r="B80" s="36" t="str">
        <f t="shared" si="11"/>
        <v>OCAWea2003_2005</v>
      </c>
      <c r="C80" s="35" t="s">
        <v>252</v>
      </c>
      <c r="D80" s="36" t="str">
        <f t="shared" si="8"/>
        <v>BEOU.var</v>
      </c>
      <c r="E80" s="35" t="s">
        <v>268</v>
      </c>
      <c r="F80" t="str">
        <f t="shared" si="7"/>
        <v>ONT_Soil_OCA2003_Run79.soi</v>
      </c>
      <c r="G80" s="35" t="s">
        <v>295</v>
      </c>
      <c r="H80" s="35" t="s">
        <v>248</v>
      </c>
      <c r="I80" s="35" t="s">
        <v>249</v>
      </c>
      <c r="J80" s="35" t="s">
        <v>266</v>
      </c>
      <c r="K80" s="35" t="s">
        <v>267</v>
      </c>
      <c r="L80" s="35" t="s">
        <v>75</v>
      </c>
      <c r="M80" s="36" t="str">
        <f t="shared" si="9"/>
        <v>OCA2003_Run79</v>
      </c>
      <c r="N80" s="35" t="s">
        <v>90</v>
      </c>
      <c r="O80" s="37" t="str">
        <f t="shared" si="10"/>
        <v>MulchGeo1</v>
      </c>
      <c r="P80" s="37" t="str">
        <f t="shared" si="10"/>
        <v>MulchDecomp1</v>
      </c>
      <c r="Q80" s="37" t="s">
        <v>214</v>
      </c>
      <c r="R80" s="37" t="s">
        <v>230</v>
      </c>
      <c r="S80" s="37" t="s">
        <v>234</v>
      </c>
      <c r="T80" s="37" t="s">
        <v>227</v>
      </c>
      <c r="U80" s="37" t="s">
        <v>250</v>
      </c>
      <c r="V80" s="32"/>
      <c r="W80" s="32" t="str">
        <f t="shared" si="12"/>
        <v>R</v>
      </c>
      <c r="X80" s="32">
        <v>2003</v>
      </c>
    </row>
    <row r="81" spans="1:24" s="33" customFormat="1" ht="15.6" x14ac:dyDescent="0.3">
      <c r="A81" s="35" t="s">
        <v>414</v>
      </c>
      <c r="B81" s="36" t="str">
        <f t="shared" si="11"/>
        <v>OCAWea2003_2005</v>
      </c>
      <c r="C81" s="35" t="s">
        <v>252</v>
      </c>
      <c r="D81" s="36" t="str">
        <f t="shared" si="8"/>
        <v>BEOU.var</v>
      </c>
      <c r="E81" s="35" t="s">
        <v>268</v>
      </c>
      <c r="F81" t="str">
        <f t="shared" si="7"/>
        <v>ONT_Soil_OCA2003_Run80.soi</v>
      </c>
      <c r="G81" s="35" t="s">
        <v>295</v>
      </c>
      <c r="H81" s="35" t="s">
        <v>248</v>
      </c>
      <c r="I81" s="35" t="s">
        <v>249</v>
      </c>
      <c r="J81" s="35" t="s">
        <v>266</v>
      </c>
      <c r="K81" s="35" t="s">
        <v>267</v>
      </c>
      <c r="L81" s="35" t="s">
        <v>75</v>
      </c>
      <c r="M81" s="36" t="str">
        <f t="shared" si="9"/>
        <v>OCA2003_Run80</v>
      </c>
      <c r="N81" s="35" t="s">
        <v>90</v>
      </c>
      <c r="O81" s="37" t="str">
        <f t="shared" si="10"/>
        <v>MulchGeo1</v>
      </c>
      <c r="P81" s="37" t="str">
        <f t="shared" si="10"/>
        <v>MulchDecomp1</v>
      </c>
      <c r="Q81" s="37" t="s">
        <v>214</v>
      </c>
      <c r="R81" s="37" t="s">
        <v>230</v>
      </c>
      <c r="S81" s="37" t="s">
        <v>234</v>
      </c>
      <c r="T81" s="37" t="s">
        <v>227</v>
      </c>
      <c r="U81" s="37" t="s">
        <v>250</v>
      </c>
      <c r="V81" s="32"/>
      <c r="W81" s="32" t="str">
        <f t="shared" si="12"/>
        <v>R</v>
      </c>
      <c r="X81" s="32">
        <v>2003</v>
      </c>
    </row>
    <row r="82" spans="1:24" s="33" customFormat="1" ht="15.6" x14ac:dyDescent="0.3">
      <c r="A82" s="35" t="s">
        <v>415</v>
      </c>
      <c r="B82" s="36" t="str">
        <f t="shared" si="11"/>
        <v>OCAWea2003_2005</v>
      </c>
      <c r="C82" s="35" t="s">
        <v>252</v>
      </c>
      <c r="D82" s="36" t="str">
        <f t="shared" si="8"/>
        <v>BEOU.var</v>
      </c>
      <c r="E82" s="35" t="s">
        <v>268</v>
      </c>
      <c r="F82" t="str">
        <f t="shared" si="7"/>
        <v>ONT_Soil_OCA2003_Run81.soi</v>
      </c>
      <c r="G82" s="35" t="s">
        <v>295</v>
      </c>
      <c r="H82" s="35" t="s">
        <v>248</v>
      </c>
      <c r="I82" s="35" t="s">
        <v>249</v>
      </c>
      <c r="J82" s="35" t="s">
        <v>266</v>
      </c>
      <c r="K82" s="35" t="s">
        <v>267</v>
      </c>
      <c r="L82" s="35" t="s">
        <v>75</v>
      </c>
      <c r="M82" s="36" t="str">
        <f t="shared" si="9"/>
        <v>OCA2003_Run81</v>
      </c>
      <c r="N82" s="35" t="s">
        <v>90</v>
      </c>
      <c r="O82" s="37" t="str">
        <f t="shared" si="10"/>
        <v>MulchGeo1</v>
      </c>
      <c r="P82" s="37" t="str">
        <f t="shared" si="10"/>
        <v>MulchDecomp1</v>
      </c>
      <c r="Q82" s="37" t="s">
        <v>214</v>
      </c>
      <c r="R82" s="37" t="s">
        <v>230</v>
      </c>
      <c r="S82" s="37" t="s">
        <v>234</v>
      </c>
      <c r="T82" s="37" t="s">
        <v>227</v>
      </c>
      <c r="U82" s="37" t="s">
        <v>250</v>
      </c>
      <c r="V82" s="32"/>
      <c r="W82" s="32" t="str">
        <f t="shared" si="12"/>
        <v>R</v>
      </c>
      <c r="X82" s="32">
        <v>2003</v>
      </c>
    </row>
    <row r="83" spans="1:24" s="33" customFormat="1" ht="15.6" x14ac:dyDescent="0.3">
      <c r="A83" s="35" t="s">
        <v>416</v>
      </c>
      <c r="B83" s="36" t="str">
        <f t="shared" si="11"/>
        <v>OCAWea2003_2005</v>
      </c>
      <c r="C83" s="35" t="s">
        <v>252</v>
      </c>
      <c r="D83" s="36" t="str">
        <f t="shared" si="8"/>
        <v>BEOU.var</v>
      </c>
      <c r="E83" s="35" t="s">
        <v>268</v>
      </c>
      <c r="F83" t="str">
        <f t="shared" si="7"/>
        <v>ONT_Soil_OCA2003_Run82.soi</v>
      </c>
      <c r="G83" s="35" t="s">
        <v>295</v>
      </c>
      <c r="H83" s="35" t="s">
        <v>248</v>
      </c>
      <c r="I83" s="35" t="s">
        <v>249</v>
      </c>
      <c r="J83" s="35" t="s">
        <v>266</v>
      </c>
      <c r="K83" s="35" t="s">
        <v>267</v>
      </c>
      <c r="L83" s="35" t="s">
        <v>75</v>
      </c>
      <c r="M83" s="36" t="str">
        <f t="shared" si="9"/>
        <v>OCA2003_Run82</v>
      </c>
      <c r="N83" s="35" t="s">
        <v>90</v>
      </c>
      <c r="O83" s="37" t="str">
        <f t="shared" si="10"/>
        <v>MulchGeo1</v>
      </c>
      <c r="P83" s="37" t="str">
        <f t="shared" si="10"/>
        <v>MulchDecomp1</v>
      </c>
      <c r="Q83" s="37" t="s">
        <v>214</v>
      </c>
      <c r="R83" s="37" t="s">
        <v>230</v>
      </c>
      <c r="S83" s="37" t="s">
        <v>234</v>
      </c>
      <c r="T83" s="37" t="s">
        <v>227</v>
      </c>
      <c r="U83" s="37" t="s">
        <v>250</v>
      </c>
      <c r="V83" s="32"/>
      <c r="W83" s="32" t="str">
        <f t="shared" si="12"/>
        <v>R</v>
      </c>
      <c r="X83" s="32">
        <v>2003</v>
      </c>
    </row>
    <row r="84" spans="1:24" s="33" customFormat="1" ht="15.6" x14ac:dyDescent="0.3">
      <c r="A84" s="35" t="s">
        <v>417</v>
      </c>
      <c r="B84" s="36" t="str">
        <f t="shared" si="11"/>
        <v>OCAWea2003_2005</v>
      </c>
      <c r="C84" s="35" t="s">
        <v>252</v>
      </c>
      <c r="D84" s="36" t="str">
        <f t="shared" si="8"/>
        <v>BEOU.var</v>
      </c>
      <c r="E84" s="35" t="s">
        <v>268</v>
      </c>
      <c r="F84" t="str">
        <f t="shared" si="7"/>
        <v>ONT_Soil_OCA2003_Run83.soi</v>
      </c>
      <c r="G84" s="35" t="s">
        <v>295</v>
      </c>
      <c r="H84" s="35" t="s">
        <v>248</v>
      </c>
      <c r="I84" s="35" t="s">
        <v>249</v>
      </c>
      <c r="J84" s="35" t="s">
        <v>266</v>
      </c>
      <c r="K84" s="35" t="s">
        <v>267</v>
      </c>
      <c r="L84" s="35" t="s">
        <v>75</v>
      </c>
      <c r="M84" s="36" t="str">
        <f t="shared" si="9"/>
        <v>OCA2003_Run83</v>
      </c>
      <c r="N84" s="35" t="s">
        <v>90</v>
      </c>
      <c r="O84" s="37" t="str">
        <f t="shared" si="10"/>
        <v>MulchGeo1</v>
      </c>
      <c r="P84" s="37" t="str">
        <f t="shared" si="10"/>
        <v>MulchDecomp1</v>
      </c>
      <c r="Q84" s="37" t="s">
        <v>214</v>
      </c>
      <c r="R84" s="37" t="s">
        <v>230</v>
      </c>
      <c r="S84" s="37" t="s">
        <v>234</v>
      </c>
      <c r="T84" s="37" t="s">
        <v>227</v>
      </c>
      <c r="U84" s="37" t="s">
        <v>250</v>
      </c>
      <c r="V84" s="32"/>
      <c r="W84" s="32" t="str">
        <f t="shared" si="12"/>
        <v>R</v>
      </c>
      <c r="X84" s="32">
        <v>2003</v>
      </c>
    </row>
    <row r="85" spans="1:24" s="33" customFormat="1" ht="15.6" x14ac:dyDescent="0.3">
      <c r="A85" s="35" t="s">
        <v>418</v>
      </c>
      <c r="B85" s="36" t="str">
        <f t="shared" si="11"/>
        <v>OCAWea2003_2005</v>
      </c>
      <c r="C85" s="35" t="s">
        <v>252</v>
      </c>
      <c r="D85" s="36" t="str">
        <f t="shared" si="8"/>
        <v>BEOU.var</v>
      </c>
      <c r="E85" s="35" t="s">
        <v>268</v>
      </c>
      <c r="F85" t="str">
        <f t="shared" si="7"/>
        <v>ONT_Soil_OCA2003_Run84.soi</v>
      </c>
      <c r="G85" s="35" t="s">
        <v>295</v>
      </c>
      <c r="H85" s="35" t="s">
        <v>248</v>
      </c>
      <c r="I85" s="35" t="s">
        <v>249</v>
      </c>
      <c r="J85" s="35" t="s">
        <v>266</v>
      </c>
      <c r="K85" s="35" t="s">
        <v>267</v>
      </c>
      <c r="L85" s="35" t="s">
        <v>75</v>
      </c>
      <c r="M85" s="36" t="str">
        <f t="shared" si="9"/>
        <v>OCA2003_Run84</v>
      </c>
      <c r="N85" s="35" t="s">
        <v>90</v>
      </c>
      <c r="O85" s="37" t="str">
        <f t="shared" si="10"/>
        <v>MulchGeo1</v>
      </c>
      <c r="P85" s="37" t="str">
        <f t="shared" si="10"/>
        <v>MulchDecomp1</v>
      </c>
      <c r="Q85" s="37" t="s">
        <v>214</v>
      </c>
      <c r="R85" s="37" t="s">
        <v>230</v>
      </c>
      <c r="S85" s="37" t="s">
        <v>234</v>
      </c>
      <c r="T85" s="37" t="s">
        <v>227</v>
      </c>
      <c r="U85" s="37" t="s">
        <v>250</v>
      </c>
      <c r="V85" s="32"/>
      <c r="W85" s="32" t="str">
        <f t="shared" si="12"/>
        <v>R</v>
      </c>
      <c r="X85" s="32">
        <v>2003</v>
      </c>
    </row>
    <row r="86" spans="1:24" s="33" customFormat="1" ht="15.6" x14ac:dyDescent="0.3">
      <c r="A86" s="35" t="s">
        <v>419</v>
      </c>
      <c r="B86" s="36" t="str">
        <f t="shared" si="11"/>
        <v>OCAWea2003_2005</v>
      </c>
      <c r="C86" s="35" t="s">
        <v>252</v>
      </c>
      <c r="D86" s="36" t="str">
        <f t="shared" si="8"/>
        <v>BEOU.var</v>
      </c>
      <c r="E86" s="35" t="s">
        <v>268</v>
      </c>
      <c r="F86" t="str">
        <f t="shared" si="7"/>
        <v>ONT_Soil_OCA2003_Run85.soi</v>
      </c>
      <c r="G86" s="35" t="s">
        <v>295</v>
      </c>
      <c r="H86" s="35" t="s">
        <v>248</v>
      </c>
      <c r="I86" s="35" t="s">
        <v>249</v>
      </c>
      <c r="J86" s="35" t="s">
        <v>266</v>
      </c>
      <c r="K86" s="35" t="s">
        <v>267</v>
      </c>
      <c r="L86" s="35" t="s">
        <v>75</v>
      </c>
      <c r="M86" s="36" t="str">
        <f t="shared" si="9"/>
        <v>OCA2003_Run85</v>
      </c>
      <c r="N86" s="35" t="s">
        <v>90</v>
      </c>
      <c r="O86" s="37" t="str">
        <f t="shared" si="10"/>
        <v>MulchGeo1</v>
      </c>
      <c r="P86" s="37" t="str">
        <f t="shared" si="10"/>
        <v>MulchDecomp1</v>
      </c>
      <c r="Q86" s="37" t="s">
        <v>214</v>
      </c>
      <c r="R86" s="37" t="s">
        <v>230</v>
      </c>
      <c r="S86" s="37" t="s">
        <v>234</v>
      </c>
      <c r="T86" s="37" t="s">
        <v>227</v>
      </c>
      <c r="U86" s="37" t="s">
        <v>250</v>
      </c>
      <c r="V86" s="32"/>
      <c r="W86" s="32" t="str">
        <f t="shared" si="12"/>
        <v>R</v>
      </c>
      <c r="X86" s="32">
        <v>2003</v>
      </c>
    </row>
    <row r="87" spans="1:24" ht="15.6" x14ac:dyDescent="0.3">
      <c r="A87" s="17" t="s">
        <v>296</v>
      </c>
      <c r="B87" t="s">
        <v>303</v>
      </c>
      <c r="C87" s="17" t="s">
        <v>252</v>
      </c>
      <c r="D87" t="str">
        <f t="shared" ref="D87:D88" si="13">C87 &amp; ".var"</f>
        <v>BEOU.var</v>
      </c>
      <c r="E87" s="17" t="s">
        <v>268</v>
      </c>
      <c r="F87" t="str">
        <f>E87 &amp;"_"&amp; A87 &amp; ".soi"</f>
        <v>ONT_Soil_OCA2004.soi</v>
      </c>
      <c r="G87" s="17" t="s">
        <v>298</v>
      </c>
      <c r="H87" s="17" t="s">
        <v>248</v>
      </c>
      <c r="I87" s="17" t="s">
        <v>249</v>
      </c>
      <c r="J87" s="17" t="s">
        <v>266</v>
      </c>
      <c r="K87" s="17" t="s">
        <v>267</v>
      </c>
      <c r="L87" s="17" t="s">
        <v>75</v>
      </c>
      <c r="M87" t="str">
        <f t="shared" ref="M87:M88" si="14">A87</f>
        <v>OCA2004</v>
      </c>
      <c r="N87" s="17" t="s">
        <v>90</v>
      </c>
      <c r="O87" s="18" t="s">
        <v>185</v>
      </c>
      <c r="P87" s="18" t="s">
        <v>186</v>
      </c>
      <c r="Q87" s="18" t="s">
        <v>214</v>
      </c>
      <c r="R87" s="18" t="s">
        <v>230</v>
      </c>
      <c r="S87" s="18" t="s">
        <v>234</v>
      </c>
      <c r="T87" s="18" t="s">
        <v>227</v>
      </c>
      <c r="U87" s="18" t="s">
        <v>250</v>
      </c>
      <c r="W87" s="18" t="s">
        <v>152</v>
      </c>
      <c r="X87">
        <v>2004</v>
      </c>
    </row>
    <row r="88" spans="1:24" ht="15.6" x14ac:dyDescent="0.3">
      <c r="A88" s="17" t="s">
        <v>297</v>
      </c>
      <c r="B88" t="s">
        <v>303</v>
      </c>
      <c r="C88" s="17" t="s">
        <v>252</v>
      </c>
      <c r="D88" t="str">
        <f t="shared" si="13"/>
        <v>BEOU.var</v>
      </c>
      <c r="E88" s="17" t="s">
        <v>268</v>
      </c>
      <c r="F88" t="str">
        <f>E88 &amp;"_"&amp; A88 &amp; ".soi"</f>
        <v>ONT_Soil_OCA2005.soi</v>
      </c>
      <c r="G88" s="17" t="s">
        <v>299</v>
      </c>
      <c r="H88" s="17" t="s">
        <v>248</v>
      </c>
      <c r="I88" s="17" t="s">
        <v>249</v>
      </c>
      <c r="J88" s="17" t="s">
        <v>266</v>
      </c>
      <c r="K88" s="17" t="s">
        <v>267</v>
      </c>
      <c r="L88" s="17" t="s">
        <v>75</v>
      </c>
      <c r="M88" t="str">
        <f t="shared" si="14"/>
        <v>OCA2005</v>
      </c>
      <c r="N88" s="17" t="s">
        <v>90</v>
      </c>
      <c r="O88" s="18" t="str">
        <f t="shared" ref="O88" si="15">O87</f>
        <v>MulchGeo1</v>
      </c>
      <c r="P88" s="18" t="str">
        <f t="shared" ref="P88" si="16">P87</f>
        <v>MulchDecomp1</v>
      </c>
      <c r="Q88" s="18" t="s">
        <v>214</v>
      </c>
      <c r="R88" s="18" t="s">
        <v>230</v>
      </c>
      <c r="S88" s="18" t="s">
        <v>234</v>
      </c>
      <c r="T88" s="18" t="s">
        <v>227</v>
      </c>
      <c r="U88" s="18" t="s">
        <v>250</v>
      </c>
      <c r="W88" s="18" t="s">
        <v>152</v>
      </c>
      <c r="X88">
        <v>2005</v>
      </c>
    </row>
  </sheetData>
  <phoneticPr fontId="4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A44" sqref="A44"/>
    </sheetView>
  </sheetViews>
  <sheetFormatPr defaultRowHeight="14.4" x14ac:dyDescent="0.3"/>
  <cols>
    <col min="1" max="1" width="16.6640625" customWidth="1"/>
    <col min="5" max="5" width="16.5546875" customWidth="1"/>
  </cols>
  <sheetData>
    <row r="1" spans="1:5" x14ac:dyDescent="0.3">
      <c r="A1" s="4" t="s">
        <v>6</v>
      </c>
      <c r="B1" s="4" t="s">
        <v>71</v>
      </c>
      <c r="C1" s="4" t="s">
        <v>72</v>
      </c>
      <c r="D1" s="4" t="s">
        <v>73</v>
      </c>
      <c r="E1" s="4" t="s">
        <v>74</v>
      </c>
    </row>
    <row r="2" spans="1:5" x14ac:dyDescent="0.3">
      <c r="A2" t="s">
        <v>75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622-738B-41A7-B4B2-43DDC1442E35}">
  <sheetPr codeName="Sheet18"/>
  <dimension ref="A1:D13"/>
  <sheetViews>
    <sheetView workbookViewId="0">
      <selection activeCell="A9" sqref="A9:A13"/>
    </sheetView>
  </sheetViews>
  <sheetFormatPr defaultRowHeight="14.4" x14ac:dyDescent="0.3"/>
  <cols>
    <col min="1" max="1" width="20.44140625" customWidth="1"/>
  </cols>
  <sheetData>
    <row r="1" spans="1:4" x14ac:dyDescent="0.3">
      <c r="A1" s="4" t="s">
        <v>6</v>
      </c>
      <c r="B1" s="4" t="s">
        <v>71</v>
      </c>
      <c r="C1" s="4" t="s">
        <v>212</v>
      </c>
      <c r="D1" s="4" t="s">
        <v>213</v>
      </c>
    </row>
    <row r="2" spans="1:4" x14ac:dyDescent="0.3">
      <c r="A2" t="s">
        <v>214</v>
      </c>
      <c r="B2">
        <v>1</v>
      </c>
      <c r="C2">
        <v>0.65</v>
      </c>
      <c r="D2">
        <v>11920</v>
      </c>
    </row>
    <row r="3" spans="1:4" x14ac:dyDescent="0.3">
      <c r="A3" t="s">
        <v>230</v>
      </c>
      <c r="B3">
        <v>1</v>
      </c>
      <c r="C3">
        <v>0.65</v>
      </c>
      <c r="D3">
        <v>15400</v>
      </c>
    </row>
    <row r="4" spans="1:4" x14ac:dyDescent="0.3">
      <c r="A4" s="18" t="s">
        <v>255</v>
      </c>
      <c r="B4">
        <v>1</v>
      </c>
      <c r="C4" s="16">
        <v>0.45</v>
      </c>
      <c r="D4">
        <v>11920</v>
      </c>
    </row>
    <row r="5" spans="1:4" x14ac:dyDescent="0.3">
      <c r="A5" s="18" t="s">
        <v>256</v>
      </c>
      <c r="B5">
        <v>1</v>
      </c>
      <c r="C5" s="16">
        <v>0.55000000000000004</v>
      </c>
      <c r="D5">
        <v>11920</v>
      </c>
    </row>
    <row r="6" spans="1:4" x14ac:dyDescent="0.3">
      <c r="A6" s="18" t="s">
        <v>257</v>
      </c>
      <c r="B6">
        <v>1</v>
      </c>
      <c r="C6" s="16">
        <v>0.65</v>
      </c>
      <c r="D6">
        <v>11920</v>
      </c>
    </row>
    <row r="7" spans="1:4" x14ac:dyDescent="0.3">
      <c r="A7" s="18" t="s">
        <v>258</v>
      </c>
      <c r="B7">
        <v>1</v>
      </c>
      <c r="C7" s="16">
        <v>0.75</v>
      </c>
      <c r="D7">
        <v>11920</v>
      </c>
    </row>
    <row r="8" spans="1:4" x14ac:dyDescent="0.3">
      <c r="A8" s="18" t="s">
        <v>259</v>
      </c>
      <c r="B8">
        <v>1</v>
      </c>
      <c r="C8" s="16">
        <v>0.85</v>
      </c>
      <c r="D8">
        <v>11920</v>
      </c>
    </row>
    <row r="9" spans="1:4" x14ac:dyDescent="0.3">
      <c r="A9" s="18" t="s">
        <v>260</v>
      </c>
      <c r="B9">
        <v>1</v>
      </c>
      <c r="C9" s="16">
        <v>0.45</v>
      </c>
      <c r="D9">
        <v>15400</v>
      </c>
    </row>
    <row r="10" spans="1:4" x14ac:dyDescent="0.3">
      <c r="A10" s="18" t="s">
        <v>261</v>
      </c>
      <c r="B10">
        <v>1</v>
      </c>
      <c r="C10" s="16">
        <v>0.55000000000000004</v>
      </c>
      <c r="D10">
        <v>15400</v>
      </c>
    </row>
    <row r="11" spans="1:4" x14ac:dyDescent="0.3">
      <c r="A11" s="18" t="s">
        <v>262</v>
      </c>
      <c r="B11">
        <v>1</v>
      </c>
      <c r="C11" s="16">
        <v>0.65</v>
      </c>
      <c r="D11">
        <v>15400</v>
      </c>
    </row>
    <row r="12" spans="1:4" x14ac:dyDescent="0.3">
      <c r="A12" s="18" t="s">
        <v>263</v>
      </c>
      <c r="B12">
        <v>1</v>
      </c>
      <c r="C12" s="16">
        <v>0.75</v>
      </c>
      <c r="D12">
        <v>15400</v>
      </c>
    </row>
    <row r="13" spans="1:4" x14ac:dyDescent="0.3">
      <c r="A13" s="18" t="s">
        <v>264</v>
      </c>
      <c r="B13">
        <v>1</v>
      </c>
      <c r="C13" s="16">
        <v>0.85</v>
      </c>
      <c r="D13">
        <v>15400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Q88"/>
  <sheetViews>
    <sheetView workbookViewId="0">
      <pane ySplit="1" topLeftCell="A2" activePane="bottomLeft" state="frozen"/>
      <selection pane="bottomLeft" activeCell="H33" sqref="H33"/>
    </sheetView>
  </sheetViews>
  <sheetFormatPr defaultRowHeight="14.4" x14ac:dyDescent="0.3"/>
  <cols>
    <col min="1" max="1" width="16.21875" customWidth="1"/>
    <col min="2" max="5" width="13" customWidth="1"/>
    <col min="6" max="7" width="11" customWidth="1"/>
    <col min="8" max="9" width="14" customWidth="1"/>
    <col min="10" max="15" width="13" customWidth="1"/>
    <col min="16" max="16" width="14" customWidth="1"/>
    <col min="17" max="17" width="13" customWidth="1"/>
  </cols>
  <sheetData>
    <row r="1" spans="1:17" x14ac:dyDescent="0.3">
      <c r="A1" t="s">
        <v>6</v>
      </c>
      <c r="B1" t="s">
        <v>241</v>
      </c>
      <c r="C1" t="s">
        <v>112</v>
      </c>
      <c r="D1" t="s">
        <v>113</v>
      </c>
      <c r="E1" t="s">
        <v>245</v>
      </c>
      <c r="F1" t="s">
        <v>3</v>
      </c>
      <c r="G1" t="s">
        <v>4</v>
      </c>
      <c r="H1" t="s">
        <v>5</v>
      </c>
      <c r="I1" t="s">
        <v>179</v>
      </c>
      <c r="J1" t="s">
        <v>114</v>
      </c>
      <c r="K1" t="s">
        <v>115</v>
      </c>
      <c r="L1" t="s">
        <v>242</v>
      </c>
      <c r="M1" t="s">
        <v>116</v>
      </c>
      <c r="N1" t="s">
        <v>117</v>
      </c>
      <c r="O1" t="s">
        <v>118</v>
      </c>
      <c r="P1" t="s">
        <v>119</v>
      </c>
      <c r="Q1" t="s">
        <v>243</v>
      </c>
    </row>
    <row r="2" spans="1:17" x14ac:dyDescent="0.3">
      <c r="A2" t="s">
        <v>296</v>
      </c>
      <c r="B2">
        <v>76000</v>
      </c>
      <c r="C2">
        <v>42.22</v>
      </c>
      <c r="D2">
        <v>82.78</v>
      </c>
      <c r="E2">
        <v>100</v>
      </c>
      <c r="F2" s="1">
        <v>38143</v>
      </c>
      <c r="G2" s="1">
        <v>38300</v>
      </c>
      <c r="H2">
        <v>0</v>
      </c>
      <c r="I2">
        <v>0</v>
      </c>
      <c r="J2">
        <v>0</v>
      </c>
      <c r="K2">
        <v>0</v>
      </c>
      <c r="L2">
        <v>8</v>
      </c>
      <c r="M2">
        <v>0.65</v>
      </c>
      <c r="N2">
        <v>0.5</v>
      </c>
      <c r="O2">
        <v>0</v>
      </c>
      <c r="P2">
        <v>1</v>
      </c>
      <c r="Q2">
        <v>76</v>
      </c>
    </row>
    <row r="3" spans="1:17" x14ac:dyDescent="0.3">
      <c r="A3" t="s">
        <v>297</v>
      </c>
      <c r="B3">
        <v>76000</v>
      </c>
      <c r="C3">
        <v>42.22</v>
      </c>
      <c r="D3">
        <v>82.78</v>
      </c>
      <c r="E3">
        <v>100</v>
      </c>
      <c r="F3" s="1">
        <v>38482</v>
      </c>
      <c r="G3" s="1">
        <v>38651</v>
      </c>
      <c r="H3">
        <v>0</v>
      </c>
      <c r="I3">
        <v>0</v>
      </c>
      <c r="J3">
        <v>0</v>
      </c>
      <c r="K3">
        <v>0</v>
      </c>
      <c r="L3">
        <v>8</v>
      </c>
      <c r="M3">
        <v>0.65</v>
      </c>
      <c r="N3">
        <v>0.5</v>
      </c>
      <c r="O3">
        <v>0</v>
      </c>
      <c r="P3">
        <v>1</v>
      </c>
      <c r="Q3">
        <v>76</v>
      </c>
    </row>
    <row r="4" spans="1:17" x14ac:dyDescent="0.3">
      <c r="A4" t="s">
        <v>304</v>
      </c>
      <c r="B4">
        <v>76000</v>
      </c>
      <c r="C4">
        <v>42.22</v>
      </c>
      <c r="D4">
        <v>82.78</v>
      </c>
      <c r="E4">
        <v>100</v>
      </c>
      <c r="F4" s="1">
        <v>38143</v>
      </c>
      <c r="G4" s="1">
        <v>38300</v>
      </c>
      <c r="H4">
        <v>0</v>
      </c>
      <c r="I4">
        <v>0</v>
      </c>
      <c r="J4">
        <v>0</v>
      </c>
      <c r="K4">
        <v>0</v>
      </c>
      <c r="L4">
        <v>8</v>
      </c>
      <c r="M4">
        <v>0.65</v>
      </c>
      <c r="N4">
        <v>0.5</v>
      </c>
      <c r="O4">
        <v>0</v>
      </c>
      <c r="P4">
        <v>1</v>
      </c>
      <c r="Q4">
        <v>76</v>
      </c>
    </row>
    <row r="5" spans="1:17" x14ac:dyDescent="0.3">
      <c r="A5" t="s">
        <v>305</v>
      </c>
      <c r="B5">
        <v>76000</v>
      </c>
      <c r="C5">
        <v>42.22</v>
      </c>
      <c r="D5">
        <v>82.78</v>
      </c>
      <c r="E5">
        <v>100</v>
      </c>
      <c r="F5" s="1">
        <f>F4</f>
        <v>38143</v>
      </c>
      <c r="G5" s="1">
        <f>G4</f>
        <v>38300</v>
      </c>
      <c r="H5">
        <v>0</v>
      </c>
      <c r="I5">
        <v>0</v>
      </c>
      <c r="J5">
        <v>0</v>
      </c>
      <c r="K5">
        <v>0</v>
      </c>
      <c r="L5">
        <v>8</v>
      </c>
      <c r="M5">
        <v>0.65</v>
      </c>
      <c r="N5">
        <v>0.5</v>
      </c>
      <c r="O5">
        <v>0</v>
      </c>
      <c r="P5">
        <v>1</v>
      </c>
      <c r="Q5">
        <v>76</v>
      </c>
    </row>
    <row r="6" spans="1:17" x14ac:dyDescent="0.3">
      <c r="A6" t="s">
        <v>306</v>
      </c>
      <c r="B6">
        <v>76000</v>
      </c>
      <c r="C6">
        <v>42.22</v>
      </c>
      <c r="D6">
        <v>82.78</v>
      </c>
      <c r="E6">
        <v>100</v>
      </c>
      <c r="F6" s="1">
        <f t="shared" ref="F6:F69" si="0">F5</f>
        <v>38143</v>
      </c>
      <c r="G6" s="1">
        <f t="shared" ref="G6:G69" si="1">G5</f>
        <v>38300</v>
      </c>
      <c r="H6">
        <v>0</v>
      </c>
      <c r="I6">
        <v>0</v>
      </c>
      <c r="J6">
        <v>0</v>
      </c>
      <c r="K6">
        <v>0</v>
      </c>
      <c r="L6">
        <v>8</v>
      </c>
      <c r="M6">
        <v>0.65</v>
      </c>
      <c r="N6">
        <v>0.5</v>
      </c>
      <c r="O6">
        <v>0</v>
      </c>
      <c r="P6">
        <v>1</v>
      </c>
      <c r="Q6">
        <v>76</v>
      </c>
    </row>
    <row r="7" spans="1:17" x14ac:dyDescent="0.3">
      <c r="A7" t="s">
        <v>307</v>
      </c>
      <c r="B7">
        <v>76000</v>
      </c>
      <c r="C7">
        <v>42.22</v>
      </c>
      <c r="D7">
        <v>82.78</v>
      </c>
      <c r="E7">
        <v>100</v>
      </c>
      <c r="F7" s="1">
        <f t="shared" si="0"/>
        <v>38143</v>
      </c>
      <c r="G7" s="1">
        <f t="shared" si="1"/>
        <v>38300</v>
      </c>
      <c r="H7">
        <v>0</v>
      </c>
      <c r="I7">
        <v>0</v>
      </c>
      <c r="J7">
        <v>0</v>
      </c>
      <c r="K7">
        <v>0</v>
      </c>
      <c r="L7">
        <v>8</v>
      </c>
      <c r="M7">
        <v>0.65</v>
      </c>
      <c r="N7">
        <v>0.5</v>
      </c>
      <c r="O7">
        <v>0</v>
      </c>
      <c r="P7">
        <v>1</v>
      </c>
      <c r="Q7">
        <v>76</v>
      </c>
    </row>
    <row r="8" spans="1:17" x14ac:dyDescent="0.3">
      <c r="A8" t="s">
        <v>308</v>
      </c>
      <c r="B8">
        <v>76000</v>
      </c>
      <c r="C8">
        <v>42.22</v>
      </c>
      <c r="D8">
        <v>82.78</v>
      </c>
      <c r="E8">
        <v>100</v>
      </c>
      <c r="F8" s="1">
        <f t="shared" si="0"/>
        <v>38143</v>
      </c>
      <c r="G8" s="1">
        <f t="shared" si="1"/>
        <v>38300</v>
      </c>
      <c r="H8">
        <v>0</v>
      </c>
      <c r="I8">
        <v>0</v>
      </c>
      <c r="J8">
        <v>0</v>
      </c>
      <c r="K8">
        <v>0</v>
      </c>
      <c r="L8">
        <v>8</v>
      </c>
      <c r="M8">
        <v>0.65</v>
      </c>
      <c r="N8">
        <v>0.5</v>
      </c>
      <c r="O8">
        <v>0</v>
      </c>
      <c r="P8">
        <v>1</v>
      </c>
      <c r="Q8">
        <v>76</v>
      </c>
    </row>
    <row r="9" spans="1:17" x14ac:dyDescent="0.3">
      <c r="A9" t="s">
        <v>309</v>
      </c>
      <c r="B9">
        <v>76000</v>
      </c>
      <c r="C9">
        <v>42.22</v>
      </c>
      <c r="D9">
        <v>82.78</v>
      </c>
      <c r="E9">
        <v>100</v>
      </c>
      <c r="F9" s="1">
        <f t="shared" si="0"/>
        <v>38143</v>
      </c>
      <c r="G9" s="1">
        <f t="shared" si="1"/>
        <v>38300</v>
      </c>
      <c r="H9">
        <v>0</v>
      </c>
      <c r="I9">
        <v>0</v>
      </c>
      <c r="J9">
        <v>0</v>
      </c>
      <c r="K9">
        <v>0</v>
      </c>
      <c r="L9">
        <v>8</v>
      </c>
      <c r="M9">
        <v>0.65</v>
      </c>
      <c r="N9">
        <v>0.5</v>
      </c>
      <c r="O9">
        <v>0</v>
      </c>
      <c r="P9">
        <v>1</v>
      </c>
      <c r="Q9">
        <v>76</v>
      </c>
    </row>
    <row r="10" spans="1:17" x14ac:dyDescent="0.3">
      <c r="A10" t="s">
        <v>310</v>
      </c>
      <c r="B10">
        <v>76000</v>
      </c>
      <c r="C10">
        <v>42.22</v>
      </c>
      <c r="D10">
        <v>82.78</v>
      </c>
      <c r="E10">
        <v>100</v>
      </c>
      <c r="F10" s="1">
        <f t="shared" si="0"/>
        <v>38143</v>
      </c>
      <c r="G10" s="1">
        <f t="shared" si="1"/>
        <v>38300</v>
      </c>
      <c r="H10">
        <v>0</v>
      </c>
      <c r="I10">
        <v>0</v>
      </c>
      <c r="J10">
        <v>0</v>
      </c>
      <c r="K10">
        <v>0</v>
      </c>
      <c r="L10">
        <v>8</v>
      </c>
      <c r="M10">
        <v>0.65</v>
      </c>
      <c r="N10">
        <v>0.5</v>
      </c>
      <c r="O10">
        <v>0</v>
      </c>
      <c r="P10">
        <v>1</v>
      </c>
      <c r="Q10">
        <v>76</v>
      </c>
    </row>
    <row r="11" spans="1:17" x14ac:dyDescent="0.3">
      <c r="A11" t="s">
        <v>311</v>
      </c>
      <c r="B11">
        <v>76000</v>
      </c>
      <c r="C11">
        <v>42.22</v>
      </c>
      <c r="D11">
        <v>82.78</v>
      </c>
      <c r="E11">
        <v>100</v>
      </c>
      <c r="F11" s="1">
        <f t="shared" si="0"/>
        <v>38143</v>
      </c>
      <c r="G11" s="1">
        <f t="shared" si="1"/>
        <v>38300</v>
      </c>
      <c r="H11">
        <v>0</v>
      </c>
      <c r="I11">
        <v>0</v>
      </c>
      <c r="J11">
        <v>0</v>
      </c>
      <c r="K11">
        <v>0</v>
      </c>
      <c r="L11">
        <v>8</v>
      </c>
      <c r="M11">
        <v>0.65</v>
      </c>
      <c r="N11">
        <v>0.5</v>
      </c>
      <c r="O11">
        <v>0</v>
      </c>
      <c r="P11">
        <v>1</v>
      </c>
      <c r="Q11">
        <v>76</v>
      </c>
    </row>
    <row r="12" spans="1:17" x14ac:dyDescent="0.3">
      <c r="A12" t="s">
        <v>312</v>
      </c>
      <c r="B12">
        <v>76000</v>
      </c>
      <c r="C12">
        <v>42.22</v>
      </c>
      <c r="D12">
        <v>82.78</v>
      </c>
      <c r="E12">
        <v>100</v>
      </c>
      <c r="F12" s="1">
        <f t="shared" si="0"/>
        <v>38143</v>
      </c>
      <c r="G12" s="1">
        <f t="shared" si="1"/>
        <v>38300</v>
      </c>
      <c r="H12">
        <v>0</v>
      </c>
      <c r="I12">
        <v>0</v>
      </c>
      <c r="J12">
        <v>0</v>
      </c>
      <c r="K12">
        <v>0</v>
      </c>
      <c r="L12">
        <v>8</v>
      </c>
      <c r="M12">
        <v>0.65</v>
      </c>
      <c r="N12">
        <v>0.5</v>
      </c>
      <c r="O12">
        <v>0</v>
      </c>
      <c r="P12">
        <v>1</v>
      </c>
      <c r="Q12">
        <v>76</v>
      </c>
    </row>
    <row r="13" spans="1:17" x14ac:dyDescent="0.3">
      <c r="A13" t="s">
        <v>313</v>
      </c>
      <c r="B13">
        <v>76000</v>
      </c>
      <c r="C13">
        <v>42.22</v>
      </c>
      <c r="D13">
        <v>82.78</v>
      </c>
      <c r="E13">
        <v>100</v>
      </c>
      <c r="F13" s="1">
        <f t="shared" si="0"/>
        <v>38143</v>
      </c>
      <c r="G13" s="1">
        <f t="shared" si="1"/>
        <v>38300</v>
      </c>
      <c r="H13">
        <v>0</v>
      </c>
      <c r="I13">
        <v>0</v>
      </c>
      <c r="J13">
        <v>0</v>
      </c>
      <c r="K13">
        <v>0</v>
      </c>
      <c r="L13">
        <v>8</v>
      </c>
      <c r="M13">
        <v>0.65</v>
      </c>
      <c r="N13">
        <v>0.5</v>
      </c>
      <c r="O13">
        <v>0</v>
      </c>
      <c r="P13">
        <v>1</v>
      </c>
      <c r="Q13">
        <v>76</v>
      </c>
    </row>
    <row r="14" spans="1:17" x14ac:dyDescent="0.3">
      <c r="A14" t="s">
        <v>314</v>
      </c>
      <c r="B14">
        <v>76000</v>
      </c>
      <c r="C14">
        <v>42.22</v>
      </c>
      <c r="D14">
        <v>82.78</v>
      </c>
      <c r="E14">
        <v>100</v>
      </c>
      <c r="F14" s="1">
        <f t="shared" si="0"/>
        <v>38143</v>
      </c>
      <c r="G14" s="1">
        <f t="shared" si="1"/>
        <v>38300</v>
      </c>
      <c r="H14">
        <v>0</v>
      </c>
      <c r="I14">
        <v>0</v>
      </c>
      <c r="J14">
        <v>0</v>
      </c>
      <c r="K14">
        <v>0</v>
      </c>
      <c r="L14">
        <v>8</v>
      </c>
      <c r="M14">
        <v>0.65</v>
      </c>
      <c r="N14">
        <v>0.5</v>
      </c>
      <c r="O14">
        <v>0</v>
      </c>
      <c r="P14">
        <v>1</v>
      </c>
      <c r="Q14">
        <v>76</v>
      </c>
    </row>
    <row r="15" spans="1:17" x14ac:dyDescent="0.3">
      <c r="A15" t="s">
        <v>315</v>
      </c>
      <c r="B15">
        <v>76000</v>
      </c>
      <c r="C15">
        <v>42.22</v>
      </c>
      <c r="D15">
        <v>82.78</v>
      </c>
      <c r="E15">
        <v>100</v>
      </c>
      <c r="F15" s="1">
        <f t="shared" si="0"/>
        <v>38143</v>
      </c>
      <c r="G15" s="1">
        <f t="shared" si="1"/>
        <v>38300</v>
      </c>
      <c r="H15">
        <v>0</v>
      </c>
      <c r="I15">
        <v>0</v>
      </c>
      <c r="J15">
        <v>0</v>
      </c>
      <c r="K15">
        <v>0</v>
      </c>
      <c r="L15">
        <v>8</v>
      </c>
      <c r="M15">
        <v>0.65</v>
      </c>
      <c r="N15">
        <v>0.5</v>
      </c>
      <c r="O15">
        <v>0</v>
      </c>
      <c r="P15">
        <v>1</v>
      </c>
      <c r="Q15">
        <v>76</v>
      </c>
    </row>
    <row r="16" spans="1:17" x14ac:dyDescent="0.3">
      <c r="A16" t="s">
        <v>316</v>
      </c>
      <c r="B16">
        <v>76000</v>
      </c>
      <c r="C16">
        <v>42.22</v>
      </c>
      <c r="D16">
        <v>82.78</v>
      </c>
      <c r="E16">
        <v>100</v>
      </c>
      <c r="F16" s="1">
        <f t="shared" si="0"/>
        <v>38143</v>
      </c>
      <c r="G16" s="1">
        <f t="shared" si="1"/>
        <v>38300</v>
      </c>
      <c r="H16">
        <v>0</v>
      </c>
      <c r="I16">
        <v>0</v>
      </c>
      <c r="J16">
        <v>0</v>
      </c>
      <c r="K16">
        <v>0</v>
      </c>
      <c r="L16">
        <v>8</v>
      </c>
      <c r="M16">
        <v>0.65</v>
      </c>
      <c r="N16">
        <v>0.5</v>
      </c>
      <c r="O16">
        <v>0</v>
      </c>
      <c r="P16">
        <v>1</v>
      </c>
      <c r="Q16">
        <v>76</v>
      </c>
    </row>
    <row r="17" spans="1:17" x14ac:dyDescent="0.3">
      <c r="A17" t="s">
        <v>317</v>
      </c>
      <c r="B17">
        <v>76000</v>
      </c>
      <c r="C17">
        <v>42.22</v>
      </c>
      <c r="D17">
        <v>82.78</v>
      </c>
      <c r="E17">
        <v>100</v>
      </c>
      <c r="F17" s="1">
        <f t="shared" si="0"/>
        <v>38143</v>
      </c>
      <c r="G17" s="1">
        <f t="shared" si="1"/>
        <v>38300</v>
      </c>
      <c r="H17">
        <v>0</v>
      </c>
      <c r="I17">
        <v>0</v>
      </c>
      <c r="J17">
        <v>0</v>
      </c>
      <c r="K17">
        <v>0</v>
      </c>
      <c r="L17">
        <v>8</v>
      </c>
      <c r="M17">
        <v>0.65</v>
      </c>
      <c r="N17">
        <v>0.5</v>
      </c>
      <c r="O17">
        <v>0</v>
      </c>
      <c r="P17">
        <v>1</v>
      </c>
      <c r="Q17">
        <v>76</v>
      </c>
    </row>
    <row r="18" spans="1:17" x14ac:dyDescent="0.3">
      <c r="A18" t="s">
        <v>318</v>
      </c>
      <c r="B18">
        <v>76000</v>
      </c>
      <c r="C18">
        <v>42.22</v>
      </c>
      <c r="D18">
        <v>82.78</v>
      </c>
      <c r="E18">
        <v>100</v>
      </c>
      <c r="F18" s="1">
        <f t="shared" si="0"/>
        <v>38143</v>
      </c>
      <c r="G18" s="1">
        <f t="shared" si="1"/>
        <v>38300</v>
      </c>
      <c r="H18">
        <v>0</v>
      </c>
      <c r="I18">
        <v>0</v>
      </c>
      <c r="J18">
        <v>0</v>
      </c>
      <c r="K18">
        <v>0</v>
      </c>
      <c r="L18">
        <v>8</v>
      </c>
      <c r="M18">
        <v>0.65</v>
      </c>
      <c r="N18">
        <v>0.5</v>
      </c>
      <c r="O18">
        <v>0</v>
      </c>
      <c r="P18">
        <v>1</v>
      </c>
      <c r="Q18">
        <v>76</v>
      </c>
    </row>
    <row r="19" spans="1:17" x14ac:dyDescent="0.3">
      <c r="A19" t="s">
        <v>319</v>
      </c>
      <c r="B19">
        <v>76000</v>
      </c>
      <c r="C19">
        <v>42.22</v>
      </c>
      <c r="D19">
        <v>82.78</v>
      </c>
      <c r="E19">
        <v>100</v>
      </c>
      <c r="F19" s="1">
        <f t="shared" si="0"/>
        <v>38143</v>
      </c>
      <c r="G19" s="1">
        <f t="shared" si="1"/>
        <v>38300</v>
      </c>
      <c r="H19">
        <v>0</v>
      </c>
      <c r="I19">
        <v>0</v>
      </c>
      <c r="J19">
        <v>0</v>
      </c>
      <c r="K19">
        <v>0</v>
      </c>
      <c r="L19">
        <v>8</v>
      </c>
      <c r="M19">
        <v>0.65</v>
      </c>
      <c r="N19">
        <v>0.5</v>
      </c>
      <c r="O19">
        <v>0</v>
      </c>
      <c r="P19">
        <v>1</v>
      </c>
      <c r="Q19">
        <v>76</v>
      </c>
    </row>
    <row r="20" spans="1:17" x14ac:dyDescent="0.3">
      <c r="A20" t="s">
        <v>320</v>
      </c>
      <c r="B20">
        <v>76000</v>
      </c>
      <c r="C20">
        <v>42.22</v>
      </c>
      <c r="D20">
        <v>82.78</v>
      </c>
      <c r="E20">
        <v>100</v>
      </c>
      <c r="F20" s="1">
        <f t="shared" si="0"/>
        <v>38143</v>
      </c>
      <c r="G20" s="1">
        <f t="shared" si="1"/>
        <v>38300</v>
      </c>
      <c r="H20">
        <v>0</v>
      </c>
      <c r="I20">
        <v>0</v>
      </c>
      <c r="J20">
        <v>0</v>
      </c>
      <c r="K20">
        <v>0</v>
      </c>
      <c r="L20">
        <v>8</v>
      </c>
      <c r="M20">
        <v>0.65</v>
      </c>
      <c r="N20">
        <v>0.5</v>
      </c>
      <c r="O20">
        <v>0</v>
      </c>
      <c r="P20">
        <v>1</v>
      </c>
      <c r="Q20">
        <v>76</v>
      </c>
    </row>
    <row r="21" spans="1:17" x14ac:dyDescent="0.3">
      <c r="A21" t="s">
        <v>321</v>
      </c>
      <c r="B21">
        <v>76000</v>
      </c>
      <c r="C21">
        <v>42.22</v>
      </c>
      <c r="D21">
        <v>82.78</v>
      </c>
      <c r="E21">
        <v>100</v>
      </c>
      <c r="F21" s="1">
        <f t="shared" si="0"/>
        <v>38143</v>
      </c>
      <c r="G21" s="1">
        <f t="shared" si="1"/>
        <v>38300</v>
      </c>
      <c r="H21">
        <v>0</v>
      </c>
      <c r="I21">
        <v>0</v>
      </c>
      <c r="J21">
        <v>0</v>
      </c>
      <c r="K21">
        <v>0</v>
      </c>
      <c r="L21">
        <v>8</v>
      </c>
      <c r="M21">
        <v>0.65</v>
      </c>
      <c r="N21">
        <v>0.5</v>
      </c>
      <c r="O21">
        <v>0</v>
      </c>
      <c r="P21">
        <v>1</v>
      </c>
      <c r="Q21">
        <v>76</v>
      </c>
    </row>
    <row r="22" spans="1:17" x14ac:dyDescent="0.3">
      <c r="A22" t="s">
        <v>322</v>
      </c>
      <c r="B22">
        <v>76000</v>
      </c>
      <c r="C22">
        <v>42.22</v>
      </c>
      <c r="D22">
        <v>82.78</v>
      </c>
      <c r="E22">
        <v>100</v>
      </c>
      <c r="F22" s="1">
        <f t="shared" si="0"/>
        <v>38143</v>
      </c>
      <c r="G22" s="1">
        <f t="shared" si="1"/>
        <v>38300</v>
      </c>
      <c r="H22">
        <v>0</v>
      </c>
      <c r="I22">
        <v>0</v>
      </c>
      <c r="J22">
        <v>0</v>
      </c>
      <c r="K22">
        <v>0</v>
      </c>
      <c r="L22">
        <v>8</v>
      </c>
      <c r="M22">
        <v>0.65</v>
      </c>
      <c r="N22">
        <v>0.5</v>
      </c>
      <c r="O22">
        <v>0</v>
      </c>
      <c r="P22">
        <v>1</v>
      </c>
      <c r="Q22">
        <v>76</v>
      </c>
    </row>
    <row r="23" spans="1:17" x14ac:dyDescent="0.3">
      <c r="A23" t="s">
        <v>323</v>
      </c>
      <c r="B23">
        <v>76000</v>
      </c>
      <c r="C23">
        <v>42.22</v>
      </c>
      <c r="D23">
        <v>82.78</v>
      </c>
      <c r="E23">
        <v>100</v>
      </c>
      <c r="F23" s="1">
        <f t="shared" si="0"/>
        <v>38143</v>
      </c>
      <c r="G23" s="1">
        <f t="shared" si="1"/>
        <v>38300</v>
      </c>
      <c r="H23">
        <v>0</v>
      </c>
      <c r="I23">
        <v>0</v>
      </c>
      <c r="J23">
        <v>0</v>
      </c>
      <c r="K23">
        <v>0</v>
      </c>
      <c r="L23">
        <v>8</v>
      </c>
      <c r="M23">
        <v>0.65</v>
      </c>
      <c r="N23">
        <v>0.5</v>
      </c>
      <c r="O23">
        <v>0</v>
      </c>
      <c r="P23">
        <v>1</v>
      </c>
      <c r="Q23">
        <v>76</v>
      </c>
    </row>
    <row r="24" spans="1:17" x14ac:dyDescent="0.3">
      <c r="A24" t="s">
        <v>324</v>
      </c>
      <c r="B24">
        <v>76000</v>
      </c>
      <c r="C24">
        <v>42.22</v>
      </c>
      <c r="D24">
        <v>82.78</v>
      </c>
      <c r="E24">
        <v>100</v>
      </c>
      <c r="F24" s="1">
        <f t="shared" si="0"/>
        <v>38143</v>
      </c>
      <c r="G24" s="1">
        <f t="shared" si="1"/>
        <v>38300</v>
      </c>
      <c r="H24">
        <v>0</v>
      </c>
      <c r="I24">
        <v>0</v>
      </c>
      <c r="J24">
        <v>0</v>
      </c>
      <c r="K24">
        <v>0</v>
      </c>
      <c r="L24">
        <v>8</v>
      </c>
      <c r="M24">
        <v>0.65</v>
      </c>
      <c r="N24">
        <v>0.5</v>
      </c>
      <c r="O24">
        <v>0</v>
      </c>
      <c r="P24">
        <v>1</v>
      </c>
      <c r="Q24">
        <v>76</v>
      </c>
    </row>
    <row r="25" spans="1:17" x14ac:dyDescent="0.3">
      <c r="A25" t="s">
        <v>325</v>
      </c>
      <c r="B25">
        <v>76000</v>
      </c>
      <c r="C25">
        <v>42.22</v>
      </c>
      <c r="D25">
        <v>82.78</v>
      </c>
      <c r="E25">
        <v>100</v>
      </c>
      <c r="F25" s="1">
        <f t="shared" si="0"/>
        <v>38143</v>
      </c>
      <c r="G25" s="1">
        <f t="shared" si="1"/>
        <v>38300</v>
      </c>
      <c r="H25">
        <v>0</v>
      </c>
      <c r="I25">
        <v>0</v>
      </c>
      <c r="J25">
        <v>0</v>
      </c>
      <c r="K25">
        <v>0</v>
      </c>
      <c r="L25">
        <v>8</v>
      </c>
      <c r="M25">
        <v>0.65</v>
      </c>
      <c r="N25">
        <v>0.5</v>
      </c>
      <c r="O25">
        <v>0</v>
      </c>
      <c r="P25">
        <v>1</v>
      </c>
      <c r="Q25">
        <v>76</v>
      </c>
    </row>
    <row r="26" spans="1:17" x14ac:dyDescent="0.3">
      <c r="A26" t="s">
        <v>326</v>
      </c>
      <c r="B26">
        <v>76000</v>
      </c>
      <c r="C26">
        <v>42.22</v>
      </c>
      <c r="D26">
        <v>82.78</v>
      </c>
      <c r="E26">
        <v>100</v>
      </c>
      <c r="F26" s="1">
        <f t="shared" si="0"/>
        <v>38143</v>
      </c>
      <c r="G26" s="1">
        <f t="shared" si="1"/>
        <v>38300</v>
      </c>
      <c r="H26">
        <v>0</v>
      </c>
      <c r="I26">
        <v>0</v>
      </c>
      <c r="J26">
        <v>0</v>
      </c>
      <c r="K26">
        <v>0</v>
      </c>
      <c r="L26">
        <v>8</v>
      </c>
      <c r="M26">
        <v>0.65</v>
      </c>
      <c r="N26">
        <v>0.5</v>
      </c>
      <c r="O26">
        <v>0</v>
      </c>
      <c r="P26">
        <v>1</v>
      </c>
      <c r="Q26">
        <v>76</v>
      </c>
    </row>
    <row r="27" spans="1:17" x14ac:dyDescent="0.3">
      <c r="A27" t="s">
        <v>327</v>
      </c>
      <c r="B27">
        <v>76000</v>
      </c>
      <c r="C27">
        <v>42.22</v>
      </c>
      <c r="D27">
        <v>82.78</v>
      </c>
      <c r="E27">
        <v>100</v>
      </c>
      <c r="F27" s="1">
        <f t="shared" si="0"/>
        <v>38143</v>
      </c>
      <c r="G27" s="1">
        <f t="shared" si="1"/>
        <v>38300</v>
      </c>
      <c r="H27">
        <v>0</v>
      </c>
      <c r="I27">
        <v>0</v>
      </c>
      <c r="J27">
        <v>0</v>
      </c>
      <c r="K27">
        <v>0</v>
      </c>
      <c r="L27">
        <v>8</v>
      </c>
      <c r="M27">
        <v>0.65</v>
      </c>
      <c r="N27">
        <v>0.5</v>
      </c>
      <c r="O27">
        <v>0</v>
      </c>
      <c r="P27">
        <v>1</v>
      </c>
      <c r="Q27">
        <v>76</v>
      </c>
    </row>
    <row r="28" spans="1:17" x14ac:dyDescent="0.3">
      <c r="A28" t="s">
        <v>328</v>
      </c>
      <c r="B28">
        <v>76000</v>
      </c>
      <c r="C28">
        <v>42.22</v>
      </c>
      <c r="D28">
        <v>82.78</v>
      </c>
      <c r="E28">
        <v>100</v>
      </c>
      <c r="F28" s="1">
        <f t="shared" si="0"/>
        <v>38143</v>
      </c>
      <c r="G28" s="1">
        <f t="shared" si="1"/>
        <v>38300</v>
      </c>
      <c r="H28">
        <v>0</v>
      </c>
      <c r="I28">
        <v>0</v>
      </c>
      <c r="J28">
        <v>0</v>
      </c>
      <c r="K28">
        <v>0</v>
      </c>
      <c r="L28">
        <v>8</v>
      </c>
      <c r="M28">
        <v>0.65</v>
      </c>
      <c r="N28">
        <v>0.5</v>
      </c>
      <c r="O28">
        <v>0</v>
      </c>
      <c r="P28">
        <v>1</v>
      </c>
      <c r="Q28">
        <v>76</v>
      </c>
    </row>
    <row r="29" spans="1:17" x14ac:dyDescent="0.3">
      <c r="A29" t="s">
        <v>329</v>
      </c>
      <c r="B29">
        <v>76000</v>
      </c>
      <c r="C29">
        <v>42.22</v>
      </c>
      <c r="D29">
        <v>82.78</v>
      </c>
      <c r="E29">
        <v>100</v>
      </c>
      <c r="F29" s="1">
        <f t="shared" si="0"/>
        <v>38143</v>
      </c>
      <c r="G29" s="1">
        <f t="shared" si="1"/>
        <v>38300</v>
      </c>
      <c r="H29">
        <v>0</v>
      </c>
      <c r="I29">
        <v>0</v>
      </c>
      <c r="J29">
        <v>0</v>
      </c>
      <c r="K29">
        <v>0</v>
      </c>
      <c r="L29">
        <v>8</v>
      </c>
      <c r="M29">
        <v>0.65</v>
      </c>
      <c r="N29">
        <v>0.5</v>
      </c>
      <c r="O29">
        <v>0</v>
      </c>
      <c r="P29">
        <v>1</v>
      </c>
      <c r="Q29">
        <v>76</v>
      </c>
    </row>
    <row r="30" spans="1:17" x14ac:dyDescent="0.3">
      <c r="A30" t="s">
        <v>330</v>
      </c>
      <c r="B30">
        <v>76000</v>
      </c>
      <c r="C30">
        <v>42.22</v>
      </c>
      <c r="D30">
        <v>82.78</v>
      </c>
      <c r="E30">
        <v>100</v>
      </c>
      <c r="F30" s="1">
        <f t="shared" si="0"/>
        <v>38143</v>
      </c>
      <c r="G30" s="1">
        <f t="shared" si="1"/>
        <v>38300</v>
      </c>
      <c r="H30">
        <v>0</v>
      </c>
      <c r="I30">
        <v>0</v>
      </c>
      <c r="J30">
        <v>0</v>
      </c>
      <c r="K30">
        <v>0</v>
      </c>
      <c r="L30">
        <v>8</v>
      </c>
      <c r="M30">
        <v>0.65</v>
      </c>
      <c r="N30">
        <v>0.5</v>
      </c>
      <c r="O30">
        <v>0</v>
      </c>
      <c r="P30">
        <v>1</v>
      </c>
      <c r="Q30">
        <v>76</v>
      </c>
    </row>
    <row r="31" spans="1:17" x14ac:dyDescent="0.3">
      <c r="A31" t="s">
        <v>331</v>
      </c>
      <c r="B31">
        <v>76000</v>
      </c>
      <c r="C31">
        <v>42.22</v>
      </c>
      <c r="D31">
        <v>82.78</v>
      </c>
      <c r="E31">
        <v>100</v>
      </c>
      <c r="F31" s="1">
        <f t="shared" si="0"/>
        <v>38143</v>
      </c>
      <c r="G31" s="1">
        <f t="shared" si="1"/>
        <v>38300</v>
      </c>
      <c r="H31">
        <v>0</v>
      </c>
      <c r="I31">
        <v>0</v>
      </c>
      <c r="J31">
        <v>0</v>
      </c>
      <c r="K31">
        <v>0</v>
      </c>
      <c r="L31">
        <v>8</v>
      </c>
      <c r="M31">
        <v>0.65</v>
      </c>
      <c r="N31">
        <v>0.5</v>
      </c>
      <c r="O31">
        <v>0</v>
      </c>
      <c r="P31">
        <v>1</v>
      </c>
      <c r="Q31">
        <v>76</v>
      </c>
    </row>
    <row r="32" spans="1:17" x14ac:dyDescent="0.3">
      <c r="A32" t="s">
        <v>332</v>
      </c>
      <c r="B32">
        <v>76000</v>
      </c>
      <c r="C32">
        <v>42.22</v>
      </c>
      <c r="D32">
        <v>82.78</v>
      </c>
      <c r="E32">
        <v>100</v>
      </c>
      <c r="F32" s="1">
        <f t="shared" si="0"/>
        <v>38143</v>
      </c>
      <c r="G32" s="1">
        <f t="shared" si="1"/>
        <v>38300</v>
      </c>
      <c r="H32">
        <v>0</v>
      </c>
      <c r="I32">
        <v>0</v>
      </c>
      <c r="J32">
        <v>0</v>
      </c>
      <c r="K32">
        <v>0</v>
      </c>
      <c r="L32">
        <v>8</v>
      </c>
      <c r="M32">
        <v>0.65</v>
      </c>
      <c r="N32">
        <v>0.5</v>
      </c>
      <c r="O32">
        <v>0</v>
      </c>
      <c r="P32">
        <v>1</v>
      </c>
      <c r="Q32">
        <v>76</v>
      </c>
    </row>
    <row r="33" spans="1:17" x14ac:dyDescent="0.3">
      <c r="A33" t="s">
        <v>333</v>
      </c>
      <c r="B33">
        <v>76000</v>
      </c>
      <c r="C33">
        <v>42.22</v>
      </c>
      <c r="D33">
        <v>82.78</v>
      </c>
      <c r="E33">
        <v>100</v>
      </c>
      <c r="F33" s="1">
        <f t="shared" si="0"/>
        <v>38143</v>
      </c>
      <c r="G33" s="1">
        <f t="shared" si="1"/>
        <v>38300</v>
      </c>
      <c r="H33">
        <v>0</v>
      </c>
      <c r="I33">
        <v>0</v>
      </c>
      <c r="J33">
        <v>0</v>
      </c>
      <c r="K33">
        <v>0</v>
      </c>
      <c r="L33">
        <v>8</v>
      </c>
      <c r="M33">
        <v>0.65</v>
      </c>
      <c r="N33">
        <v>0.5</v>
      </c>
      <c r="O33">
        <v>0</v>
      </c>
      <c r="P33">
        <v>1</v>
      </c>
      <c r="Q33">
        <v>76</v>
      </c>
    </row>
    <row r="34" spans="1:17" x14ac:dyDescent="0.3">
      <c r="A34" t="s">
        <v>334</v>
      </c>
      <c r="B34">
        <v>76000</v>
      </c>
      <c r="C34">
        <v>42.22</v>
      </c>
      <c r="D34">
        <v>82.78</v>
      </c>
      <c r="E34">
        <v>100</v>
      </c>
      <c r="F34" s="1">
        <f t="shared" si="0"/>
        <v>38143</v>
      </c>
      <c r="G34" s="1">
        <f t="shared" si="1"/>
        <v>38300</v>
      </c>
      <c r="H34">
        <v>0</v>
      </c>
      <c r="I34">
        <v>0</v>
      </c>
      <c r="J34">
        <v>0</v>
      </c>
      <c r="K34">
        <v>0</v>
      </c>
      <c r="L34">
        <v>8</v>
      </c>
      <c r="M34">
        <v>0.65</v>
      </c>
      <c r="N34">
        <v>0.5</v>
      </c>
      <c r="O34">
        <v>0</v>
      </c>
      <c r="P34">
        <v>1</v>
      </c>
      <c r="Q34">
        <v>76</v>
      </c>
    </row>
    <row r="35" spans="1:17" x14ac:dyDescent="0.3">
      <c r="A35" t="s">
        <v>335</v>
      </c>
      <c r="B35">
        <v>76000</v>
      </c>
      <c r="C35">
        <v>42.22</v>
      </c>
      <c r="D35">
        <v>82.78</v>
      </c>
      <c r="E35">
        <v>100</v>
      </c>
      <c r="F35" s="1">
        <f t="shared" si="0"/>
        <v>38143</v>
      </c>
      <c r="G35" s="1">
        <f t="shared" si="1"/>
        <v>38300</v>
      </c>
      <c r="H35">
        <v>0</v>
      </c>
      <c r="I35">
        <v>0</v>
      </c>
      <c r="J35">
        <v>0</v>
      </c>
      <c r="K35">
        <v>0</v>
      </c>
      <c r="L35">
        <v>8</v>
      </c>
      <c r="M35">
        <v>0.65</v>
      </c>
      <c r="N35">
        <v>0.5</v>
      </c>
      <c r="O35">
        <v>0</v>
      </c>
      <c r="P35">
        <v>1</v>
      </c>
      <c r="Q35">
        <v>76</v>
      </c>
    </row>
    <row r="36" spans="1:17" x14ac:dyDescent="0.3">
      <c r="A36" t="s">
        <v>336</v>
      </c>
      <c r="B36">
        <v>76000</v>
      </c>
      <c r="C36">
        <v>42.22</v>
      </c>
      <c r="D36">
        <v>82.78</v>
      </c>
      <c r="E36">
        <v>100</v>
      </c>
      <c r="F36" s="1">
        <f t="shared" si="0"/>
        <v>38143</v>
      </c>
      <c r="G36" s="1">
        <f t="shared" si="1"/>
        <v>38300</v>
      </c>
      <c r="H36">
        <v>0</v>
      </c>
      <c r="I36">
        <v>0</v>
      </c>
      <c r="J36">
        <v>0</v>
      </c>
      <c r="K36">
        <v>0</v>
      </c>
      <c r="L36">
        <v>8</v>
      </c>
      <c r="M36">
        <v>0.65</v>
      </c>
      <c r="N36">
        <v>0.5</v>
      </c>
      <c r="O36">
        <v>0</v>
      </c>
      <c r="P36">
        <v>1</v>
      </c>
      <c r="Q36">
        <v>76</v>
      </c>
    </row>
    <row r="37" spans="1:17" x14ac:dyDescent="0.3">
      <c r="A37" t="s">
        <v>337</v>
      </c>
      <c r="B37">
        <v>76000</v>
      </c>
      <c r="C37">
        <v>42.22</v>
      </c>
      <c r="D37">
        <v>82.78</v>
      </c>
      <c r="E37">
        <v>100</v>
      </c>
      <c r="F37" s="1">
        <f t="shared" si="0"/>
        <v>38143</v>
      </c>
      <c r="G37" s="1">
        <f t="shared" si="1"/>
        <v>38300</v>
      </c>
      <c r="H37">
        <v>0</v>
      </c>
      <c r="I37">
        <v>0</v>
      </c>
      <c r="J37">
        <v>0</v>
      </c>
      <c r="K37">
        <v>0</v>
      </c>
      <c r="L37">
        <v>8</v>
      </c>
      <c r="M37">
        <v>0.65</v>
      </c>
      <c r="N37">
        <v>0.5</v>
      </c>
      <c r="O37">
        <v>0</v>
      </c>
      <c r="P37">
        <v>1</v>
      </c>
      <c r="Q37">
        <v>76</v>
      </c>
    </row>
    <row r="38" spans="1:17" x14ac:dyDescent="0.3">
      <c r="A38" t="s">
        <v>338</v>
      </c>
      <c r="B38">
        <v>76000</v>
      </c>
      <c r="C38">
        <v>42.22</v>
      </c>
      <c r="D38">
        <v>82.78</v>
      </c>
      <c r="E38">
        <v>100</v>
      </c>
      <c r="F38" s="1">
        <f t="shared" si="0"/>
        <v>38143</v>
      </c>
      <c r="G38" s="1">
        <f t="shared" si="1"/>
        <v>38300</v>
      </c>
      <c r="H38">
        <v>0</v>
      </c>
      <c r="I38">
        <v>0</v>
      </c>
      <c r="J38">
        <v>0</v>
      </c>
      <c r="K38">
        <v>0</v>
      </c>
      <c r="L38">
        <v>8</v>
      </c>
      <c r="M38">
        <v>0.65</v>
      </c>
      <c r="N38">
        <v>0.5</v>
      </c>
      <c r="O38">
        <v>0</v>
      </c>
      <c r="P38">
        <v>1</v>
      </c>
      <c r="Q38">
        <v>76</v>
      </c>
    </row>
    <row r="39" spans="1:17" x14ac:dyDescent="0.3">
      <c r="A39" t="s">
        <v>339</v>
      </c>
      <c r="B39">
        <v>76000</v>
      </c>
      <c r="C39">
        <v>42.22</v>
      </c>
      <c r="D39">
        <v>82.78</v>
      </c>
      <c r="E39">
        <v>100</v>
      </c>
      <c r="F39" s="1">
        <f t="shared" si="0"/>
        <v>38143</v>
      </c>
      <c r="G39" s="1">
        <f t="shared" si="1"/>
        <v>38300</v>
      </c>
      <c r="H39">
        <v>0</v>
      </c>
      <c r="I39">
        <v>0</v>
      </c>
      <c r="J39">
        <v>0</v>
      </c>
      <c r="K39">
        <v>0</v>
      </c>
      <c r="L39">
        <v>8</v>
      </c>
      <c r="M39">
        <v>0.65</v>
      </c>
      <c r="N39">
        <v>0.5</v>
      </c>
      <c r="O39">
        <v>0</v>
      </c>
      <c r="P39">
        <v>1</v>
      </c>
      <c r="Q39">
        <v>76</v>
      </c>
    </row>
    <row r="40" spans="1:17" x14ac:dyDescent="0.3">
      <c r="A40" t="s">
        <v>340</v>
      </c>
      <c r="B40">
        <v>76000</v>
      </c>
      <c r="C40">
        <v>42.22</v>
      </c>
      <c r="D40">
        <v>82.78</v>
      </c>
      <c r="E40">
        <v>100</v>
      </c>
      <c r="F40" s="1">
        <f t="shared" si="0"/>
        <v>38143</v>
      </c>
      <c r="G40" s="1">
        <f t="shared" si="1"/>
        <v>38300</v>
      </c>
      <c r="H40">
        <v>0</v>
      </c>
      <c r="I40">
        <v>0</v>
      </c>
      <c r="J40">
        <v>0</v>
      </c>
      <c r="K40">
        <v>0</v>
      </c>
      <c r="L40">
        <v>8</v>
      </c>
      <c r="M40">
        <v>0.65</v>
      </c>
      <c r="N40">
        <v>0.5</v>
      </c>
      <c r="O40">
        <v>0</v>
      </c>
      <c r="P40">
        <v>1</v>
      </c>
      <c r="Q40">
        <v>76</v>
      </c>
    </row>
    <row r="41" spans="1:17" x14ac:dyDescent="0.3">
      <c r="A41" t="s">
        <v>341</v>
      </c>
      <c r="B41">
        <v>76000</v>
      </c>
      <c r="C41">
        <v>42.22</v>
      </c>
      <c r="D41">
        <v>82.78</v>
      </c>
      <c r="E41">
        <v>100</v>
      </c>
      <c r="F41" s="1">
        <f t="shared" si="0"/>
        <v>38143</v>
      </c>
      <c r="G41" s="1">
        <f t="shared" si="1"/>
        <v>38300</v>
      </c>
      <c r="H41">
        <v>0</v>
      </c>
      <c r="I41">
        <v>0</v>
      </c>
      <c r="J41">
        <v>0</v>
      </c>
      <c r="K41">
        <v>0</v>
      </c>
      <c r="L41">
        <v>8</v>
      </c>
      <c r="M41">
        <v>0.65</v>
      </c>
      <c r="N41">
        <v>0.5</v>
      </c>
      <c r="O41">
        <v>0</v>
      </c>
      <c r="P41">
        <v>1</v>
      </c>
      <c r="Q41">
        <v>76</v>
      </c>
    </row>
    <row r="42" spans="1:17" x14ac:dyDescent="0.3">
      <c r="A42" t="s">
        <v>342</v>
      </c>
      <c r="B42">
        <v>76000</v>
      </c>
      <c r="C42">
        <v>42.22</v>
      </c>
      <c r="D42">
        <v>82.78</v>
      </c>
      <c r="E42">
        <v>100</v>
      </c>
      <c r="F42" s="1">
        <f t="shared" si="0"/>
        <v>38143</v>
      </c>
      <c r="G42" s="1">
        <f t="shared" si="1"/>
        <v>38300</v>
      </c>
      <c r="H42">
        <v>0</v>
      </c>
      <c r="I42">
        <v>0</v>
      </c>
      <c r="J42">
        <v>0</v>
      </c>
      <c r="K42">
        <v>0</v>
      </c>
      <c r="L42">
        <v>8</v>
      </c>
      <c r="M42">
        <v>0.65</v>
      </c>
      <c r="N42">
        <v>0.5</v>
      </c>
      <c r="O42">
        <v>0</v>
      </c>
      <c r="P42">
        <v>1</v>
      </c>
      <c r="Q42">
        <v>76</v>
      </c>
    </row>
    <row r="43" spans="1:17" x14ac:dyDescent="0.3">
      <c r="A43" t="s">
        <v>343</v>
      </c>
      <c r="B43">
        <v>76000</v>
      </c>
      <c r="C43">
        <v>42.22</v>
      </c>
      <c r="D43">
        <v>82.78</v>
      </c>
      <c r="E43">
        <v>100</v>
      </c>
      <c r="F43" s="1">
        <f t="shared" si="0"/>
        <v>38143</v>
      </c>
      <c r="G43" s="1">
        <f t="shared" si="1"/>
        <v>38300</v>
      </c>
      <c r="H43">
        <v>0</v>
      </c>
      <c r="I43">
        <v>0</v>
      </c>
      <c r="J43">
        <v>0</v>
      </c>
      <c r="K43">
        <v>0</v>
      </c>
      <c r="L43">
        <v>8</v>
      </c>
      <c r="M43">
        <v>0.65</v>
      </c>
      <c r="N43">
        <v>0.5</v>
      </c>
      <c r="O43">
        <v>0</v>
      </c>
      <c r="P43">
        <v>1</v>
      </c>
      <c r="Q43">
        <v>76</v>
      </c>
    </row>
    <row r="44" spans="1:17" x14ac:dyDescent="0.3">
      <c r="A44" t="s">
        <v>344</v>
      </c>
      <c r="B44">
        <v>76000</v>
      </c>
      <c r="C44">
        <v>42.22</v>
      </c>
      <c r="D44">
        <v>82.78</v>
      </c>
      <c r="E44">
        <v>100</v>
      </c>
      <c r="F44" s="1">
        <f t="shared" si="0"/>
        <v>38143</v>
      </c>
      <c r="G44" s="1">
        <f t="shared" si="1"/>
        <v>38300</v>
      </c>
      <c r="H44">
        <v>0</v>
      </c>
      <c r="I44">
        <v>0</v>
      </c>
      <c r="J44">
        <v>0</v>
      </c>
      <c r="K44">
        <v>0</v>
      </c>
      <c r="L44">
        <v>8</v>
      </c>
      <c r="M44">
        <v>0.65</v>
      </c>
      <c r="N44">
        <v>0.5</v>
      </c>
      <c r="O44">
        <v>0</v>
      </c>
      <c r="P44">
        <v>1</v>
      </c>
      <c r="Q44">
        <v>76</v>
      </c>
    </row>
    <row r="45" spans="1:17" x14ac:dyDescent="0.3">
      <c r="A45" t="s">
        <v>345</v>
      </c>
      <c r="B45">
        <v>76000</v>
      </c>
      <c r="C45">
        <v>42.22</v>
      </c>
      <c r="D45">
        <v>82.78</v>
      </c>
      <c r="E45">
        <v>100</v>
      </c>
      <c r="F45" s="1">
        <f t="shared" si="0"/>
        <v>38143</v>
      </c>
      <c r="G45" s="1">
        <f t="shared" si="1"/>
        <v>38300</v>
      </c>
      <c r="H45">
        <v>0</v>
      </c>
      <c r="I45">
        <v>0</v>
      </c>
      <c r="J45">
        <v>0</v>
      </c>
      <c r="K45">
        <v>0</v>
      </c>
      <c r="L45">
        <v>8</v>
      </c>
      <c r="M45">
        <v>0.65</v>
      </c>
      <c r="N45">
        <v>0.5</v>
      </c>
      <c r="O45">
        <v>0</v>
      </c>
      <c r="P45">
        <v>1</v>
      </c>
      <c r="Q45">
        <v>76</v>
      </c>
    </row>
    <row r="46" spans="1:17" x14ac:dyDescent="0.3">
      <c r="A46" t="s">
        <v>346</v>
      </c>
      <c r="B46">
        <v>76000</v>
      </c>
      <c r="C46">
        <v>42.22</v>
      </c>
      <c r="D46">
        <v>82.78</v>
      </c>
      <c r="E46">
        <v>100</v>
      </c>
      <c r="F46" s="1">
        <f t="shared" si="0"/>
        <v>38143</v>
      </c>
      <c r="G46" s="1">
        <f t="shared" si="1"/>
        <v>38300</v>
      </c>
      <c r="H46">
        <v>0</v>
      </c>
      <c r="I46">
        <v>0</v>
      </c>
      <c r="J46">
        <v>0</v>
      </c>
      <c r="K46">
        <v>0</v>
      </c>
      <c r="L46">
        <v>8</v>
      </c>
      <c r="M46">
        <v>0.65</v>
      </c>
      <c r="N46">
        <v>0.5</v>
      </c>
      <c r="O46">
        <v>0</v>
      </c>
      <c r="P46">
        <v>1</v>
      </c>
      <c r="Q46">
        <v>76</v>
      </c>
    </row>
    <row r="47" spans="1:17" x14ac:dyDescent="0.3">
      <c r="A47" t="s">
        <v>347</v>
      </c>
      <c r="B47">
        <v>76000</v>
      </c>
      <c r="C47">
        <v>42.22</v>
      </c>
      <c r="D47">
        <v>82.78</v>
      </c>
      <c r="E47">
        <v>100</v>
      </c>
      <c r="F47" s="1">
        <f t="shared" si="0"/>
        <v>38143</v>
      </c>
      <c r="G47" s="1">
        <f t="shared" si="1"/>
        <v>38300</v>
      </c>
      <c r="H47">
        <v>0</v>
      </c>
      <c r="I47">
        <v>0</v>
      </c>
      <c r="J47">
        <v>0</v>
      </c>
      <c r="K47">
        <v>0</v>
      </c>
      <c r="L47">
        <v>8</v>
      </c>
      <c r="M47">
        <v>0.65</v>
      </c>
      <c r="N47">
        <v>0.5</v>
      </c>
      <c r="O47">
        <v>0</v>
      </c>
      <c r="P47">
        <v>1</v>
      </c>
      <c r="Q47">
        <v>76</v>
      </c>
    </row>
    <row r="48" spans="1:17" x14ac:dyDescent="0.3">
      <c r="A48" t="s">
        <v>348</v>
      </c>
      <c r="B48">
        <v>76000</v>
      </c>
      <c r="C48">
        <v>42.22</v>
      </c>
      <c r="D48">
        <v>82.78</v>
      </c>
      <c r="E48">
        <v>100</v>
      </c>
      <c r="F48" s="1">
        <f t="shared" si="0"/>
        <v>38143</v>
      </c>
      <c r="G48" s="1">
        <f t="shared" si="1"/>
        <v>38300</v>
      </c>
      <c r="H48">
        <v>0</v>
      </c>
      <c r="I48">
        <v>0</v>
      </c>
      <c r="J48">
        <v>0</v>
      </c>
      <c r="K48">
        <v>0</v>
      </c>
      <c r="L48">
        <v>8</v>
      </c>
      <c r="M48">
        <v>0.65</v>
      </c>
      <c r="N48">
        <v>0.5</v>
      </c>
      <c r="O48">
        <v>0</v>
      </c>
      <c r="P48">
        <v>1</v>
      </c>
      <c r="Q48">
        <v>76</v>
      </c>
    </row>
    <row r="49" spans="1:17" x14ac:dyDescent="0.3">
      <c r="A49" t="s">
        <v>349</v>
      </c>
      <c r="B49">
        <v>76000</v>
      </c>
      <c r="C49">
        <v>42.22</v>
      </c>
      <c r="D49">
        <v>82.78</v>
      </c>
      <c r="E49">
        <v>100</v>
      </c>
      <c r="F49" s="1">
        <f t="shared" si="0"/>
        <v>38143</v>
      </c>
      <c r="G49" s="1">
        <f t="shared" si="1"/>
        <v>38300</v>
      </c>
      <c r="H49">
        <v>0</v>
      </c>
      <c r="I49">
        <v>0</v>
      </c>
      <c r="J49">
        <v>0</v>
      </c>
      <c r="K49">
        <v>0</v>
      </c>
      <c r="L49">
        <v>8</v>
      </c>
      <c r="M49">
        <v>0.65</v>
      </c>
      <c r="N49">
        <v>0.5</v>
      </c>
      <c r="O49">
        <v>0</v>
      </c>
      <c r="P49">
        <v>1</v>
      </c>
      <c r="Q49">
        <v>76</v>
      </c>
    </row>
    <row r="50" spans="1:17" x14ac:dyDescent="0.3">
      <c r="A50" t="s">
        <v>350</v>
      </c>
      <c r="B50">
        <v>76000</v>
      </c>
      <c r="C50">
        <v>42.22</v>
      </c>
      <c r="D50">
        <v>82.78</v>
      </c>
      <c r="E50">
        <v>100</v>
      </c>
      <c r="F50" s="1">
        <f t="shared" si="0"/>
        <v>38143</v>
      </c>
      <c r="G50" s="1">
        <f t="shared" si="1"/>
        <v>38300</v>
      </c>
      <c r="H50">
        <v>0</v>
      </c>
      <c r="I50">
        <v>0</v>
      </c>
      <c r="J50">
        <v>0</v>
      </c>
      <c r="K50">
        <v>0</v>
      </c>
      <c r="L50">
        <v>8</v>
      </c>
      <c r="M50">
        <v>0.65</v>
      </c>
      <c r="N50">
        <v>0.5</v>
      </c>
      <c r="O50">
        <v>0</v>
      </c>
      <c r="P50">
        <v>1</v>
      </c>
      <c r="Q50">
        <v>76</v>
      </c>
    </row>
    <row r="51" spans="1:17" x14ac:dyDescent="0.3">
      <c r="A51" t="s">
        <v>351</v>
      </c>
      <c r="B51">
        <v>76000</v>
      </c>
      <c r="C51">
        <v>42.22</v>
      </c>
      <c r="D51">
        <v>82.78</v>
      </c>
      <c r="E51">
        <v>100</v>
      </c>
      <c r="F51" s="1">
        <f t="shared" si="0"/>
        <v>38143</v>
      </c>
      <c r="G51" s="1">
        <f t="shared" si="1"/>
        <v>38300</v>
      </c>
      <c r="H51">
        <v>0</v>
      </c>
      <c r="I51">
        <v>0</v>
      </c>
      <c r="J51">
        <v>0</v>
      </c>
      <c r="K51">
        <v>0</v>
      </c>
      <c r="L51">
        <v>8</v>
      </c>
      <c r="M51">
        <v>0.65</v>
      </c>
      <c r="N51">
        <v>0.5</v>
      </c>
      <c r="O51">
        <v>0</v>
      </c>
      <c r="P51">
        <v>1</v>
      </c>
      <c r="Q51">
        <v>76</v>
      </c>
    </row>
    <row r="52" spans="1:17" x14ac:dyDescent="0.3">
      <c r="A52" t="s">
        <v>352</v>
      </c>
      <c r="B52">
        <v>76000</v>
      </c>
      <c r="C52">
        <v>42.22</v>
      </c>
      <c r="D52">
        <v>82.78</v>
      </c>
      <c r="E52">
        <v>100</v>
      </c>
      <c r="F52" s="1">
        <f t="shared" si="0"/>
        <v>38143</v>
      </c>
      <c r="G52" s="1">
        <f t="shared" si="1"/>
        <v>38300</v>
      </c>
      <c r="H52">
        <v>0</v>
      </c>
      <c r="I52">
        <v>0</v>
      </c>
      <c r="J52">
        <v>0</v>
      </c>
      <c r="K52">
        <v>0</v>
      </c>
      <c r="L52">
        <v>8</v>
      </c>
      <c r="M52">
        <v>0.65</v>
      </c>
      <c r="N52">
        <v>0.5</v>
      </c>
      <c r="O52">
        <v>0</v>
      </c>
      <c r="P52">
        <v>1</v>
      </c>
      <c r="Q52">
        <v>76</v>
      </c>
    </row>
    <row r="53" spans="1:17" x14ac:dyDescent="0.3">
      <c r="A53" t="s">
        <v>353</v>
      </c>
      <c r="B53">
        <v>76000</v>
      </c>
      <c r="C53">
        <v>42.22</v>
      </c>
      <c r="D53">
        <v>82.78</v>
      </c>
      <c r="E53">
        <v>100</v>
      </c>
      <c r="F53" s="1">
        <f t="shared" si="0"/>
        <v>38143</v>
      </c>
      <c r="G53" s="1">
        <f t="shared" si="1"/>
        <v>38300</v>
      </c>
      <c r="H53">
        <v>0</v>
      </c>
      <c r="I53">
        <v>0</v>
      </c>
      <c r="J53">
        <v>0</v>
      </c>
      <c r="K53">
        <v>0</v>
      </c>
      <c r="L53">
        <v>8</v>
      </c>
      <c r="M53">
        <v>0.65</v>
      </c>
      <c r="N53">
        <v>0.5</v>
      </c>
      <c r="O53">
        <v>0</v>
      </c>
      <c r="P53">
        <v>1</v>
      </c>
      <c r="Q53">
        <v>76</v>
      </c>
    </row>
    <row r="54" spans="1:17" x14ac:dyDescent="0.3">
      <c r="A54" t="s">
        <v>354</v>
      </c>
      <c r="B54">
        <v>76000</v>
      </c>
      <c r="C54">
        <v>42.22</v>
      </c>
      <c r="D54">
        <v>82.78</v>
      </c>
      <c r="E54">
        <v>100</v>
      </c>
      <c r="F54" s="1">
        <f t="shared" si="0"/>
        <v>38143</v>
      </c>
      <c r="G54" s="1">
        <f t="shared" si="1"/>
        <v>38300</v>
      </c>
      <c r="H54">
        <v>0</v>
      </c>
      <c r="I54">
        <v>0</v>
      </c>
      <c r="J54">
        <v>0</v>
      </c>
      <c r="K54">
        <v>0</v>
      </c>
      <c r="L54">
        <v>8</v>
      </c>
      <c r="M54">
        <v>0.65</v>
      </c>
      <c r="N54">
        <v>0.5</v>
      </c>
      <c r="O54">
        <v>0</v>
      </c>
      <c r="P54">
        <v>1</v>
      </c>
      <c r="Q54">
        <v>76</v>
      </c>
    </row>
    <row r="55" spans="1:17" x14ac:dyDescent="0.3">
      <c r="A55" t="s">
        <v>355</v>
      </c>
      <c r="B55">
        <v>76000</v>
      </c>
      <c r="C55">
        <v>42.22</v>
      </c>
      <c r="D55">
        <v>82.78</v>
      </c>
      <c r="E55">
        <v>100</v>
      </c>
      <c r="F55" s="1">
        <f t="shared" si="0"/>
        <v>38143</v>
      </c>
      <c r="G55" s="1">
        <f t="shared" si="1"/>
        <v>38300</v>
      </c>
      <c r="H55">
        <v>0</v>
      </c>
      <c r="I55">
        <v>0</v>
      </c>
      <c r="J55">
        <v>0</v>
      </c>
      <c r="K55">
        <v>0</v>
      </c>
      <c r="L55">
        <v>8</v>
      </c>
      <c r="M55">
        <v>0.65</v>
      </c>
      <c r="N55">
        <v>0.5</v>
      </c>
      <c r="O55">
        <v>0</v>
      </c>
      <c r="P55">
        <v>1</v>
      </c>
      <c r="Q55">
        <v>76</v>
      </c>
    </row>
    <row r="56" spans="1:17" x14ac:dyDescent="0.3">
      <c r="A56" t="s">
        <v>356</v>
      </c>
      <c r="B56">
        <v>76000</v>
      </c>
      <c r="C56">
        <v>42.22</v>
      </c>
      <c r="D56">
        <v>82.78</v>
      </c>
      <c r="E56">
        <v>100</v>
      </c>
      <c r="F56" s="1">
        <f t="shared" si="0"/>
        <v>38143</v>
      </c>
      <c r="G56" s="1">
        <f t="shared" si="1"/>
        <v>38300</v>
      </c>
      <c r="H56">
        <v>0</v>
      </c>
      <c r="I56">
        <v>0</v>
      </c>
      <c r="J56">
        <v>0</v>
      </c>
      <c r="K56">
        <v>0</v>
      </c>
      <c r="L56">
        <v>8</v>
      </c>
      <c r="M56">
        <v>0.65</v>
      </c>
      <c r="N56">
        <v>0.5</v>
      </c>
      <c r="O56">
        <v>0</v>
      </c>
      <c r="P56">
        <v>1</v>
      </c>
      <c r="Q56">
        <v>76</v>
      </c>
    </row>
    <row r="57" spans="1:17" x14ac:dyDescent="0.3">
      <c r="A57" t="s">
        <v>357</v>
      </c>
      <c r="B57">
        <v>76000</v>
      </c>
      <c r="C57">
        <v>42.22</v>
      </c>
      <c r="D57">
        <v>82.78</v>
      </c>
      <c r="E57">
        <v>100</v>
      </c>
      <c r="F57" s="1">
        <f t="shared" si="0"/>
        <v>38143</v>
      </c>
      <c r="G57" s="1">
        <f t="shared" si="1"/>
        <v>38300</v>
      </c>
      <c r="H57">
        <v>0</v>
      </c>
      <c r="I57">
        <v>0</v>
      </c>
      <c r="J57">
        <v>0</v>
      </c>
      <c r="K57">
        <v>0</v>
      </c>
      <c r="L57">
        <v>8</v>
      </c>
      <c r="M57">
        <v>0.65</v>
      </c>
      <c r="N57">
        <v>0.5</v>
      </c>
      <c r="O57">
        <v>0</v>
      </c>
      <c r="P57">
        <v>1</v>
      </c>
      <c r="Q57">
        <v>76</v>
      </c>
    </row>
    <row r="58" spans="1:17" x14ac:dyDescent="0.3">
      <c r="A58" t="s">
        <v>358</v>
      </c>
      <c r="B58">
        <v>76000</v>
      </c>
      <c r="C58">
        <v>42.22</v>
      </c>
      <c r="D58">
        <v>82.78</v>
      </c>
      <c r="E58">
        <v>100</v>
      </c>
      <c r="F58" s="1">
        <f t="shared" si="0"/>
        <v>38143</v>
      </c>
      <c r="G58" s="1">
        <f t="shared" si="1"/>
        <v>38300</v>
      </c>
      <c r="H58">
        <v>0</v>
      </c>
      <c r="I58">
        <v>0</v>
      </c>
      <c r="J58">
        <v>0</v>
      </c>
      <c r="K58">
        <v>0</v>
      </c>
      <c r="L58">
        <v>8</v>
      </c>
      <c r="M58">
        <v>0.65</v>
      </c>
      <c r="N58">
        <v>0.5</v>
      </c>
      <c r="O58">
        <v>0</v>
      </c>
      <c r="P58">
        <v>1</v>
      </c>
      <c r="Q58">
        <v>76</v>
      </c>
    </row>
    <row r="59" spans="1:17" x14ac:dyDescent="0.3">
      <c r="A59" t="s">
        <v>359</v>
      </c>
      <c r="B59">
        <v>76000</v>
      </c>
      <c r="C59">
        <v>42.22</v>
      </c>
      <c r="D59">
        <v>82.78</v>
      </c>
      <c r="E59">
        <v>100</v>
      </c>
      <c r="F59" s="1">
        <f t="shared" si="0"/>
        <v>38143</v>
      </c>
      <c r="G59" s="1">
        <f t="shared" si="1"/>
        <v>38300</v>
      </c>
      <c r="H59">
        <v>0</v>
      </c>
      <c r="I59">
        <v>0</v>
      </c>
      <c r="J59">
        <v>0</v>
      </c>
      <c r="K59">
        <v>0</v>
      </c>
      <c r="L59">
        <v>8</v>
      </c>
      <c r="M59">
        <v>0.65</v>
      </c>
      <c r="N59">
        <v>0.5</v>
      </c>
      <c r="O59">
        <v>0</v>
      </c>
      <c r="P59">
        <v>1</v>
      </c>
      <c r="Q59">
        <v>76</v>
      </c>
    </row>
    <row r="60" spans="1:17" x14ac:dyDescent="0.3">
      <c r="A60" t="s">
        <v>360</v>
      </c>
      <c r="B60">
        <v>76000</v>
      </c>
      <c r="C60">
        <v>42.22</v>
      </c>
      <c r="D60">
        <v>82.78</v>
      </c>
      <c r="E60">
        <v>100</v>
      </c>
      <c r="F60" s="1">
        <f t="shared" si="0"/>
        <v>38143</v>
      </c>
      <c r="G60" s="1">
        <f t="shared" si="1"/>
        <v>38300</v>
      </c>
      <c r="H60">
        <v>0</v>
      </c>
      <c r="I60">
        <v>0</v>
      </c>
      <c r="J60">
        <v>0</v>
      </c>
      <c r="K60">
        <v>0</v>
      </c>
      <c r="L60">
        <v>8</v>
      </c>
      <c r="M60">
        <v>0.65</v>
      </c>
      <c r="N60">
        <v>0.5</v>
      </c>
      <c r="O60">
        <v>0</v>
      </c>
      <c r="P60">
        <v>1</v>
      </c>
      <c r="Q60">
        <v>76</v>
      </c>
    </row>
    <row r="61" spans="1:17" x14ac:dyDescent="0.3">
      <c r="A61" t="s">
        <v>361</v>
      </c>
      <c r="B61">
        <v>76000</v>
      </c>
      <c r="C61">
        <v>42.22</v>
      </c>
      <c r="D61">
        <v>82.78</v>
      </c>
      <c r="E61">
        <v>100</v>
      </c>
      <c r="F61" s="1">
        <f t="shared" si="0"/>
        <v>38143</v>
      </c>
      <c r="G61" s="1">
        <f t="shared" si="1"/>
        <v>38300</v>
      </c>
      <c r="H61">
        <v>0</v>
      </c>
      <c r="I61">
        <v>0</v>
      </c>
      <c r="J61">
        <v>0</v>
      </c>
      <c r="K61">
        <v>0</v>
      </c>
      <c r="L61">
        <v>8</v>
      </c>
      <c r="M61">
        <v>0.65</v>
      </c>
      <c r="N61">
        <v>0.5</v>
      </c>
      <c r="O61">
        <v>0</v>
      </c>
      <c r="P61">
        <v>1</v>
      </c>
      <c r="Q61">
        <v>76</v>
      </c>
    </row>
    <row r="62" spans="1:17" x14ac:dyDescent="0.3">
      <c r="A62" t="s">
        <v>362</v>
      </c>
      <c r="B62">
        <v>76000</v>
      </c>
      <c r="C62">
        <v>42.22</v>
      </c>
      <c r="D62">
        <v>82.78</v>
      </c>
      <c r="E62">
        <v>100</v>
      </c>
      <c r="F62" s="1">
        <f t="shared" si="0"/>
        <v>38143</v>
      </c>
      <c r="G62" s="1">
        <f t="shared" si="1"/>
        <v>38300</v>
      </c>
      <c r="H62">
        <v>0</v>
      </c>
      <c r="I62">
        <v>0</v>
      </c>
      <c r="J62">
        <v>0</v>
      </c>
      <c r="K62">
        <v>0</v>
      </c>
      <c r="L62">
        <v>8</v>
      </c>
      <c r="M62">
        <v>0.65</v>
      </c>
      <c r="N62">
        <v>0.5</v>
      </c>
      <c r="O62">
        <v>0</v>
      </c>
      <c r="P62">
        <v>1</v>
      </c>
      <c r="Q62">
        <v>76</v>
      </c>
    </row>
    <row r="63" spans="1:17" x14ac:dyDescent="0.3">
      <c r="A63" t="s">
        <v>363</v>
      </c>
      <c r="B63">
        <v>76000</v>
      </c>
      <c r="C63">
        <v>42.22</v>
      </c>
      <c r="D63">
        <v>82.78</v>
      </c>
      <c r="E63">
        <v>100</v>
      </c>
      <c r="F63" s="1">
        <f t="shared" si="0"/>
        <v>38143</v>
      </c>
      <c r="G63" s="1">
        <f t="shared" si="1"/>
        <v>38300</v>
      </c>
      <c r="H63">
        <v>0</v>
      </c>
      <c r="I63">
        <v>0</v>
      </c>
      <c r="J63">
        <v>0</v>
      </c>
      <c r="K63">
        <v>0</v>
      </c>
      <c r="L63">
        <v>8</v>
      </c>
      <c r="M63">
        <v>0.65</v>
      </c>
      <c r="N63">
        <v>0.5</v>
      </c>
      <c r="O63">
        <v>0</v>
      </c>
      <c r="P63">
        <v>1</v>
      </c>
      <c r="Q63">
        <v>76</v>
      </c>
    </row>
    <row r="64" spans="1:17" x14ac:dyDescent="0.3">
      <c r="A64" t="s">
        <v>395</v>
      </c>
      <c r="B64">
        <v>76000</v>
      </c>
      <c r="C64">
        <v>42.22</v>
      </c>
      <c r="D64">
        <v>82.78</v>
      </c>
      <c r="E64">
        <v>100</v>
      </c>
      <c r="F64" s="1">
        <f t="shared" si="0"/>
        <v>38143</v>
      </c>
      <c r="G64" s="1">
        <f t="shared" si="1"/>
        <v>38300</v>
      </c>
      <c r="H64">
        <v>0</v>
      </c>
      <c r="I64">
        <v>0</v>
      </c>
      <c r="J64">
        <v>0</v>
      </c>
      <c r="K64">
        <v>0</v>
      </c>
      <c r="L64">
        <v>8</v>
      </c>
      <c r="M64">
        <v>0.65</v>
      </c>
      <c r="N64">
        <v>0.5</v>
      </c>
      <c r="O64">
        <v>0</v>
      </c>
      <c r="P64">
        <v>1</v>
      </c>
      <c r="Q64">
        <v>76</v>
      </c>
    </row>
    <row r="65" spans="1:17" x14ac:dyDescent="0.3">
      <c r="A65" t="s">
        <v>396</v>
      </c>
      <c r="B65">
        <v>76000</v>
      </c>
      <c r="C65">
        <v>42.22</v>
      </c>
      <c r="D65">
        <v>82.78</v>
      </c>
      <c r="E65">
        <v>100</v>
      </c>
      <c r="F65" s="1">
        <f t="shared" si="0"/>
        <v>38143</v>
      </c>
      <c r="G65" s="1">
        <f t="shared" si="1"/>
        <v>38300</v>
      </c>
      <c r="H65">
        <v>0</v>
      </c>
      <c r="I65">
        <v>0</v>
      </c>
      <c r="J65">
        <v>0</v>
      </c>
      <c r="K65">
        <v>0</v>
      </c>
      <c r="L65">
        <v>8</v>
      </c>
      <c r="M65">
        <v>0.65</v>
      </c>
      <c r="N65">
        <v>0.5</v>
      </c>
      <c r="O65">
        <v>0</v>
      </c>
      <c r="P65">
        <v>1</v>
      </c>
      <c r="Q65">
        <v>76</v>
      </c>
    </row>
    <row r="66" spans="1:17" x14ac:dyDescent="0.3">
      <c r="A66" t="s">
        <v>397</v>
      </c>
      <c r="B66">
        <v>76000</v>
      </c>
      <c r="C66">
        <v>42.22</v>
      </c>
      <c r="D66">
        <v>82.78</v>
      </c>
      <c r="E66">
        <v>100</v>
      </c>
      <c r="F66" s="1">
        <f t="shared" si="0"/>
        <v>38143</v>
      </c>
      <c r="G66" s="1">
        <f t="shared" si="1"/>
        <v>38300</v>
      </c>
      <c r="H66">
        <v>0</v>
      </c>
      <c r="I66">
        <v>0</v>
      </c>
      <c r="J66">
        <v>0</v>
      </c>
      <c r="K66">
        <v>0</v>
      </c>
      <c r="L66">
        <v>8</v>
      </c>
      <c r="M66">
        <v>0.65</v>
      </c>
      <c r="N66">
        <v>0.5</v>
      </c>
      <c r="O66">
        <v>0</v>
      </c>
      <c r="P66">
        <v>1</v>
      </c>
      <c r="Q66">
        <v>76</v>
      </c>
    </row>
    <row r="67" spans="1:17" x14ac:dyDescent="0.3">
      <c r="A67" t="s">
        <v>398</v>
      </c>
      <c r="B67">
        <v>76000</v>
      </c>
      <c r="C67">
        <v>42.22</v>
      </c>
      <c r="D67">
        <v>82.78</v>
      </c>
      <c r="E67">
        <v>100</v>
      </c>
      <c r="F67" s="1">
        <f t="shared" si="0"/>
        <v>38143</v>
      </c>
      <c r="G67" s="1">
        <f t="shared" si="1"/>
        <v>38300</v>
      </c>
      <c r="H67">
        <v>0</v>
      </c>
      <c r="I67">
        <v>0</v>
      </c>
      <c r="J67">
        <v>0</v>
      </c>
      <c r="K67">
        <v>0</v>
      </c>
      <c r="L67">
        <v>8</v>
      </c>
      <c r="M67">
        <v>0.65</v>
      </c>
      <c r="N67">
        <v>0.5</v>
      </c>
      <c r="O67">
        <v>0</v>
      </c>
      <c r="P67">
        <v>1</v>
      </c>
      <c r="Q67">
        <v>76</v>
      </c>
    </row>
    <row r="68" spans="1:17" x14ac:dyDescent="0.3">
      <c r="A68" t="s">
        <v>399</v>
      </c>
      <c r="B68">
        <v>76000</v>
      </c>
      <c r="C68">
        <v>42.22</v>
      </c>
      <c r="D68">
        <v>82.78</v>
      </c>
      <c r="E68">
        <v>100</v>
      </c>
      <c r="F68" s="1">
        <f t="shared" si="0"/>
        <v>38143</v>
      </c>
      <c r="G68" s="1">
        <f t="shared" si="1"/>
        <v>38300</v>
      </c>
      <c r="H68">
        <v>0</v>
      </c>
      <c r="I68">
        <v>0</v>
      </c>
      <c r="J68">
        <v>0</v>
      </c>
      <c r="K68">
        <v>0</v>
      </c>
      <c r="L68">
        <v>8</v>
      </c>
      <c r="M68">
        <v>0.65</v>
      </c>
      <c r="N68">
        <v>0.5</v>
      </c>
      <c r="O68">
        <v>0</v>
      </c>
      <c r="P68">
        <v>1</v>
      </c>
      <c r="Q68">
        <v>76</v>
      </c>
    </row>
    <row r="69" spans="1:17" x14ac:dyDescent="0.3">
      <c r="A69" t="s">
        <v>400</v>
      </c>
      <c r="B69">
        <v>76000</v>
      </c>
      <c r="C69">
        <v>42.22</v>
      </c>
      <c r="D69">
        <v>82.78</v>
      </c>
      <c r="E69">
        <v>100</v>
      </c>
      <c r="F69" s="1">
        <f t="shared" si="0"/>
        <v>38143</v>
      </c>
      <c r="G69" s="1">
        <f t="shared" si="1"/>
        <v>38300</v>
      </c>
      <c r="H69">
        <v>0</v>
      </c>
      <c r="I69">
        <v>0</v>
      </c>
      <c r="J69">
        <v>0</v>
      </c>
      <c r="K69">
        <v>0</v>
      </c>
      <c r="L69">
        <v>8</v>
      </c>
      <c r="M69">
        <v>0.65</v>
      </c>
      <c r="N69">
        <v>0.5</v>
      </c>
      <c r="O69">
        <v>0</v>
      </c>
      <c r="P69">
        <v>1</v>
      </c>
      <c r="Q69">
        <v>76</v>
      </c>
    </row>
    <row r="70" spans="1:17" x14ac:dyDescent="0.3">
      <c r="A70" t="s">
        <v>401</v>
      </c>
      <c r="B70">
        <v>76000</v>
      </c>
      <c r="C70">
        <v>42.22</v>
      </c>
      <c r="D70">
        <v>82.78</v>
      </c>
      <c r="E70">
        <v>100</v>
      </c>
      <c r="F70" s="1">
        <f t="shared" ref="F70:G88" si="2">F69</f>
        <v>38143</v>
      </c>
      <c r="G70" s="1">
        <f t="shared" si="2"/>
        <v>38300</v>
      </c>
      <c r="H70">
        <v>0</v>
      </c>
      <c r="I70">
        <v>0</v>
      </c>
      <c r="J70">
        <v>0</v>
      </c>
      <c r="K70">
        <v>0</v>
      </c>
      <c r="L70">
        <v>8</v>
      </c>
      <c r="M70">
        <v>0.65</v>
      </c>
      <c r="N70">
        <v>0.5</v>
      </c>
      <c r="O70">
        <v>0</v>
      </c>
      <c r="P70">
        <v>1</v>
      </c>
      <c r="Q70">
        <v>76</v>
      </c>
    </row>
    <row r="71" spans="1:17" x14ac:dyDescent="0.3">
      <c r="A71" t="s">
        <v>402</v>
      </c>
      <c r="B71">
        <v>76000</v>
      </c>
      <c r="C71">
        <v>42.22</v>
      </c>
      <c r="D71">
        <v>82.78</v>
      </c>
      <c r="E71">
        <v>100</v>
      </c>
      <c r="F71" s="1">
        <f t="shared" si="2"/>
        <v>38143</v>
      </c>
      <c r="G71" s="1">
        <f t="shared" si="2"/>
        <v>38300</v>
      </c>
      <c r="H71">
        <v>0</v>
      </c>
      <c r="I71">
        <v>0</v>
      </c>
      <c r="J71">
        <v>0</v>
      </c>
      <c r="K71">
        <v>0</v>
      </c>
      <c r="L71">
        <v>8</v>
      </c>
      <c r="M71">
        <v>0.65</v>
      </c>
      <c r="N71">
        <v>0.5</v>
      </c>
      <c r="O71">
        <v>0</v>
      </c>
      <c r="P71">
        <v>1</v>
      </c>
      <c r="Q71">
        <v>76</v>
      </c>
    </row>
    <row r="72" spans="1:17" x14ac:dyDescent="0.3">
      <c r="A72" t="s">
        <v>403</v>
      </c>
      <c r="B72">
        <v>76000</v>
      </c>
      <c r="C72">
        <v>42.22</v>
      </c>
      <c r="D72">
        <v>82.78</v>
      </c>
      <c r="E72">
        <v>100</v>
      </c>
      <c r="F72" s="1">
        <f t="shared" si="2"/>
        <v>38143</v>
      </c>
      <c r="G72" s="1">
        <f t="shared" si="2"/>
        <v>38300</v>
      </c>
      <c r="H72">
        <v>0</v>
      </c>
      <c r="I72">
        <v>0</v>
      </c>
      <c r="J72">
        <v>0</v>
      </c>
      <c r="K72">
        <v>0</v>
      </c>
      <c r="L72">
        <v>8</v>
      </c>
      <c r="M72">
        <v>0.65</v>
      </c>
      <c r="N72">
        <v>0.5</v>
      </c>
      <c r="O72">
        <v>0</v>
      </c>
      <c r="P72">
        <v>1</v>
      </c>
      <c r="Q72">
        <v>76</v>
      </c>
    </row>
    <row r="73" spans="1:17" x14ac:dyDescent="0.3">
      <c r="A73" t="s">
        <v>404</v>
      </c>
      <c r="B73">
        <v>76000</v>
      </c>
      <c r="C73">
        <v>42.22</v>
      </c>
      <c r="D73">
        <v>82.78</v>
      </c>
      <c r="E73">
        <v>100</v>
      </c>
      <c r="F73" s="1">
        <f t="shared" si="2"/>
        <v>38143</v>
      </c>
      <c r="G73" s="1">
        <f t="shared" si="2"/>
        <v>38300</v>
      </c>
      <c r="H73">
        <v>0</v>
      </c>
      <c r="I73">
        <v>0</v>
      </c>
      <c r="J73">
        <v>0</v>
      </c>
      <c r="K73">
        <v>0</v>
      </c>
      <c r="L73">
        <v>8</v>
      </c>
      <c r="M73">
        <v>0.65</v>
      </c>
      <c r="N73">
        <v>0.5</v>
      </c>
      <c r="O73">
        <v>0</v>
      </c>
      <c r="P73">
        <v>1</v>
      </c>
      <c r="Q73">
        <v>76</v>
      </c>
    </row>
    <row r="74" spans="1:17" x14ac:dyDescent="0.3">
      <c r="A74" t="s">
        <v>405</v>
      </c>
      <c r="B74">
        <v>76000</v>
      </c>
      <c r="C74">
        <v>42.22</v>
      </c>
      <c r="D74">
        <v>82.78</v>
      </c>
      <c r="E74">
        <v>100</v>
      </c>
      <c r="F74" s="1">
        <f t="shared" si="2"/>
        <v>38143</v>
      </c>
      <c r="G74" s="1">
        <f t="shared" si="2"/>
        <v>38300</v>
      </c>
      <c r="H74">
        <v>0</v>
      </c>
      <c r="I74">
        <v>0</v>
      </c>
      <c r="J74">
        <v>0</v>
      </c>
      <c r="K74">
        <v>0</v>
      </c>
      <c r="L74">
        <v>8</v>
      </c>
      <c r="M74">
        <v>0.65</v>
      </c>
      <c r="N74">
        <v>0.5</v>
      </c>
      <c r="O74">
        <v>0</v>
      </c>
      <c r="P74">
        <v>1</v>
      </c>
      <c r="Q74">
        <v>76</v>
      </c>
    </row>
    <row r="75" spans="1:17" x14ac:dyDescent="0.3">
      <c r="A75" t="s">
        <v>406</v>
      </c>
      <c r="B75">
        <v>76000</v>
      </c>
      <c r="C75">
        <v>42.22</v>
      </c>
      <c r="D75">
        <v>82.78</v>
      </c>
      <c r="E75">
        <v>100</v>
      </c>
      <c r="F75" s="1">
        <f t="shared" si="2"/>
        <v>38143</v>
      </c>
      <c r="G75" s="1">
        <f t="shared" si="2"/>
        <v>38300</v>
      </c>
      <c r="H75">
        <v>0</v>
      </c>
      <c r="I75">
        <v>0</v>
      </c>
      <c r="J75">
        <v>0</v>
      </c>
      <c r="K75">
        <v>0</v>
      </c>
      <c r="L75">
        <v>8</v>
      </c>
      <c r="M75">
        <v>0.65</v>
      </c>
      <c r="N75">
        <v>0.5</v>
      </c>
      <c r="O75">
        <v>0</v>
      </c>
      <c r="P75">
        <v>1</v>
      </c>
      <c r="Q75">
        <v>76</v>
      </c>
    </row>
    <row r="76" spans="1:17" x14ac:dyDescent="0.3">
      <c r="A76" t="s">
        <v>407</v>
      </c>
      <c r="B76">
        <v>76000</v>
      </c>
      <c r="C76">
        <v>42.22</v>
      </c>
      <c r="D76">
        <v>82.78</v>
      </c>
      <c r="E76">
        <v>100</v>
      </c>
      <c r="F76" s="1">
        <f t="shared" si="2"/>
        <v>38143</v>
      </c>
      <c r="G76" s="1">
        <f t="shared" si="2"/>
        <v>38300</v>
      </c>
      <c r="H76">
        <v>0</v>
      </c>
      <c r="I76">
        <v>0</v>
      </c>
      <c r="J76">
        <v>0</v>
      </c>
      <c r="K76">
        <v>0</v>
      </c>
      <c r="L76">
        <v>8</v>
      </c>
      <c r="M76">
        <v>0.65</v>
      </c>
      <c r="N76">
        <v>0.5</v>
      </c>
      <c r="O76">
        <v>0</v>
      </c>
      <c r="P76">
        <v>1</v>
      </c>
      <c r="Q76">
        <v>76</v>
      </c>
    </row>
    <row r="77" spans="1:17" x14ac:dyDescent="0.3">
      <c r="A77" t="s">
        <v>408</v>
      </c>
      <c r="B77">
        <v>76000</v>
      </c>
      <c r="C77">
        <v>42.22</v>
      </c>
      <c r="D77">
        <v>82.78</v>
      </c>
      <c r="E77">
        <v>100</v>
      </c>
      <c r="F77" s="1">
        <f t="shared" si="2"/>
        <v>38143</v>
      </c>
      <c r="G77" s="1">
        <f t="shared" si="2"/>
        <v>38300</v>
      </c>
      <c r="H77">
        <v>0</v>
      </c>
      <c r="I77">
        <v>0</v>
      </c>
      <c r="J77">
        <v>0</v>
      </c>
      <c r="K77">
        <v>0</v>
      </c>
      <c r="L77">
        <v>8</v>
      </c>
      <c r="M77">
        <v>0.65</v>
      </c>
      <c r="N77">
        <v>0.5</v>
      </c>
      <c r="O77">
        <v>0</v>
      </c>
      <c r="P77">
        <v>1</v>
      </c>
      <c r="Q77">
        <v>76</v>
      </c>
    </row>
    <row r="78" spans="1:17" x14ac:dyDescent="0.3">
      <c r="A78" t="s">
        <v>409</v>
      </c>
      <c r="B78">
        <v>76000</v>
      </c>
      <c r="C78">
        <v>42.22</v>
      </c>
      <c r="D78">
        <v>82.78</v>
      </c>
      <c r="E78">
        <v>100</v>
      </c>
      <c r="F78" s="1">
        <f t="shared" si="2"/>
        <v>38143</v>
      </c>
      <c r="G78" s="1">
        <f t="shared" si="2"/>
        <v>38300</v>
      </c>
      <c r="H78">
        <v>0</v>
      </c>
      <c r="I78">
        <v>0</v>
      </c>
      <c r="J78">
        <v>0</v>
      </c>
      <c r="K78">
        <v>0</v>
      </c>
      <c r="L78">
        <v>8</v>
      </c>
      <c r="M78">
        <v>0.65</v>
      </c>
      <c r="N78">
        <v>0.5</v>
      </c>
      <c r="O78">
        <v>0</v>
      </c>
      <c r="P78">
        <v>1</v>
      </c>
      <c r="Q78">
        <v>76</v>
      </c>
    </row>
    <row r="79" spans="1:17" x14ac:dyDescent="0.3">
      <c r="A79" t="s">
        <v>410</v>
      </c>
      <c r="B79">
        <v>76000</v>
      </c>
      <c r="C79">
        <v>42.22</v>
      </c>
      <c r="D79">
        <v>82.78</v>
      </c>
      <c r="E79">
        <v>100</v>
      </c>
      <c r="F79" s="1">
        <f t="shared" si="2"/>
        <v>38143</v>
      </c>
      <c r="G79" s="1">
        <f t="shared" si="2"/>
        <v>38300</v>
      </c>
      <c r="H79">
        <v>0</v>
      </c>
      <c r="I79">
        <v>0</v>
      </c>
      <c r="J79">
        <v>0</v>
      </c>
      <c r="K79">
        <v>0</v>
      </c>
      <c r="L79">
        <v>8</v>
      </c>
      <c r="M79">
        <v>0.65</v>
      </c>
      <c r="N79">
        <v>0.5</v>
      </c>
      <c r="O79">
        <v>0</v>
      </c>
      <c r="P79">
        <v>1</v>
      </c>
      <c r="Q79">
        <v>76</v>
      </c>
    </row>
    <row r="80" spans="1:17" x14ac:dyDescent="0.3">
      <c r="A80" t="s">
        <v>411</v>
      </c>
      <c r="B80">
        <v>76000</v>
      </c>
      <c r="C80">
        <v>42.22</v>
      </c>
      <c r="D80">
        <v>82.78</v>
      </c>
      <c r="E80">
        <v>100</v>
      </c>
      <c r="F80" s="1">
        <f t="shared" si="2"/>
        <v>38143</v>
      </c>
      <c r="G80" s="1">
        <f t="shared" si="2"/>
        <v>38300</v>
      </c>
      <c r="H80">
        <v>0</v>
      </c>
      <c r="I80">
        <v>0</v>
      </c>
      <c r="J80">
        <v>0</v>
      </c>
      <c r="K80">
        <v>0</v>
      </c>
      <c r="L80">
        <v>8</v>
      </c>
      <c r="M80">
        <v>0.65</v>
      </c>
      <c r="N80">
        <v>0.5</v>
      </c>
      <c r="O80">
        <v>0</v>
      </c>
      <c r="P80">
        <v>1</v>
      </c>
      <c r="Q80">
        <v>76</v>
      </c>
    </row>
    <row r="81" spans="1:17" x14ac:dyDescent="0.3">
      <c r="A81" t="s">
        <v>412</v>
      </c>
      <c r="B81">
        <v>76000</v>
      </c>
      <c r="C81">
        <v>42.22</v>
      </c>
      <c r="D81">
        <v>82.78</v>
      </c>
      <c r="E81">
        <v>100</v>
      </c>
      <c r="F81" s="1">
        <f t="shared" si="2"/>
        <v>38143</v>
      </c>
      <c r="G81" s="1">
        <f t="shared" si="2"/>
        <v>38300</v>
      </c>
      <c r="H81">
        <v>0</v>
      </c>
      <c r="I81">
        <v>0</v>
      </c>
      <c r="J81">
        <v>0</v>
      </c>
      <c r="K81">
        <v>0</v>
      </c>
      <c r="L81">
        <v>8</v>
      </c>
      <c r="M81">
        <v>0.65</v>
      </c>
      <c r="N81">
        <v>0.5</v>
      </c>
      <c r="O81">
        <v>0</v>
      </c>
      <c r="P81">
        <v>1</v>
      </c>
      <c r="Q81">
        <v>76</v>
      </c>
    </row>
    <row r="82" spans="1:17" x14ac:dyDescent="0.3">
      <c r="A82" t="s">
        <v>413</v>
      </c>
      <c r="B82">
        <v>76000</v>
      </c>
      <c r="C82">
        <v>42.22</v>
      </c>
      <c r="D82">
        <v>82.78</v>
      </c>
      <c r="E82">
        <v>100</v>
      </c>
      <c r="F82" s="1">
        <f t="shared" si="2"/>
        <v>38143</v>
      </c>
      <c r="G82" s="1">
        <f t="shared" si="2"/>
        <v>38300</v>
      </c>
      <c r="H82">
        <v>0</v>
      </c>
      <c r="I82">
        <v>0</v>
      </c>
      <c r="J82">
        <v>0</v>
      </c>
      <c r="K82">
        <v>0</v>
      </c>
      <c r="L82">
        <v>8</v>
      </c>
      <c r="M82">
        <v>0.65</v>
      </c>
      <c r="N82">
        <v>0.5</v>
      </c>
      <c r="O82">
        <v>0</v>
      </c>
      <c r="P82">
        <v>1</v>
      </c>
      <c r="Q82">
        <v>76</v>
      </c>
    </row>
    <row r="83" spans="1:17" x14ac:dyDescent="0.3">
      <c r="A83" t="s">
        <v>414</v>
      </c>
      <c r="B83">
        <v>76000</v>
      </c>
      <c r="C83">
        <v>42.22</v>
      </c>
      <c r="D83">
        <v>82.78</v>
      </c>
      <c r="E83">
        <v>100</v>
      </c>
      <c r="F83" s="1">
        <f t="shared" si="2"/>
        <v>38143</v>
      </c>
      <c r="G83" s="1">
        <f t="shared" si="2"/>
        <v>38300</v>
      </c>
      <c r="H83">
        <v>0</v>
      </c>
      <c r="I83">
        <v>0</v>
      </c>
      <c r="J83">
        <v>0</v>
      </c>
      <c r="K83">
        <v>0</v>
      </c>
      <c r="L83">
        <v>8</v>
      </c>
      <c r="M83">
        <v>0.65</v>
      </c>
      <c r="N83">
        <v>0.5</v>
      </c>
      <c r="O83">
        <v>0</v>
      </c>
      <c r="P83">
        <v>1</v>
      </c>
      <c r="Q83">
        <v>76</v>
      </c>
    </row>
    <row r="84" spans="1:17" x14ac:dyDescent="0.3">
      <c r="A84" t="s">
        <v>415</v>
      </c>
      <c r="B84">
        <v>76000</v>
      </c>
      <c r="C84">
        <v>42.22</v>
      </c>
      <c r="D84">
        <v>82.78</v>
      </c>
      <c r="E84">
        <v>100</v>
      </c>
      <c r="F84" s="1">
        <f t="shared" si="2"/>
        <v>38143</v>
      </c>
      <c r="G84" s="1">
        <f t="shared" si="2"/>
        <v>38300</v>
      </c>
      <c r="H84">
        <v>0</v>
      </c>
      <c r="I84">
        <v>0</v>
      </c>
      <c r="J84">
        <v>0</v>
      </c>
      <c r="K84">
        <v>0</v>
      </c>
      <c r="L84">
        <v>8</v>
      </c>
      <c r="M84">
        <v>0.65</v>
      </c>
      <c r="N84">
        <v>0.5</v>
      </c>
      <c r="O84">
        <v>0</v>
      </c>
      <c r="P84">
        <v>1</v>
      </c>
      <c r="Q84">
        <v>76</v>
      </c>
    </row>
    <row r="85" spans="1:17" x14ac:dyDescent="0.3">
      <c r="A85" t="s">
        <v>416</v>
      </c>
      <c r="B85">
        <v>76000</v>
      </c>
      <c r="C85">
        <v>42.22</v>
      </c>
      <c r="D85">
        <v>82.78</v>
      </c>
      <c r="E85">
        <v>100</v>
      </c>
      <c r="F85" s="1">
        <f t="shared" si="2"/>
        <v>38143</v>
      </c>
      <c r="G85" s="1">
        <f t="shared" si="2"/>
        <v>38300</v>
      </c>
      <c r="H85">
        <v>0</v>
      </c>
      <c r="I85">
        <v>0</v>
      </c>
      <c r="J85">
        <v>0</v>
      </c>
      <c r="K85">
        <v>0</v>
      </c>
      <c r="L85">
        <v>8</v>
      </c>
      <c r="M85">
        <v>0.65</v>
      </c>
      <c r="N85">
        <v>0.5</v>
      </c>
      <c r="O85">
        <v>0</v>
      </c>
      <c r="P85">
        <v>1</v>
      </c>
      <c r="Q85">
        <v>76</v>
      </c>
    </row>
    <row r="86" spans="1:17" x14ac:dyDescent="0.3">
      <c r="A86" t="s">
        <v>417</v>
      </c>
      <c r="B86">
        <v>76000</v>
      </c>
      <c r="C86">
        <v>42.22</v>
      </c>
      <c r="D86">
        <v>82.78</v>
      </c>
      <c r="E86">
        <v>100</v>
      </c>
      <c r="F86" s="1">
        <f t="shared" si="2"/>
        <v>38143</v>
      </c>
      <c r="G86" s="1">
        <f t="shared" si="2"/>
        <v>38300</v>
      </c>
      <c r="H86">
        <v>0</v>
      </c>
      <c r="I86">
        <v>0</v>
      </c>
      <c r="J86">
        <v>0</v>
      </c>
      <c r="K86">
        <v>0</v>
      </c>
      <c r="L86">
        <v>8</v>
      </c>
      <c r="M86">
        <v>0.65</v>
      </c>
      <c r="N86">
        <v>0.5</v>
      </c>
      <c r="O86">
        <v>0</v>
      </c>
      <c r="P86">
        <v>1</v>
      </c>
      <c r="Q86">
        <v>76</v>
      </c>
    </row>
    <row r="87" spans="1:17" x14ac:dyDescent="0.3">
      <c r="A87" t="s">
        <v>418</v>
      </c>
      <c r="B87">
        <v>76000</v>
      </c>
      <c r="C87">
        <v>42.22</v>
      </c>
      <c r="D87">
        <v>82.78</v>
      </c>
      <c r="E87">
        <v>100</v>
      </c>
      <c r="F87" s="1">
        <f t="shared" si="2"/>
        <v>38143</v>
      </c>
      <c r="G87" s="1">
        <f t="shared" si="2"/>
        <v>38300</v>
      </c>
      <c r="H87">
        <v>0</v>
      </c>
      <c r="I87">
        <v>0</v>
      </c>
      <c r="J87">
        <v>0</v>
      </c>
      <c r="K87">
        <v>0</v>
      </c>
      <c r="L87">
        <v>8</v>
      </c>
      <c r="M87">
        <v>0.65</v>
      </c>
      <c r="N87">
        <v>0.5</v>
      </c>
      <c r="O87">
        <v>0</v>
      </c>
      <c r="P87">
        <v>1</v>
      </c>
      <c r="Q87">
        <v>76</v>
      </c>
    </row>
    <row r="88" spans="1:17" x14ac:dyDescent="0.3">
      <c r="A88" t="s">
        <v>419</v>
      </c>
      <c r="B88">
        <v>76000</v>
      </c>
      <c r="C88">
        <v>42.22</v>
      </c>
      <c r="D88">
        <v>82.78</v>
      </c>
      <c r="E88">
        <v>100</v>
      </c>
      <c r="F88" s="1">
        <f t="shared" si="2"/>
        <v>38143</v>
      </c>
      <c r="G88" s="1">
        <f t="shared" si="2"/>
        <v>38300</v>
      </c>
      <c r="H88">
        <v>0</v>
      </c>
      <c r="I88">
        <v>0</v>
      </c>
      <c r="J88">
        <v>0</v>
      </c>
      <c r="K88">
        <v>0</v>
      </c>
      <c r="L88">
        <v>8</v>
      </c>
      <c r="M88">
        <v>0.65</v>
      </c>
      <c r="N88">
        <v>0.5</v>
      </c>
      <c r="O88">
        <v>0</v>
      </c>
      <c r="P88">
        <v>1</v>
      </c>
      <c r="Q88">
        <v>76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T233"/>
  <sheetViews>
    <sheetView zoomScaleNormal="100" workbookViewId="0">
      <pane ySplit="1" topLeftCell="A2" activePane="bottomLeft" state="frozen"/>
      <selection pane="bottomLeft" activeCell="A2" sqref="A2:AS5"/>
    </sheetView>
  </sheetViews>
  <sheetFormatPr defaultRowHeight="14.4" x14ac:dyDescent="0.3"/>
  <cols>
    <col min="1" max="1" width="43.6640625" customWidth="1"/>
    <col min="2" max="2" width="13" customWidth="1"/>
    <col min="3" max="3" width="9" customWidth="1"/>
    <col min="4" max="31" width="13" customWidth="1"/>
    <col min="32" max="32" width="13" style="19" customWidth="1"/>
    <col min="33" max="45" width="13" customWidth="1"/>
  </cols>
  <sheetData>
    <row r="1" spans="1:45" x14ac:dyDescent="0.3">
      <c r="A1" t="s">
        <v>168</v>
      </c>
      <c r="B1" t="s">
        <v>134</v>
      </c>
      <c r="C1" t="s">
        <v>169</v>
      </c>
      <c r="D1" t="s">
        <v>131</v>
      </c>
      <c r="E1" s="5" t="s">
        <v>235</v>
      </c>
      <c r="F1" s="5" t="s">
        <v>236</v>
      </c>
      <c r="G1" s="5" t="s">
        <v>237</v>
      </c>
      <c r="H1" s="5" t="s">
        <v>238</v>
      </c>
      <c r="I1" s="5" t="s">
        <v>239</v>
      </c>
      <c r="J1" s="5" t="s">
        <v>240</v>
      </c>
      <c r="K1" t="s">
        <v>132</v>
      </c>
      <c r="L1" t="s">
        <v>9</v>
      </c>
      <c r="M1" t="s">
        <v>164</v>
      </c>
      <c r="N1" t="s">
        <v>125</v>
      </c>
      <c r="O1" s="8" t="s">
        <v>223</v>
      </c>
      <c r="P1" s="5" t="s">
        <v>232</v>
      </c>
      <c r="Q1" t="s">
        <v>126</v>
      </c>
      <c r="R1" t="s">
        <v>127</v>
      </c>
      <c r="S1" t="s">
        <v>128</v>
      </c>
      <c r="T1" t="s">
        <v>10</v>
      </c>
      <c r="U1" t="s">
        <v>87</v>
      </c>
      <c r="V1" t="s">
        <v>88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s="19" t="s">
        <v>65</v>
      </c>
      <c r="AG1" t="s">
        <v>66</v>
      </c>
      <c r="AH1" t="s">
        <v>67</v>
      </c>
      <c r="AI1" t="s">
        <v>68</v>
      </c>
      <c r="AJ1" t="s">
        <v>58</v>
      </c>
      <c r="AK1" t="s">
        <v>69</v>
      </c>
      <c r="AL1" t="s">
        <v>70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165</v>
      </c>
    </row>
    <row r="2" spans="1:45" x14ac:dyDescent="0.3">
      <c r="A2" t="s">
        <v>300</v>
      </c>
      <c r="B2">
        <v>15</v>
      </c>
      <c r="C2" t="s">
        <v>166</v>
      </c>
      <c r="D2">
        <v>3.5000000000000003E-2</v>
      </c>
      <c r="E2" s="5">
        <v>-1</v>
      </c>
      <c r="F2" s="5">
        <v>-1</v>
      </c>
      <c r="G2" s="5">
        <v>0</v>
      </c>
      <c r="H2" s="5">
        <v>0</v>
      </c>
      <c r="I2" s="5">
        <v>0</v>
      </c>
      <c r="J2" s="5">
        <v>0</v>
      </c>
      <c r="K2">
        <v>5</v>
      </c>
      <c r="L2">
        <v>2.81</v>
      </c>
      <c r="M2">
        <v>0.33</v>
      </c>
      <c r="N2">
        <v>5</v>
      </c>
      <c r="O2" s="8">
        <v>379</v>
      </c>
      <c r="P2" s="5">
        <v>206000</v>
      </c>
      <c r="Q2">
        <v>28.2</v>
      </c>
      <c r="R2">
        <v>33.5</v>
      </c>
      <c r="S2">
        <v>38.299999999999997</v>
      </c>
      <c r="T2">
        <v>1.35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13.5</v>
      </c>
      <c r="AD2">
        <v>13.5</v>
      </c>
      <c r="AE2">
        <v>-1</v>
      </c>
      <c r="AF2" s="19">
        <v>6.9999999999999994E-5</v>
      </c>
      <c r="AG2">
        <v>3.5000000000000003E-2</v>
      </c>
      <c r="AH2">
        <v>7.0000000000000007E-2</v>
      </c>
      <c r="AI2">
        <v>0.2</v>
      </c>
      <c r="AJ2">
        <v>9.9999999999999995E-8</v>
      </c>
      <c r="AK2">
        <v>0.6</v>
      </c>
      <c r="AL2">
        <v>0.2</v>
      </c>
      <c r="AM2">
        <v>10</v>
      </c>
      <c r="AN2">
        <v>50</v>
      </c>
      <c r="AO2">
        <v>10</v>
      </c>
      <c r="AP2">
        <v>0.1</v>
      </c>
      <c r="AQ2">
        <v>8</v>
      </c>
      <c r="AR2">
        <v>1.0000000000000001E-5</v>
      </c>
      <c r="AS2">
        <v>0.49</v>
      </c>
    </row>
    <row r="3" spans="1:45" x14ac:dyDescent="0.3">
      <c r="A3" t="s">
        <v>300</v>
      </c>
      <c r="B3">
        <v>30</v>
      </c>
      <c r="C3" t="s">
        <v>166</v>
      </c>
      <c r="D3">
        <v>0.02</v>
      </c>
      <c r="E3" s="5">
        <v>-1</v>
      </c>
      <c r="F3" s="5">
        <v>-1</v>
      </c>
      <c r="G3" s="5">
        <v>0</v>
      </c>
      <c r="H3" s="5">
        <v>0</v>
      </c>
      <c r="I3" s="5">
        <v>0</v>
      </c>
      <c r="J3" s="5">
        <v>0</v>
      </c>
      <c r="K3">
        <v>5</v>
      </c>
      <c r="L3">
        <v>2.81</v>
      </c>
      <c r="M3">
        <v>0.33</v>
      </c>
      <c r="N3">
        <v>5</v>
      </c>
      <c r="O3" s="8">
        <v>379</v>
      </c>
      <c r="P3" s="5">
        <v>206000</v>
      </c>
      <c r="Q3">
        <v>28.2</v>
      </c>
      <c r="R3">
        <v>33.5</v>
      </c>
      <c r="S3">
        <v>38.299999999999997</v>
      </c>
      <c r="T3">
        <v>1.35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13.5</v>
      </c>
      <c r="AD3">
        <v>13.5</v>
      </c>
      <c r="AE3">
        <v>-1</v>
      </c>
      <c r="AF3" s="19">
        <v>6.9999999999999994E-5</v>
      </c>
      <c r="AG3">
        <v>3.5000000000000003E-2</v>
      </c>
      <c r="AH3">
        <v>7.0000000000000007E-2</v>
      </c>
      <c r="AI3">
        <v>0.2</v>
      </c>
      <c r="AJ3">
        <v>9.9999999999999995E-8</v>
      </c>
      <c r="AK3">
        <v>0.6</v>
      </c>
      <c r="AL3">
        <v>0.2</v>
      </c>
      <c r="AM3">
        <v>10</v>
      </c>
      <c r="AN3">
        <v>50</v>
      </c>
      <c r="AO3">
        <v>10</v>
      </c>
      <c r="AP3">
        <v>0.1</v>
      </c>
      <c r="AQ3">
        <v>8</v>
      </c>
      <c r="AR3">
        <v>1.0000000000000001E-5</v>
      </c>
      <c r="AS3">
        <v>0.49</v>
      </c>
    </row>
    <row r="4" spans="1:45" x14ac:dyDescent="0.3">
      <c r="A4" t="s">
        <v>300</v>
      </c>
      <c r="B4">
        <v>45</v>
      </c>
      <c r="C4" t="s">
        <v>166</v>
      </c>
      <c r="D4">
        <v>0.02</v>
      </c>
      <c r="E4" s="5">
        <v>-1</v>
      </c>
      <c r="F4" s="5">
        <v>-1</v>
      </c>
      <c r="G4" s="5">
        <v>0</v>
      </c>
      <c r="H4" s="5">
        <v>0</v>
      </c>
      <c r="I4" s="5">
        <v>0</v>
      </c>
      <c r="J4" s="5">
        <v>0</v>
      </c>
      <c r="K4">
        <v>5</v>
      </c>
      <c r="L4">
        <v>2.81</v>
      </c>
      <c r="M4">
        <v>0.33</v>
      </c>
      <c r="N4">
        <v>5</v>
      </c>
      <c r="O4" s="8">
        <v>379</v>
      </c>
      <c r="P4" s="5">
        <v>206000</v>
      </c>
      <c r="Q4">
        <v>28.2</v>
      </c>
      <c r="R4">
        <v>33.5</v>
      </c>
      <c r="S4">
        <v>38.299999999999997</v>
      </c>
      <c r="T4">
        <v>1.35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13.5</v>
      </c>
      <c r="AD4">
        <v>13.5</v>
      </c>
      <c r="AE4">
        <v>-1</v>
      </c>
      <c r="AF4" s="19">
        <v>6.9999999999999994E-5</v>
      </c>
      <c r="AG4">
        <v>3.5000000000000003E-2</v>
      </c>
      <c r="AH4">
        <v>7.0000000000000007E-2</v>
      </c>
      <c r="AI4">
        <v>0.2</v>
      </c>
      <c r="AJ4">
        <v>9.9999999999999995E-8</v>
      </c>
      <c r="AK4">
        <v>0.6</v>
      </c>
      <c r="AL4">
        <v>0.2</v>
      </c>
      <c r="AM4">
        <v>10</v>
      </c>
      <c r="AN4">
        <v>50</v>
      </c>
      <c r="AO4">
        <v>10</v>
      </c>
      <c r="AP4">
        <v>0.1</v>
      </c>
      <c r="AQ4">
        <v>8</v>
      </c>
      <c r="AR4">
        <v>1.0000000000000001E-5</v>
      </c>
      <c r="AS4">
        <v>0.49</v>
      </c>
    </row>
    <row r="5" spans="1:45" x14ac:dyDescent="0.3">
      <c r="A5" t="s">
        <v>300</v>
      </c>
      <c r="B5">
        <v>60</v>
      </c>
      <c r="C5" t="s">
        <v>166</v>
      </c>
      <c r="D5">
        <v>0.02</v>
      </c>
      <c r="E5" s="5">
        <v>-1</v>
      </c>
      <c r="F5" s="5">
        <v>-1</v>
      </c>
      <c r="G5" s="5">
        <v>0</v>
      </c>
      <c r="H5" s="5">
        <v>0</v>
      </c>
      <c r="I5" s="5">
        <v>0</v>
      </c>
      <c r="J5" s="5">
        <v>0</v>
      </c>
      <c r="K5">
        <v>5</v>
      </c>
      <c r="L5">
        <v>2.81</v>
      </c>
      <c r="M5">
        <v>0.33</v>
      </c>
      <c r="N5">
        <v>5</v>
      </c>
      <c r="O5" s="8">
        <v>379</v>
      </c>
      <c r="P5" s="5">
        <v>206000</v>
      </c>
      <c r="Q5">
        <v>28.2</v>
      </c>
      <c r="R5">
        <v>33.5</v>
      </c>
      <c r="S5">
        <v>38.299999999999997</v>
      </c>
      <c r="T5">
        <v>1.35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13.5</v>
      </c>
      <c r="AD5">
        <v>13.5</v>
      </c>
      <c r="AE5">
        <v>-1</v>
      </c>
      <c r="AF5" s="19">
        <v>6.9999999999999994E-5</v>
      </c>
      <c r="AG5">
        <v>3.5000000000000003E-2</v>
      </c>
      <c r="AH5">
        <v>7.0000000000000007E-2</v>
      </c>
      <c r="AI5">
        <v>0.2</v>
      </c>
      <c r="AJ5">
        <v>9.9999999999999995E-8</v>
      </c>
      <c r="AK5">
        <v>0.6</v>
      </c>
      <c r="AL5">
        <v>0.2</v>
      </c>
      <c r="AM5">
        <v>10</v>
      </c>
      <c r="AN5">
        <v>50</v>
      </c>
      <c r="AO5">
        <v>10</v>
      </c>
      <c r="AP5">
        <v>0.1</v>
      </c>
      <c r="AQ5">
        <v>8</v>
      </c>
      <c r="AR5">
        <v>1.0000000000000001E-5</v>
      </c>
      <c r="AS5">
        <v>0.49</v>
      </c>
    </row>
    <row r="6" spans="1:45" s="26" customFormat="1" ht="15" customHeight="1" x14ac:dyDescent="0.3">
      <c r="A6" s="21" t="s">
        <v>301</v>
      </c>
      <c r="B6" s="26">
        <v>15</v>
      </c>
      <c r="C6" s="26" t="s">
        <v>166</v>
      </c>
      <c r="D6" s="30">
        <v>3.5000000000000003E-2</v>
      </c>
      <c r="E6" s="24">
        <v>-1</v>
      </c>
      <c r="F6" s="24">
        <v>-1</v>
      </c>
      <c r="G6" s="26">
        <v>0</v>
      </c>
      <c r="H6" s="26">
        <v>0</v>
      </c>
      <c r="I6" s="26">
        <v>0</v>
      </c>
      <c r="J6" s="26">
        <v>0</v>
      </c>
      <c r="K6" s="26">
        <v>5</v>
      </c>
      <c r="L6" s="26">
        <v>2.81</v>
      </c>
      <c r="M6" s="22">
        <v>0.33</v>
      </c>
      <c r="N6" s="24">
        <v>5</v>
      </c>
      <c r="O6" s="22">
        <v>379</v>
      </c>
      <c r="P6" s="22">
        <v>206000</v>
      </c>
      <c r="Q6" s="26">
        <v>28.2</v>
      </c>
      <c r="R6" s="26">
        <v>33.5</v>
      </c>
      <c r="S6" s="26">
        <v>38.299999999999997</v>
      </c>
      <c r="T6" s="26">
        <v>1.35</v>
      </c>
      <c r="U6" s="26">
        <v>-1</v>
      </c>
      <c r="V6" s="26">
        <v>-1</v>
      </c>
      <c r="W6" s="26">
        <v>-1</v>
      </c>
      <c r="X6" s="26">
        <v>-1</v>
      </c>
      <c r="Y6" s="26">
        <v>-1</v>
      </c>
      <c r="Z6" s="26">
        <v>-1</v>
      </c>
      <c r="AA6" s="26">
        <v>-1</v>
      </c>
      <c r="AB6" s="26">
        <v>-1</v>
      </c>
      <c r="AC6" s="26">
        <v>13.5</v>
      </c>
      <c r="AD6" s="26">
        <v>13.5</v>
      </c>
      <c r="AE6" s="26">
        <v>-1</v>
      </c>
      <c r="AF6" s="27">
        <v>6.9999999999999994E-5</v>
      </c>
      <c r="AG6" s="26">
        <v>1.4999999999999999E-2</v>
      </c>
      <c r="AH6" s="26">
        <v>7.0000000000000007E-2</v>
      </c>
      <c r="AI6" s="26">
        <v>0.2</v>
      </c>
      <c r="AJ6" s="26">
        <v>9.9999999999999995E-8</v>
      </c>
      <c r="AK6" s="26">
        <v>0.6</v>
      </c>
      <c r="AL6" s="26">
        <v>0.2</v>
      </c>
      <c r="AM6" s="26">
        <v>10</v>
      </c>
      <c r="AN6" s="26">
        <v>50</v>
      </c>
      <c r="AO6" s="26">
        <v>10</v>
      </c>
      <c r="AP6" s="26">
        <v>0.1</v>
      </c>
      <c r="AQ6" s="26">
        <v>8</v>
      </c>
      <c r="AR6" s="26">
        <v>1.0000000000000001E-5</v>
      </c>
      <c r="AS6" s="26">
        <v>0.49</v>
      </c>
    </row>
    <row r="7" spans="1:45" s="22" customFormat="1" x14ac:dyDescent="0.3">
      <c r="A7" s="21" t="s">
        <v>301</v>
      </c>
      <c r="B7" s="22">
        <v>30</v>
      </c>
      <c r="C7" s="22" t="s">
        <v>166</v>
      </c>
      <c r="D7" s="30">
        <v>0.02</v>
      </c>
      <c r="E7" s="24">
        <v>-1</v>
      </c>
      <c r="F7" s="24">
        <v>-1</v>
      </c>
      <c r="G7" s="22">
        <v>0</v>
      </c>
      <c r="H7" s="22">
        <v>0</v>
      </c>
      <c r="I7" s="22">
        <v>0</v>
      </c>
      <c r="J7" s="22">
        <v>0</v>
      </c>
      <c r="K7" s="22">
        <v>5</v>
      </c>
      <c r="L7" s="22">
        <v>2.81</v>
      </c>
      <c r="M7" s="22">
        <v>0.33</v>
      </c>
      <c r="N7" s="24">
        <v>5</v>
      </c>
      <c r="O7" s="22">
        <v>379</v>
      </c>
      <c r="P7" s="22">
        <v>206000</v>
      </c>
      <c r="Q7" s="22">
        <v>28.2</v>
      </c>
      <c r="R7" s="22">
        <v>33.5</v>
      </c>
      <c r="S7" s="22">
        <v>38.299999999999997</v>
      </c>
      <c r="T7" s="22">
        <v>1.35</v>
      </c>
      <c r="U7" s="22">
        <v>-1</v>
      </c>
      <c r="V7" s="22">
        <v>-1</v>
      </c>
      <c r="W7" s="22">
        <v>-1</v>
      </c>
      <c r="X7" s="22">
        <v>-1</v>
      </c>
      <c r="Y7" s="22">
        <v>-1</v>
      </c>
      <c r="Z7" s="22">
        <v>-1</v>
      </c>
      <c r="AA7" s="22">
        <v>-1</v>
      </c>
      <c r="AB7" s="22">
        <v>-1</v>
      </c>
      <c r="AC7" s="22">
        <v>13.5</v>
      </c>
      <c r="AD7" s="22">
        <v>13.5</v>
      </c>
      <c r="AE7" s="22">
        <v>-1</v>
      </c>
      <c r="AF7" s="23">
        <v>6.9999999999999994E-5</v>
      </c>
      <c r="AG7" s="26">
        <v>1.4999999999999999E-2</v>
      </c>
      <c r="AH7" s="22">
        <v>7.0000000000000007E-2</v>
      </c>
      <c r="AI7" s="22">
        <v>0.2</v>
      </c>
      <c r="AJ7" s="22">
        <v>9.9999999999999995E-8</v>
      </c>
      <c r="AK7" s="22">
        <v>0.6</v>
      </c>
      <c r="AL7" s="22">
        <v>0.2</v>
      </c>
      <c r="AM7" s="22">
        <v>10</v>
      </c>
      <c r="AN7" s="22">
        <v>50</v>
      </c>
      <c r="AO7" s="22">
        <v>10</v>
      </c>
      <c r="AP7" s="22">
        <v>0.1</v>
      </c>
      <c r="AQ7" s="22">
        <v>8</v>
      </c>
      <c r="AR7" s="22">
        <v>1.0000000000000001E-5</v>
      </c>
      <c r="AS7" s="22">
        <v>0.49</v>
      </c>
    </row>
    <row r="8" spans="1:45" s="22" customFormat="1" x14ac:dyDescent="0.3">
      <c r="A8" s="21" t="s">
        <v>301</v>
      </c>
      <c r="B8" s="22">
        <v>45</v>
      </c>
      <c r="C8" s="22" t="s">
        <v>166</v>
      </c>
      <c r="D8" s="30">
        <v>0.02</v>
      </c>
      <c r="E8" s="24">
        <v>-1</v>
      </c>
      <c r="F8" s="24">
        <v>-1</v>
      </c>
      <c r="G8" s="22">
        <v>0</v>
      </c>
      <c r="H8" s="22">
        <v>0</v>
      </c>
      <c r="I8" s="22">
        <v>0</v>
      </c>
      <c r="J8" s="22">
        <v>0</v>
      </c>
      <c r="K8" s="22">
        <v>5</v>
      </c>
      <c r="L8" s="22">
        <v>2.81</v>
      </c>
      <c r="M8" s="22">
        <v>0.33</v>
      </c>
      <c r="N8" s="24">
        <v>5</v>
      </c>
      <c r="O8" s="22">
        <v>379</v>
      </c>
      <c r="P8" s="22">
        <v>206000</v>
      </c>
      <c r="Q8" s="22">
        <v>28.2</v>
      </c>
      <c r="R8" s="22">
        <v>33.5</v>
      </c>
      <c r="S8" s="22">
        <v>38.299999999999997</v>
      </c>
      <c r="T8" s="22">
        <v>1.35</v>
      </c>
      <c r="U8" s="22">
        <v>-1</v>
      </c>
      <c r="V8" s="22">
        <v>-1</v>
      </c>
      <c r="W8" s="22">
        <v>-1</v>
      </c>
      <c r="X8" s="22">
        <v>-1</v>
      </c>
      <c r="Y8" s="22">
        <v>-1</v>
      </c>
      <c r="Z8" s="22">
        <v>-1</v>
      </c>
      <c r="AA8" s="22">
        <v>-1</v>
      </c>
      <c r="AB8" s="22">
        <v>-1</v>
      </c>
      <c r="AC8" s="22">
        <v>13.5</v>
      </c>
      <c r="AD8" s="22">
        <v>13.5</v>
      </c>
      <c r="AE8" s="22">
        <v>-1</v>
      </c>
      <c r="AF8" s="23">
        <v>6.9999999999999994E-5</v>
      </c>
      <c r="AG8" s="26">
        <v>1.4999999999999999E-2</v>
      </c>
      <c r="AH8" s="22">
        <v>7.0000000000000007E-2</v>
      </c>
      <c r="AI8" s="22">
        <v>0.2</v>
      </c>
      <c r="AJ8" s="22">
        <v>9.9999999999999995E-8</v>
      </c>
      <c r="AK8" s="22">
        <v>0.6</v>
      </c>
      <c r="AL8" s="22">
        <v>0.2</v>
      </c>
      <c r="AM8" s="22">
        <v>10</v>
      </c>
      <c r="AN8" s="22">
        <v>50</v>
      </c>
      <c r="AO8" s="22">
        <v>10</v>
      </c>
      <c r="AP8" s="22">
        <v>0.1</v>
      </c>
      <c r="AQ8" s="22">
        <v>8</v>
      </c>
      <c r="AR8" s="22">
        <v>1.0000000000000001E-5</v>
      </c>
      <c r="AS8" s="22">
        <v>0.49</v>
      </c>
    </row>
    <row r="9" spans="1:45" s="24" customFormat="1" x14ac:dyDescent="0.3">
      <c r="A9" s="21" t="s">
        <v>301</v>
      </c>
      <c r="B9" s="24">
        <v>60</v>
      </c>
      <c r="C9" s="24" t="s">
        <v>166</v>
      </c>
      <c r="D9" s="30">
        <v>0.02</v>
      </c>
      <c r="E9" s="24">
        <v>-1</v>
      </c>
      <c r="F9" s="24">
        <v>-1</v>
      </c>
      <c r="G9" s="24">
        <v>0</v>
      </c>
      <c r="H9" s="24">
        <v>0</v>
      </c>
      <c r="I9" s="24">
        <v>0</v>
      </c>
      <c r="J9" s="24">
        <v>0</v>
      </c>
      <c r="K9" s="24">
        <v>5</v>
      </c>
      <c r="L9" s="24">
        <v>2.81</v>
      </c>
      <c r="M9" s="22">
        <v>0.33</v>
      </c>
      <c r="N9" s="24">
        <v>5</v>
      </c>
      <c r="O9" s="22">
        <v>379</v>
      </c>
      <c r="P9" s="22">
        <v>206000</v>
      </c>
      <c r="Q9" s="24">
        <v>28.2</v>
      </c>
      <c r="R9" s="24">
        <v>33.5</v>
      </c>
      <c r="S9" s="24">
        <v>38.299999999999997</v>
      </c>
      <c r="T9" s="24">
        <v>1.35</v>
      </c>
      <c r="U9" s="24">
        <v>-1</v>
      </c>
      <c r="V9" s="24">
        <v>-1</v>
      </c>
      <c r="W9" s="24">
        <v>-1</v>
      </c>
      <c r="X9" s="24">
        <v>-1</v>
      </c>
      <c r="Y9" s="24">
        <v>-1</v>
      </c>
      <c r="Z9" s="24">
        <v>-1</v>
      </c>
      <c r="AA9" s="24">
        <v>-1</v>
      </c>
      <c r="AB9" s="24">
        <v>-1</v>
      </c>
      <c r="AC9" s="24">
        <v>13.5</v>
      </c>
      <c r="AD9" s="24">
        <v>13.5</v>
      </c>
      <c r="AE9" s="24">
        <v>-1</v>
      </c>
      <c r="AF9" s="25">
        <v>6.9999999999999994E-5</v>
      </c>
      <c r="AG9" s="26">
        <v>1.4999999999999999E-2</v>
      </c>
      <c r="AH9" s="24">
        <v>7.0000000000000007E-2</v>
      </c>
      <c r="AI9" s="24">
        <v>0.2</v>
      </c>
      <c r="AJ9" s="24">
        <v>9.9999999999999995E-8</v>
      </c>
      <c r="AK9" s="24">
        <v>0.6</v>
      </c>
      <c r="AL9" s="24">
        <v>0.2</v>
      </c>
      <c r="AM9" s="24">
        <v>10</v>
      </c>
      <c r="AN9" s="24">
        <v>50</v>
      </c>
      <c r="AO9" s="24">
        <v>10</v>
      </c>
      <c r="AP9" s="24">
        <v>0.1</v>
      </c>
      <c r="AQ9" s="24">
        <v>8</v>
      </c>
      <c r="AR9" s="24">
        <v>1.0000000000000001E-5</v>
      </c>
      <c r="AS9" s="24">
        <v>0.49</v>
      </c>
    </row>
    <row r="10" spans="1:45" s="22" customFormat="1" x14ac:dyDescent="0.3">
      <c r="A10" s="21" t="s">
        <v>302</v>
      </c>
      <c r="B10" s="22">
        <v>15</v>
      </c>
      <c r="C10" s="22" t="s">
        <v>166</v>
      </c>
      <c r="D10" s="26">
        <v>0</v>
      </c>
      <c r="E10" s="24">
        <v>-1</v>
      </c>
      <c r="F10" s="24">
        <v>-1</v>
      </c>
      <c r="G10" s="22">
        <v>0</v>
      </c>
      <c r="H10" s="22">
        <v>0</v>
      </c>
      <c r="I10" s="22">
        <v>0</v>
      </c>
      <c r="J10" s="22">
        <v>0</v>
      </c>
      <c r="K10" s="22">
        <v>5</v>
      </c>
      <c r="L10" s="22">
        <v>2.81</v>
      </c>
      <c r="M10" s="22">
        <v>0.33</v>
      </c>
      <c r="N10" s="24">
        <v>5</v>
      </c>
      <c r="O10" s="22">
        <v>379</v>
      </c>
      <c r="P10" s="22">
        <v>206000</v>
      </c>
      <c r="Q10" s="22">
        <v>28.2</v>
      </c>
      <c r="R10" s="22">
        <v>33.5</v>
      </c>
      <c r="S10" s="22">
        <v>38.299999999999997</v>
      </c>
      <c r="T10" s="22">
        <v>1.35</v>
      </c>
      <c r="U10" s="22">
        <v>-1</v>
      </c>
      <c r="V10" s="22">
        <v>-1</v>
      </c>
      <c r="W10" s="22">
        <v>-1</v>
      </c>
      <c r="X10" s="22">
        <v>-1</v>
      </c>
      <c r="Y10" s="22">
        <v>-1</v>
      </c>
      <c r="Z10" s="22">
        <v>-1</v>
      </c>
      <c r="AA10" s="22">
        <v>-1</v>
      </c>
      <c r="AB10" s="22">
        <v>-1</v>
      </c>
      <c r="AC10" s="22">
        <v>13.5</v>
      </c>
      <c r="AD10" s="22">
        <v>13.5</v>
      </c>
      <c r="AE10" s="22">
        <v>-1</v>
      </c>
      <c r="AF10" s="23">
        <v>6.9999999999999994E-5</v>
      </c>
      <c r="AG10" s="26">
        <v>1.4999999999999999E-2</v>
      </c>
      <c r="AH10" s="22">
        <v>7.0000000000000007E-2</v>
      </c>
      <c r="AI10" s="22">
        <v>0.2</v>
      </c>
      <c r="AJ10" s="22">
        <v>9.9999999999999995E-8</v>
      </c>
      <c r="AK10" s="22">
        <v>0.6</v>
      </c>
      <c r="AL10" s="22">
        <v>0.2</v>
      </c>
      <c r="AM10" s="22">
        <v>10</v>
      </c>
      <c r="AN10" s="22">
        <v>50</v>
      </c>
      <c r="AO10" s="22">
        <v>10</v>
      </c>
      <c r="AP10" s="22">
        <v>0.1</v>
      </c>
      <c r="AQ10" s="22">
        <v>8</v>
      </c>
      <c r="AR10" s="22">
        <v>1.0000000000000001E-5</v>
      </c>
      <c r="AS10" s="22">
        <v>0.49</v>
      </c>
    </row>
    <row r="11" spans="1:45" s="22" customFormat="1" x14ac:dyDescent="0.3">
      <c r="A11" s="21" t="s">
        <v>302</v>
      </c>
      <c r="B11" s="22">
        <v>30</v>
      </c>
      <c r="C11" s="22" t="s">
        <v>166</v>
      </c>
      <c r="D11" s="26">
        <v>0</v>
      </c>
      <c r="E11" s="24">
        <v>-1</v>
      </c>
      <c r="F11" s="24">
        <v>-1</v>
      </c>
      <c r="G11" s="22">
        <v>0</v>
      </c>
      <c r="H11" s="22">
        <v>0</v>
      </c>
      <c r="I11" s="22">
        <v>0</v>
      </c>
      <c r="J11" s="22">
        <v>0</v>
      </c>
      <c r="K11" s="22">
        <v>5</v>
      </c>
      <c r="L11" s="22">
        <v>2.81</v>
      </c>
      <c r="M11" s="22">
        <v>0.33</v>
      </c>
      <c r="N11" s="24">
        <v>5</v>
      </c>
      <c r="O11" s="22">
        <v>379</v>
      </c>
      <c r="P11" s="22">
        <v>206000</v>
      </c>
      <c r="Q11" s="22">
        <v>28.2</v>
      </c>
      <c r="R11" s="22">
        <v>33.5</v>
      </c>
      <c r="S11" s="22">
        <v>38.299999999999997</v>
      </c>
      <c r="T11" s="22">
        <v>1.35</v>
      </c>
      <c r="U11" s="22">
        <v>-1</v>
      </c>
      <c r="V11" s="22">
        <v>-1</v>
      </c>
      <c r="W11" s="22">
        <v>-1</v>
      </c>
      <c r="X11" s="22">
        <v>-1</v>
      </c>
      <c r="Y11" s="22">
        <v>-1</v>
      </c>
      <c r="Z11" s="22">
        <v>-1</v>
      </c>
      <c r="AA11" s="22">
        <v>-1</v>
      </c>
      <c r="AB11" s="22">
        <v>-1</v>
      </c>
      <c r="AC11" s="22">
        <v>13.5</v>
      </c>
      <c r="AD11" s="22">
        <v>13.5</v>
      </c>
      <c r="AE11" s="22">
        <v>-1</v>
      </c>
      <c r="AF11" s="23">
        <v>6.9999999999999994E-5</v>
      </c>
      <c r="AG11" s="26">
        <v>1.4999999999999999E-2</v>
      </c>
      <c r="AH11" s="22">
        <v>7.0000000000000007E-2</v>
      </c>
      <c r="AI11" s="22">
        <v>0.2</v>
      </c>
      <c r="AJ11" s="22">
        <v>9.9999999999999995E-8</v>
      </c>
      <c r="AK11" s="22">
        <v>0.6</v>
      </c>
      <c r="AL11" s="22">
        <v>0.2</v>
      </c>
      <c r="AM11" s="22">
        <v>10</v>
      </c>
      <c r="AN11" s="22">
        <v>50</v>
      </c>
      <c r="AO11" s="22">
        <v>10</v>
      </c>
      <c r="AP11" s="22">
        <v>0.1</v>
      </c>
      <c r="AQ11" s="22">
        <v>8</v>
      </c>
      <c r="AR11" s="22">
        <v>1.0000000000000001E-5</v>
      </c>
      <c r="AS11" s="22">
        <v>0.49</v>
      </c>
    </row>
    <row r="12" spans="1:45" s="22" customFormat="1" x14ac:dyDescent="0.3">
      <c r="A12" s="21" t="s">
        <v>302</v>
      </c>
      <c r="B12" s="22">
        <v>45</v>
      </c>
      <c r="C12" s="22" t="s">
        <v>166</v>
      </c>
      <c r="D12" s="26">
        <v>0</v>
      </c>
      <c r="E12" s="24">
        <v>-1</v>
      </c>
      <c r="F12" s="24">
        <v>-1</v>
      </c>
      <c r="G12" s="22">
        <v>0</v>
      </c>
      <c r="H12" s="22">
        <v>0</v>
      </c>
      <c r="I12" s="22">
        <v>0</v>
      </c>
      <c r="J12" s="22">
        <v>0</v>
      </c>
      <c r="K12" s="22">
        <v>5</v>
      </c>
      <c r="L12" s="22">
        <v>2.81</v>
      </c>
      <c r="M12" s="22">
        <v>0.33</v>
      </c>
      <c r="N12" s="24">
        <v>5</v>
      </c>
      <c r="O12" s="22">
        <v>379</v>
      </c>
      <c r="P12" s="22">
        <v>206000</v>
      </c>
      <c r="Q12" s="22">
        <v>28.2</v>
      </c>
      <c r="R12" s="22">
        <v>33.5</v>
      </c>
      <c r="S12" s="22">
        <v>38.299999999999997</v>
      </c>
      <c r="T12" s="22">
        <v>1.35</v>
      </c>
      <c r="U12" s="22">
        <v>-1</v>
      </c>
      <c r="V12" s="22">
        <v>-1</v>
      </c>
      <c r="W12" s="22">
        <v>-1</v>
      </c>
      <c r="X12" s="22">
        <v>-1</v>
      </c>
      <c r="Y12" s="22">
        <v>-1</v>
      </c>
      <c r="Z12" s="22">
        <v>-1</v>
      </c>
      <c r="AA12" s="22">
        <v>-1</v>
      </c>
      <c r="AB12" s="22">
        <v>-1</v>
      </c>
      <c r="AC12" s="22">
        <v>13.5</v>
      </c>
      <c r="AD12" s="22">
        <v>13.5</v>
      </c>
      <c r="AE12" s="22">
        <v>-1</v>
      </c>
      <c r="AF12" s="23">
        <v>6.9999999999999994E-5</v>
      </c>
      <c r="AG12" s="26">
        <v>1.4999999999999999E-2</v>
      </c>
      <c r="AH12" s="22">
        <v>7.0000000000000007E-2</v>
      </c>
      <c r="AI12" s="22">
        <v>0.2</v>
      </c>
      <c r="AJ12" s="22">
        <v>9.9999999999999995E-8</v>
      </c>
      <c r="AK12" s="22">
        <v>0.6</v>
      </c>
      <c r="AL12" s="22">
        <v>0.2</v>
      </c>
      <c r="AM12" s="22">
        <v>10</v>
      </c>
      <c r="AN12" s="22">
        <v>50</v>
      </c>
      <c r="AO12" s="22">
        <v>10</v>
      </c>
      <c r="AP12" s="22">
        <v>0.1</v>
      </c>
      <c r="AQ12" s="22">
        <v>8</v>
      </c>
      <c r="AR12" s="22">
        <v>1.0000000000000001E-5</v>
      </c>
      <c r="AS12" s="22">
        <v>0.49</v>
      </c>
    </row>
    <row r="13" spans="1:45" s="22" customFormat="1" x14ac:dyDescent="0.3">
      <c r="A13" s="21" t="s">
        <v>302</v>
      </c>
      <c r="B13" s="22">
        <v>60</v>
      </c>
      <c r="C13" s="22" t="s">
        <v>166</v>
      </c>
      <c r="D13" s="26">
        <v>0</v>
      </c>
      <c r="E13" s="22">
        <v>-1</v>
      </c>
      <c r="F13" s="22">
        <v>-1</v>
      </c>
      <c r="G13" s="22">
        <v>0</v>
      </c>
      <c r="H13" s="22">
        <v>0</v>
      </c>
      <c r="I13" s="22">
        <v>0</v>
      </c>
      <c r="J13" s="22">
        <v>0</v>
      </c>
      <c r="K13" s="22">
        <v>5</v>
      </c>
      <c r="L13" s="22">
        <v>2.81</v>
      </c>
      <c r="M13" s="22">
        <v>0.33</v>
      </c>
      <c r="N13" s="22">
        <v>5</v>
      </c>
      <c r="O13" s="22">
        <v>379</v>
      </c>
      <c r="P13" s="22">
        <v>206000</v>
      </c>
      <c r="Q13" s="22">
        <v>28.2</v>
      </c>
      <c r="R13" s="22">
        <v>33.5</v>
      </c>
      <c r="S13" s="22">
        <v>38.299999999999997</v>
      </c>
      <c r="T13" s="22">
        <v>1.35</v>
      </c>
      <c r="U13" s="22">
        <v>-1</v>
      </c>
      <c r="V13" s="22">
        <v>-1</v>
      </c>
      <c r="W13" s="22">
        <v>-1</v>
      </c>
      <c r="X13" s="22">
        <v>-1</v>
      </c>
      <c r="Y13" s="22">
        <v>-1</v>
      </c>
      <c r="Z13" s="22">
        <v>-1</v>
      </c>
      <c r="AA13" s="22">
        <v>-1</v>
      </c>
      <c r="AB13" s="22">
        <v>-1</v>
      </c>
      <c r="AC13" s="22">
        <v>13.5</v>
      </c>
      <c r="AD13" s="22">
        <v>13.5</v>
      </c>
      <c r="AE13" s="22">
        <v>-1</v>
      </c>
      <c r="AF13" s="23">
        <v>6.9999999999999994E-5</v>
      </c>
      <c r="AG13" s="26">
        <v>1.4999999999999999E-2</v>
      </c>
      <c r="AH13" s="22">
        <v>7.0000000000000007E-2</v>
      </c>
      <c r="AI13" s="22">
        <v>0.2</v>
      </c>
      <c r="AJ13" s="22">
        <v>9.9999999999999995E-8</v>
      </c>
      <c r="AK13" s="22">
        <v>0.6</v>
      </c>
      <c r="AL13" s="22">
        <v>0.2</v>
      </c>
      <c r="AM13" s="22">
        <v>10</v>
      </c>
      <c r="AN13" s="22">
        <v>50</v>
      </c>
      <c r="AO13" s="22">
        <v>10</v>
      </c>
      <c r="AP13" s="22">
        <v>0.1</v>
      </c>
      <c r="AQ13" s="22">
        <v>8</v>
      </c>
      <c r="AR13" s="22">
        <v>1.0000000000000001E-5</v>
      </c>
      <c r="AS13" s="22">
        <v>0.49</v>
      </c>
    </row>
    <row r="14" spans="1:45" s="30" customFormat="1" x14ac:dyDescent="0.3">
      <c r="A14" s="30" t="s">
        <v>364</v>
      </c>
      <c r="B14" s="30">
        <v>15</v>
      </c>
      <c r="C14" s="30" t="s">
        <v>166</v>
      </c>
      <c r="D14" s="30">
        <v>3.5000000000000003E-2</v>
      </c>
      <c r="E14" s="30">
        <v>-1</v>
      </c>
      <c r="F14" s="30">
        <v>-1</v>
      </c>
      <c r="G14" s="30">
        <v>0</v>
      </c>
      <c r="H14" s="30">
        <v>0</v>
      </c>
      <c r="I14" s="30">
        <v>0</v>
      </c>
      <c r="J14" s="30">
        <v>0</v>
      </c>
      <c r="K14" s="30">
        <v>5</v>
      </c>
      <c r="L14" s="30">
        <v>2.81</v>
      </c>
      <c r="M14" s="30">
        <v>0.33</v>
      </c>
      <c r="N14" s="30">
        <v>5</v>
      </c>
      <c r="O14" s="30">
        <v>379</v>
      </c>
      <c r="P14" s="30">
        <v>206000</v>
      </c>
      <c r="Q14" s="30">
        <v>28.2</v>
      </c>
      <c r="R14" s="30">
        <v>33.5</v>
      </c>
      <c r="S14" s="30">
        <v>38.299999999999997</v>
      </c>
      <c r="T14" s="30">
        <v>1.35</v>
      </c>
      <c r="U14" s="30">
        <v>-1</v>
      </c>
      <c r="V14" s="30">
        <v>-1</v>
      </c>
      <c r="W14" s="30">
        <v>-1</v>
      </c>
      <c r="X14" s="30">
        <v>-1</v>
      </c>
      <c r="Y14" s="30">
        <v>-1</v>
      </c>
      <c r="Z14" s="30">
        <v>-1</v>
      </c>
      <c r="AA14" s="30">
        <v>-1</v>
      </c>
      <c r="AB14" s="30">
        <v>-1</v>
      </c>
      <c r="AC14" s="30">
        <v>13.5</v>
      </c>
      <c r="AD14" s="30">
        <v>13.5</v>
      </c>
      <c r="AE14" s="30">
        <v>-1</v>
      </c>
      <c r="AF14" s="30">
        <v>6.9999999999999994E-5</v>
      </c>
      <c r="AG14" s="30">
        <v>3.5000000000000003E-2</v>
      </c>
      <c r="AH14" s="30">
        <v>7.0000000000000007E-2</v>
      </c>
      <c r="AI14" s="30">
        <v>0.2</v>
      </c>
      <c r="AJ14" s="30">
        <v>9.9999999999999995E-8</v>
      </c>
      <c r="AK14" s="30">
        <v>0.3</v>
      </c>
      <c r="AL14" s="30">
        <v>0.2</v>
      </c>
      <c r="AM14" s="30">
        <v>10</v>
      </c>
      <c r="AN14" s="30">
        <v>50</v>
      </c>
      <c r="AO14" s="30">
        <v>10</v>
      </c>
      <c r="AP14" s="30">
        <v>0.1</v>
      </c>
      <c r="AQ14" s="30">
        <v>8</v>
      </c>
      <c r="AR14" s="30">
        <v>1.0000000000000001E-5</v>
      </c>
      <c r="AS14" s="30">
        <v>0.49</v>
      </c>
    </row>
    <row r="15" spans="1:45" s="30" customFormat="1" x14ac:dyDescent="0.3">
      <c r="A15" s="30" t="s">
        <v>364</v>
      </c>
      <c r="B15" s="30">
        <v>30</v>
      </c>
      <c r="C15" s="30" t="s">
        <v>166</v>
      </c>
      <c r="D15" s="30">
        <v>0.02</v>
      </c>
      <c r="E15" s="30">
        <v>-1</v>
      </c>
      <c r="F15" s="30">
        <v>-1</v>
      </c>
      <c r="G15" s="30">
        <v>0</v>
      </c>
      <c r="H15" s="30">
        <v>0</v>
      </c>
      <c r="I15" s="30">
        <v>0</v>
      </c>
      <c r="J15" s="30">
        <v>0</v>
      </c>
      <c r="K15" s="30">
        <v>5</v>
      </c>
      <c r="L15" s="30">
        <v>2.81</v>
      </c>
      <c r="M15" s="30">
        <v>0.33</v>
      </c>
      <c r="N15" s="30">
        <v>5</v>
      </c>
      <c r="O15" s="30">
        <v>379</v>
      </c>
      <c r="P15" s="30">
        <v>206000</v>
      </c>
      <c r="Q15" s="30">
        <v>28.2</v>
      </c>
      <c r="R15" s="30">
        <v>33.5</v>
      </c>
      <c r="S15" s="30">
        <v>38.299999999999997</v>
      </c>
      <c r="T15" s="30">
        <v>1.35</v>
      </c>
      <c r="U15" s="30">
        <v>-1</v>
      </c>
      <c r="V15" s="30">
        <v>-1</v>
      </c>
      <c r="W15" s="30">
        <v>-1</v>
      </c>
      <c r="X15" s="30">
        <v>-1</v>
      </c>
      <c r="Y15" s="30">
        <v>-1</v>
      </c>
      <c r="Z15" s="30">
        <v>-1</v>
      </c>
      <c r="AA15" s="30">
        <v>-1</v>
      </c>
      <c r="AB15" s="30">
        <v>-1</v>
      </c>
      <c r="AC15" s="30">
        <v>13.5</v>
      </c>
      <c r="AD15" s="30">
        <v>13.5</v>
      </c>
      <c r="AE15" s="30">
        <v>-1</v>
      </c>
      <c r="AF15" s="30">
        <v>6.9999999999999994E-5</v>
      </c>
      <c r="AG15" s="30">
        <v>3.5000000000000003E-2</v>
      </c>
      <c r="AH15" s="30">
        <v>7.0000000000000007E-2</v>
      </c>
      <c r="AI15" s="30">
        <v>0.2</v>
      </c>
      <c r="AJ15" s="30">
        <v>9.9999999999999995E-8</v>
      </c>
      <c r="AK15" s="30">
        <v>0.3</v>
      </c>
      <c r="AL15" s="30">
        <v>0.2</v>
      </c>
      <c r="AM15" s="30">
        <v>10</v>
      </c>
      <c r="AN15" s="30">
        <v>50</v>
      </c>
      <c r="AO15" s="30">
        <v>10</v>
      </c>
      <c r="AP15" s="30">
        <v>0.1</v>
      </c>
      <c r="AQ15" s="30">
        <v>8</v>
      </c>
      <c r="AR15" s="30">
        <v>1.0000000000000001E-5</v>
      </c>
      <c r="AS15" s="30">
        <v>0.49</v>
      </c>
    </row>
    <row r="16" spans="1:45" s="30" customFormat="1" x14ac:dyDescent="0.3">
      <c r="A16" s="30" t="s">
        <v>364</v>
      </c>
      <c r="B16" s="30">
        <v>45</v>
      </c>
      <c r="C16" s="30" t="s">
        <v>166</v>
      </c>
      <c r="D16" s="30">
        <v>0.02</v>
      </c>
      <c r="E16" s="30">
        <v>-1</v>
      </c>
      <c r="F16" s="30">
        <v>-1</v>
      </c>
      <c r="G16" s="30">
        <v>0</v>
      </c>
      <c r="H16" s="30">
        <v>0</v>
      </c>
      <c r="I16" s="30">
        <v>0</v>
      </c>
      <c r="J16" s="30">
        <v>0</v>
      </c>
      <c r="K16" s="30">
        <v>5</v>
      </c>
      <c r="L16" s="30">
        <v>2.81</v>
      </c>
      <c r="M16" s="30">
        <v>0.33</v>
      </c>
      <c r="N16" s="30">
        <v>5</v>
      </c>
      <c r="O16" s="30">
        <v>379</v>
      </c>
      <c r="P16" s="30">
        <v>206000</v>
      </c>
      <c r="Q16" s="30">
        <v>28.2</v>
      </c>
      <c r="R16" s="30">
        <v>33.5</v>
      </c>
      <c r="S16" s="30">
        <v>38.299999999999997</v>
      </c>
      <c r="T16" s="30">
        <v>1.35</v>
      </c>
      <c r="U16" s="30">
        <v>-1</v>
      </c>
      <c r="V16" s="30">
        <v>-1</v>
      </c>
      <c r="W16" s="30">
        <v>-1</v>
      </c>
      <c r="X16" s="30">
        <v>-1</v>
      </c>
      <c r="Y16" s="30">
        <v>-1</v>
      </c>
      <c r="Z16" s="30">
        <v>-1</v>
      </c>
      <c r="AA16" s="30">
        <v>-1</v>
      </c>
      <c r="AB16" s="30">
        <v>-1</v>
      </c>
      <c r="AC16" s="30">
        <v>13.5</v>
      </c>
      <c r="AD16" s="30">
        <v>13.5</v>
      </c>
      <c r="AE16" s="30">
        <v>-1</v>
      </c>
      <c r="AF16" s="30">
        <v>6.9999999999999994E-5</v>
      </c>
      <c r="AG16" s="30">
        <v>3.5000000000000003E-2</v>
      </c>
      <c r="AH16" s="30">
        <v>7.0000000000000007E-2</v>
      </c>
      <c r="AI16" s="30">
        <v>0.2</v>
      </c>
      <c r="AJ16" s="30">
        <v>9.9999999999999995E-8</v>
      </c>
      <c r="AK16" s="30">
        <v>0.3</v>
      </c>
      <c r="AL16" s="30">
        <v>0.2</v>
      </c>
      <c r="AM16" s="30">
        <v>10</v>
      </c>
      <c r="AN16" s="30">
        <v>50</v>
      </c>
      <c r="AO16" s="30">
        <v>10</v>
      </c>
      <c r="AP16" s="30">
        <v>0.1</v>
      </c>
      <c r="AQ16" s="30">
        <v>8</v>
      </c>
      <c r="AR16" s="30">
        <v>1.0000000000000001E-5</v>
      </c>
      <c r="AS16" s="30">
        <v>0.49</v>
      </c>
    </row>
    <row r="17" spans="1:45" s="30" customFormat="1" x14ac:dyDescent="0.3">
      <c r="A17" s="30" t="s">
        <v>364</v>
      </c>
      <c r="B17" s="30">
        <v>60</v>
      </c>
      <c r="C17" s="30" t="s">
        <v>166</v>
      </c>
      <c r="D17" s="30">
        <v>0.02</v>
      </c>
      <c r="E17" s="30">
        <v>-1</v>
      </c>
      <c r="F17" s="30">
        <v>-1</v>
      </c>
      <c r="G17" s="30">
        <v>0</v>
      </c>
      <c r="H17" s="30">
        <v>0</v>
      </c>
      <c r="I17" s="30">
        <v>0</v>
      </c>
      <c r="J17" s="30">
        <v>0</v>
      </c>
      <c r="K17" s="30">
        <v>5</v>
      </c>
      <c r="L17" s="30">
        <v>2.81</v>
      </c>
      <c r="M17" s="30">
        <v>0.33</v>
      </c>
      <c r="N17" s="30">
        <v>5</v>
      </c>
      <c r="O17" s="30">
        <v>379</v>
      </c>
      <c r="P17" s="30">
        <v>206000</v>
      </c>
      <c r="Q17" s="30">
        <v>28.2</v>
      </c>
      <c r="R17" s="30">
        <v>33.5</v>
      </c>
      <c r="S17" s="30">
        <v>38.299999999999997</v>
      </c>
      <c r="T17" s="30">
        <v>1.35</v>
      </c>
      <c r="U17" s="30">
        <v>-1</v>
      </c>
      <c r="V17" s="30">
        <v>-1</v>
      </c>
      <c r="W17" s="30">
        <v>-1</v>
      </c>
      <c r="X17" s="30">
        <v>-1</v>
      </c>
      <c r="Y17" s="30">
        <v>-1</v>
      </c>
      <c r="Z17" s="30">
        <v>-1</v>
      </c>
      <c r="AA17" s="30">
        <v>-1</v>
      </c>
      <c r="AB17" s="30">
        <v>-1</v>
      </c>
      <c r="AC17" s="30">
        <v>13.5</v>
      </c>
      <c r="AD17" s="30">
        <v>13.5</v>
      </c>
      <c r="AE17" s="30">
        <v>-1</v>
      </c>
      <c r="AF17" s="30">
        <v>6.9999999999999994E-5</v>
      </c>
      <c r="AG17" s="30">
        <v>3.5000000000000003E-2</v>
      </c>
      <c r="AH17" s="30">
        <v>7.0000000000000007E-2</v>
      </c>
      <c r="AI17" s="30">
        <v>0.2</v>
      </c>
      <c r="AJ17" s="30">
        <v>9.9999999999999995E-8</v>
      </c>
      <c r="AK17" s="30">
        <v>0.3</v>
      </c>
      <c r="AL17" s="30">
        <v>0.2</v>
      </c>
      <c r="AM17" s="30">
        <v>10</v>
      </c>
      <c r="AN17" s="30">
        <v>50</v>
      </c>
      <c r="AO17" s="30">
        <v>10</v>
      </c>
      <c r="AP17" s="30">
        <v>0.1</v>
      </c>
      <c r="AQ17" s="30">
        <v>8</v>
      </c>
      <c r="AR17" s="30">
        <v>1.0000000000000001E-5</v>
      </c>
      <c r="AS17" s="30">
        <v>0.49</v>
      </c>
    </row>
    <row r="18" spans="1:45" s="30" customFormat="1" x14ac:dyDescent="0.3">
      <c r="A18" s="30" t="s">
        <v>365</v>
      </c>
      <c r="B18" s="30">
        <v>15</v>
      </c>
      <c r="C18" s="30" t="s">
        <v>166</v>
      </c>
      <c r="D18" s="30">
        <v>3.5000000000000003E-2</v>
      </c>
      <c r="E18" s="30">
        <v>-1</v>
      </c>
      <c r="F18" s="30">
        <v>-1</v>
      </c>
      <c r="G18" s="30">
        <v>0</v>
      </c>
      <c r="H18" s="30">
        <v>0</v>
      </c>
      <c r="I18" s="30">
        <v>0</v>
      </c>
      <c r="J18" s="30">
        <v>0</v>
      </c>
      <c r="K18" s="30">
        <v>5</v>
      </c>
      <c r="L18" s="30">
        <v>2.81</v>
      </c>
      <c r="M18" s="30">
        <v>0.33</v>
      </c>
      <c r="N18" s="30">
        <v>5</v>
      </c>
      <c r="O18" s="30">
        <v>379</v>
      </c>
      <c r="P18" s="30">
        <v>206000</v>
      </c>
      <c r="Q18" s="30">
        <v>28.2</v>
      </c>
      <c r="R18" s="30">
        <v>33.5</v>
      </c>
      <c r="S18" s="30">
        <v>38.299999999999997</v>
      </c>
      <c r="T18" s="30">
        <v>1.35</v>
      </c>
      <c r="U18" s="30">
        <v>-1</v>
      </c>
      <c r="V18" s="30">
        <v>-1</v>
      </c>
      <c r="W18" s="30">
        <v>-1</v>
      </c>
      <c r="X18" s="30">
        <v>-1</v>
      </c>
      <c r="Y18" s="30">
        <v>-1</v>
      </c>
      <c r="Z18" s="30">
        <v>-1</v>
      </c>
      <c r="AA18" s="30">
        <v>-1</v>
      </c>
      <c r="AB18" s="30">
        <v>-1</v>
      </c>
      <c r="AC18" s="30">
        <v>13.5</v>
      </c>
      <c r="AD18" s="30">
        <v>13.5</v>
      </c>
      <c r="AE18" s="30">
        <v>-1</v>
      </c>
      <c r="AF18" s="30">
        <v>6.9999999999999994E-5</v>
      </c>
      <c r="AG18" s="30">
        <v>3.5000000000000003E-2</v>
      </c>
      <c r="AH18" s="30">
        <v>7.0000000000000007E-2</v>
      </c>
      <c r="AI18" s="30">
        <v>0.2</v>
      </c>
      <c r="AJ18" s="30">
        <v>9.9999999999999995E-8</v>
      </c>
      <c r="AK18" s="30">
        <v>0.4</v>
      </c>
      <c r="AL18" s="30">
        <v>0.2</v>
      </c>
      <c r="AM18" s="30">
        <v>10</v>
      </c>
      <c r="AN18" s="30">
        <v>50</v>
      </c>
      <c r="AO18" s="30">
        <v>10</v>
      </c>
      <c r="AP18" s="30">
        <v>0.1</v>
      </c>
      <c r="AQ18" s="30">
        <v>8</v>
      </c>
      <c r="AR18" s="30">
        <v>1.0000000000000001E-5</v>
      </c>
      <c r="AS18" s="30">
        <v>0.49</v>
      </c>
    </row>
    <row r="19" spans="1:45" s="30" customFormat="1" x14ac:dyDescent="0.3">
      <c r="A19" s="30" t="s">
        <v>365</v>
      </c>
      <c r="B19" s="30">
        <v>30</v>
      </c>
      <c r="C19" s="30" t="s">
        <v>166</v>
      </c>
      <c r="D19" s="30">
        <v>0.02</v>
      </c>
      <c r="E19" s="30">
        <v>-1</v>
      </c>
      <c r="F19" s="30">
        <v>-1</v>
      </c>
      <c r="G19" s="30">
        <v>0</v>
      </c>
      <c r="H19" s="30">
        <v>0</v>
      </c>
      <c r="I19" s="30">
        <v>0</v>
      </c>
      <c r="J19" s="30">
        <v>0</v>
      </c>
      <c r="K19" s="30">
        <v>5</v>
      </c>
      <c r="L19" s="30">
        <v>2.81</v>
      </c>
      <c r="M19" s="30">
        <v>0.33</v>
      </c>
      <c r="N19" s="30">
        <v>5</v>
      </c>
      <c r="O19" s="30">
        <v>379</v>
      </c>
      <c r="P19" s="30">
        <v>206000</v>
      </c>
      <c r="Q19" s="30">
        <v>28.2</v>
      </c>
      <c r="R19" s="30">
        <v>33.5</v>
      </c>
      <c r="S19" s="30">
        <v>38.299999999999997</v>
      </c>
      <c r="T19" s="30">
        <v>1.35</v>
      </c>
      <c r="U19" s="30">
        <v>-1</v>
      </c>
      <c r="V19" s="30">
        <v>-1</v>
      </c>
      <c r="W19" s="30">
        <v>-1</v>
      </c>
      <c r="X19" s="30">
        <v>-1</v>
      </c>
      <c r="Y19" s="30">
        <v>-1</v>
      </c>
      <c r="Z19" s="30">
        <v>-1</v>
      </c>
      <c r="AA19" s="30">
        <v>-1</v>
      </c>
      <c r="AB19" s="30">
        <v>-1</v>
      </c>
      <c r="AC19" s="30">
        <v>13.5</v>
      </c>
      <c r="AD19" s="30">
        <v>13.5</v>
      </c>
      <c r="AE19" s="30">
        <v>-1</v>
      </c>
      <c r="AF19" s="30">
        <v>6.9999999999999994E-5</v>
      </c>
      <c r="AG19" s="30">
        <v>3.5000000000000003E-2</v>
      </c>
      <c r="AH19" s="30">
        <v>7.0000000000000007E-2</v>
      </c>
      <c r="AI19" s="30">
        <v>0.2</v>
      </c>
      <c r="AJ19" s="30">
        <v>9.9999999999999995E-8</v>
      </c>
      <c r="AK19" s="30">
        <v>0.4</v>
      </c>
      <c r="AL19" s="30">
        <v>0.2</v>
      </c>
      <c r="AM19" s="30">
        <v>10</v>
      </c>
      <c r="AN19" s="30">
        <v>50</v>
      </c>
      <c r="AO19" s="30">
        <v>10</v>
      </c>
      <c r="AP19" s="30">
        <v>0.1</v>
      </c>
      <c r="AQ19" s="30">
        <v>8</v>
      </c>
      <c r="AR19" s="30">
        <v>1.0000000000000001E-5</v>
      </c>
      <c r="AS19" s="30">
        <v>0.49</v>
      </c>
    </row>
    <row r="20" spans="1:45" s="30" customFormat="1" x14ac:dyDescent="0.3">
      <c r="A20" s="30" t="s">
        <v>365</v>
      </c>
      <c r="B20" s="30">
        <v>45</v>
      </c>
      <c r="C20" s="30" t="s">
        <v>166</v>
      </c>
      <c r="D20" s="30">
        <v>0.02</v>
      </c>
      <c r="E20" s="30">
        <v>-1</v>
      </c>
      <c r="F20" s="30">
        <v>-1</v>
      </c>
      <c r="G20" s="30">
        <v>0</v>
      </c>
      <c r="H20" s="30">
        <v>0</v>
      </c>
      <c r="I20" s="30">
        <v>0</v>
      </c>
      <c r="J20" s="30">
        <v>0</v>
      </c>
      <c r="K20" s="30">
        <v>5</v>
      </c>
      <c r="L20" s="30">
        <v>2.81</v>
      </c>
      <c r="M20" s="30">
        <v>0.33</v>
      </c>
      <c r="N20" s="30">
        <v>5</v>
      </c>
      <c r="O20" s="30">
        <v>379</v>
      </c>
      <c r="P20" s="30">
        <v>206000</v>
      </c>
      <c r="Q20" s="30">
        <v>28.2</v>
      </c>
      <c r="R20" s="30">
        <v>33.5</v>
      </c>
      <c r="S20" s="30">
        <v>38.299999999999997</v>
      </c>
      <c r="T20" s="30">
        <v>1.35</v>
      </c>
      <c r="U20" s="30">
        <v>-1</v>
      </c>
      <c r="V20" s="30">
        <v>-1</v>
      </c>
      <c r="W20" s="30">
        <v>-1</v>
      </c>
      <c r="X20" s="30">
        <v>-1</v>
      </c>
      <c r="Y20" s="30">
        <v>-1</v>
      </c>
      <c r="Z20" s="30">
        <v>-1</v>
      </c>
      <c r="AA20" s="30">
        <v>-1</v>
      </c>
      <c r="AB20" s="30">
        <v>-1</v>
      </c>
      <c r="AC20" s="30">
        <v>13.5</v>
      </c>
      <c r="AD20" s="30">
        <v>13.5</v>
      </c>
      <c r="AE20" s="30">
        <v>-1</v>
      </c>
      <c r="AF20" s="30">
        <v>6.9999999999999994E-5</v>
      </c>
      <c r="AG20" s="30">
        <v>3.5000000000000003E-2</v>
      </c>
      <c r="AH20" s="30">
        <v>7.0000000000000007E-2</v>
      </c>
      <c r="AI20" s="30">
        <v>0.2</v>
      </c>
      <c r="AJ20" s="30">
        <v>9.9999999999999995E-8</v>
      </c>
      <c r="AK20" s="30">
        <v>0.4</v>
      </c>
      <c r="AL20" s="30">
        <v>0.2</v>
      </c>
      <c r="AM20" s="30">
        <v>10</v>
      </c>
      <c r="AN20" s="30">
        <v>50</v>
      </c>
      <c r="AO20" s="30">
        <v>10</v>
      </c>
      <c r="AP20" s="30">
        <v>0.1</v>
      </c>
      <c r="AQ20" s="30">
        <v>8</v>
      </c>
      <c r="AR20" s="30">
        <v>1.0000000000000001E-5</v>
      </c>
      <c r="AS20" s="30">
        <v>0.49</v>
      </c>
    </row>
    <row r="21" spans="1:45" s="30" customFormat="1" x14ac:dyDescent="0.3">
      <c r="A21" s="30" t="s">
        <v>365</v>
      </c>
      <c r="B21" s="30">
        <v>60</v>
      </c>
      <c r="C21" s="30" t="s">
        <v>166</v>
      </c>
      <c r="D21" s="30">
        <v>0.02</v>
      </c>
      <c r="E21" s="30">
        <v>-1</v>
      </c>
      <c r="F21" s="30">
        <v>-1</v>
      </c>
      <c r="G21" s="30">
        <v>0</v>
      </c>
      <c r="H21" s="30">
        <v>0</v>
      </c>
      <c r="I21" s="30">
        <v>0</v>
      </c>
      <c r="J21" s="30">
        <v>0</v>
      </c>
      <c r="K21" s="30">
        <v>5</v>
      </c>
      <c r="L21" s="30">
        <v>2.81</v>
      </c>
      <c r="M21" s="30">
        <v>0.33</v>
      </c>
      <c r="N21" s="30">
        <v>5</v>
      </c>
      <c r="O21" s="30">
        <v>379</v>
      </c>
      <c r="P21" s="30">
        <v>206000</v>
      </c>
      <c r="Q21" s="30">
        <v>28.2</v>
      </c>
      <c r="R21" s="30">
        <v>33.5</v>
      </c>
      <c r="S21" s="30">
        <v>38.299999999999997</v>
      </c>
      <c r="T21" s="30">
        <v>1.35</v>
      </c>
      <c r="U21" s="30">
        <v>-1</v>
      </c>
      <c r="V21" s="30">
        <v>-1</v>
      </c>
      <c r="W21" s="30">
        <v>-1</v>
      </c>
      <c r="X21" s="30">
        <v>-1</v>
      </c>
      <c r="Y21" s="30">
        <v>-1</v>
      </c>
      <c r="Z21" s="30">
        <v>-1</v>
      </c>
      <c r="AA21" s="30">
        <v>-1</v>
      </c>
      <c r="AB21" s="30">
        <v>-1</v>
      </c>
      <c r="AC21" s="30">
        <v>13.5</v>
      </c>
      <c r="AD21" s="30">
        <v>13.5</v>
      </c>
      <c r="AE21" s="30">
        <v>-1</v>
      </c>
      <c r="AF21" s="30">
        <v>6.9999999999999994E-5</v>
      </c>
      <c r="AG21" s="30">
        <v>3.5000000000000003E-2</v>
      </c>
      <c r="AH21" s="30">
        <v>7.0000000000000007E-2</v>
      </c>
      <c r="AI21" s="30">
        <v>0.2</v>
      </c>
      <c r="AJ21" s="30">
        <v>9.9999999999999995E-8</v>
      </c>
      <c r="AK21" s="30">
        <v>0.4</v>
      </c>
      <c r="AL21" s="30">
        <v>0.2</v>
      </c>
      <c r="AM21" s="30">
        <v>10</v>
      </c>
      <c r="AN21" s="30">
        <v>50</v>
      </c>
      <c r="AO21" s="30">
        <v>10</v>
      </c>
      <c r="AP21" s="30">
        <v>0.1</v>
      </c>
      <c r="AQ21" s="30">
        <v>8</v>
      </c>
      <c r="AR21" s="30">
        <v>1.0000000000000001E-5</v>
      </c>
      <c r="AS21" s="30">
        <v>0.49</v>
      </c>
    </row>
    <row r="22" spans="1:45" s="30" customFormat="1" x14ac:dyDescent="0.3">
      <c r="A22" s="30" t="s">
        <v>366</v>
      </c>
      <c r="B22" s="30">
        <v>15</v>
      </c>
      <c r="C22" s="30" t="s">
        <v>166</v>
      </c>
      <c r="D22" s="30">
        <v>3.5000000000000003E-2</v>
      </c>
      <c r="E22" s="30">
        <v>-1</v>
      </c>
      <c r="F22" s="30">
        <v>-1</v>
      </c>
      <c r="G22" s="30">
        <v>0</v>
      </c>
      <c r="H22" s="30">
        <v>0</v>
      </c>
      <c r="I22" s="30">
        <v>0</v>
      </c>
      <c r="J22" s="30">
        <v>0</v>
      </c>
      <c r="K22" s="30">
        <v>5</v>
      </c>
      <c r="L22" s="30">
        <v>2.81</v>
      </c>
      <c r="M22" s="30">
        <v>0.33</v>
      </c>
      <c r="N22" s="30">
        <v>5</v>
      </c>
      <c r="O22" s="30">
        <v>379</v>
      </c>
      <c r="P22" s="30">
        <v>206000</v>
      </c>
      <c r="Q22" s="30">
        <v>28.2</v>
      </c>
      <c r="R22" s="30">
        <v>33.5</v>
      </c>
      <c r="S22" s="30">
        <v>38.299999999999997</v>
      </c>
      <c r="T22" s="30">
        <v>1.35</v>
      </c>
      <c r="U22" s="30">
        <v>-1</v>
      </c>
      <c r="V22" s="30">
        <v>-1</v>
      </c>
      <c r="W22" s="30">
        <v>-1</v>
      </c>
      <c r="X22" s="30">
        <v>-1</v>
      </c>
      <c r="Y22" s="30">
        <v>-1</v>
      </c>
      <c r="Z22" s="30">
        <v>-1</v>
      </c>
      <c r="AA22" s="30">
        <v>-1</v>
      </c>
      <c r="AB22" s="30">
        <v>-1</v>
      </c>
      <c r="AC22" s="30">
        <v>13.5</v>
      </c>
      <c r="AD22" s="30">
        <v>13.5</v>
      </c>
      <c r="AE22" s="30">
        <v>-1</v>
      </c>
      <c r="AF22" s="30">
        <v>6.9999999999999994E-5</v>
      </c>
      <c r="AG22" s="30">
        <v>3.5000000000000003E-2</v>
      </c>
      <c r="AH22" s="30">
        <v>7.0000000000000007E-2</v>
      </c>
      <c r="AI22" s="30">
        <v>0.2</v>
      </c>
      <c r="AJ22" s="30">
        <v>9.9999999999999995E-8</v>
      </c>
      <c r="AK22" s="30">
        <v>0.5</v>
      </c>
      <c r="AL22" s="30">
        <v>0.2</v>
      </c>
      <c r="AM22" s="30">
        <v>10</v>
      </c>
      <c r="AN22" s="30">
        <v>50</v>
      </c>
      <c r="AO22" s="30">
        <v>10</v>
      </c>
      <c r="AP22" s="30">
        <v>0.1</v>
      </c>
      <c r="AQ22" s="30">
        <v>8</v>
      </c>
      <c r="AR22" s="30">
        <v>1.0000000000000001E-5</v>
      </c>
      <c r="AS22" s="30">
        <v>0.49</v>
      </c>
    </row>
    <row r="23" spans="1:45" s="30" customFormat="1" x14ac:dyDescent="0.3">
      <c r="A23" s="30" t="s">
        <v>366</v>
      </c>
      <c r="B23" s="30">
        <v>30</v>
      </c>
      <c r="C23" s="30" t="s">
        <v>166</v>
      </c>
      <c r="D23" s="30">
        <v>0.02</v>
      </c>
      <c r="E23" s="30">
        <v>-1</v>
      </c>
      <c r="F23" s="30">
        <v>-1</v>
      </c>
      <c r="G23" s="30">
        <v>0</v>
      </c>
      <c r="H23" s="30">
        <v>0</v>
      </c>
      <c r="I23" s="30">
        <v>0</v>
      </c>
      <c r="J23" s="30">
        <v>0</v>
      </c>
      <c r="K23" s="30">
        <v>5</v>
      </c>
      <c r="L23" s="30">
        <v>2.81</v>
      </c>
      <c r="M23" s="30">
        <v>0.33</v>
      </c>
      <c r="N23" s="30">
        <v>5</v>
      </c>
      <c r="O23" s="30">
        <v>379</v>
      </c>
      <c r="P23" s="30">
        <v>206000</v>
      </c>
      <c r="Q23" s="30">
        <v>28.2</v>
      </c>
      <c r="R23" s="30">
        <v>33.5</v>
      </c>
      <c r="S23" s="30">
        <v>38.299999999999997</v>
      </c>
      <c r="T23" s="30">
        <v>1.35</v>
      </c>
      <c r="U23" s="30">
        <v>-1</v>
      </c>
      <c r="V23" s="30">
        <v>-1</v>
      </c>
      <c r="W23" s="30">
        <v>-1</v>
      </c>
      <c r="X23" s="30">
        <v>-1</v>
      </c>
      <c r="Y23" s="30">
        <v>-1</v>
      </c>
      <c r="Z23" s="30">
        <v>-1</v>
      </c>
      <c r="AA23" s="30">
        <v>-1</v>
      </c>
      <c r="AB23" s="30">
        <v>-1</v>
      </c>
      <c r="AC23" s="30">
        <v>13.5</v>
      </c>
      <c r="AD23" s="30">
        <v>13.5</v>
      </c>
      <c r="AE23" s="30">
        <v>-1</v>
      </c>
      <c r="AF23" s="30">
        <v>6.9999999999999994E-5</v>
      </c>
      <c r="AG23" s="30">
        <v>3.5000000000000003E-2</v>
      </c>
      <c r="AH23" s="30">
        <v>7.0000000000000007E-2</v>
      </c>
      <c r="AI23" s="30">
        <v>0.2</v>
      </c>
      <c r="AJ23" s="30">
        <v>9.9999999999999995E-8</v>
      </c>
      <c r="AK23" s="30">
        <v>0.5</v>
      </c>
      <c r="AL23" s="30">
        <v>0.2</v>
      </c>
      <c r="AM23" s="30">
        <v>10</v>
      </c>
      <c r="AN23" s="30">
        <v>50</v>
      </c>
      <c r="AO23" s="30">
        <v>10</v>
      </c>
      <c r="AP23" s="30">
        <v>0.1</v>
      </c>
      <c r="AQ23" s="30">
        <v>8</v>
      </c>
      <c r="AR23" s="30">
        <v>1.0000000000000001E-5</v>
      </c>
      <c r="AS23" s="30">
        <v>0.49</v>
      </c>
    </row>
    <row r="24" spans="1:45" s="30" customFormat="1" x14ac:dyDescent="0.3">
      <c r="A24" s="30" t="s">
        <v>366</v>
      </c>
      <c r="B24" s="30">
        <v>45</v>
      </c>
      <c r="C24" s="30" t="s">
        <v>166</v>
      </c>
      <c r="D24" s="30">
        <v>0.02</v>
      </c>
      <c r="E24" s="30">
        <v>-1</v>
      </c>
      <c r="F24" s="30">
        <v>-1</v>
      </c>
      <c r="G24" s="30">
        <v>0</v>
      </c>
      <c r="H24" s="30">
        <v>0</v>
      </c>
      <c r="I24" s="30">
        <v>0</v>
      </c>
      <c r="J24" s="30">
        <v>0</v>
      </c>
      <c r="K24" s="30">
        <v>5</v>
      </c>
      <c r="L24" s="30">
        <v>2.81</v>
      </c>
      <c r="M24" s="30">
        <v>0.33</v>
      </c>
      <c r="N24" s="30">
        <v>5</v>
      </c>
      <c r="O24" s="30">
        <v>379</v>
      </c>
      <c r="P24" s="30">
        <v>206000</v>
      </c>
      <c r="Q24" s="30">
        <v>28.2</v>
      </c>
      <c r="R24" s="30">
        <v>33.5</v>
      </c>
      <c r="S24" s="30">
        <v>38.299999999999997</v>
      </c>
      <c r="T24" s="30">
        <v>1.35</v>
      </c>
      <c r="U24" s="30">
        <v>-1</v>
      </c>
      <c r="V24" s="30">
        <v>-1</v>
      </c>
      <c r="W24" s="30">
        <v>-1</v>
      </c>
      <c r="X24" s="30">
        <v>-1</v>
      </c>
      <c r="Y24" s="30">
        <v>-1</v>
      </c>
      <c r="Z24" s="30">
        <v>-1</v>
      </c>
      <c r="AA24" s="30">
        <v>-1</v>
      </c>
      <c r="AB24" s="30">
        <v>-1</v>
      </c>
      <c r="AC24" s="30">
        <v>13.5</v>
      </c>
      <c r="AD24" s="30">
        <v>13.5</v>
      </c>
      <c r="AE24" s="30">
        <v>-1</v>
      </c>
      <c r="AF24" s="30">
        <v>6.9999999999999994E-5</v>
      </c>
      <c r="AG24" s="30">
        <v>3.5000000000000003E-2</v>
      </c>
      <c r="AH24" s="30">
        <v>7.0000000000000007E-2</v>
      </c>
      <c r="AI24" s="30">
        <v>0.2</v>
      </c>
      <c r="AJ24" s="30">
        <v>9.9999999999999995E-8</v>
      </c>
      <c r="AK24" s="30">
        <v>0.5</v>
      </c>
      <c r="AL24" s="30">
        <v>0.2</v>
      </c>
      <c r="AM24" s="30">
        <v>10</v>
      </c>
      <c r="AN24" s="30">
        <v>50</v>
      </c>
      <c r="AO24" s="30">
        <v>10</v>
      </c>
      <c r="AP24" s="30">
        <v>0.1</v>
      </c>
      <c r="AQ24" s="30">
        <v>8</v>
      </c>
      <c r="AR24" s="30">
        <v>1.0000000000000001E-5</v>
      </c>
      <c r="AS24" s="30">
        <v>0.49</v>
      </c>
    </row>
    <row r="25" spans="1:45" s="30" customFormat="1" x14ac:dyDescent="0.3">
      <c r="A25" s="30" t="s">
        <v>366</v>
      </c>
      <c r="B25" s="30">
        <v>60</v>
      </c>
      <c r="C25" s="30" t="s">
        <v>166</v>
      </c>
      <c r="D25" s="30">
        <v>0.02</v>
      </c>
      <c r="E25" s="30">
        <v>-1</v>
      </c>
      <c r="F25" s="30">
        <v>-1</v>
      </c>
      <c r="G25" s="30">
        <v>0</v>
      </c>
      <c r="H25" s="30">
        <v>0</v>
      </c>
      <c r="I25" s="30">
        <v>0</v>
      </c>
      <c r="J25" s="30">
        <v>0</v>
      </c>
      <c r="K25" s="30">
        <v>5</v>
      </c>
      <c r="L25" s="30">
        <v>2.81</v>
      </c>
      <c r="M25" s="30">
        <v>0.33</v>
      </c>
      <c r="N25" s="30">
        <v>5</v>
      </c>
      <c r="O25" s="30">
        <v>379</v>
      </c>
      <c r="P25" s="30">
        <v>206000</v>
      </c>
      <c r="Q25" s="30">
        <v>28.2</v>
      </c>
      <c r="R25" s="30">
        <v>33.5</v>
      </c>
      <c r="S25" s="30">
        <v>38.299999999999997</v>
      </c>
      <c r="T25" s="30">
        <v>1.35</v>
      </c>
      <c r="U25" s="30">
        <v>-1</v>
      </c>
      <c r="V25" s="30">
        <v>-1</v>
      </c>
      <c r="W25" s="30">
        <v>-1</v>
      </c>
      <c r="X25" s="30">
        <v>-1</v>
      </c>
      <c r="Y25" s="30">
        <v>-1</v>
      </c>
      <c r="Z25" s="30">
        <v>-1</v>
      </c>
      <c r="AA25" s="30">
        <v>-1</v>
      </c>
      <c r="AB25" s="30">
        <v>-1</v>
      </c>
      <c r="AC25" s="30">
        <v>13.5</v>
      </c>
      <c r="AD25" s="30">
        <v>13.5</v>
      </c>
      <c r="AE25" s="30">
        <v>-1</v>
      </c>
      <c r="AF25" s="30">
        <v>6.9999999999999994E-5</v>
      </c>
      <c r="AG25" s="30">
        <v>3.5000000000000003E-2</v>
      </c>
      <c r="AH25" s="30">
        <v>7.0000000000000007E-2</v>
      </c>
      <c r="AI25" s="30">
        <v>0.2</v>
      </c>
      <c r="AJ25" s="30">
        <v>9.9999999999999995E-8</v>
      </c>
      <c r="AK25" s="30">
        <v>0.5</v>
      </c>
      <c r="AL25" s="30">
        <v>0.2</v>
      </c>
      <c r="AM25" s="30">
        <v>10</v>
      </c>
      <c r="AN25" s="30">
        <v>50</v>
      </c>
      <c r="AO25" s="30">
        <v>10</v>
      </c>
      <c r="AP25" s="30">
        <v>0.1</v>
      </c>
      <c r="AQ25" s="30">
        <v>8</v>
      </c>
      <c r="AR25" s="30">
        <v>1.0000000000000001E-5</v>
      </c>
      <c r="AS25" s="30">
        <v>0.49</v>
      </c>
    </row>
    <row r="26" spans="1:45" s="30" customFormat="1" x14ac:dyDescent="0.3">
      <c r="A26" s="30" t="s">
        <v>367</v>
      </c>
      <c r="B26" s="30">
        <v>15</v>
      </c>
      <c r="C26" s="30" t="s">
        <v>166</v>
      </c>
      <c r="D26" s="30">
        <v>3.5000000000000003E-2</v>
      </c>
      <c r="E26" s="30">
        <v>-1</v>
      </c>
      <c r="F26" s="30">
        <v>-1</v>
      </c>
      <c r="G26" s="30">
        <v>0</v>
      </c>
      <c r="H26" s="30">
        <v>0</v>
      </c>
      <c r="I26" s="30">
        <v>0</v>
      </c>
      <c r="J26" s="30">
        <v>0</v>
      </c>
      <c r="K26" s="30">
        <v>5</v>
      </c>
      <c r="L26" s="30">
        <v>2.81</v>
      </c>
      <c r="M26" s="30">
        <v>0.33</v>
      </c>
      <c r="N26" s="30">
        <v>5</v>
      </c>
      <c r="O26" s="30">
        <v>379</v>
      </c>
      <c r="P26" s="30">
        <v>206000</v>
      </c>
      <c r="Q26" s="30">
        <v>28.2</v>
      </c>
      <c r="R26" s="30">
        <v>33.5</v>
      </c>
      <c r="S26" s="30">
        <v>38.299999999999997</v>
      </c>
      <c r="T26" s="30">
        <v>1.35</v>
      </c>
      <c r="U26" s="30">
        <v>-1</v>
      </c>
      <c r="V26" s="30">
        <v>-1</v>
      </c>
      <c r="W26" s="30">
        <v>-1</v>
      </c>
      <c r="X26" s="30">
        <v>-1</v>
      </c>
      <c r="Y26" s="30">
        <v>-1</v>
      </c>
      <c r="Z26" s="30">
        <v>-1</v>
      </c>
      <c r="AA26" s="30">
        <v>-1</v>
      </c>
      <c r="AB26" s="30">
        <v>-1</v>
      </c>
      <c r="AC26" s="30">
        <v>13.5</v>
      </c>
      <c r="AD26" s="30">
        <v>13.5</v>
      </c>
      <c r="AE26" s="30">
        <v>-1</v>
      </c>
      <c r="AF26" s="30">
        <v>6.9999999999999994E-5</v>
      </c>
      <c r="AG26" s="30">
        <v>3.5000000000000003E-2</v>
      </c>
      <c r="AH26" s="30">
        <v>7.0000000000000007E-2</v>
      </c>
      <c r="AI26" s="30">
        <v>0.2</v>
      </c>
      <c r="AJ26" s="30">
        <v>9.9999999999999995E-8</v>
      </c>
      <c r="AK26" s="30">
        <v>0.6</v>
      </c>
      <c r="AL26" s="30">
        <v>0.2</v>
      </c>
      <c r="AM26" s="30">
        <v>10</v>
      </c>
      <c r="AN26" s="30">
        <v>50</v>
      </c>
      <c r="AO26" s="30">
        <v>10</v>
      </c>
      <c r="AP26" s="30">
        <v>0.1</v>
      </c>
      <c r="AQ26" s="30">
        <v>8</v>
      </c>
      <c r="AR26" s="30">
        <v>1.0000000000000001E-5</v>
      </c>
      <c r="AS26" s="30">
        <v>0.49</v>
      </c>
    </row>
    <row r="27" spans="1:45" s="30" customFormat="1" x14ac:dyDescent="0.3">
      <c r="A27" s="30" t="s">
        <v>367</v>
      </c>
      <c r="B27" s="30">
        <v>30</v>
      </c>
      <c r="C27" s="30" t="s">
        <v>166</v>
      </c>
      <c r="D27" s="30">
        <v>0.02</v>
      </c>
      <c r="E27" s="30">
        <v>-1</v>
      </c>
      <c r="F27" s="30">
        <v>-1</v>
      </c>
      <c r="G27" s="30">
        <v>0</v>
      </c>
      <c r="H27" s="30">
        <v>0</v>
      </c>
      <c r="I27" s="30">
        <v>0</v>
      </c>
      <c r="J27" s="30">
        <v>0</v>
      </c>
      <c r="K27" s="30">
        <v>5</v>
      </c>
      <c r="L27" s="30">
        <v>2.81</v>
      </c>
      <c r="M27" s="30">
        <v>0.33</v>
      </c>
      <c r="N27" s="30">
        <v>5</v>
      </c>
      <c r="O27" s="30">
        <v>379</v>
      </c>
      <c r="P27" s="30">
        <v>206000</v>
      </c>
      <c r="Q27" s="30">
        <v>28.2</v>
      </c>
      <c r="R27" s="30">
        <v>33.5</v>
      </c>
      <c r="S27" s="30">
        <v>38.299999999999997</v>
      </c>
      <c r="T27" s="30">
        <v>1.35</v>
      </c>
      <c r="U27" s="30">
        <v>-1</v>
      </c>
      <c r="V27" s="30">
        <v>-1</v>
      </c>
      <c r="W27" s="30">
        <v>-1</v>
      </c>
      <c r="X27" s="30">
        <v>-1</v>
      </c>
      <c r="Y27" s="30">
        <v>-1</v>
      </c>
      <c r="Z27" s="30">
        <v>-1</v>
      </c>
      <c r="AA27" s="30">
        <v>-1</v>
      </c>
      <c r="AB27" s="30">
        <v>-1</v>
      </c>
      <c r="AC27" s="30">
        <v>13.5</v>
      </c>
      <c r="AD27" s="30">
        <v>13.5</v>
      </c>
      <c r="AE27" s="30">
        <v>-1</v>
      </c>
      <c r="AF27" s="30">
        <v>6.9999999999999994E-5</v>
      </c>
      <c r="AG27" s="30">
        <v>3.5000000000000003E-2</v>
      </c>
      <c r="AH27" s="30">
        <v>7.0000000000000007E-2</v>
      </c>
      <c r="AI27" s="30">
        <v>0.2</v>
      </c>
      <c r="AJ27" s="30">
        <v>9.9999999999999995E-8</v>
      </c>
      <c r="AK27" s="30">
        <v>0.6</v>
      </c>
      <c r="AL27" s="30">
        <v>0.2</v>
      </c>
      <c r="AM27" s="30">
        <v>10</v>
      </c>
      <c r="AN27" s="30">
        <v>50</v>
      </c>
      <c r="AO27" s="30">
        <v>10</v>
      </c>
      <c r="AP27" s="30">
        <v>0.1</v>
      </c>
      <c r="AQ27" s="30">
        <v>8</v>
      </c>
      <c r="AR27" s="30">
        <v>1.0000000000000001E-5</v>
      </c>
      <c r="AS27" s="30">
        <v>0.49</v>
      </c>
    </row>
    <row r="28" spans="1:45" s="30" customFormat="1" x14ac:dyDescent="0.3">
      <c r="A28" s="30" t="s">
        <v>367</v>
      </c>
      <c r="B28" s="30">
        <v>45</v>
      </c>
      <c r="C28" s="30" t="s">
        <v>166</v>
      </c>
      <c r="D28" s="30">
        <v>0.02</v>
      </c>
      <c r="E28" s="30">
        <v>-1</v>
      </c>
      <c r="F28" s="30">
        <v>-1</v>
      </c>
      <c r="G28" s="30">
        <v>0</v>
      </c>
      <c r="H28" s="30">
        <v>0</v>
      </c>
      <c r="I28" s="30">
        <v>0</v>
      </c>
      <c r="J28" s="30">
        <v>0</v>
      </c>
      <c r="K28" s="30">
        <v>5</v>
      </c>
      <c r="L28" s="30">
        <v>2.81</v>
      </c>
      <c r="M28" s="30">
        <v>0.33</v>
      </c>
      <c r="N28" s="30">
        <v>5</v>
      </c>
      <c r="O28" s="30">
        <v>379</v>
      </c>
      <c r="P28" s="30">
        <v>206000</v>
      </c>
      <c r="Q28" s="30">
        <v>28.2</v>
      </c>
      <c r="R28" s="30">
        <v>33.5</v>
      </c>
      <c r="S28" s="30">
        <v>38.299999999999997</v>
      </c>
      <c r="T28" s="30">
        <v>1.35</v>
      </c>
      <c r="U28" s="30">
        <v>-1</v>
      </c>
      <c r="V28" s="30">
        <v>-1</v>
      </c>
      <c r="W28" s="30">
        <v>-1</v>
      </c>
      <c r="X28" s="30">
        <v>-1</v>
      </c>
      <c r="Y28" s="30">
        <v>-1</v>
      </c>
      <c r="Z28" s="30">
        <v>-1</v>
      </c>
      <c r="AA28" s="30">
        <v>-1</v>
      </c>
      <c r="AB28" s="30">
        <v>-1</v>
      </c>
      <c r="AC28" s="30">
        <v>13.5</v>
      </c>
      <c r="AD28" s="30">
        <v>13.5</v>
      </c>
      <c r="AE28" s="30">
        <v>-1</v>
      </c>
      <c r="AF28" s="30">
        <v>6.9999999999999994E-5</v>
      </c>
      <c r="AG28" s="30">
        <v>3.5000000000000003E-2</v>
      </c>
      <c r="AH28" s="30">
        <v>7.0000000000000007E-2</v>
      </c>
      <c r="AI28" s="30">
        <v>0.2</v>
      </c>
      <c r="AJ28" s="30">
        <v>9.9999999999999995E-8</v>
      </c>
      <c r="AK28" s="30">
        <v>0.6</v>
      </c>
      <c r="AL28" s="30">
        <v>0.2</v>
      </c>
      <c r="AM28" s="30">
        <v>10</v>
      </c>
      <c r="AN28" s="30">
        <v>50</v>
      </c>
      <c r="AO28" s="30">
        <v>10</v>
      </c>
      <c r="AP28" s="30">
        <v>0.1</v>
      </c>
      <c r="AQ28" s="30">
        <v>8</v>
      </c>
      <c r="AR28" s="30">
        <v>1.0000000000000001E-5</v>
      </c>
      <c r="AS28" s="30">
        <v>0.49</v>
      </c>
    </row>
    <row r="29" spans="1:45" s="30" customFormat="1" x14ac:dyDescent="0.3">
      <c r="A29" s="30" t="s">
        <v>367</v>
      </c>
      <c r="B29" s="30">
        <v>60</v>
      </c>
      <c r="C29" s="30" t="s">
        <v>166</v>
      </c>
      <c r="D29" s="30">
        <v>0.02</v>
      </c>
      <c r="E29" s="30">
        <v>-1</v>
      </c>
      <c r="F29" s="30">
        <v>-1</v>
      </c>
      <c r="G29" s="30">
        <v>0</v>
      </c>
      <c r="H29" s="30">
        <v>0</v>
      </c>
      <c r="I29" s="30">
        <v>0</v>
      </c>
      <c r="J29" s="30">
        <v>0</v>
      </c>
      <c r="K29" s="30">
        <v>5</v>
      </c>
      <c r="L29" s="30">
        <v>2.81</v>
      </c>
      <c r="M29" s="30">
        <v>0.33</v>
      </c>
      <c r="N29" s="30">
        <v>5</v>
      </c>
      <c r="O29" s="30">
        <v>379</v>
      </c>
      <c r="P29" s="30">
        <v>206000</v>
      </c>
      <c r="Q29" s="30">
        <v>28.2</v>
      </c>
      <c r="R29" s="30">
        <v>33.5</v>
      </c>
      <c r="S29" s="30">
        <v>38.299999999999997</v>
      </c>
      <c r="T29" s="30">
        <v>1.35</v>
      </c>
      <c r="U29" s="30">
        <v>-1</v>
      </c>
      <c r="V29" s="30">
        <v>-1</v>
      </c>
      <c r="W29" s="30">
        <v>-1</v>
      </c>
      <c r="X29" s="30">
        <v>-1</v>
      </c>
      <c r="Y29" s="30">
        <v>-1</v>
      </c>
      <c r="Z29" s="30">
        <v>-1</v>
      </c>
      <c r="AA29" s="30">
        <v>-1</v>
      </c>
      <c r="AB29" s="30">
        <v>-1</v>
      </c>
      <c r="AC29" s="30">
        <v>13.5</v>
      </c>
      <c r="AD29" s="30">
        <v>13.5</v>
      </c>
      <c r="AE29" s="30">
        <v>-1</v>
      </c>
      <c r="AF29" s="30">
        <v>6.9999999999999994E-5</v>
      </c>
      <c r="AG29" s="30">
        <v>3.5000000000000003E-2</v>
      </c>
      <c r="AH29" s="30">
        <v>7.0000000000000007E-2</v>
      </c>
      <c r="AI29" s="30">
        <v>0.2</v>
      </c>
      <c r="AJ29" s="30">
        <v>9.9999999999999995E-8</v>
      </c>
      <c r="AK29" s="30">
        <v>0.6</v>
      </c>
      <c r="AL29" s="30">
        <v>0.2</v>
      </c>
      <c r="AM29" s="30">
        <v>10</v>
      </c>
      <c r="AN29" s="30">
        <v>50</v>
      </c>
      <c r="AO29" s="30">
        <v>10</v>
      </c>
      <c r="AP29" s="30">
        <v>0.1</v>
      </c>
      <c r="AQ29" s="30">
        <v>8</v>
      </c>
      <c r="AR29" s="30">
        <v>1.0000000000000001E-5</v>
      </c>
      <c r="AS29" s="30">
        <v>0.49</v>
      </c>
    </row>
    <row r="30" spans="1:45" s="30" customFormat="1" x14ac:dyDescent="0.3">
      <c r="A30" s="30" t="s">
        <v>368</v>
      </c>
      <c r="B30" s="30">
        <v>15</v>
      </c>
      <c r="C30" s="30" t="s">
        <v>166</v>
      </c>
      <c r="D30" s="30">
        <v>3.5000000000000003E-2</v>
      </c>
      <c r="E30" s="30">
        <v>-1</v>
      </c>
      <c r="F30" s="30">
        <v>-1</v>
      </c>
      <c r="G30" s="30">
        <v>0</v>
      </c>
      <c r="H30" s="30">
        <v>0</v>
      </c>
      <c r="I30" s="30">
        <v>0</v>
      </c>
      <c r="J30" s="30">
        <v>0</v>
      </c>
      <c r="K30" s="30">
        <v>5</v>
      </c>
      <c r="L30" s="30">
        <v>2.81</v>
      </c>
      <c r="M30" s="30">
        <v>0.33</v>
      </c>
      <c r="N30" s="30">
        <v>5</v>
      </c>
      <c r="O30" s="30">
        <v>379</v>
      </c>
      <c r="P30" s="30">
        <v>206000</v>
      </c>
      <c r="Q30" s="30">
        <v>28.2</v>
      </c>
      <c r="R30" s="30">
        <v>33.5</v>
      </c>
      <c r="S30" s="30">
        <v>38.299999999999997</v>
      </c>
      <c r="T30" s="30">
        <v>1.35</v>
      </c>
      <c r="U30" s="30">
        <v>-1</v>
      </c>
      <c r="V30" s="30">
        <v>-1</v>
      </c>
      <c r="W30" s="30">
        <v>-1</v>
      </c>
      <c r="X30" s="30">
        <v>-1</v>
      </c>
      <c r="Y30" s="30">
        <v>-1</v>
      </c>
      <c r="Z30" s="30">
        <v>-1</v>
      </c>
      <c r="AA30" s="30">
        <v>-1</v>
      </c>
      <c r="AB30" s="30">
        <v>-1</v>
      </c>
      <c r="AC30" s="30">
        <v>13.5</v>
      </c>
      <c r="AD30" s="30">
        <v>13.5</v>
      </c>
      <c r="AE30" s="30">
        <v>-1</v>
      </c>
      <c r="AF30" s="30">
        <v>6.9999999999999994E-5</v>
      </c>
      <c r="AG30" s="30">
        <v>3.5000000000000003E-2</v>
      </c>
      <c r="AH30" s="30">
        <v>7.0000000000000007E-2</v>
      </c>
      <c r="AI30" s="30">
        <v>0.2</v>
      </c>
      <c r="AJ30" s="30">
        <v>9.9999999999999995E-8</v>
      </c>
      <c r="AK30" s="30">
        <v>0.7</v>
      </c>
      <c r="AL30" s="30">
        <v>0.2</v>
      </c>
      <c r="AM30" s="30">
        <v>10</v>
      </c>
      <c r="AN30" s="30">
        <v>50</v>
      </c>
      <c r="AO30" s="30">
        <v>10</v>
      </c>
      <c r="AP30" s="30">
        <v>0.1</v>
      </c>
      <c r="AQ30" s="30">
        <v>8</v>
      </c>
      <c r="AR30" s="30">
        <v>1.0000000000000001E-5</v>
      </c>
      <c r="AS30" s="30">
        <v>0.49</v>
      </c>
    </row>
    <row r="31" spans="1:45" s="30" customFormat="1" x14ac:dyDescent="0.3">
      <c r="A31" s="30" t="s">
        <v>368</v>
      </c>
      <c r="B31" s="30">
        <v>30</v>
      </c>
      <c r="C31" s="30" t="s">
        <v>166</v>
      </c>
      <c r="D31" s="30">
        <v>0.02</v>
      </c>
      <c r="E31" s="30">
        <v>-1</v>
      </c>
      <c r="F31" s="30">
        <v>-1</v>
      </c>
      <c r="G31" s="30">
        <v>0</v>
      </c>
      <c r="H31" s="30">
        <v>0</v>
      </c>
      <c r="I31" s="30">
        <v>0</v>
      </c>
      <c r="J31" s="30">
        <v>0</v>
      </c>
      <c r="K31" s="30">
        <v>5</v>
      </c>
      <c r="L31" s="30">
        <v>2.81</v>
      </c>
      <c r="M31" s="30">
        <v>0.33</v>
      </c>
      <c r="N31" s="30">
        <v>5</v>
      </c>
      <c r="O31" s="30">
        <v>379</v>
      </c>
      <c r="P31" s="30">
        <v>206000</v>
      </c>
      <c r="Q31" s="30">
        <v>28.2</v>
      </c>
      <c r="R31" s="30">
        <v>33.5</v>
      </c>
      <c r="S31" s="30">
        <v>38.299999999999997</v>
      </c>
      <c r="T31" s="30">
        <v>1.35</v>
      </c>
      <c r="U31" s="30">
        <v>-1</v>
      </c>
      <c r="V31" s="30">
        <v>-1</v>
      </c>
      <c r="W31" s="30">
        <v>-1</v>
      </c>
      <c r="X31" s="30">
        <v>-1</v>
      </c>
      <c r="Y31" s="30">
        <v>-1</v>
      </c>
      <c r="Z31" s="30">
        <v>-1</v>
      </c>
      <c r="AA31" s="30">
        <v>-1</v>
      </c>
      <c r="AB31" s="30">
        <v>-1</v>
      </c>
      <c r="AC31" s="30">
        <v>13.5</v>
      </c>
      <c r="AD31" s="30">
        <v>13.5</v>
      </c>
      <c r="AE31" s="30">
        <v>-1</v>
      </c>
      <c r="AF31" s="30">
        <v>6.9999999999999994E-5</v>
      </c>
      <c r="AG31" s="30">
        <v>3.5000000000000003E-2</v>
      </c>
      <c r="AH31" s="30">
        <v>7.0000000000000007E-2</v>
      </c>
      <c r="AI31" s="30">
        <v>0.2</v>
      </c>
      <c r="AJ31" s="30">
        <v>9.9999999999999995E-8</v>
      </c>
      <c r="AK31" s="30">
        <v>0.7</v>
      </c>
      <c r="AL31" s="30">
        <v>0.2</v>
      </c>
      <c r="AM31" s="30">
        <v>10</v>
      </c>
      <c r="AN31" s="30">
        <v>50</v>
      </c>
      <c r="AO31" s="30">
        <v>10</v>
      </c>
      <c r="AP31" s="30">
        <v>0.1</v>
      </c>
      <c r="AQ31" s="30">
        <v>8</v>
      </c>
      <c r="AR31" s="30">
        <v>1.0000000000000001E-5</v>
      </c>
      <c r="AS31" s="30">
        <v>0.49</v>
      </c>
    </row>
    <row r="32" spans="1:45" s="30" customFormat="1" x14ac:dyDescent="0.3">
      <c r="A32" s="30" t="s">
        <v>368</v>
      </c>
      <c r="B32" s="30">
        <v>45</v>
      </c>
      <c r="C32" s="30" t="s">
        <v>166</v>
      </c>
      <c r="D32" s="30">
        <v>0.02</v>
      </c>
      <c r="E32" s="30">
        <v>-1</v>
      </c>
      <c r="F32" s="30">
        <v>-1</v>
      </c>
      <c r="G32" s="30">
        <v>0</v>
      </c>
      <c r="H32" s="30">
        <v>0</v>
      </c>
      <c r="I32" s="30">
        <v>0</v>
      </c>
      <c r="J32" s="30">
        <v>0</v>
      </c>
      <c r="K32" s="30">
        <v>5</v>
      </c>
      <c r="L32" s="30">
        <v>2.81</v>
      </c>
      <c r="M32" s="30">
        <v>0.33</v>
      </c>
      <c r="N32" s="30">
        <v>5</v>
      </c>
      <c r="O32" s="30">
        <v>379</v>
      </c>
      <c r="P32" s="30">
        <v>206000</v>
      </c>
      <c r="Q32" s="30">
        <v>28.2</v>
      </c>
      <c r="R32" s="30">
        <v>33.5</v>
      </c>
      <c r="S32" s="30">
        <v>38.299999999999997</v>
      </c>
      <c r="T32" s="30">
        <v>1.35</v>
      </c>
      <c r="U32" s="30">
        <v>-1</v>
      </c>
      <c r="V32" s="30">
        <v>-1</v>
      </c>
      <c r="W32" s="30">
        <v>-1</v>
      </c>
      <c r="X32" s="30">
        <v>-1</v>
      </c>
      <c r="Y32" s="30">
        <v>-1</v>
      </c>
      <c r="Z32" s="30">
        <v>-1</v>
      </c>
      <c r="AA32" s="30">
        <v>-1</v>
      </c>
      <c r="AB32" s="30">
        <v>-1</v>
      </c>
      <c r="AC32" s="30">
        <v>13.5</v>
      </c>
      <c r="AD32" s="30">
        <v>13.5</v>
      </c>
      <c r="AE32" s="30">
        <v>-1</v>
      </c>
      <c r="AF32" s="30">
        <v>6.9999999999999994E-5</v>
      </c>
      <c r="AG32" s="30">
        <v>3.5000000000000003E-2</v>
      </c>
      <c r="AH32" s="30">
        <v>7.0000000000000007E-2</v>
      </c>
      <c r="AI32" s="30">
        <v>0.2</v>
      </c>
      <c r="AJ32" s="30">
        <v>9.9999999999999995E-8</v>
      </c>
      <c r="AK32" s="30">
        <v>0.7</v>
      </c>
      <c r="AL32" s="30">
        <v>0.2</v>
      </c>
      <c r="AM32" s="30">
        <v>10</v>
      </c>
      <c r="AN32" s="30">
        <v>50</v>
      </c>
      <c r="AO32" s="30">
        <v>10</v>
      </c>
      <c r="AP32" s="30">
        <v>0.1</v>
      </c>
      <c r="AQ32" s="30">
        <v>8</v>
      </c>
      <c r="AR32" s="30">
        <v>1.0000000000000001E-5</v>
      </c>
      <c r="AS32" s="30">
        <v>0.49</v>
      </c>
    </row>
    <row r="33" spans="1:45" s="30" customFormat="1" x14ac:dyDescent="0.3">
      <c r="A33" s="30" t="s">
        <v>368</v>
      </c>
      <c r="B33" s="30">
        <v>60</v>
      </c>
      <c r="C33" s="30" t="s">
        <v>166</v>
      </c>
      <c r="D33" s="30">
        <v>0.02</v>
      </c>
      <c r="E33" s="30">
        <v>-1</v>
      </c>
      <c r="F33" s="30">
        <v>-1</v>
      </c>
      <c r="G33" s="30">
        <v>0</v>
      </c>
      <c r="H33" s="30">
        <v>0</v>
      </c>
      <c r="I33" s="30">
        <v>0</v>
      </c>
      <c r="J33" s="30">
        <v>0</v>
      </c>
      <c r="K33" s="30">
        <v>5</v>
      </c>
      <c r="L33" s="30">
        <v>2.81</v>
      </c>
      <c r="M33" s="30">
        <v>0.33</v>
      </c>
      <c r="N33" s="30">
        <v>5</v>
      </c>
      <c r="O33" s="30">
        <v>379</v>
      </c>
      <c r="P33" s="30">
        <v>206000</v>
      </c>
      <c r="Q33" s="30">
        <v>28.2</v>
      </c>
      <c r="R33" s="30">
        <v>33.5</v>
      </c>
      <c r="S33" s="30">
        <v>38.299999999999997</v>
      </c>
      <c r="T33" s="30">
        <v>1.35</v>
      </c>
      <c r="U33" s="30">
        <v>-1</v>
      </c>
      <c r="V33" s="30">
        <v>-1</v>
      </c>
      <c r="W33" s="30">
        <v>-1</v>
      </c>
      <c r="X33" s="30">
        <v>-1</v>
      </c>
      <c r="Y33" s="30">
        <v>-1</v>
      </c>
      <c r="Z33" s="30">
        <v>-1</v>
      </c>
      <c r="AA33" s="30">
        <v>-1</v>
      </c>
      <c r="AB33" s="30">
        <v>-1</v>
      </c>
      <c r="AC33" s="30">
        <v>13.5</v>
      </c>
      <c r="AD33" s="30">
        <v>13.5</v>
      </c>
      <c r="AE33" s="30">
        <v>-1</v>
      </c>
      <c r="AF33" s="30">
        <v>6.9999999999999994E-5</v>
      </c>
      <c r="AG33" s="30">
        <v>3.5000000000000003E-2</v>
      </c>
      <c r="AH33" s="30">
        <v>7.0000000000000007E-2</v>
      </c>
      <c r="AI33" s="30">
        <v>0.2</v>
      </c>
      <c r="AJ33" s="30">
        <v>9.9999999999999995E-8</v>
      </c>
      <c r="AK33" s="30">
        <v>0.7</v>
      </c>
      <c r="AL33" s="30">
        <v>0.2</v>
      </c>
      <c r="AM33" s="30">
        <v>10</v>
      </c>
      <c r="AN33" s="30">
        <v>50</v>
      </c>
      <c r="AO33" s="30">
        <v>10</v>
      </c>
      <c r="AP33" s="30">
        <v>0.1</v>
      </c>
      <c r="AQ33" s="30">
        <v>8</v>
      </c>
      <c r="AR33" s="30">
        <v>1.0000000000000001E-5</v>
      </c>
      <c r="AS33" s="30">
        <v>0.49</v>
      </c>
    </row>
    <row r="34" spans="1:45" s="30" customFormat="1" x14ac:dyDescent="0.3">
      <c r="A34" s="30" t="s">
        <v>369</v>
      </c>
      <c r="B34" s="30">
        <v>15</v>
      </c>
      <c r="C34" s="30" t="s">
        <v>166</v>
      </c>
      <c r="D34" s="30">
        <v>3.5000000000000003E-2</v>
      </c>
      <c r="E34" s="30">
        <v>-1</v>
      </c>
      <c r="F34" s="30">
        <v>-1</v>
      </c>
      <c r="G34" s="30">
        <v>0</v>
      </c>
      <c r="H34" s="30">
        <v>0</v>
      </c>
      <c r="I34" s="30">
        <v>0</v>
      </c>
      <c r="J34" s="30">
        <v>0</v>
      </c>
      <c r="K34" s="30">
        <v>5</v>
      </c>
      <c r="L34" s="30">
        <v>2.81</v>
      </c>
      <c r="M34" s="30">
        <v>0.33</v>
      </c>
      <c r="N34" s="30">
        <v>5</v>
      </c>
      <c r="O34" s="30">
        <v>379</v>
      </c>
      <c r="P34" s="30">
        <v>206000</v>
      </c>
      <c r="Q34" s="30">
        <v>28.2</v>
      </c>
      <c r="R34" s="30">
        <v>33.5</v>
      </c>
      <c r="S34" s="30">
        <v>38.299999999999997</v>
      </c>
      <c r="T34" s="30">
        <v>1.35</v>
      </c>
      <c r="U34" s="30">
        <v>-1</v>
      </c>
      <c r="V34" s="30">
        <v>-1</v>
      </c>
      <c r="W34" s="30">
        <v>-1</v>
      </c>
      <c r="X34" s="30">
        <v>-1</v>
      </c>
      <c r="Y34" s="30">
        <v>-1</v>
      </c>
      <c r="Z34" s="30">
        <v>-1</v>
      </c>
      <c r="AA34" s="30">
        <v>-1</v>
      </c>
      <c r="AB34" s="30">
        <v>-1</v>
      </c>
      <c r="AC34" s="30">
        <v>13.5</v>
      </c>
      <c r="AD34" s="30">
        <v>13.5</v>
      </c>
      <c r="AE34" s="30">
        <v>-1</v>
      </c>
      <c r="AF34" s="30">
        <v>6.0000000000000002E-5</v>
      </c>
      <c r="AG34" s="30">
        <v>3.5000000000000003E-2</v>
      </c>
      <c r="AH34" s="30">
        <v>7.0000000000000007E-2</v>
      </c>
      <c r="AI34" s="30">
        <v>0.2</v>
      </c>
      <c r="AJ34" s="30">
        <v>9.9999999999999995E-8</v>
      </c>
      <c r="AK34" s="30">
        <v>0.6</v>
      </c>
      <c r="AL34" s="30">
        <v>0.2</v>
      </c>
      <c r="AM34" s="30">
        <v>10</v>
      </c>
      <c r="AN34" s="30">
        <v>50</v>
      </c>
      <c r="AO34" s="30">
        <v>10</v>
      </c>
      <c r="AP34" s="30">
        <v>0.1</v>
      </c>
      <c r="AQ34" s="30">
        <v>8</v>
      </c>
      <c r="AR34" s="30">
        <v>1.0000000000000001E-5</v>
      </c>
      <c r="AS34" s="30">
        <v>0.49</v>
      </c>
    </row>
    <row r="35" spans="1:45" s="30" customFormat="1" x14ac:dyDescent="0.3">
      <c r="A35" s="30" t="s">
        <v>369</v>
      </c>
      <c r="B35" s="30">
        <v>30</v>
      </c>
      <c r="C35" s="30" t="s">
        <v>166</v>
      </c>
      <c r="D35" s="30">
        <v>0.02</v>
      </c>
      <c r="E35" s="30">
        <v>-1</v>
      </c>
      <c r="F35" s="30">
        <v>-1</v>
      </c>
      <c r="G35" s="30">
        <v>0</v>
      </c>
      <c r="H35" s="30">
        <v>0</v>
      </c>
      <c r="I35" s="30">
        <v>0</v>
      </c>
      <c r="J35" s="30">
        <v>0</v>
      </c>
      <c r="K35" s="30">
        <v>5</v>
      </c>
      <c r="L35" s="30">
        <v>2.81</v>
      </c>
      <c r="M35" s="30">
        <v>0.33</v>
      </c>
      <c r="N35" s="30">
        <v>5</v>
      </c>
      <c r="O35" s="30">
        <v>379</v>
      </c>
      <c r="P35" s="30">
        <v>206000</v>
      </c>
      <c r="Q35" s="30">
        <v>28.2</v>
      </c>
      <c r="R35" s="30">
        <v>33.5</v>
      </c>
      <c r="S35" s="30">
        <v>38.299999999999997</v>
      </c>
      <c r="T35" s="30">
        <v>1.35</v>
      </c>
      <c r="U35" s="30">
        <v>-1</v>
      </c>
      <c r="V35" s="30">
        <v>-1</v>
      </c>
      <c r="W35" s="30">
        <v>-1</v>
      </c>
      <c r="X35" s="30">
        <v>-1</v>
      </c>
      <c r="Y35" s="30">
        <v>-1</v>
      </c>
      <c r="Z35" s="30">
        <v>-1</v>
      </c>
      <c r="AA35" s="30">
        <v>-1</v>
      </c>
      <c r="AB35" s="30">
        <v>-1</v>
      </c>
      <c r="AC35" s="30">
        <v>13.5</v>
      </c>
      <c r="AD35" s="30">
        <v>13.5</v>
      </c>
      <c r="AE35" s="30">
        <v>-1</v>
      </c>
      <c r="AF35" s="30">
        <v>6.0000000000000002E-5</v>
      </c>
      <c r="AG35" s="30">
        <v>3.5000000000000003E-2</v>
      </c>
      <c r="AH35" s="30">
        <v>7.0000000000000007E-2</v>
      </c>
      <c r="AI35" s="30">
        <v>0.2</v>
      </c>
      <c r="AJ35" s="30">
        <v>9.9999999999999995E-8</v>
      </c>
      <c r="AK35" s="30">
        <v>0.6</v>
      </c>
      <c r="AL35" s="30">
        <v>0.2</v>
      </c>
      <c r="AM35" s="30">
        <v>10</v>
      </c>
      <c r="AN35" s="30">
        <v>50</v>
      </c>
      <c r="AO35" s="30">
        <v>10</v>
      </c>
      <c r="AP35" s="30">
        <v>0.1</v>
      </c>
      <c r="AQ35" s="30">
        <v>8</v>
      </c>
      <c r="AR35" s="30">
        <v>1.0000000000000001E-5</v>
      </c>
      <c r="AS35" s="30">
        <v>0.49</v>
      </c>
    </row>
    <row r="36" spans="1:45" s="30" customFormat="1" x14ac:dyDescent="0.3">
      <c r="A36" s="30" t="s">
        <v>369</v>
      </c>
      <c r="B36" s="30">
        <v>45</v>
      </c>
      <c r="C36" s="30" t="s">
        <v>166</v>
      </c>
      <c r="D36" s="30">
        <v>0.02</v>
      </c>
      <c r="E36" s="30">
        <v>-1</v>
      </c>
      <c r="F36" s="30">
        <v>-1</v>
      </c>
      <c r="G36" s="30">
        <v>0</v>
      </c>
      <c r="H36" s="30">
        <v>0</v>
      </c>
      <c r="I36" s="30">
        <v>0</v>
      </c>
      <c r="J36" s="30">
        <v>0</v>
      </c>
      <c r="K36" s="30">
        <v>5</v>
      </c>
      <c r="L36" s="30">
        <v>2.81</v>
      </c>
      <c r="M36" s="30">
        <v>0.33</v>
      </c>
      <c r="N36" s="30">
        <v>5</v>
      </c>
      <c r="O36" s="30">
        <v>379</v>
      </c>
      <c r="P36" s="30">
        <v>206000</v>
      </c>
      <c r="Q36" s="30">
        <v>28.2</v>
      </c>
      <c r="R36" s="30">
        <v>33.5</v>
      </c>
      <c r="S36" s="30">
        <v>38.299999999999997</v>
      </c>
      <c r="T36" s="30">
        <v>1.35</v>
      </c>
      <c r="U36" s="30">
        <v>-1</v>
      </c>
      <c r="V36" s="30">
        <v>-1</v>
      </c>
      <c r="W36" s="30">
        <v>-1</v>
      </c>
      <c r="X36" s="30">
        <v>-1</v>
      </c>
      <c r="Y36" s="30">
        <v>-1</v>
      </c>
      <c r="Z36" s="30">
        <v>-1</v>
      </c>
      <c r="AA36" s="30">
        <v>-1</v>
      </c>
      <c r="AB36" s="30">
        <v>-1</v>
      </c>
      <c r="AC36" s="30">
        <v>13.5</v>
      </c>
      <c r="AD36" s="30">
        <v>13.5</v>
      </c>
      <c r="AE36" s="30">
        <v>-1</v>
      </c>
      <c r="AF36" s="30">
        <v>6.0000000000000002E-5</v>
      </c>
      <c r="AG36" s="30">
        <v>3.5000000000000003E-2</v>
      </c>
      <c r="AH36" s="30">
        <v>7.0000000000000007E-2</v>
      </c>
      <c r="AI36" s="30">
        <v>0.2</v>
      </c>
      <c r="AJ36" s="30">
        <v>9.9999999999999995E-8</v>
      </c>
      <c r="AK36" s="30">
        <v>0.6</v>
      </c>
      <c r="AL36" s="30">
        <v>0.2</v>
      </c>
      <c r="AM36" s="30">
        <v>10</v>
      </c>
      <c r="AN36" s="30">
        <v>50</v>
      </c>
      <c r="AO36" s="30">
        <v>10</v>
      </c>
      <c r="AP36" s="30">
        <v>0.1</v>
      </c>
      <c r="AQ36" s="30">
        <v>8</v>
      </c>
      <c r="AR36" s="30">
        <v>1.0000000000000001E-5</v>
      </c>
      <c r="AS36" s="30">
        <v>0.49</v>
      </c>
    </row>
    <row r="37" spans="1:45" s="30" customFormat="1" x14ac:dyDescent="0.3">
      <c r="A37" s="30" t="s">
        <v>369</v>
      </c>
      <c r="B37" s="30">
        <v>60</v>
      </c>
      <c r="C37" s="30" t="s">
        <v>166</v>
      </c>
      <c r="D37" s="30">
        <v>0.02</v>
      </c>
      <c r="E37" s="30">
        <v>-1</v>
      </c>
      <c r="F37" s="30">
        <v>-1</v>
      </c>
      <c r="G37" s="30">
        <v>0</v>
      </c>
      <c r="H37" s="30">
        <v>0</v>
      </c>
      <c r="I37" s="30">
        <v>0</v>
      </c>
      <c r="J37" s="30">
        <v>0</v>
      </c>
      <c r="K37" s="30">
        <v>5</v>
      </c>
      <c r="L37" s="30">
        <v>2.81</v>
      </c>
      <c r="M37" s="30">
        <v>0.33</v>
      </c>
      <c r="N37" s="30">
        <v>5</v>
      </c>
      <c r="O37" s="30">
        <v>379</v>
      </c>
      <c r="P37" s="30">
        <v>206000</v>
      </c>
      <c r="Q37" s="30">
        <v>28.2</v>
      </c>
      <c r="R37" s="30">
        <v>33.5</v>
      </c>
      <c r="S37" s="30">
        <v>38.299999999999997</v>
      </c>
      <c r="T37" s="30">
        <v>1.35</v>
      </c>
      <c r="U37" s="30">
        <v>-1</v>
      </c>
      <c r="V37" s="30">
        <v>-1</v>
      </c>
      <c r="W37" s="30">
        <v>-1</v>
      </c>
      <c r="X37" s="30">
        <v>-1</v>
      </c>
      <c r="Y37" s="30">
        <v>-1</v>
      </c>
      <c r="Z37" s="30">
        <v>-1</v>
      </c>
      <c r="AA37" s="30">
        <v>-1</v>
      </c>
      <c r="AB37" s="30">
        <v>-1</v>
      </c>
      <c r="AC37" s="30">
        <v>13.5</v>
      </c>
      <c r="AD37" s="30">
        <v>13.5</v>
      </c>
      <c r="AE37" s="30">
        <v>-1</v>
      </c>
      <c r="AF37" s="30">
        <v>6.0000000000000002E-5</v>
      </c>
      <c r="AG37" s="30">
        <v>3.5000000000000003E-2</v>
      </c>
      <c r="AH37" s="30">
        <v>7.0000000000000007E-2</v>
      </c>
      <c r="AI37" s="30">
        <v>0.2</v>
      </c>
      <c r="AJ37" s="30">
        <v>9.9999999999999995E-8</v>
      </c>
      <c r="AK37" s="30">
        <v>0.6</v>
      </c>
      <c r="AL37" s="30">
        <v>0.2</v>
      </c>
      <c r="AM37" s="30">
        <v>10</v>
      </c>
      <c r="AN37" s="30">
        <v>50</v>
      </c>
      <c r="AO37" s="30">
        <v>10</v>
      </c>
      <c r="AP37" s="30">
        <v>0.1</v>
      </c>
      <c r="AQ37" s="30">
        <v>8</v>
      </c>
      <c r="AR37" s="30">
        <v>1.0000000000000001E-5</v>
      </c>
      <c r="AS37" s="30">
        <v>0.49</v>
      </c>
    </row>
    <row r="38" spans="1:45" s="30" customFormat="1" x14ac:dyDescent="0.3">
      <c r="A38" s="30" t="s">
        <v>370</v>
      </c>
      <c r="B38" s="30">
        <v>15</v>
      </c>
      <c r="C38" s="30" t="s">
        <v>166</v>
      </c>
      <c r="D38" s="30">
        <v>3.5000000000000003E-2</v>
      </c>
      <c r="E38" s="30">
        <v>-1</v>
      </c>
      <c r="F38" s="30">
        <v>-1</v>
      </c>
      <c r="G38" s="30">
        <v>0</v>
      </c>
      <c r="H38" s="30">
        <v>0</v>
      </c>
      <c r="I38" s="30">
        <v>0</v>
      </c>
      <c r="J38" s="30">
        <v>0</v>
      </c>
      <c r="K38" s="30">
        <v>5</v>
      </c>
      <c r="L38" s="30">
        <v>2.81</v>
      </c>
      <c r="M38" s="30">
        <v>0.33</v>
      </c>
      <c r="N38" s="30">
        <v>5</v>
      </c>
      <c r="O38" s="30">
        <v>379</v>
      </c>
      <c r="P38" s="30">
        <v>206000</v>
      </c>
      <c r="Q38" s="30">
        <v>28.2</v>
      </c>
      <c r="R38" s="30">
        <v>33.5</v>
      </c>
      <c r="S38" s="30">
        <v>38.299999999999997</v>
      </c>
      <c r="T38" s="30">
        <v>1.35</v>
      </c>
      <c r="U38" s="30">
        <v>-1</v>
      </c>
      <c r="V38" s="30">
        <v>-1</v>
      </c>
      <c r="W38" s="30">
        <v>-1</v>
      </c>
      <c r="X38" s="30">
        <v>-1</v>
      </c>
      <c r="Y38" s="30">
        <v>-1</v>
      </c>
      <c r="Z38" s="30">
        <v>-1</v>
      </c>
      <c r="AA38" s="30">
        <v>-1</v>
      </c>
      <c r="AB38" s="30">
        <v>-1</v>
      </c>
      <c r="AC38" s="30">
        <v>13.5</v>
      </c>
      <c r="AD38" s="30">
        <v>13.5</v>
      </c>
      <c r="AE38" s="30">
        <v>-1</v>
      </c>
      <c r="AF38" s="30">
        <v>6.9999999999999994E-5</v>
      </c>
      <c r="AG38" s="30">
        <v>3.5000000000000003E-2</v>
      </c>
      <c r="AH38" s="30">
        <v>7.0000000000000007E-2</v>
      </c>
      <c r="AI38" s="30">
        <v>0.2</v>
      </c>
      <c r="AJ38" s="30">
        <v>9.9999999999999995E-8</v>
      </c>
      <c r="AK38" s="30">
        <v>0.6</v>
      </c>
      <c r="AL38" s="30">
        <v>0.2</v>
      </c>
      <c r="AM38" s="30">
        <v>10</v>
      </c>
      <c r="AN38" s="30">
        <v>50</v>
      </c>
      <c r="AO38" s="30">
        <v>10</v>
      </c>
      <c r="AP38" s="30">
        <v>0.1</v>
      </c>
      <c r="AQ38" s="30">
        <v>8</v>
      </c>
      <c r="AR38" s="30">
        <v>1.0000000000000001E-5</v>
      </c>
      <c r="AS38" s="30">
        <v>0.49</v>
      </c>
    </row>
    <row r="39" spans="1:45" s="30" customFormat="1" x14ac:dyDescent="0.3">
      <c r="A39" s="30" t="s">
        <v>370</v>
      </c>
      <c r="B39" s="30">
        <v>30</v>
      </c>
      <c r="C39" s="30" t="s">
        <v>166</v>
      </c>
      <c r="D39" s="30">
        <v>0.02</v>
      </c>
      <c r="E39" s="30">
        <v>-1</v>
      </c>
      <c r="F39" s="30">
        <v>-1</v>
      </c>
      <c r="G39" s="30">
        <v>0</v>
      </c>
      <c r="H39" s="30">
        <v>0</v>
      </c>
      <c r="I39" s="30">
        <v>0</v>
      </c>
      <c r="J39" s="30">
        <v>0</v>
      </c>
      <c r="K39" s="30">
        <v>5</v>
      </c>
      <c r="L39" s="30">
        <v>2.81</v>
      </c>
      <c r="M39" s="30">
        <v>0.33</v>
      </c>
      <c r="N39" s="30">
        <v>5</v>
      </c>
      <c r="O39" s="30">
        <v>379</v>
      </c>
      <c r="P39" s="30">
        <v>206000</v>
      </c>
      <c r="Q39" s="30">
        <v>28.2</v>
      </c>
      <c r="R39" s="30">
        <v>33.5</v>
      </c>
      <c r="S39" s="30">
        <v>38.299999999999997</v>
      </c>
      <c r="T39" s="30">
        <v>1.35</v>
      </c>
      <c r="U39" s="30">
        <v>-1</v>
      </c>
      <c r="V39" s="30">
        <v>-1</v>
      </c>
      <c r="W39" s="30">
        <v>-1</v>
      </c>
      <c r="X39" s="30">
        <v>-1</v>
      </c>
      <c r="Y39" s="30">
        <v>-1</v>
      </c>
      <c r="Z39" s="30">
        <v>-1</v>
      </c>
      <c r="AA39" s="30">
        <v>-1</v>
      </c>
      <c r="AB39" s="30">
        <v>-1</v>
      </c>
      <c r="AC39" s="30">
        <v>13.5</v>
      </c>
      <c r="AD39" s="30">
        <v>13.5</v>
      </c>
      <c r="AE39" s="30">
        <v>-1</v>
      </c>
      <c r="AF39" s="30">
        <v>6.9999999999999994E-5</v>
      </c>
      <c r="AG39" s="30">
        <v>3.5000000000000003E-2</v>
      </c>
      <c r="AH39" s="30">
        <v>7.0000000000000007E-2</v>
      </c>
      <c r="AI39" s="30">
        <v>0.2</v>
      </c>
      <c r="AJ39" s="30">
        <v>9.9999999999999995E-8</v>
      </c>
      <c r="AK39" s="30">
        <v>0.6</v>
      </c>
      <c r="AL39" s="30">
        <v>0.2</v>
      </c>
      <c r="AM39" s="30">
        <v>10</v>
      </c>
      <c r="AN39" s="30">
        <v>50</v>
      </c>
      <c r="AO39" s="30">
        <v>10</v>
      </c>
      <c r="AP39" s="30">
        <v>0.1</v>
      </c>
      <c r="AQ39" s="30">
        <v>8</v>
      </c>
      <c r="AR39" s="30">
        <v>1.0000000000000001E-5</v>
      </c>
      <c r="AS39" s="30">
        <v>0.49</v>
      </c>
    </row>
    <row r="40" spans="1:45" s="30" customFormat="1" x14ac:dyDescent="0.3">
      <c r="A40" s="30" t="s">
        <v>370</v>
      </c>
      <c r="B40" s="30">
        <v>45</v>
      </c>
      <c r="C40" s="30" t="s">
        <v>166</v>
      </c>
      <c r="D40" s="30">
        <v>0.02</v>
      </c>
      <c r="E40" s="30">
        <v>-1</v>
      </c>
      <c r="F40" s="30">
        <v>-1</v>
      </c>
      <c r="G40" s="30">
        <v>0</v>
      </c>
      <c r="H40" s="30">
        <v>0</v>
      </c>
      <c r="I40" s="30">
        <v>0</v>
      </c>
      <c r="J40" s="30">
        <v>0</v>
      </c>
      <c r="K40" s="30">
        <v>5</v>
      </c>
      <c r="L40" s="30">
        <v>2.81</v>
      </c>
      <c r="M40" s="30">
        <v>0.33</v>
      </c>
      <c r="N40" s="30">
        <v>5</v>
      </c>
      <c r="O40" s="30">
        <v>379</v>
      </c>
      <c r="P40" s="30">
        <v>206000</v>
      </c>
      <c r="Q40" s="30">
        <v>28.2</v>
      </c>
      <c r="R40" s="30">
        <v>33.5</v>
      </c>
      <c r="S40" s="30">
        <v>38.299999999999997</v>
      </c>
      <c r="T40" s="30">
        <v>1.35</v>
      </c>
      <c r="U40" s="30">
        <v>-1</v>
      </c>
      <c r="V40" s="30">
        <v>-1</v>
      </c>
      <c r="W40" s="30">
        <v>-1</v>
      </c>
      <c r="X40" s="30">
        <v>-1</v>
      </c>
      <c r="Y40" s="30">
        <v>-1</v>
      </c>
      <c r="Z40" s="30">
        <v>-1</v>
      </c>
      <c r="AA40" s="30">
        <v>-1</v>
      </c>
      <c r="AB40" s="30">
        <v>-1</v>
      </c>
      <c r="AC40" s="30">
        <v>13.5</v>
      </c>
      <c r="AD40" s="30">
        <v>13.5</v>
      </c>
      <c r="AE40" s="30">
        <v>-1</v>
      </c>
      <c r="AF40" s="30">
        <v>6.9999999999999994E-5</v>
      </c>
      <c r="AG40" s="30">
        <v>3.5000000000000003E-2</v>
      </c>
      <c r="AH40" s="30">
        <v>7.0000000000000007E-2</v>
      </c>
      <c r="AI40" s="30">
        <v>0.2</v>
      </c>
      <c r="AJ40" s="30">
        <v>9.9999999999999995E-8</v>
      </c>
      <c r="AK40" s="30">
        <v>0.6</v>
      </c>
      <c r="AL40" s="30">
        <v>0.2</v>
      </c>
      <c r="AM40" s="30">
        <v>10</v>
      </c>
      <c r="AN40" s="30">
        <v>50</v>
      </c>
      <c r="AO40" s="30">
        <v>10</v>
      </c>
      <c r="AP40" s="30">
        <v>0.1</v>
      </c>
      <c r="AQ40" s="30">
        <v>8</v>
      </c>
      <c r="AR40" s="30">
        <v>1.0000000000000001E-5</v>
      </c>
      <c r="AS40" s="30">
        <v>0.49</v>
      </c>
    </row>
    <row r="41" spans="1:45" s="30" customFormat="1" x14ac:dyDescent="0.3">
      <c r="A41" s="30" t="s">
        <v>370</v>
      </c>
      <c r="B41" s="30">
        <v>60</v>
      </c>
      <c r="C41" s="30" t="s">
        <v>166</v>
      </c>
      <c r="D41" s="30">
        <v>0.02</v>
      </c>
      <c r="E41" s="30">
        <v>-1</v>
      </c>
      <c r="F41" s="30">
        <v>-1</v>
      </c>
      <c r="G41" s="30">
        <v>0</v>
      </c>
      <c r="H41" s="30">
        <v>0</v>
      </c>
      <c r="I41" s="30">
        <v>0</v>
      </c>
      <c r="J41" s="30">
        <v>0</v>
      </c>
      <c r="K41" s="30">
        <v>5</v>
      </c>
      <c r="L41" s="30">
        <v>2.81</v>
      </c>
      <c r="M41" s="30">
        <v>0.33</v>
      </c>
      <c r="N41" s="30">
        <v>5</v>
      </c>
      <c r="O41" s="30">
        <v>379</v>
      </c>
      <c r="P41" s="30">
        <v>206000</v>
      </c>
      <c r="Q41" s="30">
        <v>28.2</v>
      </c>
      <c r="R41" s="30">
        <v>33.5</v>
      </c>
      <c r="S41" s="30">
        <v>38.299999999999997</v>
      </c>
      <c r="T41" s="30">
        <v>1.35</v>
      </c>
      <c r="U41" s="30">
        <v>-1</v>
      </c>
      <c r="V41" s="30">
        <v>-1</v>
      </c>
      <c r="W41" s="30">
        <v>-1</v>
      </c>
      <c r="X41" s="30">
        <v>-1</v>
      </c>
      <c r="Y41" s="30">
        <v>-1</v>
      </c>
      <c r="Z41" s="30">
        <v>-1</v>
      </c>
      <c r="AA41" s="30">
        <v>-1</v>
      </c>
      <c r="AB41" s="30">
        <v>-1</v>
      </c>
      <c r="AC41" s="30">
        <v>13.5</v>
      </c>
      <c r="AD41" s="30">
        <v>13.5</v>
      </c>
      <c r="AE41" s="30">
        <v>-1</v>
      </c>
      <c r="AF41" s="30">
        <v>6.9999999999999994E-5</v>
      </c>
      <c r="AG41" s="30">
        <v>3.5000000000000003E-2</v>
      </c>
      <c r="AH41" s="30">
        <v>7.0000000000000007E-2</v>
      </c>
      <c r="AI41" s="30">
        <v>0.2</v>
      </c>
      <c r="AJ41" s="30">
        <v>9.9999999999999995E-8</v>
      </c>
      <c r="AK41" s="30">
        <v>0.6</v>
      </c>
      <c r="AL41" s="30">
        <v>0.2</v>
      </c>
      <c r="AM41" s="30">
        <v>10</v>
      </c>
      <c r="AN41" s="30">
        <v>50</v>
      </c>
      <c r="AO41" s="30">
        <v>10</v>
      </c>
      <c r="AP41" s="30">
        <v>0.1</v>
      </c>
      <c r="AQ41" s="30">
        <v>8</v>
      </c>
      <c r="AR41" s="30">
        <v>1.0000000000000001E-5</v>
      </c>
      <c r="AS41" s="30">
        <v>0.49</v>
      </c>
    </row>
    <row r="42" spans="1:45" s="30" customFormat="1" x14ac:dyDescent="0.3">
      <c r="A42" s="30" t="s">
        <v>371</v>
      </c>
      <c r="B42" s="30">
        <v>15</v>
      </c>
      <c r="C42" s="30" t="s">
        <v>166</v>
      </c>
      <c r="D42" s="30">
        <v>3.5000000000000003E-2</v>
      </c>
      <c r="E42" s="30">
        <v>-1</v>
      </c>
      <c r="F42" s="30">
        <v>-1</v>
      </c>
      <c r="G42" s="30">
        <v>0</v>
      </c>
      <c r="H42" s="30">
        <v>0</v>
      </c>
      <c r="I42" s="30">
        <v>0</v>
      </c>
      <c r="J42" s="30">
        <v>0</v>
      </c>
      <c r="K42" s="30">
        <v>5</v>
      </c>
      <c r="L42" s="30">
        <v>2.81</v>
      </c>
      <c r="M42" s="30">
        <v>0.33</v>
      </c>
      <c r="N42" s="30">
        <v>5</v>
      </c>
      <c r="O42" s="30">
        <v>379</v>
      </c>
      <c r="P42" s="30">
        <v>206000</v>
      </c>
      <c r="Q42" s="30">
        <v>28.2</v>
      </c>
      <c r="R42" s="30">
        <v>33.5</v>
      </c>
      <c r="S42" s="30">
        <v>38.299999999999997</v>
      </c>
      <c r="T42" s="30">
        <v>1.35</v>
      </c>
      <c r="U42" s="30">
        <v>-1</v>
      </c>
      <c r="V42" s="30">
        <v>-1</v>
      </c>
      <c r="W42" s="30">
        <v>-1</v>
      </c>
      <c r="X42" s="30">
        <v>-1</v>
      </c>
      <c r="Y42" s="30">
        <v>-1</v>
      </c>
      <c r="Z42" s="30">
        <v>-1</v>
      </c>
      <c r="AA42" s="30">
        <v>-1</v>
      </c>
      <c r="AB42" s="30">
        <v>-1</v>
      </c>
      <c r="AC42" s="30">
        <v>13.5</v>
      </c>
      <c r="AD42" s="30">
        <v>13.5</v>
      </c>
      <c r="AE42" s="30">
        <v>-1</v>
      </c>
      <c r="AF42" s="30">
        <v>8.0000000000000007E-5</v>
      </c>
      <c r="AG42" s="30">
        <v>3.5000000000000003E-2</v>
      </c>
      <c r="AH42" s="30">
        <v>7.0000000000000007E-2</v>
      </c>
      <c r="AI42" s="30">
        <v>0.2</v>
      </c>
      <c r="AJ42" s="30">
        <v>9.9999999999999995E-8</v>
      </c>
      <c r="AK42" s="30">
        <v>0.6</v>
      </c>
      <c r="AL42" s="30">
        <v>0.2</v>
      </c>
      <c r="AM42" s="30">
        <v>10</v>
      </c>
      <c r="AN42" s="30">
        <v>50</v>
      </c>
      <c r="AO42" s="30">
        <v>10</v>
      </c>
      <c r="AP42" s="30">
        <v>0.1</v>
      </c>
      <c r="AQ42" s="30">
        <v>8</v>
      </c>
      <c r="AR42" s="30">
        <v>1.0000000000000001E-5</v>
      </c>
      <c r="AS42" s="30">
        <v>0.49</v>
      </c>
    </row>
    <row r="43" spans="1:45" s="30" customFormat="1" x14ac:dyDescent="0.3">
      <c r="A43" s="30" t="s">
        <v>371</v>
      </c>
      <c r="B43" s="30">
        <v>30</v>
      </c>
      <c r="C43" s="30" t="s">
        <v>166</v>
      </c>
      <c r="D43" s="30">
        <v>0.02</v>
      </c>
      <c r="E43" s="30">
        <v>-1</v>
      </c>
      <c r="F43" s="30">
        <v>-1</v>
      </c>
      <c r="G43" s="30">
        <v>0</v>
      </c>
      <c r="H43" s="30">
        <v>0</v>
      </c>
      <c r="I43" s="30">
        <v>0</v>
      </c>
      <c r="J43" s="30">
        <v>0</v>
      </c>
      <c r="K43" s="30">
        <v>5</v>
      </c>
      <c r="L43" s="30">
        <v>2.81</v>
      </c>
      <c r="M43" s="30">
        <v>0.33</v>
      </c>
      <c r="N43" s="30">
        <v>5</v>
      </c>
      <c r="O43" s="30">
        <v>379</v>
      </c>
      <c r="P43" s="30">
        <v>206000</v>
      </c>
      <c r="Q43" s="30">
        <v>28.2</v>
      </c>
      <c r="R43" s="30">
        <v>33.5</v>
      </c>
      <c r="S43" s="30">
        <v>38.299999999999997</v>
      </c>
      <c r="T43" s="30">
        <v>1.35</v>
      </c>
      <c r="U43" s="30">
        <v>-1</v>
      </c>
      <c r="V43" s="30">
        <v>-1</v>
      </c>
      <c r="W43" s="30">
        <v>-1</v>
      </c>
      <c r="X43" s="30">
        <v>-1</v>
      </c>
      <c r="Y43" s="30">
        <v>-1</v>
      </c>
      <c r="Z43" s="30">
        <v>-1</v>
      </c>
      <c r="AA43" s="30">
        <v>-1</v>
      </c>
      <c r="AB43" s="30">
        <v>-1</v>
      </c>
      <c r="AC43" s="30">
        <v>13.5</v>
      </c>
      <c r="AD43" s="30">
        <v>13.5</v>
      </c>
      <c r="AE43" s="30">
        <v>-1</v>
      </c>
      <c r="AF43" s="30">
        <v>8.0000000000000007E-5</v>
      </c>
      <c r="AG43" s="30">
        <v>3.5000000000000003E-2</v>
      </c>
      <c r="AH43" s="30">
        <v>7.0000000000000007E-2</v>
      </c>
      <c r="AI43" s="30">
        <v>0.2</v>
      </c>
      <c r="AJ43" s="30">
        <v>9.9999999999999995E-8</v>
      </c>
      <c r="AK43" s="30">
        <v>0.6</v>
      </c>
      <c r="AL43" s="30">
        <v>0.2</v>
      </c>
      <c r="AM43" s="30">
        <v>10</v>
      </c>
      <c r="AN43" s="30">
        <v>50</v>
      </c>
      <c r="AO43" s="30">
        <v>10</v>
      </c>
      <c r="AP43" s="30">
        <v>0.1</v>
      </c>
      <c r="AQ43" s="30">
        <v>8</v>
      </c>
      <c r="AR43" s="30">
        <v>1.0000000000000001E-5</v>
      </c>
      <c r="AS43" s="30">
        <v>0.49</v>
      </c>
    </row>
    <row r="44" spans="1:45" s="30" customFormat="1" x14ac:dyDescent="0.3">
      <c r="A44" s="30" t="s">
        <v>371</v>
      </c>
      <c r="B44" s="30">
        <v>45</v>
      </c>
      <c r="C44" s="30" t="s">
        <v>166</v>
      </c>
      <c r="D44" s="30">
        <v>0.02</v>
      </c>
      <c r="E44" s="30">
        <v>-1</v>
      </c>
      <c r="F44" s="30">
        <v>-1</v>
      </c>
      <c r="G44" s="30">
        <v>0</v>
      </c>
      <c r="H44" s="30">
        <v>0</v>
      </c>
      <c r="I44" s="30">
        <v>0</v>
      </c>
      <c r="J44" s="30">
        <v>0</v>
      </c>
      <c r="K44" s="30">
        <v>5</v>
      </c>
      <c r="L44" s="30">
        <v>2.81</v>
      </c>
      <c r="M44" s="30">
        <v>0.33</v>
      </c>
      <c r="N44" s="30">
        <v>5</v>
      </c>
      <c r="O44" s="30">
        <v>379</v>
      </c>
      <c r="P44" s="30">
        <v>206000</v>
      </c>
      <c r="Q44" s="30">
        <v>28.2</v>
      </c>
      <c r="R44" s="30">
        <v>33.5</v>
      </c>
      <c r="S44" s="30">
        <v>38.299999999999997</v>
      </c>
      <c r="T44" s="30">
        <v>1.35</v>
      </c>
      <c r="U44" s="30">
        <v>-1</v>
      </c>
      <c r="V44" s="30">
        <v>-1</v>
      </c>
      <c r="W44" s="30">
        <v>-1</v>
      </c>
      <c r="X44" s="30">
        <v>-1</v>
      </c>
      <c r="Y44" s="30">
        <v>-1</v>
      </c>
      <c r="Z44" s="30">
        <v>-1</v>
      </c>
      <c r="AA44" s="30">
        <v>-1</v>
      </c>
      <c r="AB44" s="30">
        <v>-1</v>
      </c>
      <c r="AC44" s="30">
        <v>13.5</v>
      </c>
      <c r="AD44" s="30">
        <v>13.5</v>
      </c>
      <c r="AE44" s="30">
        <v>-1</v>
      </c>
      <c r="AF44" s="30">
        <v>8.0000000000000007E-5</v>
      </c>
      <c r="AG44" s="30">
        <v>3.5000000000000003E-2</v>
      </c>
      <c r="AH44" s="30">
        <v>7.0000000000000007E-2</v>
      </c>
      <c r="AI44" s="30">
        <v>0.2</v>
      </c>
      <c r="AJ44" s="30">
        <v>9.9999999999999995E-8</v>
      </c>
      <c r="AK44" s="30">
        <v>0.6</v>
      </c>
      <c r="AL44" s="30">
        <v>0.2</v>
      </c>
      <c r="AM44" s="30">
        <v>10</v>
      </c>
      <c r="AN44" s="30">
        <v>50</v>
      </c>
      <c r="AO44" s="30">
        <v>10</v>
      </c>
      <c r="AP44" s="30">
        <v>0.1</v>
      </c>
      <c r="AQ44" s="30">
        <v>8</v>
      </c>
      <c r="AR44" s="30">
        <v>1.0000000000000001E-5</v>
      </c>
      <c r="AS44" s="30">
        <v>0.49</v>
      </c>
    </row>
    <row r="45" spans="1:45" s="30" customFormat="1" x14ac:dyDescent="0.3">
      <c r="A45" s="30" t="s">
        <v>371</v>
      </c>
      <c r="B45" s="30">
        <v>60</v>
      </c>
      <c r="C45" s="30" t="s">
        <v>166</v>
      </c>
      <c r="D45" s="30">
        <v>0.02</v>
      </c>
      <c r="E45" s="30">
        <v>-1</v>
      </c>
      <c r="F45" s="30">
        <v>-1</v>
      </c>
      <c r="G45" s="30">
        <v>0</v>
      </c>
      <c r="H45" s="30">
        <v>0</v>
      </c>
      <c r="I45" s="30">
        <v>0</v>
      </c>
      <c r="J45" s="30">
        <v>0</v>
      </c>
      <c r="K45" s="30">
        <v>5</v>
      </c>
      <c r="L45" s="30">
        <v>2.81</v>
      </c>
      <c r="M45" s="30">
        <v>0.33</v>
      </c>
      <c r="N45" s="30">
        <v>5</v>
      </c>
      <c r="O45" s="30">
        <v>379</v>
      </c>
      <c r="P45" s="30">
        <v>206000</v>
      </c>
      <c r="Q45" s="30">
        <v>28.2</v>
      </c>
      <c r="R45" s="30">
        <v>33.5</v>
      </c>
      <c r="S45" s="30">
        <v>38.299999999999997</v>
      </c>
      <c r="T45" s="30">
        <v>1.35</v>
      </c>
      <c r="U45" s="30">
        <v>-1</v>
      </c>
      <c r="V45" s="30">
        <v>-1</v>
      </c>
      <c r="W45" s="30">
        <v>-1</v>
      </c>
      <c r="X45" s="30">
        <v>-1</v>
      </c>
      <c r="Y45" s="30">
        <v>-1</v>
      </c>
      <c r="Z45" s="30">
        <v>-1</v>
      </c>
      <c r="AA45" s="30">
        <v>-1</v>
      </c>
      <c r="AB45" s="30">
        <v>-1</v>
      </c>
      <c r="AC45" s="30">
        <v>13.5</v>
      </c>
      <c r="AD45" s="30">
        <v>13.5</v>
      </c>
      <c r="AE45" s="30">
        <v>-1</v>
      </c>
      <c r="AF45" s="30">
        <v>8.0000000000000007E-5</v>
      </c>
      <c r="AG45" s="30">
        <v>3.5000000000000003E-2</v>
      </c>
      <c r="AH45" s="30">
        <v>7.0000000000000007E-2</v>
      </c>
      <c r="AI45" s="30">
        <v>0.2</v>
      </c>
      <c r="AJ45" s="30">
        <v>9.9999999999999995E-8</v>
      </c>
      <c r="AK45" s="30">
        <v>0.6</v>
      </c>
      <c r="AL45" s="30">
        <v>0.2</v>
      </c>
      <c r="AM45" s="30">
        <v>10</v>
      </c>
      <c r="AN45" s="30">
        <v>50</v>
      </c>
      <c r="AO45" s="30">
        <v>10</v>
      </c>
      <c r="AP45" s="30">
        <v>0.1</v>
      </c>
      <c r="AQ45" s="30">
        <v>8</v>
      </c>
      <c r="AR45" s="30">
        <v>1.0000000000000001E-5</v>
      </c>
      <c r="AS45" s="30">
        <v>0.49</v>
      </c>
    </row>
    <row r="46" spans="1:45" s="30" customFormat="1" x14ac:dyDescent="0.3">
      <c r="A46" s="30" t="s">
        <v>372</v>
      </c>
      <c r="B46" s="30">
        <v>15</v>
      </c>
      <c r="C46" s="30" t="s">
        <v>166</v>
      </c>
      <c r="D46" s="30">
        <v>3.5000000000000003E-2</v>
      </c>
      <c r="E46" s="30">
        <v>-1</v>
      </c>
      <c r="F46" s="30">
        <v>-1</v>
      </c>
      <c r="G46" s="30">
        <v>0</v>
      </c>
      <c r="H46" s="30">
        <v>0</v>
      </c>
      <c r="I46" s="30">
        <v>0</v>
      </c>
      <c r="J46" s="30">
        <v>0</v>
      </c>
      <c r="K46" s="30">
        <v>5</v>
      </c>
      <c r="L46" s="30">
        <v>2.81</v>
      </c>
      <c r="M46" s="30">
        <v>0.33</v>
      </c>
      <c r="N46" s="30">
        <v>5</v>
      </c>
      <c r="O46" s="30">
        <v>379</v>
      </c>
      <c r="P46" s="30">
        <v>206000</v>
      </c>
      <c r="Q46" s="30">
        <v>28.2</v>
      </c>
      <c r="R46" s="30">
        <v>33.5</v>
      </c>
      <c r="S46" s="30">
        <v>38.299999999999997</v>
      </c>
      <c r="T46" s="30">
        <v>1.35</v>
      </c>
      <c r="U46" s="30">
        <v>-1</v>
      </c>
      <c r="V46" s="30">
        <v>-1</v>
      </c>
      <c r="W46" s="30">
        <v>-1</v>
      </c>
      <c r="X46" s="30">
        <v>-1</v>
      </c>
      <c r="Y46" s="30">
        <v>-1</v>
      </c>
      <c r="Z46" s="30">
        <v>-1</v>
      </c>
      <c r="AA46" s="30">
        <v>-1</v>
      </c>
      <c r="AB46" s="30">
        <v>-1</v>
      </c>
      <c r="AC46" s="30">
        <v>13.5</v>
      </c>
      <c r="AD46" s="30">
        <v>13.5</v>
      </c>
      <c r="AE46" s="30">
        <v>-1</v>
      </c>
      <c r="AF46" s="30">
        <v>9.0000000000000006E-5</v>
      </c>
      <c r="AG46" s="30">
        <v>3.5000000000000003E-2</v>
      </c>
      <c r="AH46" s="30">
        <v>7.0000000000000007E-2</v>
      </c>
      <c r="AI46" s="30">
        <v>0.2</v>
      </c>
      <c r="AJ46" s="30">
        <v>9.9999999999999995E-8</v>
      </c>
      <c r="AK46" s="30">
        <v>0.6</v>
      </c>
      <c r="AL46" s="30">
        <v>0.2</v>
      </c>
      <c r="AM46" s="30">
        <v>10</v>
      </c>
      <c r="AN46" s="30">
        <v>50</v>
      </c>
      <c r="AO46" s="30">
        <v>10</v>
      </c>
      <c r="AP46" s="30">
        <v>0.1</v>
      </c>
      <c r="AQ46" s="30">
        <v>8</v>
      </c>
      <c r="AR46" s="30">
        <v>1.0000000000000001E-5</v>
      </c>
      <c r="AS46" s="30">
        <v>0.49</v>
      </c>
    </row>
    <row r="47" spans="1:45" s="30" customFormat="1" x14ac:dyDescent="0.3">
      <c r="A47" s="30" t="s">
        <v>372</v>
      </c>
      <c r="B47" s="30">
        <v>30</v>
      </c>
      <c r="C47" s="30" t="s">
        <v>166</v>
      </c>
      <c r="D47" s="30">
        <v>0.02</v>
      </c>
      <c r="E47" s="30">
        <v>-1</v>
      </c>
      <c r="F47" s="30">
        <v>-1</v>
      </c>
      <c r="G47" s="30">
        <v>0</v>
      </c>
      <c r="H47" s="30">
        <v>0</v>
      </c>
      <c r="I47" s="30">
        <v>0</v>
      </c>
      <c r="J47" s="30">
        <v>0</v>
      </c>
      <c r="K47" s="30">
        <v>5</v>
      </c>
      <c r="L47" s="30">
        <v>2.81</v>
      </c>
      <c r="M47" s="30">
        <v>0.33</v>
      </c>
      <c r="N47" s="30">
        <v>5</v>
      </c>
      <c r="O47" s="30">
        <v>379</v>
      </c>
      <c r="P47" s="30">
        <v>206000</v>
      </c>
      <c r="Q47" s="30">
        <v>28.2</v>
      </c>
      <c r="R47" s="30">
        <v>33.5</v>
      </c>
      <c r="S47" s="30">
        <v>38.299999999999997</v>
      </c>
      <c r="T47" s="30">
        <v>1.35</v>
      </c>
      <c r="U47" s="30">
        <v>-1</v>
      </c>
      <c r="V47" s="30">
        <v>-1</v>
      </c>
      <c r="W47" s="30">
        <v>-1</v>
      </c>
      <c r="X47" s="30">
        <v>-1</v>
      </c>
      <c r="Y47" s="30">
        <v>-1</v>
      </c>
      <c r="Z47" s="30">
        <v>-1</v>
      </c>
      <c r="AA47" s="30">
        <v>-1</v>
      </c>
      <c r="AB47" s="30">
        <v>-1</v>
      </c>
      <c r="AC47" s="30">
        <v>13.5</v>
      </c>
      <c r="AD47" s="30">
        <v>13.5</v>
      </c>
      <c r="AE47" s="30">
        <v>-1</v>
      </c>
      <c r="AF47" s="30">
        <v>9.0000000000000006E-5</v>
      </c>
      <c r="AG47" s="30">
        <v>3.5000000000000003E-2</v>
      </c>
      <c r="AH47" s="30">
        <v>7.0000000000000007E-2</v>
      </c>
      <c r="AI47" s="30">
        <v>0.2</v>
      </c>
      <c r="AJ47" s="30">
        <v>9.9999999999999995E-8</v>
      </c>
      <c r="AK47" s="30">
        <v>0.6</v>
      </c>
      <c r="AL47" s="30">
        <v>0.2</v>
      </c>
      <c r="AM47" s="30">
        <v>10</v>
      </c>
      <c r="AN47" s="30">
        <v>50</v>
      </c>
      <c r="AO47" s="30">
        <v>10</v>
      </c>
      <c r="AP47" s="30">
        <v>0.1</v>
      </c>
      <c r="AQ47" s="30">
        <v>8</v>
      </c>
      <c r="AR47" s="30">
        <v>1.0000000000000001E-5</v>
      </c>
      <c r="AS47" s="30">
        <v>0.49</v>
      </c>
    </row>
    <row r="48" spans="1:45" s="30" customFormat="1" x14ac:dyDescent="0.3">
      <c r="A48" s="30" t="s">
        <v>372</v>
      </c>
      <c r="B48" s="30">
        <v>45</v>
      </c>
      <c r="C48" s="30" t="s">
        <v>166</v>
      </c>
      <c r="D48" s="30">
        <v>0.02</v>
      </c>
      <c r="E48" s="30">
        <v>-1</v>
      </c>
      <c r="F48" s="30">
        <v>-1</v>
      </c>
      <c r="G48" s="30">
        <v>0</v>
      </c>
      <c r="H48" s="30">
        <v>0</v>
      </c>
      <c r="I48" s="30">
        <v>0</v>
      </c>
      <c r="J48" s="30">
        <v>0</v>
      </c>
      <c r="K48" s="30">
        <v>5</v>
      </c>
      <c r="L48" s="30">
        <v>2.81</v>
      </c>
      <c r="M48" s="30">
        <v>0.33</v>
      </c>
      <c r="N48" s="30">
        <v>5</v>
      </c>
      <c r="O48" s="30">
        <v>379</v>
      </c>
      <c r="P48" s="30">
        <v>206000</v>
      </c>
      <c r="Q48" s="30">
        <v>28.2</v>
      </c>
      <c r="R48" s="30">
        <v>33.5</v>
      </c>
      <c r="S48" s="30">
        <v>38.299999999999997</v>
      </c>
      <c r="T48" s="30">
        <v>1.35</v>
      </c>
      <c r="U48" s="30">
        <v>-1</v>
      </c>
      <c r="V48" s="30">
        <v>-1</v>
      </c>
      <c r="W48" s="30">
        <v>-1</v>
      </c>
      <c r="X48" s="30">
        <v>-1</v>
      </c>
      <c r="Y48" s="30">
        <v>-1</v>
      </c>
      <c r="Z48" s="30">
        <v>-1</v>
      </c>
      <c r="AA48" s="30">
        <v>-1</v>
      </c>
      <c r="AB48" s="30">
        <v>-1</v>
      </c>
      <c r="AC48" s="30">
        <v>13.5</v>
      </c>
      <c r="AD48" s="30">
        <v>13.5</v>
      </c>
      <c r="AE48" s="30">
        <v>-1</v>
      </c>
      <c r="AF48" s="30">
        <v>9.0000000000000006E-5</v>
      </c>
      <c r="AG48" s="30">
        <v>3.5000000000000003E-2</v>
      </c>
      <c r="AH48" s="30">
        <v>7.0000000000000007E-2</v>
      </c>
      <c r="AI48" s="30">
        <v>0.2</v>
      </c>
      <c r="AJ48" s="30">
        <v>9.9999999999999995E-8</v>
      </c>
      <c r="AK48" s="30">
        <v>0.6</v>
      </c>
      <c r="AL48" s="30">
        <v>0.2</v>
      </c>
      <c r="AM48" s="30">
        <v>10</v>
      </c>
      <c r="AN48" s="30">
        <v>50</v>
      </c>
      <c r="AO48" s="30">
        <v>10</v>
      </c>
      <c r="AP48" s="30">
        <v>0.1</v>
      </c>
      <c r="AQ48" s="30">
        <v>8</v>
      </c>
      <c r="AR48" s="30">
        <v>1.0000000000000001E-5</v>
      </c>
      <c r="AS48" s="30">
        <v>0.49</v>
      </c>
    </row>
    <row r="49" spans="1:45" s="30" customFormat="1" x14ac:dyDescent="0.3">
      <c r="A49" s="30" t="s">
        <v>372</v>
      </c>
      <c r="B49" s="30">
        <v>60</v>
      </c>
      <c r="C49" s="30" t="s">
        <v>166</v>
      </c>
      <c r="D49" s="30">
        <v>0.02</v>
      </c>
      <c r="E49" s="30">
        <v>-1</v>
      </c>
      <c r="F49" s="30">
        <v>-1</v>
      </c>
      <c r="G49" s="30">
        <v>0</v>
      </c>
      <c r="H49" s="30">
        <v>0</v>
      </c>
      <c r="I49" s="30">
        <v>0</v>
      </c>
      <c r="J49" s="30">
        <v>0</v>
      </c>
      <c r="K49" s="30">
        <v>5</v>
      </c>
      <c r="L49" s="30">
        <v>2.81</v>
      </c>
      <c r="M49" s="30">
        <v>0.33</v>
      </c>
      <c r="N49" s="30">
        <v>5</v>
      </c>
      <c r="O49" s="30">
        <v>379</v>
      </c>
      <c r="P49" s="30">
        <v>206000</v>
      </c>
      <c r="Q49" s="30">
        <v>28.2</v>
      </c>
      <c r="R49" s="30">
        <v>33.5</v>
      </c>
      <c r="S49" s="30">
        <v>38.299999999999997</v>
      </c>
      <c r="T49" s="30">
        <v>1.35</v>
      </c>
      <c r="U49" s="30">
        <v>-1</v>
      </c>
      <c r="V49" s="30">
        <v>-1</v>
      </c>
      <c r="W49" s="30">
        <v>-1</v>
      </c>
      <c r="X49" s="30">
        <v>-1</v>
      </c>
      <c r="Y49" s="30">
        <v>-1</v>
      </c>
      <c r="Z49" s="30">
        <v>-1</v>
      </c>
      <c r="AA49" s="30">
        <v>-1</v>
      </c>
      <c r="AB49" s="30">
        <v>-1</v>
      </c>
      <c r="AC49" s="30">
        <v>13.5</v>
      </c>
      <c r="AD49" s="30">
        <v>13.5</v>
      </c>
      <c r="AE49" s="30">
        <v>-1</v>
      </c>
      <c r="AF49" s="30">
        <v>9.0000000000000006E-5</v>
      </c>
      <c r="AG49" s="30">
        <v>3.5000000000000003E-2</v>
      </c>
      <c r="AH49" s="30">
        <v>7.0000000000000007E-2</v>
      </c>
      <c r="AI49" s="30">
        <v>0.2</v>
      </c>
      <c r="AJ49" s="30">
        <v>9.9999999999999995E-8</v>
      </c>
      <c r="AK49" s="30">
        <v>0.6</v>
      </c>
      <c r="AL49" s="30">
        <v>0.2</v>
      </c>
      <c r="AM49" s="30">
        <v>10</v>
      </c>
      <c r="AN49" s="30">
        <v>50</v>
      </c>
      <c r="AO49" s="30">
        <v>10</v>
      </c>
      <c r="AP49" s="30">
        <v>0.1</v>
      </c>
      <c r="AQ49" s="30">
        <v>8</v>
      </c>
      <c r="AR49" s="30">
        <v>1.0000000000000001E-5</v>
      </c>
      <c r="AS49" s="30">
        <v>0.49</v>
      </c>
    </row>
    <row r="50" spans="1:45" s="30" customFormat="1" x14ac:dyDescent="0.3">
      <c r="A50" s="30" t="s">
        <v>373</v>
      </c>
      <c r="B50" s="30">
        <v>15</v>
      </c>
      <c r="C50" s="30" t="s">
        <v>166</v>
      </c>
      <c r="D50" s="30">
        <v>3.5000000000000003E-2</v>
      </c>
      <c r="E50" s="30">
        <v>-1</v>
      </c>
      <c r="F50" s="30">
        <v>-1</v>
      </c>
      <c r="G50" s="30">
        <v>0</v>
      </c>
      <c r="H50" s="30">
        <v>0</v>
      </c>
      <c r="I50" s="30">
        <v>0</v>
      </c>
      <c r="J50" s="30">
        <v>0</v>
      </c>
      <c r="K50" s="30">
        <v>5</v>
      </c>
      <c r="L50" s="30">
        <v>2.81</v>
      </c>
      <c r="M50" s="30">
        <v>0.33</v>
      </c>
      <c r="N50" s="30">
        <v>5</v>
      </c>
      <c r="O50" s="30">
        <v>379</v>
      </c>
      <c r="P50" s="30">
        <v>206000</v>
      </c>
      <c r="Q50" s="30">
        <v>28.2</v>
      </c>
      <c r="R50" s="30">
        <v>33.5</v>
      </c>
      <c r="S50" s="30">
        <v>38.299999999999997</v>
      </c>
      <c r="T50" s="30">
        <v>1.35</v>
      </c>
      <c r="U50" s="30">
        <v>-1</v>
      </c>
      <c r="V50" s="30">
        <v>-1</v>
      </c>
      <c r="W50" s="30">
        <v>-1</v>
      </c>
      <c r="X50" s="30">
        <v>-1</v>
      </c>
      <c r="Y50" s="30">
        <v>-1</v>
      </c>
      <c r="Z50" s="30">
        <v>-1</v>
      </c>
      <c r="AA50" s="30">
        <v>-1</v>
      </c>
      <c r="AB50" s="30">
        <v>-1</v>
      </c>
      <c r="AC50" s="30">
        <v>13.5</v>
      </c>
      <c r="AD50" s="30">
        <v>13.5</v>
      </c>
      <c r="AE50" s="30">
        <v>-1</v>
      </c>
      <c r="AF50" s="30">
        <v>1E-4</v>
      </c>
      <c r="AG50" s="30">
        <v>3.5000000000000003E-2</v>
      </c>
      <c r="AH50" s="30">
        <v>7.0000000000000007E-2</v>
      </c>
      <c r="AI50" s="30">
        <v>0.2</v>
      </c>
      <c r="AJ50" s="30">
        <v>9.9999999999999995E-8</v>
      </c>
      <c r="AK50" s="30">
        <v>0.6</v>
      </c>
      <c r="AL50" s="30">
        <v>0.2</v>
      </c>
      <c r="AM50" s="30">
        <v>10</v>
      </c>
      <c r="AN50" s="30">
        <v>50</v>
      </c>
      <c r="AO50" s="30">
        <v>10</v>
      </c>
      <c r="AP50" s="30">
        <v>0.1</v>
      </c>
      <c r="AQ50" s="30">
        <v>8</v>
      </c>
      <c r="AR50" s="30">
        <v>1.0000000000000001E-5</v>
      </c>
      <c r="AS50" s="30">
        <v>0.49</v>
      </c>
    </row>
    <row r="51" spans="1:45" s="30" customFormat="1" x14ac:dyDescent="0.3">
      <c r="A51" s="30" t="s">
        <v>373</v>
      </c>
      <c r="B51" s="30">
        <v>30</v>
      </c>
      <c r="C51" s="30" t="s">
        <v>166</v>
      </c>
      <c r="D51" s="30">
        <v>0.02</v>
      </c>
      <c r="E51" s="30">
        <v>-1</v>
      </c>
      <c r="F51" s="30">
        <v>-1</v>
      </c>
      <c r="G51" s="30">
        <v>0</v>
      </c>
      <c r="H51" s="30">
        <v>0</v>
      </c>
      <c r="I51" s="30">
        <v>0</v>
      </c>
      <c r="J51" s="30">
        <v>0</v>
      </c>
      <c r="K51" s="30">
        <v>5</v>
      </c>
      <c r="L51" s="30">
        <v>2.81</v>
      </c>
      <c r="M51" s="30">
        <v>0.33</v>
      </c>
      <c r="N51" s="30">
        <v>5</v>
      </c>
      <c r="O51" s="30">
        <v>379</v>
      </c>
      <c r="P51" s="30">
        <v>206000</v>
      </c>
      <c r="Q51" s="30">
        <v>28.2</v>
      </c>
      <c r="R51" s="30">
        <v>33.5</v>
      </c>
      <c r="S51" s="30">
        <v>38.299999999999997</v>
      </c>
      <c r="T51" s="30">
        <v>1.35</v>
      </c>
      <c r="U51" s="30">
        <v>-1</v>
      </c>
      <c r="V51" s="30">
        <v>-1</v>
      </c>
      <c r="W51" s="30">
        <v>-1</v>
      </c>
      <c r="X51" s="30">
        <v>-1</v>
      </c>
      <c r="Y51" s="30">
        <v>-1</v>
      </c>
      <c r="Z51" s="30">
        <v>-1</v>
      </c>
      <c r="AA51" s="30">
        <v>-1</v>
      </c>
      <c r="AB51" s="30">
        <v>-1</v>
      </c>
      <c r="AC51" s="30">
        <v>13.5</v>
      </c>
      <c r="AD51" s="30">
        <v>13.5</v>
      </c>
      <c r="AE51" s="30">
        <v>-1</v>
      </c>
      <c r="AF51" s="30">
        <v>1E-4</v>
      </c>
      <c r="AG51" s="30">
        <v>3.5000000000000003E-2</v>
      </c>
      <c r="AH51" s="30">
        <v>7.0000000000000007E-2</v>
      </c>
      <c r="AI51" s="30">
        <v>0.2</v>
      </c>
      <c r="AJ51" s="30">
        <v>9.9999999999999995E-8</v>
      </c>
      <c r="AK51" s="30">
        <v>0.6</v>
      </c>
      <c r="AL51" s="30">
        <v>0.2</v>
      </c>
      <c r="AM51" s="30">
        <v>10</v>
      </c>
      <c r="AN51" s="30">
        <v>50</v>
      </c>
      <c r="AO51" s="30">
        <v>10</v>
      </c>
      <c r="AP51" s="30">
        <v>0.1</v>
      </c>
      <c r="AQ51" s="30">
        <v>8</v>
      </c>
      <c r="AR51" s="30">
        <v>1.0000000000000001E-5</v>
      </c>
      <c r="AS51" s="30">
        <v>0.49</v>
      </c>
    </row>
    <row r="52" spans="1:45" s="30" customFormat="1" x14ac:dyDescent="0.3">
      <c r="A52" s="30" t="s">
        <v>373</v>
      </c>
      <c r="B52" s="30">
        <v>45</v>
      </c>
      <c r="C52" s="30" t="s">
        <v>166</v>
      </c>
      <c r="D52" s="30">
        <v>0.02</v>
      </c>
      <c r="E52" s="30">
        <v>-1</v>
      </c>
      <c r="F52" s="30">
        <v>-1</v>
      </c>
      <c r="G52" s="30">
        <v>0</v>
      </c>
      <c r="H52" s="30">
        <v>0</v>
      </c>
      <c r="I52" s="30">
        <v>0</v>
      </c>
      <c r="J52" s="30">
        <v>0</v>
      </c>
      <c r="K52" s="30">
        <v>5</v>
      </c>
      <c r="L52" s="30">
        <v>2.81</v>
      </c>
      <c r="M52" s="30">
        <v>0.33</v>
      </c>
      <c r="N52" s="30">
        <v>5</v>
      </c>
      <c r="O52" s="30">
        <v>379</v>
      </c>
      <c r="P52" s="30">
        <v>206000</v>
      </c>
      <c r="Q52" s="30">
        <v>28.2</v>
      </c>
      <c r="R52" s="30">
        <v>33.5</v>
      </c>
      <c r="S52" s="30">
        <v>38.299999999999997</v>
      </c>
      <c r="T52" s="30">
        <v>1.35</v>
      </c>
      <c r="U52" s="30">
        <v>-1</v>
      </c>
      <c r="V52" s="30">
        <v>-1</v>
      </c>
      <c r="W52" s="30">
        <v>-1</v>
      </c>
      <c r="X52" s="30">
        <v>-1</v>
      </c>
      <c r="Y52" s="30">
        <v>-1</v>
      </c>
      <c r="Z52" s="30">
        <v>-1</v>
      </c>
      <c r="AA52" s="30">
        <v>-1</v>
      </c>
      <c r="AB52" s="30">
        <v>-1</v>
      </c>
      <c r="AC52" s="30">
        <v>13.5</v>
      </c>
      <c r="AD52" s="30">
        <v>13.5</v>
      </c>
      <c r="AE52" s="30">
        <v>-1</v>
      </c>
      <c r="AF52" s="30">
        <v>1E-4</v>
      </c>
      <c r="AG52" s="30">
        <v>3.5000000000000003E-2</v>
      </c>
      <c r="AH52" s="30">
        <v>7.0000000000000007E-2</v>
      </c>
      <c r="AI52" s="30">
        <v>0.2</v>
      </c>
      <c r="AJ52" s="30">
        <v>9.9999999999999995E-8</v>
      </c>
      <c r="AK52" s="30">
        <v>0.6</v>
      </c>
      <c r="AL52" s="30">
        <v>0.2</v>
      </c>
      <c r="AM52" s="30">
        <v>10</v>
      </c>
      <c r="AN52" s="30">
        <v>50</v>
      </c>
      <c r="AO52" s="30">
        <v>10</v>
      </c>
      <c r="AP52" s="30">
        <v>0.1</v>
      </c>
      <c r="AQ52" s="30">
        <v>8</v>
      </c>
      <c r="AR52" s="30">
        <v>1.0000000000000001E-5</v>
      </c>
      <c r="AS52" s="30">
        <v>0.49</v>
      </c>
    </row>
    <row r="53" spans="1:45" s="30" customFormat="1" x14ac:dyDescent="0.3">
      <c r="A53" s="30" t="s">
        <v>373</v>
      </c>
      <c r="B53" s="30">
        <v>60</v>
      </c>
      <c r="C53" s="30" t="s">
        <v>166</v>
      </c>
      <c r="D53" s="30">
        <v>0.02</v>
      </c>
      <c r="E53" s="30">
        <v>-1</v>
      </c>
      <c r="F53" s="30">
        <v>-1</v>
      </c>
      <c r="G53" s="30">
        <v>0</v>
      </c>
      <c r="H53" s="30">
        <v>0</v>
      </c>
      <c r="I53" s="30">
        <v>0</v>
      </c>
      <c r="J53" s="30">
        <v>0</v>
      </c>
      <c r="K53" s="30">
        <v>5</v>
      </c>
      <c r="L53" s="30">
        <v>2.81</v>
      </c>
      <c r="M53" s="30">
        <v>0.33</v>
      </c>
      <c r="N53" s="30">
        <v>5</v>
      </c>
      <c r="O53" s="30">
        <v>379</v>
      </c>
      <c r="P53" s="30">
        <v>206000</v>
      </c>
      <c r="Q53" s="30">
        <v>28.2</v>
      </c>
      <c r="R53" s="30">
        <v>33.5</v>
      </c>
      <c r="S53" s="30">
        <v>38.299999999999997</v>
      </c>
      <c r="T53" s="30">
        <v>1.35</v>
      </c>
      <c r="U53" s="30">
        <v>-1</v>
      </c>
      <c r="V53" s="30">
        <v>-1</v>
      </c>
      <c r="W53" s="30">
        <v>-1</v>
      </c>
      <c r="X53" s="30">
        <v>-1</v>
      </c>
      <c r="Y53" s="30">
        <v>-1</v>
      </c>
      <c r="Z53" s="30">
        <v>-1</v>
      </c>
      <c r="AA53" s="30">
        <v>-1</v>
      </c>
      <c r="AB53" s="30">
        <v>-1</v>
      </c>
      <c r="AC53" s="30">
        <v>13.5</v>
      </c>
      <c r="AD53" s="30">
        <v>13.5</v>
      </c>
      <c r="AE53" s="30">
        <v>-1</v>
      </c>
      <c r="AF53" s="30">
        <v>1E-4</v>
      </c>
      <c r="AG53" s="30">
        <v>3.5000000000000003E-2</v>
      </c>
      <c r="AH53" s="30">
        <v>7.0000000000000007E-2</v>
      </c>
      <c r="AI53" s="30">
        <v>0.2</v>
      </c>
      <c r="AJ53" s="30">
        <v>9.9999999999999995E-8</v>
      </c>
      <c r="AK53" s="30">
        <v>0.6</v>
      </c>
      <c r="AL53" s="30">
        <v>0.2</v>
      </c>
      <c r="AM53" s="30">
        <v>10</v>
      </c>
      <c r="AN53" s="30">
        <v>50</v>
      </c>
      <c r="AO53" s="30">
        <v>10</v>
      </c>
      <c r="AP53" s="30">
        <v>0.1</v>
      </c>
      <c r="AQ53" s="30">
        <v>8</v>
      </c>
      <c r="AR53" s="30">
        <v>1.0000000000000001E-5</v>
      </c>
      <c r="AS53" s="30">
        <v>0.49</v>
      </c>
    </row>
    <row r="54" spans="1:45" s="30" customFormat="1" x14ac:dyDescent="0.3">
      <c r="A54" s="30" t="s">
        <v>374</v>
      </c>
      <c r="B54" s="30">
        <v>15</v>
      </c>
      <c r="C54" s="30" t="s">
        <v>166</v>
      </c>
      <c r="D54" s="30">
        <v>3.5000000000000003E-2</v>
      </c>
      <c r="E54" s="30">
        <v>-1</v>
      </c>
      <c r="F54" s="30">
        <v>-1</v>
      </c>
      <c r="G54" s="30">
        <v>0</v>
      </c>
      <c r="H54" s="30">
        <v>0</v>
      </c>
      <c r="I54" s="30">
        <v>0</v>
      </c>
      <c r="J54" s="30">
        <v>0</v>
      </c>
      <c r="K54" s="30">
        <v>5</v>
      </c>
      <c r="L54" s="30">
        <v>2.81</v>
      </c>
      <c r="M54" s="30">
        <v>0.33</v>
      </c>
      <c r="N54" s="30">
        <v>5</v>
      </c>
      <c r="O54" s="30">
        <v>379</v>
      </c>
      <c r="P54" s="30">
        <v>206000</v>
      </c>
      <c r="Q54" s="30">
        <v>28.2</v>
      </c>
      <c r="R54" s="30">
        <v>33.5</v>
      </c>
      <c r="S54" s="30">
        <v>38.299999999999997</v>
      </c>
      <c r="T54" s="30">
        <v>1.35</v>
      </c>
      <c r="U54" s="30">
        <v>-1</v>
      </c>
      <c r="V54" s="30">
        <v>-1</v>
      </c>
      <c r="W54" s="30">
        <v>-1</v>
      </c>
      <c r="X54" s="30">
        <v>-1</v>
      </c>
      <c r="Y54" s="30">
        <v>-1</v>
      </c>
      <c r="Z54" s="30">
        <v>-1</v>
      </c>
      <c r="AA54" s="30">
        <v>-1</v>
      </c>
      <c r="AB54" s="30">
        <v>-1</v>
      </c>
      <c r="AC54" s="30">
        <v>13.5</v>
      </c>
      <c r="AD54" s="30">
        <v>13.5</v>
      </c>
      <c r="AE54" s="30">
        <v>-1</v>
      </c>
      <c r="AF54" s="30">
        <v>6.9999999999999994E-5</v>
      </c>
      <c r="AG54" s="30">
        <v>1.4999999999999999E-2</v>
      </c>
      <c r="AH54" s="30">
        <v>7.0000000000000007E-2</v>
      </c>
      <c r="AI54" s="30">
        <v>0.2</v>
      </c>
      <c r="AJ54" s="30">
        <v>9.9999999999999995E-8</v>
      </c>
      <c r="AK54" s="30">
        <v>0.6</v>
      </c>
      <c r="AL54" s="30">
        <v>0.2</v>
      </c>
      <c r="AM54" s="30">
        <v>10</v>
      </c>
      <c r="AN54" s="30">
        <v>50</v>
      </c>
      <c r="AO54" s="30">
        <v>10</v>
      </c>
      <c r="AP54" s="30">
        <v>0.1</v>
      </c>
      <c r="AQ54" s="30">
        <v>8</v>
      </c>
      <c r="AR54" s="30">
        <v>1.0000000000000001E-5</v>
      </c>
      <c r="AS54" s="30">
        <v>0.49</v>
      </c>
    </row>
    <row r="55" spans="1:45" s="30" customFormat="1" x14ac:dyDescent="0.3">
      <c r="A55" s="30" t="s">
        <v>374</v>
      </c>
      <c r="B55" s="30">
        <v>30</v>
      </c>
      <c r="C55" s="30" t="s">
        <v>166</v>
      </c>
      <c r="D55" s="30">
        <v>0.02</v>
      </c>
      <c r="E55" s="30">
        <v>-1</v>
      </c>
      <c r="F55" s="30">
        <v>-1</v>
      </c>
      <c r="G55" s="30">
        <v>0</v>
      </c>
      <c r="H55" s="30">
        <v>0</v>
      </c>
      <c r="I55" s="30">
        <v>0</v>
      </c>
      <c r="J55" s="30">
        <v>0</v>
      </c>
      <c r="K55" s="30">
        <v>5</v>
      </c>
      <c r="L55" s="30">
        <v>2.81</v>
      </c>
      <c r="M55" s="30">
        <v>0.33</v>
      </c>
      <c r="N55" s="30">
        <v>5</v>
      </c>
      <c r="O55" s="30">
        <v>379</v>
      </c>
      <c r="P55" s="30">
        <v>206000</v>
      </c>
      <c r="Q55" s="30">
        <v>28.2</v>
      </c>
      <c r="R55" s="30">
        <v>33.5</v>
      </c>
      <c r="S55" s="30">
        <v>38.299999999999997</v>
      </c>
      <c r="T55" s="30">
        <v>1.35</v>
      </c>
      <c r="U55" s="30">
        <v>-1</v>
      </c>
      <c r="V55" s="30">
        <v>-1</v>
      </c>
      <c r="W55" s="30">
        <v>-1</v>
      </c>
      <c r="X55" s="30">
        <v>-1</v>
      </c>
      <c r="Y55" s="30">
        <v>-1</v>
      </c>
      <c r="Z55" s="30">
        <v>-1</v>
      </c>
      <c r="AA55" s="30">
        <v>-1</v>
      </c>
      <c r="AB55" s="30">
        <v>-1</v>
      </c>
      <c r="AC55" s="30">
        <v>13.5</v>
      </c>
      <c r="AD55" s="30">
        <v>13.5</v>
      </c>
      <c r="AE55" s="30">
        <v>-1</v>
      </c>
      <c r="AF55" s="30">
        <v>6.9999999999999994E-5</v>
      </c>
      <c r="AG55" s="30">
        <v>1.4999999999999999E-2</v>
      </c>
      <c r="AH55" s="30">
        <v>7.0000000000000007E-2</v>
      </c>
      <c r="AI55" s="30">
        <v>0.2</v>
      </c>
      <c r="AJ55" s="30">
        <v>9.9999999999999995E-8</v>
      </c>
      <c r="AK55" s="30">
        <v>0.6</v>
      </c>
      <c r="AL55" s="30">
        <v>0.2</v>
      </c>
      <c r="AM55" s="30">
        <v>10</v>
      </c>
      <c r="AN55" s="30">
        <v>50</v>
      </c>
      <c r="AO55" s="30">
        <v>10</v>
      </c>
      <c r="AP55" s="30">
        <v>0.1</v>
      </c>
      <c r="AQ55" s="30">
        <v>8</v>
      </c>
      <c r="AR55" s="30">
        <v>1.0000000000000001E-5</v>
      </c>
      <c r="AS55" s="30">
        <v>0.49</v>
      </c>
    </row>
    <row r="56" spans="1:45" s="30" customFormat="1" x14ac:dyDescent="0.3">
      <c r="A56" s="30" t="s">
        <v>374</v>
      </c>
      <c r="B56" s="30">
        <v>45</v>
      </c>
      <c r="C56" s="30" t="s">
        <v>166</v>
      </c>
      <c r="D56" s="30">
        <v>0.02</v>
      </c>
      <c r="E56" s="30">
        <v>-1</v>
      </c>
      <c r="F56" s="30">
        <v>-1</v>
      </c>
      <c r="G56" s="30">
        <v>0</v>
      </c>
      <c r="H56" s="30">
        <v>0</v>
      </c>
      <c r="I56" s="30">
        <v>0</v>
      </c>
      <c r="J56" s="30">
        <v>0</v>
      </c>
      <c r="K56" s="30">
        <v>5</v>
      </c>
      <c r="L56" s="30">
        <v>2.81</v>
      </c>
      <c r="M56" s="30">
        <v>0.33</v>
      </c>
      <c r="N56" s="30">
        <v>5</v>
      </c>
      <c r="O56" s="30">
        <v>379</v>
      </c>
      <c r="P56" s="30">
        <v>206000</v>
      </c>
      <c r="Q56" s="30">
        <v>28.2</v>
      </c>
      <c r="R56" s="30">
        <v>33.5</v>
      </c>
      <c r="S56" s="30">
        <v>38.299999999999997</v>
      </c>
      <c r="T56" s="30">
        <v>1.35</v>
      </c>
      <c r="U56" s="30">
        <v>-1</v>
      </c>
      <c r="V56" s="30">
        <v>-1</v>
      </c>
      <c r="W56" s="30">
        <v>-1</v>
      </c>
      <c r="X56" s="30">
        <v>-1</v>
      </c>
      <c r="Y56" s="30">
        <v>-1</v>
      </c>
      <c r="Z56" s="30">
        <v>-1</v>
      </c>
      <c r="AA56" s="30">
        <v>-1</v>
      </c>
      <c r="AB56" s="30">
        <v>-1</v>
      </c>
      <c r="AC56" s="30">
        <v>13.5</v>
      </c>
      <c r="AD56" s="30">
        <v>13.5</v>
      </c>
      <c r="AE56" s="30">
        <v>-1</v>
      </c>
      <c r="AF56" s="30">
        <v>6.9999999999999994E-5</v>
      </c>
      <c r="AG56" s="30">
        <v>1.4999999999999999E-2</v>
      </c>
      <c r="AH56" s="30">
        <v>7.0000000000000007E-2</v>
      </c>
      <c r="AI56" s="30">
        <v>0.2</v>
      </c>
      <c r="AJ56" s="30">
        <v>9.9999999999999995E-8</v>
      </c>
      <c r="AK56" s="30">
        <v>0.6</v>
      </c>
      <c r="AL56" s="30">
        <v>0.2</v>
      </c>
      <c r="AM56" s="30">
        <v>10</v>
      </c>
      <c r="AN56" s="30">
        <v>50</v>
      </c>
      <c r="AO56" s="30">
        <v>10</v>
      </c>
      <c r="AP56" s="30">
        <v>0.1</v>
      </c>
      <c r="AQ56" s="30">
        <v>8</v>
      </c>
      <c r="AR56" s="30">
        <v>1.0000000000000001E-5</v>
      </c>
      <c r="AS56" s="30">
        <v>0.49</v>
      </c>
    </row>
    <row r="57" spans="1:45" s="30" customFormat="1" x14ac:dyDescent="0.3">
      <c r="A57" s="30" t="s">
        <v>374</v>
      </c>
      <c r="B57" s="30">
        <v>60</v>
      </c>
      <c r="C57" s="30" t="s">
        <v>166</v>
      </c>
      <c r="D57" s="30">
        <v>0.02</v>
      </c>
      <c r="E57" s="30">
        <v>-1</v>
      </c>
      <c r="F57" s="30">
        <v>-1</v>
      </c>
      <c r="G57" s="30">
        <v>0</v>
      </c>
      <c r="H57" s="30">
        <v>0</v>
      </c>
      <c r="I57" s="30">
        <v>0</v>
      </c>
      <c r="J57" s="30">
        <v>0</v>
      </c>
      <c r="K57" s="30">
        <v>5</v>
      </c>
      <c r="L57" s="30">
        <v>2.81</v>
      </c>
      <c r="M57" s="30">
        <v>0.33</v>
      </c>
      <c r="N57" s="30">
        <v>5</v>
      </c>
      <c r="O57" s="30">
        <v>379</v>
      </c>
      <c r="P57" s="30">
        <v>206000</v>
      </c>
      <c r="Q57" s="30">
        <v>28.2</v>
      </c>
      <c r="R57" s="30">
        <v>33.5</v>
      </c>
      <c r="S57" s="30">
        <v>38.299999999999997</v>
      </c>
      <c r="T57" s="30">
        <v>1.35</v>
      </c>
      <c r="U57" s="30">
        <v>-1</v>
      </c>
      <c r="V57" s="30">
        <v>-1</v>
      </c>
      <c r="W57" s="30">
        <v>-1</v>
      </c>
      <c r="X57" s="30">
        <v>-1</v>
      </c>
      <c r="Y57" s="30">
        <v>-1</v>
      </c>
      <c r="Z57" s="30">
        <v>-1</v>
      </c>
      <c r="AA57" s="30">
        <v>-1</v>
      </c>
      <c r="AB57" s="30">
        <v>-1</v>
      </c>
      <c r="AC57" s="30">
        <v>13.5</v>
      </c>
      <c r="AD57" s="30">
        <v>13.5</v>
      </c>
      <c r="AE57" s="30">
        <v>-1</v>
      </c>
      <c r="AF57" s="30">
        <v>6.9999999999999994E-5</v>
      </c>
      <c r="AG57" s="30">
        <v>1.4999999999999999E-2</v>
      </c>
      <c r="AH57" s="30">
        <v>7.0000000000000007E-2</v>
      </c>
      <c r="AI57" s="30">
        <v>0.2</v>
      </c>
      <c r="AJ57" s="30">
        <v>9.9999999999999995E-8</v>
      </c>
      <c r="AK57" s="30">
        <v>0.6</v>
      </c>
      <c r="AL57" s="30">
        <v>0.2</v>
      </c>
      <c r="AM57" s="30">
        <v>10</v>
      </c>
      <c r="AN57" s="30">
        <v>50</v>
      </c>
      <c r="AO57" s="30">
        <v>10</v>
      </c>
      <c r="AP57" s="30">
        <v>0.1</v>
      </c>
      <c r="AQ57" s="30">
        <v>8</v>
      </c>
      <c r="AR57" s="30">
        <v>1.0000000000000001E-5</v>
      </c>
      <c r="AS57" s="30">
        <v>0.49</v>
      </c>
    </row>
    <row r="58" spans="1:45" s="30" customFormat="1" x14ac:dyDescent="0.3">
      <c r="A58" s="30" t="s">
        <v>375</v>
      </c>
      <c r="B58" s="30">
        <v>15</v>
      </c>
      <c r="C58" s="30" t="s">
        <v>166</v>
      </c>
      <c r="D58" s="30">
        <v>3.5000000000000003E-2</v>
      </c>
      <c r="E58" s="30">
        <v>-1</v>
      </c>
      <c r="F58" s="30">
        <v>-1</v>
      </c>
      <c r="G58" s="30">
        <v>0</v>
      </c>
      <c r="H58" s="30">
        <v>0</v>
      </c>
      <c r="I58" s="30">
        <v>0</v>
      </c>
      <c r="J58" s="30">
        <v>0</v>
      </c>
      <c r="K58" s="30">
        <v>5</v>
      </c>
      <c r="L58" s="30">
        <v>2.81</v>
      </c>
      <c r="M58" s="30">
        <v>0.33</v>
      </c>
      <c r="N58" s="30">
        <v>5</v>
      </c>
      <c r="O58" s="30">
        <v>379</v>
      </c>
      <c r="P58" s="30">
        <v>206000</v>
      </c>
      <c r="Q58" s="30">
        <v>28.2</v>
      </c>
      <c r="R58" s="30">
        <v>33.5</v>
      </c>
      <c r="S58" s="30">
        <v>38.299999999999997</v>
      </c>
      <c r="T58" s="30">
        <v>1.35</v>
      </c>
      <c r="U58" s="30">
        <v>-1</v>
      </c>
      <c r="V58" s="30">
        <v>-1</v>
      </c>
      <c r="W58" s="30">
        <v>-1</v>
      </c>
      <c r="X58" s="30">
        <v>-1</v>
      </c>
      <c r="Y58" s="30">
        <v>-1</v>
      </c>
      <c r="Z58" s="30">
        <v>-1</v>
      </c>
      <c r="AA58" s="30">
        <v>-1</v>
      </c>
      <c r="AB58" s="30">
        <v>-1</v>
      </c>
      <c r="AC58" s="30">
        <v>13.5</v>
      </c>
      <c r="AD58" s="30">
        <v>13.5</v>
      </c>
      <c r="AE58" s="30">
        <v>-1</v>
      </c>
      <c r="AF58" s="30">
        <v>6.9999999999999994E-5</v>
      </c>
      <c r="AG58" s="30">
        <v>2.5000000000000001E-2</v>
      </c>
      <c r="AH58" s="30">
        <v>7.0000000000000007E-2</v>
      </c>
      <c r="AI58" s="30">
        <v>0.2</v>
      </c>
      <c r="AJ58" s="30">
        <v>9.9999999999999995E-8</v>
      </c>
      <c r="AK58" s="30">
        <v>0.6</v>
      </c>
      <c r="AL58" s="30">
        <v>0.2</v>
      </c>
      <c r="AM58" s="30">
        <v>10</v>
      </c>
      <c r="AN58" s="30">
        <v>50</v>
      </c>
      <c r="AO58" s="30">
        <v>10</v>
      </c>
      <c r="AP58" s="30">
        <v>0.1</v>
      </c>
      <c r="AQ58" s="30">
        <v>8</v>
      </c>
      <c r="AR58" s="30">
        <v>1.0000000000000001E-5</v>
      </c>
      <c r="AS58" s="30">
        <v>0.49</v>
      </c>
    </row>
    <row r="59" spans="1:45" s="30" customFormat="1" x14ac:dyDescent="0.3">
      <c r="A59" s="30" t="s">
        <v>375</v>
      </c>
      <c r="B59" s="30">
        <v>30</v>
      </c>
      <c r="C59" s="30" t="s">
        <v>166</v>
      </c>
      <c r="D59" s="30">
        <v>0.02</v>
      </c>
      <c r="E59" s="30">
        <v>-1</v>
      </c>
      <c r="F59" s="30">
        <v>-1</v>
      </c>
      <c r="G59" s="30">
        <v>0</v>
      </c>
      <c r="H59" s="30">
        <v>0</v>
      </c>
      <c r="I59" s="30">
        <v>0</v>
      </c>
      <c r="J59" s="30">
        <v>0</v>
      </c>
      <c r="K59" s="30">
        <v>5</v>
      </c>
      <c r="L59" s="30">
        <v>2.81</v>
      </c>
      <c r="M59" s="30">
        <v>0.33</v>
      </c>
      <c r="N59" s="30">
        <v>5</v>
      </c>
      <c r="O59" s="30">
        <v>379</v>
      </c>
      <c r="P59" s="30">
        <v>206000</v>
      </c>
      <c r="Q59" s="30">
        <v>28.2</v>
      </c>
      <c r="R59" s="30">
        <v>33.5</v>
      </c>
      <c r="S59" s="30">
        <v>38.299999999999997</v>
      </c>
      <c r="T59" s="30">
        <v>1.35</v>
      </c>
      <c r="U59" s="30">
        <v>-1</v>
      </c>
      <c r="V59" s="30">
        <v>-1</v>
      </c>
      <c r="W59" s="30">
        <v>-1</v>
      </c>
      <c r="X59" s="30">
        <v>-1</v>
      </c>
      <c r="Y59" s="30">
        <v>-1</v>
      </c>
      <c r="Z59" s="30">
        <v>-1</v>
      </c>
      <c r="AA59" s="30">
        <v>-1</v>
      </c>
      <c r="AB59" s="30">
        <v>-1</v>
      </c>
      <c r="AC59" s="30">
        <v>13.5</v>
      </c>
      <c r="AD59" s="30">
        <v>13.5</v>
      </c>
      <c r="AE59" s="30">
        <v>-1</v>
      </c>
      <c r="AF59" s="30">
        <v>6.9999999999999994E-5</v>
      </c>
      <c r="AG59" s="30">
        <v>2.5000000000000001E-2</v>
      </c>
      <c r="AH59" s="30">
        <v>7.0000000000000007E-2</v>
      </c>
      <c r="AI59" s="30">
        <v>0.2</v>
      </c>
      <c r="AJ59" s="30">
        <v>9.9999999999999995E-8</v>
      </c>
      <c r="AK59" s="30">
        <v>0.6</v>
      </c>
      <c r="AL59" s="30">
        <v>0.2</v>
      </c>
      <c r="AM59" s="30">
        <v>10</v>
      </c>
      <c r="AN59" s="30">
        <v>50</v>
      </c>
      <c r="AO59" s="30">
        <v>10</v>
      </c>
      <c r="AP59" s="30">
        <v>0.1</v>
      </c>
      <c r="AQ59" s="30">
        <v>8</v>
      </c>
      <c r="AR59" s="30">
        <v>1.0000000000000001E-5</v>
      </c>
      <c r="AS59" s="30">
        <v>0.49</v>
      </c>
    </row>
    <row r="60" spans="1:45" s="30" customFormat="1" x14ac:dyDescent="0.3">
      <c r="A60" s="30" t="s">
        <v>375</v>
      </c>
      <c r="B60" s="30">
        <v>45</v>
      </c>
      <c r="C60" s="30" t="s">
        <v>166</v>
      </c>
      <c r="D60" s="30">
        <v>0.02</v>
      </c>
      <c r="E60" s="30">
        <v>-1</v>
      </c>
      <c r="F60" s="30">
        <v>-1</v>
      </c>
      <c r="G60" s="30">
        <v>0</v>
      </c>
      <c r="H60" s="30">
        <v>0</v>
      </c>
      <c r="I60" s="30">
        <v>0</v>
      </c>
      <c r="J60" s="30">
        <v>0</v>
      </c>
      <c r="K60" s="30">
        <v>5</v>
      </c>
      <c r="L60" s="30">
        <v>2.81</v>
      </c>
      <c r="M60" s="30">
        <v>0.33</v>
      </c>
      <c r="N60" s="30">
        <v>5</v>
      </c>
      <c r="O60" s="30">
        <v>379</v>
      </c>
      <c r="P60" s="30">
        <v>206000</v>
      </c>
      <c r="Q60" s="30">
        <v>28.2</v>
      </c>
      <c r="R60" s="30">
        <v>33.5</v>
      </c>
      <c r="S60" s="30">
        <v>38.299999999999997</v>
      </c>
      <c r="T60" s="30">
        <v>1.35</v>
      </c>
      <c r="U60" s="30">
        <v>-1</v>
      </c>
      <c r="V60" s="30">
        <v>-1</v>
      </c>
      <c r="W60" s="30">
        <v>-1</v>
      </c>
      <c r="X60" s="30">
        <v>-1</v>
      </c>
      <c r="Y60" s="30">
        <v>-1</v>
      </c>
      <c r="Z60" s="30">
        <v>-1</v>
      </c>
      <c r="AA60" s="30">
        <v>-1</v>
      </c>
      <c r="AB60" s="30">
        <v>-1</v>
      </c>
      <c r="AC60" s="30">
        <v>13.5</v>
      </c>
      <c r="AD60" s="30">
        <v>13.5</v>
      </c>
      <c r="AE60" s="30">
        <v>-1</v>
      </c>
      <c r="AF60" s="30">
        <v>6.9999999999999994E-5</v>
      </c>
      <c r="AG60" s="30">
        <v>2.5000000000000001E-2</v>
      </c>
      <c r="AH60" s="30">
        <v>7.0000000000000007E-2</v>
      </c>
      <c r="AI60" s="30">
        <v>0.2</v>
      </c>
      <c r="AJ60" s="30">
        <v>9.9999999999999995E-8</v>
      </c>
      <c r="AK60" s="30">
        <v>0.6</v>
      </c>
      <c r="AL60" s="30">
        <v>0.2</v>
      </c>
      <c r="AM60" s="30">
        <v>10</v>
      </c>
      <c r="AN60" s="30">
        <v>50</v>
      </c>
      <c r="AO60" s="30">
        <v>10</v>
      </c>
      <c r="AP60" s="30">
        <v>0.1</v>
      </c>
      <c r="AQ60" s="30">
        <v>8</v>
      </c>
      <c r="AR60" s="30">
        <v>1.0000000000000001E-5</v>
      </c>
      <c r="AS60" s="30">
        <v>0.49</v>
      </c>
    </row>
    <row r="61" spans="1:45" s="30" customFormat="1" x14ac:dyDescent="0.3">
      <c r="A61" s="30" t="s">
        <v>375</v>
      </c>
      <c r="B61" s="30">
        <v>60</v>
      </c>
      <c r="C61" s="30" t="s">
        <v>166</v>
      </c>
      <c r="D61" s="30">
        <v>0.02</v>
      </c>
      <c r="E61" s="30">
        <v>-1</v>
      </c>
      <c r="F61" s="30">
        <v>-1</v>
      </c>
      <c r="G61" s="30">
        <v>0</v>
      </c>
      <c r="H61" s="30">
        <v>0</v>
      </c>
      <c r="I61" s="30">
        <v>0</v>
      </c>
      <c r="J61" s="30">
        <v>0</v>
      </c>
      <c r="K61" s="30">
        <v>5</v>
      </c>
      <c r="L61" s="30">
        <v>2.81</v>
      </c>
      <c r="M61" s="30">
        <v>0.33</v>
      </c>
      <c r="N61" s="30">
        <v>5</v>
      </c>
      <c r="O61" s="30">
        <v>379</v>
      </c>
      <c r="P61" s="30">
        <v>206000</v>
      </c>
      <c r="Q61" s="30">
        <v>28.2</v>
      </c>
      <c r="R61" s="30">
        <v>33.5</v>
      </c>
      <c r="S61" s="30">
        <v>38.299999999999997</v>
      </c>
      <c r="T61" s="30">
        <v>1.35</v>
      </c>
      <c r="U61" s="30">
        <v>-1</v>
      </c>
      <c r="V61" s="30">
        <v>-1</v>
      </c>
      <c r="W61" s="30">
        <v>-1</v>
      </c>
      <c r="X61" s="30">
        <v>-1</v>
      </c>
      <c r="Y61" s="30">
        <v>-1</v>
      </c>
      <c r="Z61" s="30">
        <v>-1</v>
      </c>
      <c r="AA61" s="30">
        <v>-1</v>
      </c>
      <c r="AB61" s="30">
        <v>-1</v>
      </c>
      <c r="AC61" s="30">
        <v>13.5</v>
      </c>
      <c r="AD61" s="30">
        <v>13.5</v>
      </c>
      <c r="AE61" s="30">
        <v>-1</v>
      </c>
      <c r="AF61" s="30">
        <v>6.9999999999999994E-5</v>
      </c>
      <c r="AG61" s="30">
        <v>2.5000000000000001E-2</v>
      </c>
      <c r="AH61" s="30">
        <v>7.0000000000000007E-2</v>
      </c>
      <c r="AI61" s="30">
        <v>0.2</v>
      </c>
      <c r="AJ61" s="30">
        <v>9.9999999999999995E-8</v>
      </c>
      <c r="AK61" s="30">
        <v>0.6</v>
      </c>
      <c r="AL61" s="30">
        <v>0.2</v>
      </c>
      <c r="AM61" s="30">
        <v>10</v>
      </c>
      <c r="AN61" s="30">
        <v>50</v>
      </c>
      <c r="AO61" s="30">
        <v>10</v>
      </c>
      <c r="AP61" s="30">
        <v>0.1</v>
      </c>
      <c r="AQ61" s="30">
        <v>8</v>
      </c>
      <c r="AR61" s="30">
        <v>1.0000000000000001E-5</v>
      </c>
      <c r="AS61" s="30">
        <v>0.49</v>
      </c>
    </row>
    <row r="62" spans="1:45" s="30" customFormat="1" x14ac:dyDescent="0.3">
      <c r="A62" s="30" t="s">
        <v>376</v>
      </c>
      <c r="B62" s="30">
        <v>15</v>
      </c>
      <c r="C62" s="30" t="s">
        <v>166</v>
      </c>
      <c r="D62" s="30">
        <v>3.5000000000000003E-2</v>
      </c>
      <c r="E62" s="30">
        <v>-1</v>
      </c>
      <c r="F62" s="30">
        <v>-1</v>
      </c>
      <c r="G62" s="30">
        <v>0</v>
      </c>
      <c r="H62" s="30">
        <v>0</v>
      </c>
      <c r="I62" s="30">
        <v>0</v>
      </c>
      <c r="J62" s="30">
        <v>0</v>
      </c>
      <c r="K62" s="30">
        <v>5</v>
      </c>
      <c r="L62" s="30">
        <v>2.81</v>
      </c>
      <c r="M62" s="30">
        <v>0.33</v>
      </c>
      <c r="N62" s="30">
        <v>5</v>
      </c>
      <c r="O62" s="30">
        <v>379</v>
      </c>
      <c r="P62" s="30">
        <v>206000</v>
      </c>
      <c r="Q62" s="30">
        <v>28.2</v>
      </c>
      <c r="R62" s="30">
        <v>33.5</v>
      </c>
      <c r="S62" s="30">
        <v>38.299999999999997</v>
      </c>
      <c r="T62" s="30">
        <v>1.35</v>
      </c>
      <c r="U62" s="30">
        <v>-1</v>
      </c>
      <c r="V62" s="30">
        <v>-1</v>
      </c>
      <c r="W62" s="30">
        <v>-1</v>
      </c>
      <c r="X62" s="30">
        <v>-1</v>
      </c>
      <c r="Y62" s="30">
        <v>-1</v>
      </c>
      <c r="Z62" s="30">
        <v>-1</v>
      </c>
      <c r="AA62" s="30">
        <v>-1</v>
      </c>
      <c r="AB62" s="30">
        <v>-1</v>
      </c>
      <c r="AC62" s="30">
        <v>13.5</v>
      </c>
      <c r="AD62" s="30">
        <v>13.5</v>
      </c>
      <c r="AE62" s="30">
        <v>-1</v>
      </c>
      <c r="AF62" s="30">
        <v>6.9999999999999994E-5</v>
      </c>
      <c r="AG62" s="30">
        <v>3.5000000000000003E-2</v>
      </c>
      <c r="AH62" s="30">
        <v>7.0000000000000007E-2</v>
      </c>
      <c r="AI62" s="30">
        <v>0.2</v>
      </c>
      <c r="AJ62" s="30">
        <v>9.9999999999999995E-8</v>
      </c>
      <c r="AK62" s="30">
        <v>0.6</v>
      </c>
      <c r="AL62" s="30">
        <v>0.2</v>
      </c>
      <c r="AM62" s="30">
        <v>10</v>
      </c>
      <c r="AN62" s="30">
        <v>50</v>
      </c>
      <c r="AO62" s="30">
        <v>10</v>
      </c>
      <c r="AP62" s="30">
        <v>0.1</v>
      </c>
      <c r="AQ62" s="30">
        <v>8</v>
      </c>
      <c r="AR62" s="30">
        <v>1.0000000000000001E-5</v>
      </c>
      <c r="AS62" s="30">
        <v>0.49</v>
      </c>
    </row>
    <row r="63" spans="1:45" s="30" customFormat="1" x14ac:dyDescent="0.3">
      <c r="A63" s="30" t="s">
        <v>376</v>
      </c>
      <c r="B63" s="30">
        <v>30</v>
      </c>
      <c r="C63" s="30" t="s">
        <v>166</v>
      </c>
      <c r="D63" s="30">
        <v>0.02</v>
      </c>
      <c r="E63" s="30">
        <v>-1</v>
      </c>
      <c r="F63" s="30">
        <v>-1</v>
      </c>
      <c r="G63" s="30">
        <v>0</v>
      </c>
      <c r="H63" s="30">
        <v>0</v>
      </c>
      <c r="I63" s="30">
        <v>0</v>
      </c>
      <c r="J63" s="30">
        <v>0</v>
      </c>
      <c r="K63" s="30">
        <v>5</v>
      </c>
      <c r="L63" s="30">
        <v>2.81</v>
      </c>
      <c r="M63" s="30">
        <v>0.33</v>
      </c>
      <c r="N63" s="30">
        <v>5</v>
      </c>
      <c r="O63" s="30">
        <v>379</v>
      </c>
      <c r="P63" s="30">
        <v>206000</v>
      </c>
      <c r="Q63" s="30">
        <v>28.2</v>
      </c>
      <c r="R63" s="30">
        <v>33.5</v>
      </c>
      <c r="S63" s="30">
        <v>38.299999999999997</v>
      </c>
      <c r="T63" s="30">
        <v>1.35</v>
      </c>
      <c r="U63" s="30">
        <v>-1</v>
      </c>
      <c r="V63" s="30">
        <v>-1</v>
      </c>
      <c r="W63" s="30">
        <v>-1</v>
      </c>
      <c r="X63" s="30">
        <v>-1</v>
      </c>
      <c r="Y63" s="30">
        <v>-1</v>
      </c>
      <c r="Z63" s="30">
        <v>-1</v>
      </c>
      <c r="AA63" s="30">
        <v>-1</v>
      </c>
      <c r="AB63" s="30">
        <v>-1</v>
      </c>
      <c r="AC63" s="30">
        <v>13.5</v>
      </c>
      <c r="AD63" s="30">
        <v>13.5</v>
      </c>
      <c r="AE63" s="30">
        <v>-1</v>
      </c>
      <c r="AF63" s="30">
        <v>6.9999999999999994E-5</v>
      </c>
      <c r="AG63" s="30">
        <v>3.5000000000000003E-2</v>
      </c>
      <c r="AH63" s="30">
        <v>7.0000000000000007E-2</v>
      </c>
      <c r="AI63" s="30">
        <v>0.2</v>
      </c>
      <c r="AJ63" s="30">
        <v>9.9999999999999995E-8</v>
      </c>
      <c r="AK63" s="30">
        <v>0.6</v>
      </c>
      <c r="AL63" s="30">
        <v>0.2</v>
      </c>
      <c r="AM63" s="30">
        <v>10</v>
      </c>
      <c r="AN63" s="30">
        <v>50</v>
      </c>
      <c r="AO63" s="30">
        <v>10</v>
      </c>
      <c r="AP63" s="30">
        <v>0.1</v>
      </c>
      <c r="AQ63" s="30">
        <v>8</v>
      </c>
      <c r="AR63" s="30">
        <v>1.0000000000000001E-5</v>
      </c>
      <c r="AS63" s="30">
        <v>0.49</v>
      </c>
    </row>
    <row r="64" spans="1:45" s="30" customFormat="1" x14ac:dyDescent="0.3">
      <c r="A64" s="30" t="s">
        <v>376</v>
      </c>
      <c r="B64" s="30">
        <v>45</v>
      </c>
      <c r="C64" s="30" t="s">
        <v>166</v>
      </c>
      <c r="D64" s="30">
        <v>0.02</v>
      </c>
      <c r="E64" s="30">
        <v>-1</v>
      </c>
      <c r="F64" s="30">
        <v>-1</v>
      </c>
      <c r="G64" s="30">
        <v>0</v>
      </c>
      <c r="H64" s="30">
        <v>0</v>
      </c>
      <c r="I64" s="30">
        <v>0</v>
      </c>
      <c r="J64" s="30">
        <v>0</v>
      </c>
      <c r="K64" s="30">
        <v>5</v>
      </c>
      <c r="L64" s="30">
        <v>2.81</v>
      </c>
      <c r="M64" s="30">
        <v>0.33</v>
      </c>
      <c r="N64" s="30">
        <v>5</v>
      </c>
      <c r="O64" s="30">
        <v>379</v>
      </c>
      <c r="P64" s="30">
        <v>206000</v>
      </c>
      <c r="Q64" s="30">
        <v>28.2</v>
      </c>
      <c r="R64" s="30">
        <v>33.5</v>
      </c>
      <c r="S64" s="30">
        <v>38.299999999999997</v>
      </c>
      <c r="T64" s="30">
        <v>1.35</v>
      </c>
      <c r="U64" s="30">
        <v>-1</v>
      </c>
      <c r="V64" s="30">
        <v>-1</v>
      </c>
      <c r="W64" s="30">
        <v>-1</v>
      </c>
      <c r="X64" s="30">
        <v>-1</v>
      </c>
      <c r="Y64" s="30">
        <v>-1</v>
      </c>
      <c r="Z64" s="30">
        <v>-1</v>
      </c>
      <c r="AA64" s="30">
        <v>-1</v>
      </c>
      <c r="AB64" s="30">
        <v>-1</v>
      </c>
      <c r="AC64" s="30">
        <v>13.5</v>
      </c>
      <c r="AD64" s="30">
        <v>13.5</v>
      </c>
      <c r="AE64" s="30">
        <v>-1</v>
      </c>
      <c r="AF64" s="30">
        <v>6.9999999999999994E-5</v>
      </c>
      <c r="AG64" s="30">
        <v>3.5000000000000003E-2</v>
      </c>
      <c r="AH64" s="30">
        <v>7.0000000000000007E-2</v>
      </c>
      <c r="AI64" s="30">
        <v>0.2</v>
      </c>
      <c r="AJ64" s="30">
        <v>9.9999999999999995E-8</v>
      </c>
      <c r="AK64" s="30">
        <v>0.6</v>
      </c>
      <c r="AL64" s="30">
        <v>0.2</v>
      </c>
      <c r="AM64" s="30">
        <v>10</v>
      </c>
      <c r="AN64" s="30">
        <v>50</v>
      </c>
      <c r="AO64" s="30">
        <v>10</v>
      </c>
      <c r="AP64" s="30">
        <v>0.1</v>
      </c>
      <c r="AQ64" s="30">
        <v>8</v>
      </c>
      <c r="AR64" s="30">
        <v>1.0000000000000001E-5</v>
      </c>
      <c r="AS64" s="30">
        <v>0.49</v>
      </c>
    </row>
    <row r="65" spans="1:45" s="30" customFormat="1" x14ac:dyDescent="0.3">
      <c r="A65" s="30" t="s">
        <v>376</v>
      </c>
      <c r="B65" s="30">
        <v>60</v>
      </c>
      <c r="C65" s="30" t="s">
        <v>166</v>
      </c>
      <c r="D65" s="30">
        <v>0.02</v>
      </c>
      <c r="E65" s="30">
        <v>-1</v>
      </c>
      <c r="F65" s="30">
        <v>-1</v>
      </c>
      <c r="G65" s="30">
        <v>0</v>
      </c>
      <c r="H65" s="30">
        <v>0</v>
      </c>
      <c r="I65" s="30">
        <v>0</v>
      </c>
      <c r="J65" s="30">
        <v>0</v>
      </c>
      <c r="K65" s="30">
        <v>5</v>
      </c>
      <c r="L65" s="30">
        <v>2.81</v>
      </c>
      <c r="M65" s="30">
        <v>0.33</v>
      </c>
      <c r="N65" s="30">
        <v>5</v>
      </c>
      <c r="O65" s="30">
        <v>379</v>
      </c>
      <c r="P65" s="30">
        <v>206000</v>
      </c>
      <c r="Q65" s="30">
        <v>28.2</v>
      </c>
      <c r="R65" s="30">
        <v>33.5</v>
      </c>
      <c r="S65" s="30">
        <v>38.299999999999997</v>
      </c>
      <c r="T65" s="30">
        <v>1.35</v>
      </c>
      <c r="U65" s="30">
        <v>-1</v>
      </c>
      <c r="V65" s="30">
        <v>-1</v>
      </c>
      <c r="W65" s="30">
        <v>-1</v>
      </c>
      <c r="X65" s="30">
        <v>-1</v>
      </c>
      <c r="Y65" s="30">
        <v>-1</v>
      </c>
      <c r="Z65" s="30">
        <v>-1</v>
      </c>
      <c r="AA65" s="30">
        <v>-1</v>
      </c>
      <c r="AB65" s="30">
        <v>-1</v>
      </c>
      <c r="AC65" s="30">
        <v>13.5</v>
      </c>
      <c r="AD65" s="30">
        <v>13.5</v>
      </c>
      <c r="AE65" s="30">
        <v>-1</v>
      </c>
      <c r="AF65" s="30">
        <v>6.9999999999999994E-5</v>
      </c>
      <c r="AG65" s="30">
        <v>3.5000000000000003E-2</v>
      </c>
      <c r="AH65" s="30">
        <v>7.0000000000000007E-2</v>
      </c>
      <c r="AI65" s="30">
        <v>0.2</v>
      </c>
      <c r="AJ65" s="30">
        <v>9.9999999999999995E-8</v>
      </c>
      <c r="AK65" s="30">
        <v>0.6</v>
      </c>
      <c r="AL65" s="30">
        <v>0.2</v>
      </c>
      <c r="AM65" s="30">
        <v>10</v>
      </c>
      <c r="AN65" s="30">
        <v>50</v>
      </c>
      <c r="AO65" s="30">
        <v>10</v>
      </c>
      <c r="AP65" s="30">
        <v>0.1</v>
      </c>
      <c r="AQ65" s="30">
        <v>8</v>
      </c>
      <c r="AR65" s="30">
        <v>1.0000000000000001E-5</v>
      </c>
      <c r="AS65" s="30">
        <v>0.49</v>
      </c>
    </row>
    <row r="66" spans="1:45" s="30" customFormat="1" x14ac:dyDescent="0.3">
      <c r="A66" s="30" t="s">
        <v>377</v>
      </c>
      <c r="B66" s="30">
        <v>15</v>
      </c>
      <c r="C66" s="30" t="s">
        <v>166</v>
      </c>
      <c r="D66" s="30">
        <v>3.5000000000000003E-2</v>
      </c>
      <c r="E66" s="30">
        <v>-1</v>
      </c>
      <c r="F66" s="30">
        <v>-1</v>
      </c>
      <c r="G66" s="30">
        <v>0</v>
      </c>
      <c r="H66" s="30">
        <v>0</v>
      </c>
      <c r="I66" s="30">
        <v>0</v>
      </c>
      <c r="J66" s="30">
        <v>0</v>
      </c>
      <c r="K66" s="30">
        <v>5</v>
      </c>
      <c r="L66" s="30">
        <v>2.81</v>
      </c>
      <c r="M66" s="30">
        <v>0.33</v>
      </c>
      <c r="N66" s="30">
        <v>5</v>
      </c>
      <c r="O66" s="30">
        <v>379</v>
      </c>
      <c r="P66" s="30">
        <v>206000</v>
      </c>
      <c r="Q66" s="30">
        <v>28.2</v>
      </c>
      <c r="R66" s="30">
        <v>33.5</v>
      </c>
      <c r="S66" s="30">
        <v>38.299999999999997</v>
      </c>
      <c r="T66" s="30">
        <v>1.35</v>
      </c>
      <c r="U66" s="30">
        <v>-1</v>
      </c>
      <c r="V66" s="30">
        <v>-1</v>
      </c>
      <c r="W66" s="30">
        <v>-1</v>
      </c>
      <c r="X66" s="30">
        <v>-1</v>
      </c>
      <c r="Y66" s="30">
        <v>-1</v>
      </c>
      <c r="Z66" s="30">
        <v>-1</v>
      </c>
      <c r="AA66" s="30">
        <v>-1</v>
      </c>
      <c r="AB66" s="30">
        <v>-1</v>
      </c>
      <c r="AC66" s="30">
        <v>13.5</v>
      </c>
      <c r="AD66" s="30">
        <v>13.5</v>
      </c>
      <c r="AE66" s="30">
        <v>-1</v>
      </c>
      <c r="AF66" s="30">
        <v>6.9999999999999994E-5</v>
      </c>
      <c r="AG66" s="30">
        <v>4.4999999999999998E-2</v>
      </c>
      <c r="AH66" s="30">
        <v>7.0000000000000007E-2</v>
      </c>
      <c r="AI66" s="30">
        <v>0.2</v>
      </c>
      <c r="AJ66" s="30">
        <v>9.9999999999999995E-8</v>
      </c>
      <c r="AK66" s="30">
        <v>0.6</v>
      </c>
      <c r="AL66" s="30">
        <v>0.2</v>
      </c>
      <c r="AM66" s="30">
        <v>10</v>
      </c>
      <c r="AN66" s="30">
        <v>50</v>
      </c>
      <c r="AO66" s="30">
        <v>10</v>
      </c>
      <c r="AP66" s="30">
        <v>0.1</v>
      </c>
      <c r="AQ66" s="30">
        <v>8</v>
      </c>
      <c r="AR66" s="30">
        <v>1.0000000000000001E-5</v>
      </c>
      <c r="AS66" s="30">
        <v>0.49</v>
      </c>
    </row>
    <row r="67" spans="1:45" s="30" customFormat="1" x14ac:dyDescent="0.3">
      <c r="A67" s="30" t="s">
        <v>377</v>
      </c>
      <c r="B67" s="30">
        <v>30</v>
      </c>
      <c r="C67" s="30" t="s">
        <v>166</v>
      </c>
      <c r="D67" s="30">
        <v>0.02</v>
      </c>
      <c r="E67" s="30">
        <v>-1</v>
      </c>
      <c r="F67" s="30">
        <v>-1</v>
      </c>
      <c r="G67" s="30">
        <v>0</v>
      </c>
      <c r="H67" s="30">
        <v>0</v>
      </c>
      <c r="I67" s="30">
        <v>0</v>
      </c>
      <c r="J67" s="30">
        <v>0</v>
      </c>
      <c r="K67" s="30">
        <v>5</v>
      </c>
      <c r="L67" s="30">
        <v>2.81</v>
      </c>
      <c r="M67" s="30">
        <v>0.33</v>
      </c>
      <c r="N67" s="30">
        <v>5</v>
      </c>
      <c r="O67" s="30">
        <v>379</v>
      </c>
      <c r="P67" s="30">
        <v>206000</v>
      </c>
      <c r="Q67" s="30">
        <v>28.2</v>
      </c>
      <c r="R67" s="30">
        <v>33.5</v>
      </c>
      <c r="S67" s="30">
        <v>38.299999999999997</v>
      </c>
      <c r="T67" s="30">
        <v>1.35</v>
      </c>
      <c r="U67" s="30">
        <v>-1</v>
      </c>
      <c r="V67" s="30">
        <v>-1</v>
      </c>
      <c r="W67" s="30">
        <v>-1</v>
      </c>
      <c r="X67" s="30">
        <v>-1</v>
      </c>
      <c r="Y67" s="30">
        <v>-1</v>
      </c>
      <c r="Z67" s="30">
        <v>-1</v>
      </c>
      <c r="AA67" s="30">
        <v>-1</v>
      </c>
      <c r="AB67" s="30">
        <v>-1</v>
      </c>
      <c r="AC67" s="30">
        <v>13.5</v>
      </c>
      <c r="AD67" s="30">
        <v>13.5</v>
      </c>
      <c r="AE67" s="30">
        <v>-1</v>
      </c>
      <c r="AF67" s="30">
        <v>6.9999999999999994E-5</v>
      </c>
      <c r="AG67" s="30">
        <v>4.4999999999999998E-2</v>
      </c>
      <c r="AH67" s="30">
        <v>7.0000000000000007E-2</v>
      </c>
      <c r="AI67" s="30">
        <v>0.2</v>
      </c>
      <c r="AJ67" s="30">
        <v>9.9999999999999995E-8</v>
      </c>
      <c r="AK67" s="30">
        <v>0.6</v>
      </c>
      <c r="AL67" s="30">
        <v>0.2</v>
      </c>
      <c r="AM67" s="30">
        <v>10</v>
      </c>
      <c r="AN67" s="30">
        <v>50</v>
      </c>
      <c r="AO67" s="30">
        <v>10</v>
      </c>
      <c r="AP67" s="30">
        <v>0.1</v>
      </c>
      <c r="AQ67" s="30">
        <v>8</v>
      </c>
      <c r="AR67" s="30">
        <v>1.0000000000000001E-5</v>
      </c>
      <c r="AS67" s="30">
        <v>0.49</v>
      </c>
    </row>
    <row r="68" spans="1:45" s="30" customFormat="1" x14ac:dyDescent="0.3">
      <c r="A68" s="30" t="s">
        <v>377</v>
      </c>
      <c r="B68" s="30">
        <v>45</v>
      </c>
      <c r="C68" s="30" t="s">
        <v>166</v>
      </c>
      <c r="D68" s="30">
        <v>0.02</v>
      </c>
      <c r="E68" s="30">
        <v>-1</v>
      </c>
      <c r="F68" s="30">
        <v>-1</v>
      </c>
      <c r="G68" s="30">
        <v>0</v>
      </c>
      <c r="H68" s="30">
        <v>0</v>
      </c>
      <c r="I68" s="30">
        <v>0</v>
      </c>
      <c r="J68" s="30">
        <v>0</v>
      </c>
      <c r="K68" s="30">
        <v>5</v>
      </c>
      <c r="L68" s="30">
        <v>2.81</v>
      </c>
      <c r="M68" s="30">
        <v>0.33</v>
      </c>
      <c r="N68" s="30">
        <v>5</v>
      </c>
      <c r="O68" s="30">
        <v>379</v>
      </c>
      <c r="P68" s="30">
        <v>206000</v>
      </c>
      <c r="Q68" s="30">
        <v>28.2</v>
      </c>
      <c r="R68" s="30">
        <v>33.5</v>
      </c>
      <c r="S68" s="30">
        <v>38.299999999999997</v>
      </c>
      <c r="T68" s="30">
        <v>1.35</v>
      </c>
      <c r="U68" s="30">
        <v>-1</v>
      </c>
      <c r="V68" s="30">
        <v>-1</v>
      </c>
      <c r="W68" s="30">
        <v>-1</v>
      </c>
      <c r="X68" s="30">
        <v>-1</v>
      </c>
      <c r="Y68" s="30">
        <v>-1</v>
      </c>
      <c r="Z68" s="30">
        <v>-1</v>
      </c>
      <c r="AA68" s="30">
        <v>-1</v>
      </c>
      <c r="AB68" s="30">
        <v>-1</v>
      </c>
      <c r="AC68" s="30">
        <v>13.5</v>
      </c>
      <c r="AD68" s="30">
        <v>13.5</v>
      </c>
      <c r="AE68" s="30">
        <v>-1</v>
      </c>
      <c r="AF68" s="30">
        <v>6.9999999999999994E-5</v>
      </c>
      <c r="AG68" s="30">
        <v>4.4999999999999998E-2</v>
      </c>
      <c r="AH68" s="30">
        <v>7.0000000000000007E-2</v>
      </c>
      <c r="AI68" s="30">
        <v>0.2</v>
      </c>
      <c r="AJ68" s="30">
        <v>9.9999999999999995E-8</v>
      </c>
      <c r="AK68" s="30">
        <v>0.6</v>
      </c>
      <c r="AL68" s="30">
        <v>0.2</v>
      </c>
      <c r="AM68" s="30">
        <v>10</v>
      </c>
      <c r="AN68" s="30">
        <v>50</v>
      </c>
      <c r="AO68" s="30">
        <v>10</v>
      </c>
      <c r="AP68" s="30">
        <v>0.1</v>
      </c>
      <c r="AQ68" s="30">
        <v>8</v>
      </c>
      <c r="AR68" s="30">
        <v>1.0000000000000001E-5</v>
      </c>
      <c r="AS68" s="30">
        <v>0.49</v>
      </c>
    </row>
    <row r="69" spans="1:45" s="30" customFormat="1" x14ac:dyDescent="0.3">
      <c r="A69" s="30" t="s">
        <v>377</v>
      </c>
      <c r="B69" s="30">
        <v>60</v>
      </c>
      <c r="C69" s="30" t="s">
        <v>166</v>
      </c>
      <c r="D69" s="30">
        <v>0.02</v>
      </c>
      <c r="E69" s="30">
        <v>-1</v>
      </c>
      <c r="F69" s="30">
        <v>-1</v>
      </c>
      <c r="G69" s="30">
        <v>0</v>
      </c>
      <c r="H69" s="30">
        <v>0</v>
      </c>
      <c r="I69" s="30">
        <v>0</v>
      </c>
      <c r="J69" s="30">
        <v>0</v>
      </c>
      <c r="K69" s="30">
        <v>5</v>
      </c>
      <c r="L69" s="30">
        <v>2.81</v>
      </c>
      <c r="M69" s="30">
        <v>0.33</v>
      </c>
      <c r="N69" s="30">
        <v>5</v>
      </c>
      <c r="O69" s="30">
        <v>379</v>
      </c>
      <c r="P69" s="30">
        <v>206000</v>
      </c>
      <c r="Q69" s="30">
        <v>28.2</v>
      </c>
      <c r="R69" s="30">
        <v>33.5</v>
      </c>
      <c r="S69" s="30">
        <v>38.299999999999997</v>
      </c>
      <c r="T69" s="30">
        <v>1.35</v>
      </c>
      <c r="U69" s="30">
        <v>-1</v>
      </c>
      <c r="V69" s="30">
        <v>-1</v>
      </c>
      <c r="W69" s="30">
        <v>-1</v>
      </c>
      <c r="X69" s="30">
        <v>-1</v>
      </c>
      <c r="Y69" s="30">
        <v>-1</v>
      </c>
      <c r="Z69" s="30">
        <v>-1</v>
      </c>
      <c r="AA69" s="30">
        <v>-1</v>
      </c>
      <c r="AB69" s="30">
        <v>-1</v>
      </c>
      <c r="AC69" s="30">
        <v>13.5</v>
      </c>
      <c r="AD69" s="30">
        <v>13.5</v>
      </c>
      <c r="AE69" s="30">
        <v>-1</v>
      </c>
      <c r="AF69" s="30">
        <v>6.9999999999999994E-5</v>
      </c>
      <c r="AG69" s="30">
        <v>4.4999999999999998E-2</v>
      </c>
      <c r="AH69" s="30">
        <v>7.0000000000000007E-2</v>
      </c>
      <c r="AI69" s="30">
        <v>0.2</v>
      </c>
      <c r="AJ69" s="30">
        <v>9.9999999999999995E-8</v>
      </c>
      <c r="AK69" s="30">
        <v>0.6</v>
      </c>
      <c r="AL69" s="30">
        <v>0.2</v>
      </c>
      <c r="AM69" s="30">
        <v>10</v>
      </c>
      <c r="AN69" s="30">
        <v>50</v>
      </c>
      <c r="AO69" s="30">
        <v>10</v>
      </c>
      <c r="AP69" s="30">
        <v>0.1</v>
      </c>
      <c r="AQ69" s="30">
        <v>8</v>
      </c>
      <c r="AR69" s="30">
        <v>1.0000000000000001E-5</v>
      </c>
      <c r="AS69" s="30">
        <v>0.49</v>
      </c>
    </row>
    <row r="70" spans="1:45" s="30" customFormat="1" x14ac:dyDescent="0.3">
      <c r="A70" s="30" t="s">
        <v>378</v>
      </c>
      <c r="B70" s="30">
        <v>15</v>
      </c>
      <c r="C70" s="30" t="s">
        <v>166</v>
      </c>
      <c r="D70" s="30">
        <v>3.5000000000000003E-2</v>
      </c>
      <c r="E70" s="30">
        <v>-1</v>
      </c>
      <c r="F70" s="30">
        <v>-1</v>
      </c>
      <c r="G70" s="30">
        <v>0</v>
      </c>
      <c r="H70" s="30">
        <v>0</v>
      </c>
      <c r="I70" s="30">
        <v>0</v>
      </c>
      <c r="J70" s="30">
        <v>0</v>
      </c>
      <c r="K70" s="30">
        <v>5</v>
      </c>
      <c r="L70" s="30">
        <v>2.81</v>
      </c>
      <c r="M70" s="30">
        <v>0.33</v>
      </c>
      <c r="N70" s="30">
        <v>5</v>
      </c>
      <c r="O70" s="30">
        <v>379</v>
      </c>
      <c r="P70" s="30">
        <v>206000</v>
      </c>
      <c r="Q70" s="30">
        <v>28.2</v>
      </c>
      <c r="R70" s="30">
        <v>33.5</v>
      </c>
      <c r="S70" s="30">
        <v>38.299999999999997</v>
      </c>
      <c r="T70" s="30">
        <v>1.35</v>
      </c>
      <c r="U70" s="30">
        <v>-1</v>
      </c>
      <c r="V70" s="30">
        <v>-1</v>
      </c>
      <c r="W70" s="30">
        <v>-1</v>
      </c>
      <c r="X70" s="30">
        <v>-1</v>
      </c>
      <c r="Y70" s="30">
        <v>-1</v>
      </c>
      <c r="Z70" s="30">
        <v>-1</v>
      </c>
      <c r="AA70" s="30">
        <v>-1</v>
      </c>
      <c r="AB70" s="30">
        <v>-1</v>
      </c>
      <c r="AC70" s="30">
        <v>13.5</v>
      </c>
      <c r="AD70" s="30">
        <v>13.5</v>
      </c>
      <c r="AE70" s="30">
        <v>-1</v>
      </c>
      <c r="AF70" s="30">
        <v>6.9999999999999994E-5</v>
      </c>
      <c r="AG70" s="30">
        <v>5.5E-2</v>
      </c>
      <c r="AH70" s="30">
        <v>7.0000000000000007E-2</v>
      </c>
      <c r="AI70" s="30">
        <v>0.2</v>
      </c>
      <c r="AJ70" s="30">
        <v>9.9999999999999995E-8</v>
      </c>
      <c r="AK70" s="30">
        <v>0.6</v>
      </c>
      <c r="AL70" s="30">
        <v>0.2</v>
      </c>
      <c r="AM70" s="30">
        <v>10</v>
      </c>
      <c r="AN70" s="30">
        <v>50</v>
      </c>
      <c r="AO70" s="30">
        <v>10</v>
      </c>
      <c r="AP70" s="30">
        <v>0.1</v>
      </c>
      <c r="AQ70" s="30">
        <v>8</v>
      </c>
      <c r="AR70" s="30">
        <v>1.0000000000000001E-5</v>
      </c>
      <c r="AS70" s="30">
        <v>0.49</v>
      </c>
    </row>
    <row r="71" spans="1:45" s="30" customFormat="1" x14ac:dyDescent="0.3">
      <c r="A71" s="30" t="s">
        <v>378</v>
      </c>
      <c r="B71" s="30">
        <v>30</v>
      </c>
      <c r="C71" s="30" t="s">
        <v>166</v>
      </c>
      <c r="D71" s="30">
        <v>0.02</v>
      </c>
      <c r="E71" s="30">
        <v>-1</v>
      </c>
      <c r="F71" s="30">
        <v>-1</v>
      </c>
      <c r="G71" s="30">
        <v>0</v>
      </c>
      <c r="H71" s="30">
        <v>0</v>
      </c>
      <c r="I71" s="30">
        <v>0</v>
      </c>
      <c r="J71" s="30">
        <v>0</v>
      </c>
      <c r="K71" s="30">
        <v>5</v>
      </c>
      <c r="L71" s="30">
        <v>2.81</v>
      </c>
      <c r="M71" s="30">
        <v>0.33</v>
      </c>
      <c r="N71" s="30">
        <v>5</v>
      </c>
      <c r="O71" s="30">
        <v>379</v>
      </c>
      <c r="P71" s="30">
        <v>206000</v>
      </c>
      <c r="Q71" s="30">
        <v>28.2</v>
      </c>
      <c r="R71" s="30">
        <v>33.5</v>
      </c>
      <c r="S71" s="30">
        <v>38.299999999999997</v>
      </c>
      <c r="T71" s="30">
        <v>1.35</v>
      </c>
      <c r="U71" s="30">
        <v>-1</v>
      </c>
      <c r="V71" s="30">
        <v>-1</v>
      </c>
      <c r="W71" s="30">
        <v>-1</v>
      </c>
      <c r="X71" s="30">
        <v>-1</v>
      </c>
      <c r="Y71" s="30">
        <v>-1</v>
      </c>
      <c r="Z71" s="30">
        <v>-1</v>
      </c>
      <c r="AA71" s="30">
        <v>-1</v>
      </c>
      <c r="AB71" s="30">
        <v>-1</v>
      </c>
      <c r="AC71" s="30">
        <v>13.5</v>
      </c>
      <c r="AD71" s="30">
        <v>13.5</v>
      </c>
      <c r="AE71" s="30">
        <v>-1</v>
      </c>
      <c r="AF71" s="30">
        <v>6.9999999999999994E-5</v>
      </c>
      <c r="AG71" s="30">
        <v>5.5E-2</v>
      </c>
      <c r="AH71" s="30">
        <v>7.0000000000000007E-2</v>
      </c>
      <c r="AI71" s="30">
        <v>0.2</v>
      </c>
      <c r="AJ71" s="30">
        <v>9.9999999999999995E-8</v>
      </c>
      <c r="AK71" s="30">
        <v>0.6</v>
      </c>
      <c r="AL71" s="30">
        <v>0.2</v>
      </c>
      <c r="AM71" s="30">
        <v>10</v>
      </c>
      <c r="AN71" s="30">
        <v>50</v>
      </c>
      <c r="AO71" s="30">
        <v>10</v>
      </c>
      <c r="AP71" s="30">
        <v>0.1</v>
      </c>
      <c r="AQ71" s="30">
        <v>8</v>
      </c>
      <c r="AR71" s="30">
        <v>1.0000000000000001E-5</v>
      </c>
      <c r="AS71" s="30">
        <v>0.49</v>
      </c>
    </row>
    <row r="72" spans="1:45" s="30" customFormat="1" x14ac:dyDescent="0.3">
      <c r="A72" s="30" t="s">
        <v>378</v>
      </c>
      <c r="B72" s="30">
        <v>45</v>
      </c>
      <c r="C72" s="30" t="s">
        <v>166</v>
      </c>
      <c r="D72" s="30">
        <v>0.02</v>
      </c>
      <c r="E72" s="30">
        <v>-1</v>
      </c>
      <c r="F72" s="30">
        <v>-1</v>
      </c>
      <c r="G72" s="30">
        <v>0</v>
      </c>
      <c r="H72" s="30">
        <v>0</v>
      </c>
      <c r="I72" s="30">
        <v>0</v>
      </c>
      <c r="J72" s="30">
        <v>0</v>
      </c>
      <c r="K72" s="30">
        <v>5</v>
      </c>
      <c r="L72" s="30">
        <v>2.81</v>
      </c>
      <c r="M72" s="30">
        <v>0.33</v>
      </c>
      <c r="N72" s="30">
        <v>5</v>
      </c>
      <c r="O72" s="30">
        <v>379</v>
      </c>
      <c r="P72" s="30">
        <v>206000</v>
      </c>
      <c r="Q72" s="30">
        <v>28.2</v>
      </c>
      <c r="R72" s="30">
        <v>33.5</v>
      </c>
      <c r="S72" s="30">
        <v>38.299999999999997</v>
      </c>
      <c r="T72" s="30">
        <v>1.35</v>
      </c>
      <c r="U72" s="30">
        <v>-1</v>
      </c>
      <c r="V72" s="30">
        <v>-1</v>
      </c>
      <c r="W72" s="30">
        <v>-1</v>
      </c>
      <c r="X72" s="30">
        <v>-1</v>
      </c>
      <c r="Y72" s="30">
        <v>-1</v>
      </c>
      <c r="Z72" s="30">
        <v>-1</v>
      </c>
      <c r="AA72" s="30">
        <v>-1</v>
      </c>
      <c r="AB72" s="30">
        <v>-1</v>
      </c>
      <c r="AC72" s="30">
        <v>13.5</v>
      </c>
      <c r="AD72" s="30">
        <v>13.5</v>
      </c>
      <c r="AE72" s="30">
        <v>-1</v>
      </c>
      <c r="AF72" s="30">
        <v>6.9999999999999994E-5</v>
      </c>
      <c r="AG72" s="30">
        <v>5.5E-2</v>
      </c>
      <c r="AH72" s="30">
        <v>7.0000000000000007E-2</v>
      </c>
      <c r="AI72" s="30">
        <v>0.2</v>
      </c>
      <c r="AJ72" s="30">
        <v>9.9999999999999995E-8</v>
      </c>
      <c r="AK72" s="30">
        <v>0.6</v>
      </c>
      <c r="AL72" s="30">
        <v>0.2</v>
      </c>
      <c r="AM72" s="30">
        <v>10</v>
      </c>
      <c r="AN72" s="30">
        <v>50</v>
      </c>
      <c r="AO72" s="30">
        <v>10</v>
      </c>
      <c r="AP72" s="30">
        <v>0.1</v>
      </c>
      <c r="AQ72" s="30">
        <v>8</v>
      </c>
      <c r="AR72" s="30">
        <v>1.0000000000000001E-5</v>
      </c>
      <c r="AS72" s="30">
        <v>0.49</v>
      </c>
    </row>
    <row r="73" spans="1:45" s="30" customFormat="1" x14ac:dyDescent="0.3">
      <c r="A73" s="30" t="s">
        <v>378</v>
      </c>
      <c r="B73" s="30">
        <v>60</v>
      </c>
      <c r="C73" s="30" t="s">
        <v>166</v>
      </c>
      <c r="D73" s="30">
        <v>0.02</v>
      </c>
      <c r="E73" s="30">
        <v>-1</v>
      </c>
      <c r="F73" s="30">
        <v>-1</v>
      </c>
      <c r="G73" s="30">
        <v>0</v>
      </c>
      <c r="H73" s="30">
        <v>0</v>
      </c>
      <c r="I73" s="30">
        <v>0</v>
      </c>
      <c r="J73" s="30">
        <v>0</v>
      </c>
      <c r="K73" s="30">
        <v>5</v>
      </c>
      <c r="L73" s="30">
        <v>2.81</v>
      </c>
      <c r="M73" s="30">
        <v>0.33</v>
      </c>
      <c r="N73" s="30">
        <v>5</v>
      </c>
      <c r="O73" s="30">
        <v>379</v>
      </c>
      <c r="P73" s="30">
        <v>206000</v>
      </c>
      <c r="Q73" s="30">
        <v>28.2</v>
      </c>
      <c r="R73" s="30">
        <v>33.5</v>
      </c>
      <c r="S73" s="30">
        <v>38.299999999999997</v>
      </c>
      <c r="T73" s="30">
        <v>1.35</v>
      </c>
      <c r="U73" s="30">
        <v>-1</v>
      </c>
      <c r="V73" s="30">
        <v>-1</v>
      </c>
      <c r="W73" s="30">
        <v>-1</v>
      </c>
      <c r="X73" s="30">
        <v>-1</v>
      </c>
      <c r="Y73" s="30">
        <v>-1</v>
      </c>
      <c r="Z73" s="30">
        <v>-1</v>
      </c>
      <c r="AA73" s="30">
        <v>-1</v>
      </c>
      <c r="AB73" s="30">
        <v>-1</v>
      </c>
      <c r="AC73" s="30">
        <v>13.5</v>
      </c>
      <c r="AD73" s="30">
        <v>13.5</v>
      </c>
      <c r="AE73" s="30">
        <v>-1</v>
      </c>
      <c r="AF73" s="30">
        <v>6.9999999999999994E-5</v>
      </c>
      <c r="AG73" s="30">
        <v>5.5E-2</v>
      </c>
      <c r="AH73" s="30">
        <v>7.0000000000000007E-2</v>
      </c>
      <c r="AI73" s="30">
        <v>0.2</v>
      </c>
      <c r="AJ73" s="30">
        <v>9.9999999999999995E-8</v>
      </c>
      <c r="AK73" s="30">
        <v>0.6</v>
      </c>
      <c r="AL73" s="30">
        <v>0.2</v>
      </c>
      <c r="AM73" s="30">
        <v>10</v>
      </c>
      <c r="AN73" s="30">
        <v>50</v>
      </c>
      <c r="AO73" s="30">
        <v>10</v>
      </c>
      <c r="AP73" s="30">
        <v>0.1</v>
      </c>
      <c r="AQ73" s="30">
        <v>8</v>
      </c>
      <c r="AR73" s="30">
        <v>1.0000000000000001E-5</v>
      </c>
      <c r="AS73" s="30">
        <v>0.49</v>
      </c>
    </row>
    <row r="74" spans="1:45" s="30" customFormat="1" x14ac:dyDescent="0.3">
      <c r="A74" s="30" t="s">
        <v>379</v>
      </c>
      <c r="B74" s="30">
        <v>15</v>
      </c>
      <c r="C74" s="30" t="s">
        <v>166</v>
      </c>
      <c r="D74" s="30">
        <v>3.5000000000000003E-2</v>
      </c>
      <c r="E74" s="30">
        <v>-1</v>
      </c>
      <c r="F74" s="30">
        <v>-1</v>
      </c>
      <c r="G74" s="30">
        <v>0</v>
      </c>
      <c r="H74" s="30">
        <v>0</v>
      </c>
      <c r="I74" s="30">
        <v>0</v>
      </c>
      <c r="J74" s="30">
        <v>0</v>
      </c>
      <c r="K74" s="30">
        <v>5</v>
      </c>
      <c r="L74" s="30">
        <v>2.81</v>
      </c>
      <c r="M74" s="30">
        <v>0.33</v>
      </c>
      <c r="N74" s="30">
        <v>5</v>
      </c>
      <c r="O74" s="30">
        <v>379</v>
      </c>
      <c r="P74" s="30">
        <v>206000</v>
      </c>
      <c r="Q74" s="30">
        <v>28.2</v>
      </c>
      <c r="R74" s="30">
        <v>33.5</v>
      </c>
      <c r="S74" s="30">
        <v>38.299999999999997</v>
      </c>
      <c r="T74" s="30">
        <v>1.35</v>
      </c>
      <c r="U74" s="30">
        <v>-1</v>
      </c>
      <c r="V74" s="30">
        <v>-1</v>
      </c>
      <c r="W74" s="30">
        <v>-1</v>
      </c>
      <c r="X74" s="30">
        <v>-1</v>
      </c>
      <c r="Y74" s="30">
        <v>-1</v>
      </c>
      <c r="Z74" s="30">
        <v>-1</v>
      </c>
      <c r="AA74" s="30">
        <v>-1</v>
      </c>
      <c r="AB74" s="30">
        <v>-1</v>
      </c>
      <c r="AC74" s="30">
        <v>13.5</v>
      </c>
      <c r="AD74" s="30">
        <v>13.5</v>
      </c>
      <c r="AE74" s="30">
        <v>-1</v>
      </c>
      <c r="AF74" s="30">
        <v>6.9999999999999994E-5</v>
      </c>
      <c r="AG74" s="30">
        <v>3.5000000000000003E-2</v>
      </c>
      <c r="AH74" s="30">
        <v>7.0000000000000007E-2</v>
      </c>
      <c r="AI74" s="30">
        <v>0.2</v>
      </c>
      <c r="AJ74" s="30">
        <v>9.9999999999999995E-8</v>
      </c>
      <c r="AK74" s="30">
        <v>0.6</v>
      </c>
      <c r="AL74" s="30">
        <v>0.1</v>
      </c>
      <c r="AM74" s="30">
        <v>10</v>
      </c>
      <c r="AN74" s="30">
        <v>50</v>
      </c>
      <c r="AO74" s="30">
        <v>10</v>
      </c>
      <c r="AP74" s="30">
        <v>0.1</v>
      </c>
      <c r="AQ74" s="30">
        <v>8</v>
      </c>
      <c r="AR74" s="30">
        <v>1.0000000000000001E-5</v>
      </c>
      <c r="AS74" s="30">
        <v>0.49</v>
      </c>
    </row>
    <row r="75" spans="1:45" s="30" customFormat="1" x14ac:dyDescent="0.3">
      <c r="A75" s="30" t="s">
        <v>379</v>
      </c>
      <c r="B75" s="30">
        <v>30</v>
      </c>
      <c r="C75" s="30" t="s">
        <v>166</v>
      </c>
      <c r="D75" s="30">
        <v>0.02</v>
      </c>
      <c r="E75" s="30">
        <v>-1</v>
      </c>
      <c r="F75" s="30">
        <v>-1</v>
      </c>
      <c r="G75" s="30">
        <v>0</v>
      </c>
      <c r="H75" s="30">
        <v>0</v>
      </c>
      <c r="I75" s="30">
        <v>0</v>
      </c>
      <c r="J75" s="30">
        <v>0</v>
      </c>
      <c r="K75" s="30">
        <v>5</v>
      </c>
      <c r="L75" s="30">
        <v>2.81</v>
      </c>
      <c r="M75" s="30">
        <v>0.33</v>
      </c>
      <c r="N75" s="30">
        <v>5</v>
      </c>
      <c r="O75" s="30">
        <v>379</v>
      </c>
      <c r="P75" s="30">
        <v>206000</v>
      </c>
      <c r="Q75" s="30">
        <v>28.2</v>
      </c>
      <c r="R75" s="30">
        <v>33.5</v>
      </c>
      <c r="S75" s="30">
        <v>38.299999999999997</v>
      </c>
      <c r="T75" s="30">
        <v>1.35</v>
      </c>
      <c r="U75" s="30">
        <v>-1</v>
      </c>
      <c r="V75" s="30">
        <v>-1</v>
      </c>
      <c r="W75" s="30">
        <v>-1</v>
      </c>
      <c r="X75" s="30">
        <v>-1</v>
      </c>
      <c r="Y75" s="30">
        <v>-1</v>
      </c>
      <c r="Z75" s="30">
        <v>-1</v>
      </c>
      <c r="AA75" s="30">
        <v>-1</v>
      </c>
      <c r="AB75" s="30">
        <v>-1</v>
      </c>
      <c r="AC75" s="30">
        <v>13.5</v>
      </c>
      <c r="AD75" s="30">
        <v>13.5</v>
      </c>
      <c r="AE75" s="30">
        <v>-1</v>
      </c>
      <c r="AF75" s="30">
        <v>6.9999999999999994E-5</v>
      </c>
      <c r="AG75" s="30">
        <v>3.5000000000000003E-2</v>
      </c>
      <c r="AH75" s="30">
        <v>7.0000000000000007E-2</v>
      </c>
      <c r="AI75" s="30">
        <v>0.2</v>
      </c>
      <c r="AJ75" s="30">
        <v>9.9999999999999995E-8</v>
      </c>
      <c r="AK75" s="30">
        <v>0.6</v>
      </c>
      <c r="AL75" s="30">
        <v>0.1</v>
      </c>
      <c r="AM75" s="30">
        <v>10</v>
      </c>
      <c r="AN75" s="30">
        <v>50</v>
      </c>
      <c r="AO75" s="30">
        <v>10</v>
      </c>
      <c r="AP75" s="30">
        <v>0.1</v>
      </c>
      <c r="AQ75" s="30">
        <v>8</v>
      </c>
      <c r="AR75" s="30">
        <v>1.0000000000000001E-5</v>
      </c>
      <c r="AS75" s="30">
        <v>0.49</v>
      </c>
    </row>
    <row r="76" spans="1:45" s="30" customFormat="1" x14ac:dyDescent="0.3">
      <c r="A76" s="30" t="s">
        <v>379</v>
      </c>
      <c r="B76" s="30">
        <v>45</v>
      </c>
      <c r="C76" s="30" t="s">
        <v>166</v>
      </c>
      <c r="D76" s="30">
        <v>0.02</v>
      </c>
      <c r="E76" s="30">
        <v>-1</v>
      </c>
      <c r="F76" s="30">
        <v>-1</v>
      </c>
      <c r="G76" s="30">
        <v>0</v>
      </c>
      <c r="H76" s="30">
        <v>0</v>
      </c>
      <c r="I76" s="30">
        <v>0</v>
      </c>
      <c r="J76" s="30">
        <v>0</v>
      </c>
      <c r="K76" s="30">
        <v>5</v>
      </c>
      <c r="L76" s="30">
        <v>2.81</v>
      </c>
      <c r="M76" s="30">
        <v>0.33</v>
      </c>
      <c r="N76" s="30">
        <v>5</v>
      </c>
      <c r="O76" s="30">
        <v>379</v>
      </c>
      <c r="P76" s="30">
        <v>206000</v>
      </c>
      <c r="Q76" s="30">
        <v>28.2</v>
      </c>
      <c r="R76" s="30">
        <v>33.5</v>
      </c>
      <c r="S76" s="30">
        <v>38.299999999999997</v>
      </c>
      <c r="T76" s="30">
        <v>1.35</v>
      </c>
      <c r="U76" s="30">
        <v>-1</v>
      </c>
      <c r="V76" s="30">
        <v>-1</v>
      </c>
      <c r="W76" s="30">
        <v>-1</v>
      </c>
      <c r="X76" s="30">
        <v>-1</v>
      </c>
      <c r="Y76" s="30">
        <v>-1</v>
      </c>
      <c r="Z76" s="30">
        <v>-1</v>
      </c>
      <c r="AA76" s="30">
        <v>-1</v>
      </c>
      <c r="AB76" s="30">
        <v>-1</v>
      </c>
      <c r="AC76" s="30">
        <v>13.5</v>
      </c>
      <c r="AD76" s="30">
        <v>13.5</v>
      </c>
      <c r="AE76" s="30">
        <v>-1</v>
      </c>
      <c r="AF76" s="30">
        <v>6.9999999999999994E-5</v>
      </c>
      <c r="AG76" s="30">
        <v>3.5000000000000003E-2</v>
      </c>
      <c r="AH76" s="30">
        <v>7.0000000000000007E-2</v>
      </c>
      <c r="AI76" s="30">
        <v>0.2</v>
      </c>
      <c r="AJ76" s="30">
        <v>9.9999999999999995E-8</v>
      </c>
      <c r="AK76" s="30">
        <v>0.6</v>
      </c>
      <c r="AL76" s="30">
        <v>0.1</v>
      </c>
      <c r="AM76" s="30">
        <v>10</v>
      </c>
      <c r="AN76" s="30">
        <v>50</v>
      </c>
      <c r="AO76" s="30">
        <v>10</v>
      </c>
      <c r="AP76" s="30">
        <v>0.1</v>
      </c>
      <c r="AQ76" s="30">
        <v>8</v>
      </c>
      <c r="AR76" s="30">
        <v>1.0000000000000001E-5</v>
      </c>
      <c r="AS76" s="30">
        <v>0.49</v>
      </c>
    </row>
    <row r="77" spans="1:45" s="30" customFormat="1" x14ac:dyDescent="0.3">
      <c r="A77" s="30" t="s">
        <v>379</v>
      </c>
      <c r="B77" s="30">
        <v>60</v>
      </c>
      <c r="C77" s="30" t="s">
        <v>166</v>
      </c>
      <c r="D77" s="30">
        <v>0.02</v>
      </c>
      <c r="E77" s="30">
        <v>-1</v>
      </c>
      <c r="F77" s="30">
        <v>-1</v>
      </c>
      <c r="G77" s="30">
        <v>0</v>
      </c>
      <c r="H77" s="30">
        <v>0</v>
      </c>
      <c r="I77" s="30">
        <v>0</v>
      </c>
      <c r="J77" s="30">
        <v>0</v>
      </c>
      <c r="K77" s="30">
        <v>5</v>
      </c>
      <c r="L77" s="30">
        <v>2.81</v>
      </c>
      <c r="M77" s="30">
        <v>0.33</v>
      </c>
      <c r="N77" s="30">
        <v>5</v>
      </c>
      <c r="O77" s="30">
        <v>379</v>
      </c>
      <c r="P77" s="30">
        <v>206000</v>
      </c>
      <c r="Q77" s="30">
        <v>28.2</v>
      </c>
      <c r="R77" s="30">
        <v>33.5</v>
      </c>
      <c r="S77" s="30">
        <v>38.299999999999997</v>
      </c>
      <c r="T77" s="30">
        <v>1.35</v>
      </c>
      <c r="U77" s="30">
        <v>-1</v>
      </c>
      <c r="V77" s="30">
        <v>-1</v>
      </c>
      <c r="W77" s="30">
        <v>-1</v>
      </c>
      <c r="X77" s="30">
        <v>-1</v>
      </c>
      <c r="Y77" s="30">
        <v>-1</v>
      </c>
      <c r="Z77" s="30">
        <v>-1</v>
      </c>
      <c r="AA77" s="30">
        <v>-1</v>
      </c>
      <c r="AB77" s="30">
        <v>-1</v>
      </c>
      <c r="AC77" s="30">
        <v>13.5</v>
      </c>
      <c r="AD77" s="30">
        <v>13.5</v>
      </c>
      <c r="AE77" s="30">
        <v>-1</v>
      </c>
      <c r="AF77" s="30">
        <v>6.9999999999999994E-5</v>
      </c>
      <c r="AG77" s="30">
        <v>3.5000000000000003E-2</v>
      </c>
      <c r="AH77" s="30">
        <v>7.0000000000000007E-2</v>
      </c>
      <c r="AI77" s="30">
        <v>0.2</v>
      </c>
      <c r="AJ77" s="30">
        <v>9.9999999999999995E-8</v>
      </c>
      <c r="AK77" s="30">
        <v>0.6</v>
      </c>
      <c r="AL77" s="30">
        <v>0.1</v>
      </c>
      <c r="AM77" s="30">
        <v>10</v>
      </c>
      <c r="AN77" s="30">
        <v>50</v>
      </c>
      <c r="AO77" s="30">
        <v>10</v>
      </c>
      <c r="AP77" s="30">
        <v>0.1</v>
      </c>
      <c r="AQ77" s="30">
        <v>8</v>
      </c>
      <c r="AR77" s="30">
        <v>1.0000000000000001E-5</v>
      </c>
      <c r="AS77" s="30">
        <v>0.49</v>
      </c>
    </row>
    <row r="78" spans="1:45" s="30" customFormat="1" x14ac:dyDescent="0.3">
      <c r="A78" s="30" t="s">
        <v>380</v>
      </c>
      <c r="B78" s="30">
        <v>15</v>
      </c>
      <c r="C78" s="30" t="s">
        <v>166</v>
      </c>
      <c r="D78" s="30">
        <v>3.5000000000000003E-2</v>
      </c>
      <c r="E78" s="30">
        <v>-1</v>
      </c>
      <c r="F78" s="30">
        <v>-1</v>
      </c>
      <c r="G78" s="30">
        <v>0</v>
      </c>
      <c r="H78" s="30">
        <v>0</v>
      </c>
      <c r="I78" s="30">
        <v>0</v>
      </c>
      <c r="J78" s="30">
        <v>0</v>
      </c>
      <c r="K78" s="30">
        <v>5</v>
      </c>
      <c r="L78" s="30">
        <v>2.81</v>
      </c>
      <c r="M78" s="30">
        <v>0.33</v>
      </c>
      <c r="N78" s="30">
        <v>5</v>
      </c>
      <c r="O78" s="30">
        <v>379</v>
      </c>
      <c r="P78" s="30">
        <v>206000</v>
      </c>
      <c r="Q78" s="30">
        <v>28.2</v>
      </c>
      <c r="R78" s="30">
        <v>33.5</v>
      </c>
      <c r="S78" s="30">
        <v>38.299999999999997</v>
      </c>
      <c r="T78" s="30">
        <v>1.35</v>
      </c>
      <c r="U78" s="30">
        <v>-1</v>
      </c>
      <c r="V78" s="30">
        <v>-1</v>
      </c>
      <c r="W78" s="30">
        <v>-1</v>
      </c>
      <c r="X78" s="30">
        <v>-1</v>
      </c>
      <c r="Y78" s="30">
        <v>-1</v>
      </c>
      <c r="Z78" s="30">
        <v>-1</v>
      </c>
      <c r="AA78" s="30">
        <v>-1</v>
      </c>
      <c r="AB78" s="30">
        <v>-1</v>
      </c>
      <c r="AC78" s="30">
        <v>13.5</v>
      </c>
      <c r="AD78" s="30">
        <v>13.5</v>
      </c>
      <c r="AE78" s="30">
        <v>-1</v>
      </c>
      <c r="AF78" s="30">
        <v>6.9999999999999994E-5</v>
      </c>
      <c r="AG78" s="30">
        <v>3.5000000000000003E-2</v>
      </c>
      <c r="AH78" s="30">
        <v>7.0000000000000007E-2</v>
      </c>
      <c r="AI78" s="30">
        <v>0.2</v>
      </c>
      <c r="AJ78" s="30">
        <v>9.9999999999999995E-8</v>
      </c>
      <c r="AK78" s="30">
        <v>0.6</v>
      </c>
      <c r="AL78" s="30">
        <v>0.2</v>
      </c>
      <c r="AM78" s="30">
        <v>10</v>
      </c>
      <c r="AN78" s="30">
        <v>50</v>
      </c>
      <c r="AO78" s="30">
        <v>10</v>
      </c>
      <c r="AP78" s="30">
        <v>0.1</v>
      </c>
      <c r="AQ78" s="30">
        <v>8</v>
      </c>
      <c r="AR78" s="30">
        <v>1.0000000000000001E-5</v>
      </c>
      <c r="AS78" s="30">
        <v>0.49</v>
      </c>
    </row>
    <row r="79" spans="1:45" s="30" customFormat="1" x14ac:dyDescent="0.3">
      <c r="A79" s="30" t="s">
        <v>380</v>
      </c>
      <c r="B79" s="30">
        <v>30</v>
      </c>
      <c r="C79" s="30" t="s">
        <v>166</v>
      </c>
      <c r="D79" s="30">
        <v>0.02</v>
      </c>
      <c r="E79" s="30">
        <v>-1</v>
      </c>
      <c r="F79" s="30">
        <v>-1</v>
      </c>
      <c r="G79" s="30">
        <v>0</v>
      </c>
      <c r="H79" s="30">
        <v>0</v>
      </c>
      <c r="I79" s="30">
        <v>0</v>
      </c>
      <c r="J79" s="30">
        <v>0</v>
      </c>
      <c r="K79" s="30">
        <v>5</v>
      </c>
      <c r="L79" s="30">
        <v>2.81</v>
      </c>
      <c r="M79" s="30">
        <v>0.33</v>
      </c>
      <c r="N79" s="30">
        <v>5</v>
      </c>
      <c r="O79" s="30">
        <v>379</v>
      </c>
      <c r="P79" s="30">
        <v>206000</v>
      </c>
      <c r="Q79" s="30">
        <v>28.2</v>
      </c>
      <c r="R79" s="30">
        <v>33.5</v>
      </c>
      <c r="S79" s="30">
        <v>38.299999999999997</v>
      </c>
      <c r="T79" s="30">
        <v>1.35</v>
      </c>
      <c r="U79" s="30">
        <v>-1</v>
      </c>
      <c r="V79" s="30">
        <v>-1</v>
      </c>
      <c r="W79" s="30">
        <v>-1</v>
      </c>
      <c r="X79" s="30">
        <v>-1</v>
      </c>
      <c r="Y79" s="30">
        <v>-1</v>
      </c>
      <c r="Z79" s="30">
        <v>-1</v>
      </c>
      <c r="AA79" s="30">
        <v>-1</v>
      </c>
      <c r="AB79" s="30">
        <v>-1</v>
      </c>
      <c r="AC79" s="30">
        <v>13.5</v>
      </c>
      <c r="AD79" s="30">
        <v>13.5</v>
      </c>
      <c r="AE79" s="30">
        <v>-1</v>
      </c>
      <c r="AF79" s="30">
        <v>6.9999999999999994E-5</v>
      </c>
      <c r="AG79" s="30">
        <v>3.5000000000000003E-2</v>
      </c>
      <c r="AH79" s="30">
        <v>7.0000000000000007E-2</v>
      </c>
      <c r="AI79" s="30">
        <v>0.2</v>
      </c>
      <c r="AJ79" s="30">
        <v>9.9999999999999995E-8</v>
      </c>
      <c r="AK79" s="30">
        <v>0.6</v>
      </c>
      <c r="AL79" s="30">
        <v>0.2</v>
      </c>
      <c r="AM79" s="30">
        <v>10</v>
      </c>
      <c r="AN79" s="30">
        <v>50</v>
      </c>
      <c r="AO79" s="30">
        <v>10</v>
      </c>
      <c r="AP79" s="30">
        <v>0.1</v>
      </c>
      <c r="AQ79" s="30">
        <v>8</v>
      </c>
      <c r="AR79" s="30">
        <v>1.0000000000000001E-5</v>
      </c>
      <c r="AS79" s="30">
        <v>0.49</v>
      </c>
    </row>
    <row r="80" spans="1:45" s="30" customFormat="1" x14ac:dyDescent="0.3">
      <c r="A80" s="30" t="s">
        <v>380</v>
      </c>
      <c r="B80" s="30">
        <v>45</v>
      </c>
      <c r="C80" s="30" t="s">
        <v>166</v>
      </c>
      <c r="D80" s="30">
        <v>0.02</v>
      </c>
      <c r="E80" s="30">
        <v>-1</v>
      </c>
      <c r="F80" s="30">
        <v>-1</v>
      </c>
      <c r="G80" s="30">
        <v>0</v>
      </c>
      <c r="H80" s="30">
        <v>0</v>
      </c>
      <c r="I80" s="30">
        <v>0</v>
      </c>
      <c r="J80" s="30">
        <v>0</v>
      </c>
      <c r="K80" s="30">
        <v>5</v>
      </c>
      <c r="L80" s="30">
        <v>2.81</v>
      </c>
      <c r="M80" s="30">
        <v>0.33</v>
      </c>
      <c r="N80" s="30">
        <v>5</v>
      </c>
      <c r="O80" s="30">
        <v>379</v>
      </c>
      <c r="P80" s="30">
        <v>206000</v>
      </c>
      <c r="Q80" s="30">
        <v>28.2</v>
      </c>
      <c r="R80" s="30">
        <v>33.5</v>
      </c>
      <c r="S80" s="30">
        <v>38.299999999999997</v>
      </c>
      <c r="T80" s="30">
        <v>1.35</v>
      </c>
      <c r="U80" s="30">
        <v>-1</v>
      </c>
      <c r="V80" s="30">
        <v>-1</v>
      </c>
      <c r="W80" s="30">
        <v>-1</v>
      </c>
      <c r="X80" s="30">
        <v>-1</v>
      </c>
      <c r="Y80" s="30">
        <v>-1</v>
      </c>
      <c r="Z80" s="30">
        <v>-1</v>
      </c>
      <c r="AA80" s="30">
        <v>-1</v>
      </c>
      <c r="AB80" s="30">
        <v>-1</v>
      </c>
      <c r="AC80" s="30">
        <v>13.5</v>
      </c>
      <c r="AD80" s="30">
        <v>13.5</v>
      </c>
      <c r="AE80" s="30">
        <v>-1</v>
      </c>
      <c r="AF80" s="30">
        <v>6.9999999999999994E-5</v>
      </c>
      <c r="AG80" s="30">
        <v>3.5000000000000003E-2</v>
      </c>
      <c r="AH80" s="30">
        <v>7.0000000000000007E-2</v>
      </c>
      <c r="AI80" s="30">
        <v>0.2</v>
      </c>
      <c r="AJ80" s="30">
        <v>9.9999999999999995E-8</v>
      </c>
      <c r="AK80" s="30">
        <v>0.6</v>
      </c>
      <c r="AL80" s="30">
        <v>0.2</v>
      </c>
      <c r="AM80" s="30">
        <v>10</v>
      </c>
      <c r="AN80" s="30">
        <v>50</v>
      </c>
      <c r="AO80" s="30">
        <v>10</v>
      </c>
      <c r="AP80" s="30">
        <v>0.1</v>
      </c>
      <c r="AQ80" s="30">
        <v>8</v>
      </c>
      <c r="AR80" s="30">
        <v>1.0000000000000001E-5</v>
      </c>
      <c r="AS80" s="30">
        <v>0.49</v>
      </c>
    </row>
    <row r="81" spans="1:45" s="30" customFormat="1" x14ac:dyDescent="0.3">
      <c r="A81" s="30" t="s">
        <v>380</v>
      </c>
      <c r="B81" s="30">
        <v>60</v>
      </c>
      <c r="C81" s="30" t="s">
        <v>166</v>
      </c>
      <c r="D81" s="30">
        <v>0.02</v>
      </c>
      <c r="E81" s="30">
        <v>-1</v>
      </c>
      <c r="F81" s="30">
        <v>-1</v>
      </c>
      <c r="G81" s="30">
        <v>0</v>
      </c>
      <c r="H81" s="30">
        <v>0</v>
      </c>
      <c r="I81" s="30">
        <v>0</v>
      </c>
      <c r="J81" s="30">
        <v>0</v>
      </c>
      <c r="K81" s="30">
        <v>5</v>
      </c>
      <c r="L81" s="30">
        <v>2.81</v>
      </c>
      <c r="M81" s="30">
        <v>0.33</v>
      </c>
      <c r="N81" s="30">
        <v>5</v>
      </c>
      <c r="O81" s="30">
        <v>379</v>
      </c>
      <c r="P81" s="30">
        <v>206000</v>
      </c>
      <c r="Q81" s="30">
        <v>28.2</v>
      </c>
      <c r="R81" s="30">
        <v>33.5</v>
      </c>
      <c r="S81" s="30">
        <v>38.299999999999997</v>
      </c>
      <c r="T81" s="30">
        <v>1.35</v>
      </c>
      <c r="U81" s="30">
        <v>-1</v>
      </c>
      <c r="V81" s="30">
        <v>-1</v>
      </c>
      <c r="W81" s="30">
        <v>-1</v>
      </c>
      <c r="X81" s="30">
        <v>-1</v>
      </c>
      <c r="Y81" s="30">
        <v>-1</v>
      </c>
      <c r="Z81" s="30">
        <v>-1</v>
      </c>
      <c r="AA81" s="30">
        <v>-1</v>
      </c>
      <c r="AB81" s="30">
        <v>-1</v>
      </c>
      <c r="AC81" s="30">
        <v>13.5</v>
      </c>
      <c r="AD81" s="30">
        <v>13.5</v>
      </c>
      <c r="AE81" s="30">
        <v>-1</v>
      </c>
      <c r="AF81" s="30">
        <v>6.9999999999999994E-5</v>
      </c>
      <c r="AG81" s="30">
        <v>3.5000000000000003E-2</v>
      </c>
      <c r="AH81" s="30">
        <v>7.0000000000000007E-2</v>
      </c>
      <c r="AI81" s="30">
        <v>0.2</v>
      </c>
      <c r="AJ81" s="30">
        <v>9.9999999999999995E-8</v>
      </c>
      <c r="AK81" s="30">
        <v>0.6</v>
      </c>
      <c r="AL81" s="30">
        <v>0.2</v>
      </c>
      <c r="AM81" s="30">
        <v>10</v>
      </c>
      <c r="AN81" s="30">
        <v>50</v>
      </c>
      <c r="AO81" s="30">
        <v>10</v>
      </c>
      <c r="AP81" s="30">
        <v>0.1</v>
      </c>
      <c r="AQ81" s="30">
        <v>8</v>
      </c>
      <c r="AR81" s="30">
        <v>1.0000000000000001E-5</v>
      </c>
      <c r="AS81" s="30">
        <v>0.49</v>
      </c>
    </row>
    <row r="82" spans="1:45" s="30" customFormat="1" x14ac:dyDescent="0.3">
      <c r="A82" s="30" t="s">
        <v>381</v>
      </c>
      <c r="B82" s="30">
        <v>15</v>
      </c>
      <c r="C82" s="30" t="s">
        <v>166</v>
      </c>
      <c r="D82" s="30">
        <v>3.5000000000000003E-2</v>
      </c>
      <c r="E82" s="30">
        <v>-1</v>
      </c>
      <c r="F82" s="30">
        <v>-1</v>
      </c>
      <c r="G82" s="30">
        <v>0</v>
      </c>
      <c r="H82" s="30">
        <v>0</v>
      </c>
      <c r="I82" s="30">
        <v>0</v>
      </c>
      <c r="J82" s="30">
        <v>0</v>
      </c>
      <c r="K82" s="30">
        <v>5</v>
      </c>
      <c r="L82" s="30">
        <v>2.81</v>
      </c>
      <c r="M82" s="30">
        <v>0.33</v>
      </c>
      <c r="N82" s="30">
        <v>5</v>
      </c>
      <c r="O82" s="30">
        <v>379</v>
      </c>
      <c r="P82" s="30">
        <v>206000</v>
      </c>
      <c r="Q82" s="30">
        <v>28.2</v>
      </c>
      <c r="R82" s="30">
        <v>33.5</v>
      </c>
      <c r="S82" s="30">
        <v>38.299999999999997</v>
      </c>
      <c r="T82" s="30">
        <v>1.35</v>
      </c>
      <c r="U82" s="30">
        <v>-1</v>
      </c>
      <c r="V82" s="30">
        <v>-1</v>
      </c>
      <c r="W82" s="30">
        <v>-1</v>
      </c>
      <c r="X82" s="30">
        <v>-1</v>
      </c>
      <c r="Y82" s="30">
        <v>-1</v>
      </c>
      <c r="Z82" s="30">
        <v>-1</v>
      </c>
      <c r="AA82" s="30">
        <v>-1</v>
      </c>
      <c r="AB82" s="30">
        <v>-1</v>
      </c>
      <c r="AC82" s="30">
        <v>13.5</v>
      </c>
      <c r="AD82" s="30">
        <v>13.5</v>
      </c>
      <c r="AE82" s="30">
        <v>-1</v>
      </c>
      <c r="AF82" s="30">
        <v>6.9999999999999994E-5</v>
      </c>
      <c r="AG82" s="30">
        <v>3.5000000000000003E-2</v>
      </c>
      <c r="AH82" s="30">
        <v>7.0000000000000007E-2</v>
      </c>
      <c r="AI82" s="30">
        <v>0.2</v>
      </c>
      <c r="AJ82" s="30">
        <v>9.9999999999999995E-8</v>
      </c>
      <c r="AK82" s="30">
        <v>0.6</v>
      </c>
      <c r="AL82" s="30">
        <v>0.3</v>
      </c>
      <c r="AM82" s="30">
        <v>10</v>
      </c>
      <c r="AN82" s="30">
        <v>50</v>
      </c>
      <c r="AO82" s="30">
        <v>10</v>
      </c>
      <c r="AP82" s="30">
        <v>0.1</v>
      </c>
      <c r="AQ82" s="30">
        <v>8</v>
      </c>
      <c r="AR82" s="30">
        <v>1.0000000000000001E-5</v>
      </c>
      <c r="AS82" s="30">
        <v>0.49</v>
      </c>
    </row>
    <row r="83" spans="1:45" s="30" customFormat="1" x14ac:dyDescent="0.3">
      <c r="A83" s="30" t="s">
        <v>381</v>
      </c>
      <c r="B83" s="30">
        <v>30</v>
      </c>
      <c r="C83" s="30" t="s">
        <v>166</v>
      </c>
      <c r="D83" s="30">
        <v>0.02</v>
      </c>
      <c r="E83" s="30">
        <v>-1</v>
      </c>
      <c r="F83" s="30">
        <v>-1</v>
      </c>
      <c r="G83" s="30">
        <v>0</v>
      </c>
      <c r="H83" s="30">
        <v>0</v>
      </c>
      <c r="I83" s="30">
        <v>0</v>
      </c>
      <c r="J83" s="30">
        <v>0</v>
      </c>
      <c r="K83" s="30">
        <v>5</v>
      </c>
      <c r="L83" s="30">
        <v>2.81</v>
      </c>
      <c r="M83" s="30">
        <v>0.33</v>
      </c>
      <c r="N83" s="30">
        <v>5</v>
      </c>
      <c r="O83" s="30">
        <v>379</v>
      </c>
      <c r="P83" s="30">
        <v>206000</v>
      </c>
      <c r="Q83" s="30">
        <v>28.2</v>
      </c>
      <c r="R83" s="30">
        <v>33.5</v>
      </c>
      <c r="S83" s="30">
        <v>38.299999999999997</v>
      </c>
      <c r="T83" s="30">
        <v>1.35</v>
      </c>
      <c r="U83" s="30">
        <v>-1</v>
      </c>
      <c r="V83" s="30">
        <v>-1</v>
      </c>
      <c r="W83" s="30">
        <v>-1</v>
      </c>
      <c r="X83" s="30">
        <v>-1</v>
      </c>
      <c r="Y83" s="30">
        <v>-1</v>
      </c>
      <c r="Z83" s="30">
        <v>-1</v>
      </c>
      <c r="AA83" s="30">
        <v>-1</v>
      </c>
      <c r="AB83" s="30">
        <v>-1</v>
      </c>
      <c r="AC83" s="30">
        <v>13.5</v>
      </c>
      <c r="AD83" s="30">
        <v>13.5</v>
      </c>
      <c r="AE83" s="30">
        <v>-1</v>
      </c>
      <c r="AF83" s="30">
        <v>6.9999999999999994E-5</v>
      </c>
      <c r="AG83" s="30">
        <v>3.5000000000000003E-2</v>
      </c>
      <c r="AH83" s="30">
        <v>7.0000000000000007E-2</v>
      </c>
      <c r="AI83" s="30">
        <v>0.2</v>
      </c>
      <c r="AJ83" s="30">
        <v>9.9999999999999995E-8</v>
      </c>
      <c r="AK83" s="30">
        <v>0.6</v>
      </c>
      <c r="AL83" s="30">
        <v>0.3</v>
      </c>
      <c r="AM83" s="30">
        <v>10</v>
      </c>
      <c r="AN83" s="30">
        <v>50</v>
      </c>
      <c r="AO83" s="30">
        <v>10</v>
      </c>
      <c r="AP83" s="30">
        <v>0.1</v>
      </c>
      <c r="AQ83" s="30">
        <v>8</v>
      </c>
      <c r="AR83" s="30">
        <v>1.0000000000000001E-5</v>
      </c>
      <c r="AS83" s="30">
        <v>0.49</v>
      </c>
    </row>
    <row r="84" spans="1:45" s="30" customFormat="1" x14ac:dyDescent="0.3">
      <c r="A84" s="30" t="s">
        <v>381</v>
      </c>
      <c r="B84" s="30">
        <v>45</v>
      </c>
      <c r="C84" s="30" t="s">
        <v>166</v>
      </c>
      <c r="D84" s="30">
        <v>0.02</v>
      </c>
      <c r="E84" s="30">
        <v>-1</v>
      </c>
      <c r="F84" s="30">
        <v>-1</v>
      </c>
      <c r="G84" s="30">
        <v>0</v>
      </c>
      <c r="H84" s="30">
        <v>0</v>
      </c>
      <c r="I84" s="30">
        <v>0</v>
      </c>
      <c r="J84" s="30">
        <v>0</v>
      </c>
      <c r="K84" s="30">
        <v>5</v>
      </c>
      <c r="L84" s="30">
        <v>2.81</v>
      </c>
      <c r="M84" s="30">
        <v>0.33</v>
      </c>
      <c r="N84" s="30">
        <v>5</v>
      </c>
      <c r="O84" s="30">
        <v>379</v>
      </c>
      <c r="P84" s="30">
        <v>206000</v>
      </c>
      <c r="Q84" s="30">
        <v>28.2</v>
      </c>
      <c r="R84" s="30">
        <v>33.5</v>
      </c>
      <c r="S84" s="30">
        <v>38.299999999999997</v>
      </c>
      <c r="T84" s="30">
        <v>1.35</v>
      </c>
      <c r="U84" s="30">
        <v>-1</v>
      </c>
      <c r="V84" s="30">
        <v>-1</v>
      </c>
      <c r="W84" s="30">
        <v>-1</v>
      </c>
      <c r="X84" s="30">
        <v>-1</v>
      </c>
      <c r="Y84" s="30">
        <v>-1</v>
      </c>
      <c r="Z84" s="30">
        <v>-1</v>
      </c>
      <c r="AA84" s="30">
        <v>-1</v>
      </c>
      <c r="AB84" s="30">
        <v>-1</v>
      </c>
      <c r="AC84" s="30">
        <v>13.5</v>
      </c>
      <c r="AD84" s="30">
        <v>13.5</v>
      </c>
      <c r="AE84" s="30">
        <v>-1</v>
      </c>
      <c r="AF84" s="30">
        <v>6.9999999999999994E-5</v>
      </c>
      <c r="AG84" s="30">
        <v>3.5000000000000003E-2</v>
      </c>
      <c r="AH84" s="30">
        <v>7.0000000000000007E-2</v>
      </c>
      <c r="AI84" s="30">
        <v>0.2</v>
      </c>
      <c r="AJ84" s="30">
        <v>9.9999999999999995E-8</v>
      </c>
      <c r="AK84" s="30">
        <v>0.6</v>
      </c>
      <c r="AL84" s="30">
        <v>0.3</v>
      </c>
      <c r="AM84" s="30">
        <v>10</v>
      </c>
      <c r="AN84" s="30">
        <v>50</v>
      </c>
      <c r="AO84" s="30">
        <v>10</v>
      </c>
      <c r="AP84" s="30">
        <v>0.1</v>
      </c>
      <c r="AQ84" s="30">
        <v>8</v>
      </c>
      <c r="AR84" s="30">
        <v>1.0000000000000001E-5</v>
      </c>
      <c r="AS84" s="30">
        <v>0.49</v>
      </c>
    </row>
    <row r="85" spans="1:45" s="30" customFormat="1" x14ac:dyDescent="0.3">
      <c r="A85" s="30" t="s">
        <v>381</v>
      </c>
      <c r="B85" s="30">
        <v>60</v>
      </c>
      <c r="C85" s="30" t="s">
        <v>166</v>
      </c>
      <c r="D85" s="30">
        <v>0.02</v>
      </c>
      <c r="E85" s="30">
        <v>-1</v>
      </c>
      <c r="F85" s="30">
        <v>-1</v>
      </c>
      <c r="G85" s="30">
        <v>0</v>
      </c>
      <c r="H85" s="30">
        <v>0</v>
      </c>
      <c r="I85" s="30">
        <v>0</v>
      </c>
      <c r="J85" s="30">
        <v>0</v>
      </c>
      <c r="K85" s="30">
        <v>5</v>
      </c>
      <c r="L85" s="30">
        <v>2.81</v>
      </c>
      <c r="M85" s="30">
        <v>0.33</v>
      </c>
      <c r="N85" s="30">
        <v>5</v>
      </c>
      <c r="O85" s="30">
        <v>379</v>
      </c>
      <c r="P85" s="30">
        <v>206000</v>
      </c>
      <c r="Q85" s="30">
        <v>28.2</v>
      </c>
      <c r="R85" s="30">
        <v>33.5</v>
      </c>
      <c r="S85" s="30">
        <v>38.299999999999997</v>
      </c>
      <c r="T85" s="30">
        <v>1.35</v>
      </c>
      <c r="U85" s="30">
        <v>-1</v>
      </c>
      <c r="V85" s="30">
        <v>-1</v>
      </c>
      <c r="W85" s="30">
        <v>-1</v>
      </c>
      <c r="X85" s="30">
        <v>-1</v>
      </c>
      <c r="Y85" s="30">
        <v>-1</v>
      </c>
      <c r="Z85" s="30">
        <v>-1</v>
      </c>
      <c r="AA85" s="30">
        <v>-1</v>
      </c>
      <c r="AB85" s="30">
        <v>-1</v>
      </c>
      <c r="AC85" s="30">
        <v>13.5</v>
      </c>
      <c r="AD85" s="30">
        <v>13.5</v>
      </c>
      <c r="AE85" s="30">
        <v>-1</v>
      </c>
      <c r="AF85" s="30">
        <v>6.9999999999999994E-5</v>
      </c>
      <c r="AG85" s="30">
        <v>3.5000000000000003E-2</v>
      </c>
      <c r="AH85" s="30">
        <v>7.0000000000000007E-2</v>
      </c>
      <c r="AI85" s="30">
        <v>0.2</v>
      </c>
      <c r="AJ85" s="30">
        <v>9.9999999999999995E-8</v>
      </c>
      <c r="AK85" s="30">
        <v>0.6</v>
      </c>
      <c r="AL85" s="30">
        <v>0.3</v>
      </c>
      <c r="AM85" s="30">
        <v>10</v>
      </c>
      <c r="AN85" s="30">
        <v>50</v>
      </c>
      <c r="AO85" s="30">
        <v>10</v>
      </c>
      <c r="AP85" s="30">
        <v>0.1</v>
      </c>
      <c r="AQ85" s="30">
        <v>8</v>
      </c>
      <c r="AR85" s="30">
        <v>1.0000000000000001E-5</v>
      </c>
      <c r="AS85" s="30">
        <v>0.49</v>
      </c>
    </row>
    <row r="86" spans="1:45" s="30" customFormat="1" x14ac:dyDescent="0.3">
      <c r="A86" s="30" t="s">
        <v>382</v>
      </c>
      <c r="B86" s="30">
        <v>15</v>
      </c>
      <c r="C86" s="30" t="s">
        <v>166</v>
      </c>
      <c r="D86" s="30">
        <v>3.5000000000000003E-2</v>
      </c>
      <c r="E86" s="30">
        <v>-1</v>
      </c>
      <c r="F86" s="30">
        <v>-1</v>
      </c>
      <c r="G86" s="30">
        <v>0</v>
      </c>
      <c r="H86" s="30">
        <v>0</v>
      </c>
      <c r="I86" s="30">
        <v>0</v>
      </c>
      <c r="J86" s="30">
        <v>0</v>
      </c>
      <c r="K86" s="30">
        <v>5</v>
      </c>
      <c r="L86" s="30">
        <v>2.81</v>
      </c>
      <c r="M86" s="30">
        <v>0.33</v>
      </c>
      <c r="N86" s="30">
        <v>5</v>
      </c>
      <c r="O86" s="30">
        <v>379</v>
      </c>
      <c r="P86" s="30">
        <v>206000</v>
      </c>
      <c r="Q86" s="30">
        <v>28.2</v>
      </c>
      <c r="R86" s="30">
        <v>33.5</v>
      </c>
      <c r="S86" s="30">
        <v>38.299999999999997</v>
      </c>
      <c r="T86" s="30">
        <v>1.35</v>
      </c>
      <c r="U86" s="30">
        <v>-1</v>
      </c>
      <c r="V86" s="30">
        <v>-1</v>
      </c>
      <c r="W86" s="30">
        <v>-1</v>
      </c>
      <c r="X86" s="30">
        <v>-1</v>
      </c>
      <c r="Y86" s="30">
        <v>-1</v>
      </c>
      <c r="Z86" s="30">
        <v>-1</v>
      </c>
      <c r="AA86" s="30">
        <v>-1</v>
      </c>
      <c r="AB86" s="30">
        <v>-1</v>
      </c>
      <c r="AC86" s="30">
        <v>13.5</v>
      </c>
      <c r="AD86" s="30">
        <v>13.5</v>
      </c>
      <c r="AE86" s="30">
        <v>-1</v>
      </c>
      <c r="AF86" s="30">
        <v>6.9999999999999994E-5</v>
      </c>
      <c r="AG86" s="30">
        <v>3.5000000000000003E-2</v>
      </c>
      <c r="AH86" s="30">
        <v>7.0000000000000007E-2</v>
      </c>
      <c r="AI86" s="30">
        <v>0.2</v>
      </c>
      <c r="AJ86" s="30">
        <v>9.9999999999999995E-8</v>
      </c>
      <c r="AK86" s="30">
        <v>0.6</v>
      </c>
      <c r="AL86" s="30">
        <v>0.4</v>
      </c>
      <c r="AM86" s="30">
        <v>10</v>
      </c>
      <c r="AN86" s="30">
        <v>50</v>
      </c>
      <c r="AO86" s="30">
        <v>10</v>
      </c>
      <c r="AP86" s="30">
        <v>0.1</v>
      </c>
      <c r="AQ86" s="30">
        <v>8</v>
      </c>
      <c r="AR86" s="30">
        <v>1.0000000000000001E-5</v>
      </c>
      <c r="AS86" s="30">
        <v>0.49</v>
      </c>
    </row>
    <row r="87" spans="1:45" s="30" customFormat="1" x14ac:dyDescent="0.3">
      <c r="A87" s="30" t="s">
        <v>382</v>
      </c>
      <c r="B87" s="30">
        <v>30</v>
      </c>
      <c r="C87" s="30" t="s">
        <v>166</v>
      </c>
      <c r="D87" s="30">
        <v>0.02</v>
      </c>
      <c r="E87" s="30">
        <v>-1</v>
      </c>
      <c r="F87" s="30">
        <v>-1</v>
      </c>
      <c r="G87" s="30">
        <v>0</v>
      </c>
      <c r="H87" s="30">
        <v>0</v>
      </c>
      <c r="I87" s="30">
        <v>0</v>
      </c>
      <c r="J87" s="30">
        <v>0</v>
      </c>
      <c r="K87" s="30">
        <v>5</v>
      </c>
      <c r="L87" s="30">
        <v>2.81</v>
      </c>
      <c r="M87" s="30">
        <v>0.33</v>
      </c>
      <c r="N87" s="30">
        <v>5</v>
      </c>
      <c r="O87" s="30">
        <v>379</v>
      </c>
      <c r="P87" s="30">
        <v>206000</v>
      </c>
      <c r="Q87" s="30">
        <v>28.2</v>
      </c>
      <c r="R87" s="30">
        <v>33.5</v>
      </c>
      <c r="S87" s="30">
        <v>38.299999999999997</v>
      </c>
      <c r="T87" s="30">
        <v>1.35</v>
      </c>
      <c r="U87" s="30">
        <v>-1</v>
      </c>
      <c r="V87" s="30">
        <v>-1</v>
      </c>
      <c r="W87" s="30">
        <v>-1</v>
      </c>
      <c r="X87" s="30">
        <v>-1</v>
      </c>
      <c r="Y87" s="30">
        <v>-1</v>
      </c>
      <c r="Z87" s="30">
        <v>-1</v>
      </c>
      <c r="AA87" s="30">
        <v>-1</v>
      </c>
      <c r="AB87" s="30">
        <v>-1</v>
      </c>
      <c r="AC87" s="30">
        <v>13.5</v>
      </c>
      <c r="AD87" s="30">
        <v>13.5</v>
      </c>
      <c r="AE87" s="30">
        <v>-1</v>
      </c>
      <c r="AF87" s="30">
        <v>6.9999999999999994E-5</v>
      </c>
      <c r="AG87" s="30">
        <v>3.5000000000000003E-2</v>
      </c>
      <c r="AH87" s="30">
        <v>7.0000000000000007E-2</v>
      </c>
      <c r="AI87" s="30">
        <v>0.2</v>
      </c>
      <c r="AJ87" s="30">
        <v>9.9999999999999995E-8</v>
      </c>
      <c r="AK87" s="30">
        <v>0.6</v>
      </c>
      <c r="AL87" s="30">
        <v>0.4</v>
      </c>
      <c r="AM87" s="30">
        <v>10</v>
      </c>
      <c r="AN87" s="30">
        <v>50</v>
      </c>
      <c r="AO87" s="30">
        <v>10</v>
      </c>
      <c r="AP87" s="30">
        <v>0.1</v>
      </c>
      <c r="AQ87" s="30">
        <v>8</v>
      </c>
      <c r="AR87" s="30">
        <v>1.0000000000000001E-5</v>
      </c>
      <c r="AS87" s="30">
        <v>0.49</v>
      </c>
    </row>
    <row r="88" spans="1:45" s="30" customFormat="1" x14ac:dyDescent="0.3">
      <c r="A88" s="30" t="s">
        <v>382</v>
      </c>
      <c r="B88" s="30">
        <v>45</v>
      </c>
      <c r="C88" s="30" t="s">
        <v>166</v>
      </c>
      <c r="D88" s="30">
        <v>0.02</v>
      </c>
      <c r="E88" s="30">
        <v>-1</v>
      </c>
      <c r="F88" s="30">
        <v>-1</v>
      </c>
      <c r="G88" s="30">
        <v>0</v>
      </c>
      <c r="H88" s="30">
        <v>0</v>
      </c>
      <c r="I88" s="30">
        <v>0</v>
      </c>
      <c r="J88" s="30">
        <v>0</v>
      </c>
      <c r="K88" s="30">
        <v>5</v>
      </c>
      <c r="L88" s="30">
        <v>2.81</v>
      </c>
      <c r="M88" s="30">
        <v>0.33</v>
      </c>
      <c r="N88" s="30">
        <v>5</v>
      </c>
      <c r="O88" s="30">
        <v>379</v>
      </c>
      <c r="P88" s="30">
        <v>206000</v>
      </c>
      <c r="Q88" s="30">
        <v>28.2</v>
      </c>
      <c r="R88" s="30">
        <v>33.5</v>
      </c>
      <c r="S88" s="30">
        <v>38.299999999999997</v>
      </c>
      <c r="T88" s="30">
        <v>1.35</v>
      </c>
      <c r="U88" s="30">
        <v>-1</v>
      </c>
      <c r="V88" s="30">
        <v>-1</v>
      </c>
      <c r="W88" s="30">
        <v>-1</v>
      </c>
      <c r="X88" s="30">
        <v>-1</v>
      </c>
      <c r="Y88" s="30">
        <v>-1</v>
      </c>
      <c r="Z88" s="30">
        <v>-1</v>
      </c>
      <c r="AA88" s="30">
        <v>-1</v>
      </c>
      <c r="AB88" s="30">
        <v>-1</v>
      </c>
      <c r="AC88" s="30">
        <v>13.5</v>
      </c>
      <c r="AD88" s="30">
        <v>13.5</v>
      </c>
      <c r="AE88" s="30">
        <v>-1</v>
      </c>
      <c r="AF88" s="30">
        <v>6.9999999999999994E-5</v>
      </c>
      <c r="AG88" s="30">
        <v>3.5000000000000003E-2</v>
      </c>
      <c r="AH88" s="30">
        <v>7.0000000000000007E-2</v>
      </c>
      <c r="AI88" s="30">
        <v>0.2</v>
      </c>
      <c r="AJ88" s="30">
        <v>9.9999999999999995E-8</v>
      </c>
      <c r="AK88" s="30">
        <v>0.6</v>
      </c>
      <c r="AL88" s="30">
        <v>0.4</v>
      </c>
      <c r="AM88" s="30">
        <v>10</v>
      </c>
      <c r="AN88" s="30">
        <v>50</v>
      </c>
      <c r="AO88" s="30">
        <v>10</v>
      </c>
      <c r="AP88" s="30">
        <v>0.1</v>
      </c>
      <c r="AQ88" s="30">
        <v>8</v>
      </c>
      <c r="AR88" s="30">
        <v>1.0000000000000001E-5</v>
      </c>
      <c r="AS88" s="30">
        <v>0.49</v>
      </c>
    </row>
    <row r="89" spans="1:45" s="30" customFormat="1" x14ac:dyDescent="0.3">
      <c r="A89" s="30" t="s">
        <v>382</v>
      </c>
      <c r="B89" s="30">
        <v>60</v>
      </c>
      <c r="C89" s="30" t="s">
        <v>166</v>
      </c>
      <c r="D89" s="30">
        <v>0.02</v>
      </c>
      <c r="E89" s="30">
        <v>-1</v>
      </c>
      <c r="F89" s="30">
        <v>-1</v>
      </c>
      <c r="G89" s="30">
        <v>0</v>
      </c>
      <c r="H89" s="30">
        <v>0</v>
      </c>
      <c r="I89" s="30">
        <v>0</v>
      </c>
      <c r="J89" s="30">
        <v>0</v>
      </c>
      <c r="K89" s="30">
        <v>5</v>
      </c>
      <c r="L89" s="30">
        <v>2.81</v>
      </c>
      <c r="M89" s="30">
        <v>0.33</v>
      </c>
      <c r="N89" s="30">
        <v>5</v>
      </c>
      <c r="O89" s="30">
        <v>379</v>
      </c>
      <c r="P89" s="30">
        <v>206000</v>
      </c>
      <c r="Q89" s="30">
        <v>28.2</v>
      </c>
      <c r="R89" s="30">
        <v>33.5</v>
      </c>
      <c r="S89" s="30">
        <v>38.299999999999997</v>
      </c>
      <c r="T89" s="30">
        <v>1.35</v>
      </c>
      <c r="U89" s="30">
        <v>-1</v>
      </c>
      <c r="V89" s="30">
        <v>-1</v>
      </c>
      <c r="W89" s="30">
        <v>-1</v>
      </c>
      <c r="X89" s="30">
        <v>-1</v>
      </c>
      <c r="Y89" s="30">
        <v>-1</v>
      </c>
      <c r="Z89" s="30">
        <v>-1</v>
      </c>
      <c r="AA89" s="30">
        <v>-1</v>
      </c>
      <c r="AB89" s="30">
        <v>-1</v>
      </c>
      <c r="AC89" s="30">
        <v>13.5</v>
      </c>
      <c r="AD89" s="30">
        <v>13.5</v>
      </c>
      <c r="AE89" s="30">
        <v>-1</v>
      </c>
      <c r="AF89" s="30">
        <v>6.9999999999999994E-5</v>
      </c>
      <c r="AG89" s="30">
        <v>3.5000000000000003E-2</v>
      </c>
      <c r="AH89" s="30">
        <v>7.0000000000000007E-2</v>
      </c>
      <c r="AI89" s="30">
        <v>0.2</v>
      </c>
      <c r="AJ89" s="30">
        <v>9.9999999999999995E-8</v>
      </c>
      <c r="AK89" s="30">
        <v>0.6</v>
      </c>
      <c r="AL89" s="30">
        <v>0.4</v>
      </c>
      <c r="AM89" s="30">
        <v>10</v>
      </c>
      <c r="AN89" s="30">
        <v>50</v>
      </c>
      <c r="AO89" s="30">
        <v>10</v>
      </c>
      <c r="AP89" s="30">
        <v>0.1</v>
      </c>
      <c r="AQ89" s="30">
        <v>8</v>
      </c>
      <c r="AR89" s="30">
        <v>1.0000000000000001E-5</v>
      </c>
      <c r="AS89" s="30">
        <v>0.49</v>
      </c>
    </row>
    <row r="90" spans="1:45" s="30" customFormat="1" x14ac:dyDescent="0.3">
      <c r="A90" s="30" t="s">
        <v>383</v>
      </c>
      <c r="B90" s="30">
        <v>15</v>
      </c>
      <c r="C90" s="30" t="s">
        <v>166</v>
      </c>
      <c r="D90" s="30">
        <v>3.5000000000000003E-2</v>
      </c>
      <c r="E90" s="30">
        <v>-1</v>
      </c>
      <c r="F90" s="30">
        <v>-1</v>
      </c>
      <c r="G90" s="30">
        <v>0</v>
      </c>
      <c r="H90" s="30">
        <v>0</v>
      </c>
      <c r="I90" s="30">
        <v>0</v>
      </c>
      <c r="J90" s="30">
        <v>0</v>
      </c>
      <c r="K90" s="30">
        <v>5</v>
      </c>
      <c r="L90" s="30">
        <v>2.81</v>
      </c>
      <c r="M90" s="30">
        <v>0.33</v>
      </c>
      <c r="N90" s="30">
        <v>5</v>
      </c>
      <c r="O90" s="30">
        <v>379</v>
      </c>
      <c r="P90" s="30">
        <v>206000</v>
      </c>
      <c r="Q90" s="30">
        <v>28.2</v>
      </c>
      <c r="R90" s="30">
        <v>33.5</v>
      </c>
      <c r="S90" s="30">
        <v>38.299999999999997</v>
      </c>
      <c r="T90" s="30">
        <v>1.35</v>
      </c>
      <c r="U90" s="30">
        <v>-1</v>
      </c>
      <c r="V90" s="30">
        <v>-1</v>
      </c>
      <c r="W90" s="30">
        <v>-1</v>
      </c>
      <c r="X90" s="30">
        <v>-1</v>
      </c>
      <c r="Y90" s="30">
        <v>-1</v>
      </c>
      <c r="Z90" s="30">
        <v>-1</v>
      </c>
      <c r="AA90" s="30">
        <v>-1</v>
      </c>
      <c r="AB90" s="30">
        <v>-1</v>
      </c>
      <c r="AC90" s="30">
        <v>13.5</v>
      </c>
      <c r="AD90" s="30">
        <v>13.5</v>
      </c>
      <c r="AE90" s="30">
        <v>-1</v>
      </c>
      <c r="AF90" s="30">
        <v>6.9999999999999994E-5</v>
      </c>
      <c r="AG90" s="30">
        <v>3.5000000000000003E-2</v>
      </c>
      <c r="AH90" s="30">
        <v>7.0000000000000007E-2</v>
      </c>
      <c r="AI90" s="30">
        <v>0.2</v>
      </c>
      <c r="AJ90" s="30">
        <v>9.9999999999999995E-8</v>
      </c>
      <c r="AK90" s="30">
        <v>0.6</v>
      </c>
      <c r="AL90" s="30">
        <v>0.5</v>
      </c>
      <c r="AM90" s="30">
        <v>10</v>
      </c>
      <c r="AN90" s="30">
        <v>50</v>
      </c>
      <c r="AO90" s="30">
        <v>10</v>
      </c>
      <c r="AP90" s="30">
        <v>0.1</v>
      </c>
      <c r="AQ90" s="30">
        <v>8</v>
      </c>
      <c r="AR90" s="30">
        <v>1.0000000000000001E-5</v>
      </c>
      <c r="AS90" s="30">
        <v>0.49</v>
      </c>
    </row>
    <row r="91" spans="1:45" s="30" customFormat="1" x14ac:dyDescent="0.3">
      <c r="A91" s="30" t="s">
        <v>383</v>
      </c>
      <c r="B91" s="30">
        <v>30</v>
      </c>
      <c r="C91" s="30" t="s">
        <v>166</v>
      </c>
      <c r="D91" s="30">
        <v>0.02</v>
      </c>
      <c r="E91" s="30">
        <v>-1</v>
      </c>
      <c r="F91" s="30">
        <v>-1</v>
      </c>
      <c r="G91" s="30">
        <v>0</v>
      </c>
      <c r="H91" s="30">
        <v>0</v>
      </c>
      <c r="I91" s="30">
        <v>0</v>
      </c>
      <c r="J91" s="30">
        <v>0</v>
      </c>
      <c r="K91" s="30">
        <v>5</v>
      </c>
      <c r="L91" s="30">
        <v>2.81</v>
      </c>
      <c r="M91" s="30">
        <v>0.33</v>
      </c>
      <c r="N91" s="30">
        <v>5</v>
      </c>
      <c r="O91" s="30">
        <v>379</v>
      </c>
      <c r="P91" s="30">
        <v>206000</v>
      </c>
      <c r="Q91" s="30">
        <v>28.2</v>
      </c>
      <c r="R91" s="30">
        <v>33.5</v>
      </c>
      <c r="S91" s="30">
        <v>38.299999999999997</v>
      </c>
      <c r="T91" s="30">
        <v>1.35</v>
      </c>
      <c r="U91" s="30">
        <v>-1</v>
      </c>
      <c r="V91" s="30">
        <v>-1</v>
      </c>
      <c r="W91" s="30">
        <v>-1</v>
      </c>
      <c r="X91" s="30">
        <v>-1</v>
      </c>
      <c r="Y91" s="30">
        <v>-1</v>
      </c>
      <c r="Z91" s="30">
        <v>-1</v>
      </c>
      <c r="AA91" s="30">
        <v>-1</v>
      </c>
      <c r="AB91" s="30">
        <v>-1</v>
      </c>
      <c r="AC91" s="30">
        <v>13.5</v>
      </c>
      <c r="AD91" s="30">
        <v>13.5</v>
      </c>
      <c r="AE91" s="30">
        <v>-1</v>
      </c>
      <c r="AF91" s="30">
        <v>6.9999999999999994E-5</v>
      </c>
      <c r="AG91" s="30">
        <v>3.5000000000000003E-2</v>
      </c>
      <c r="AH91" s="30">
        <v>7.0000000000000007E-2</v>
      </c>
      <c r="AI91" s="30">
        <v>0.2</v>
      </c>
      <c r="AJ91" s="30">
        <v>9.9999999999999995E-8</v>
      </c>
      <c r="AK91" s="30">
        <v>0.6</v>
      </c>
      <c r="AL91" s="30">
        <v>0.5</v>
      </c>
      <c r="AM91" s="30">
        <v>10</v>
      </c>
      <c r="AN91" s="30">
        <v>50</v>
      </c>
      <c r="AO91" s="30">
        <v>10</v>
      </c>
      <c r="AP91" s="30">
        <v>0.1</v>
      </c>
      <c r="AQ91" s="30">
        <v>8</v>
      </c>
      <c r="AR91" s="30">
        <v>1.0000000000000001E-5</v>
      </c>
      <c r="AS91" s="30">
        <v>0.49</v>
      </c>
    </row>
    <row r="92" spans="1:45" s="30" customFormat="1" x14ac:dyDescent="0.3">
      <c r="A92" s="30" t="s">
        <v>383</v>
      </c>
      <c r="B92" s="30">
        <v>45</v>
      </c>
      <c r="C92" s="30" t="s">
        <v>166</v>
      </c>
      <c r="D92" s="30">
        <v>0.02</v>
      </c>
      <c r="E92" s="30">
        <v>-1</v>
      </c>
      <c r="F92" s="30">
        <v>-1</v>
      </c>
      <c r="G92" s="30">
        <v>0</v>
      </c>
      <c r="H92" s="30">
        <v>0</v>
      </c>
      <c r="I92" s="30">
        <v>0</v>
      </c>
      <c r="J92" s="30">
        <v>0</v>
      </c>
      <c r="K92" s="30">
        <v>5</v>
      </c>
      <c r="L92" s="30">
        <v>2.81</v>
      </c>
      <c r="M92" s="30">
        <v>0.33</v>
      </c>
      <c r="N92" s="30">
        <v>5</v>
      </c>
      <c r="O92" s="30">
        <v>379</v>
      </c>
      <c r="P92" s="30">
        <v>206000</v>
      </c>
      <c r="Q92" s="30">
        <v>28.2</v>
      </c>
      <c r="R92" s="30">
        <v>33.5</v>
      </c>
      <c r="S92" s="30">
        <v>38.299999999999997</v>
      </c>
      <c r="T92" s="30">
        <v>1.35</v>
      </c>
      <c r="U92" s="30">
        <v>-1</v>
      </c>
      <c r="V92" s="30">
        <v>-1</v>
      </c>
      <c r="W92" s="30">
        <v>-1</v>
      </c>
      <c r="X92" s="30">
        <v>-1</v>
      </c>
      <c r="Y92" s="30">
        <v>-1</v>
      </c>
      <c r="Z92" s="30">
        <v>-1</v>
      </c>
      <c r="AA92" s="30">
        <v>-1</v>
      </c>
      <c r="AB92" s="30">
        <v>-1</v>
      </c>
      <c r="AC92" s="30">
        <v>13.5</v>
      </c>
      <c r="AD92" s="30">
        <v>13.5</v>
      </c>
      <c r="AE92" s="30">
        <v>-1</v>
      </c>
      <c r="AF92" s="30">
        <v>6.9999999999999994E-5</v>
      </c>
      <c r="AG92" s="30">
        <v>3.5000000000000003E-2</v>
      </c>
      <c r="AH92" s="30">
        <v>7.0000000000000007E-2</v>
      </c>
      <c r="AI92" s="30">
        <v>0.2</v>
      </c>
      <c r="AJ92" s="30">
        <v>9.9999999999999995E-8</v>
      </c>
      <c r="AK92" s="30">
        <v>0.6</v>
      </c>
      <c r="AL92" s="30">
        <v>0.5</v>
      </c>
      <c r="AM92" s="30">
        <v>10</v>
      </c>
      <c r="AN92" s="30">
        <v>50</v>
      </c>
      <c r="AO92" s="30">
        <v>10</v>
      </c>
      <c r="AP92" s="30">
        <v>0.1</v>
      </c>
      <c r="AQ92" s="30">
        <v>8</v>
      </c>
      <c r="AR92" s="30">
        <v>1.0000000000000001E-5</v>
      </c>
      <c r="AS92" s="30">
        <v>0.49</v>
      </c>
    </row>
    <row r="93" spans="1:45" s="30" customFormat="1" x14ac:dyDescent="0.3">
      <c r="A93" s="30" t="s">
        <v>383</v>
      </c>
      <c r="B93" s="30">
        <v>60</v>
      </c>
      <c r="C93" s="30" t="s">
        <v>166</v>
      </c>
      <c r="D93" s="30">
        <v>0.02</v>
      </c>
      <c r="E93" s="30">
        <v>-1</v>
      </c>
      <c r="F93" s="30">
        <v>-1</v>
      </c>
      <c r="G93" s="30">
        <v>0</v>
      </c>
      <c r="H93" s="30">
        <v>0</v>
      </c>
      <c r="I93" s="30">
        <v>0</v>
      </c>
      <c r="J93" s="30">
        <v>0</v>
      </c>
      <c r="K93" s="30">
        <v>5</v>
      </c>
      <c r="L93" s="30">
        <v>2.81</v>
      </c>
      <c r="M93" s="30">
        <v>0.33</v>
      </c>
      <c r="N93" s="30">
        <v>5</v>
      </c>
      <c r="O93" s="30">
        <v>379</v>
      </c>
      <c r="P93" s="30">
        <v>206000</v>
      </c>
      <c r="Q93" s="30">
        <v>28.2</v>
      </c>
      <c r="R93" s="30">
        <v>33.5</v>
      </c>
      <c r="S93" s="30">
        <v>38.299999999999997</v>
      </c>
      <c r="T93" s="30">
        <v>1.35</v>
      </c>
      <c r="U93" s="30">
        <v>-1</v>
      </c>
      <c r="V93" s="30">
        <v>-1</v>
      </c>
      <c r="W93" s="30">
        <v>-1</v>
      </c>
      <c r="X93" s="30">
        <v>-1</v>
      </c>
      <c r="Y93" s="30">
        <v>-1</v>
      </c>
      <c r="Z93" s="30">
        <v>-1</v>
      </c>
      <c r="AA93" s="30">
        <v>-1</v>
      </c>
      <c r="AB93" s="30">
        <v>-1</v>
      </c>
      <c r="AC93" s="30">
        <v>13.5</v>
      </c>
      <c r="AD93" s="30">
        <v>13.5</v>
      </c>
      <c r="AE93" s="30">
        <v>-1</v>
      </c>
      <c r="AF93" s="30">
        <v>6.9999999999999994E-5</v>
      </c>
      <c r="AG93" s="30">
        <v>3.5000000000000003E-2</v>
      </c>
      <c r="AH93" s="30">
        <v>7.0000000000000007E-2</v>
      </c>
      <c r="AI93" s="30">
        <v>0.2</v>
      </c>
      <c r="AJ93" s="30">
        <v>9.9999999999999995E-8</v>
      </c>
      <c r="AK93" s="30">
        <v>0.6</v>
      </c>
      <c r="AL93" s="30">
        <v>0.5</v>
      </c>
      <c r="AM93" s="30">
        <v>10</v>
      </c>
      <c r="AN93" s="30">
        <v>50</v>
      </c>
      <c r="AO93" s="30">
        <v>10</v>
      </c>
      <c r="AP93" s="30">
        <v>0.1</v>
      </c>
      <c r="AQ93" s="30">
        <v>8</v>
      </c>
      <c r="AR93" s="30">
        <v>1.0000000000000001E-5</v>
      </c>
      <c r="AS93" s="30">
        <v>0.49</v>
      </c>
    </row>
    <row r="94" spans="1:45" s="30" customFormat="1" x14ac:dyDescent="0.3">
      <c r="A94" s="30" t="s">
        <v>384</v>
      </c>
      <c r="B94" s="30">
        <v>15</v>
      </c>
      <c r="C94" s="30" t="s">
        <v>166</v>
      </c>
      <c r="D94" s="30">
        <v>3.5000000000000003E-2</v>
      </c>
      <c r="E94" s="30">
        <v>-1</v>
      </c>
      <c r="F94" s="30">
        <v>-1</v>
      </c>
      <c r="G94" s="30">
        <v>0</v>
      </c>
      <c r="H94" s="30">
        <v>0</v>
      </c>
      <c r="I94" s="30">
        <v>0</v>
      </c>
      <c r="J94" s="30">
        <v>0</v>
      </c>
      <c r="K94" s="30">
        <v>5</v>
      </c>
      <c r="L94" s="30">
        <v>2.81</v>
      </c>
      <c r="M94" s="30">
        <v>0.33</v>
      </c>
      <c r="N94" s="30">
        <v>5</v>
      </c>
      <c r="O94" s="30">
        <v>379</v>
      </c>
      <c r="P94" s="30">
        <v>206000</v>
      </c>
      <c r="Q94" s="30">
        <v>28.2</v>
      </c>
      <c r="R94" s="30">
        <v>33.5</v>
      </c>
      <c r="S94" s="30">
        <v>38.299999999999997</v>
      </c>
      <c r="T94" s="30">
        <v>1.35</v>
      </c>
      <c r="U94" s="30">
        <v>-1</v>
      </c>
      <c r="V94" s="30">
        <v>-1</v>
      </c>
      <c r="W94" s="30">
        <v>-1</v>
      </c>
      <c r="X94" s="30">
        <v>-1</v>
      </c>
      <c r="Y94" s="30">
        <v>-1</v>
      </c>
      <c r="Z94" s="30">
        <v>-1</v>
      </c>
      <c r="AA94" s="30">
        <v>-1</v>
      </c>
      <c r="AB94" s="30">
        <v>-1</v>
      </c>
      <c r="AC94" s="30">
        <v>13.5</v>
      </c>
      <c r="AD94" s="30">
        <v>13.5</v>
      </c>
      <c r="AE94" s="30">
        <v>-1</v>
      </c>
      <c r="AF94" s="30">
        <v>6.9999999999999994E-5</v>
      </c>
      <c r="AG94" s="30">
        <v>3.5000000000000003E-2</v>
      </c>
      <c r="AH94" s="30">
        <v>7.0000000000000007E-2</v>
      </c>
      <c r="AI94" s="30">
        <v>0.2</v>
      </c>
      <c r="AJ94" s="30">
        <v>9.9999999999999995E-8</v>
      </c>
      <c r="AK94" s="30">
        <v>0.6</v>
      </c>
      <c r="AL94" s="30">
        <v>0.2</v>
      </c>
      <c r="AM94" s="30">
        <v>10</v>
      </c>
      <c r="AN94" s="30">
        <v>30</v>
      </c>
      <c r="AO94" s="30">
        <v>10</v>
      </c>
      <c r="AP94" s="30">
        <v>0.1</v>
      </c>
      <c r="AQ94" s="30">
        <v>8</v>
      </c>
      <c r="AR94" s="30">
        <v>1.0000000000000001E-5</v>
      </c>
      <c r="AS94" s="30">
        <v>0.49</v>
      </c>
    </row>
    <row r="95" spans="1:45" s="30" customFormat="1" x14ac:dyDescent="0.3">
      <c r="A95" s="30" t="s">
        <v>384</v>
      </c>
      <c r="B95" s="30">
        <v>30</v>
      </c>
      <c r="C95" s="30" t="s">
        <v>166</v>
      </c>
      <c r="D95" s="30">
        <v>0.02</v>
      </c>
      <c r="E95" s="30">
        <v>-1</v>
      </c>
      <c r="F95" s="30">
        <v>-1</v>
      </c>
      <c r="G95" s="30">
        <v>0</v>
      </c>
      <c r="H95" s="30">
        <v>0</v>
      </c>
      <c r="I95" s="30">
        <v>0</v>
      </c>
      <c r="J95" s="30">
        <v>0</v>
      </c>
      <c r="K95" s="30">
        <v>5</v>
      </c>
      <c r="L95" s="30">
        <v>2.81</v>
      </c>
      <c r="M95" s="30">
        <v>0.33</v>
      </c>
      <c r="N95" s="30">
        <v>5</v>
      </c>
      <c r="O95" s="30">
        <v>379</v>
      </c>
      <c r="P95" s="30">
        <v>206000</v>
      </c>
      <c r="Q95" s="30">
        <v>28.2</v>
      </c>
      <c r="R95" s="30">
        <v>33.5</v>
      </c>
      <c r="S95" s="30">
        <v>38.299999999999997</v>
      </c>
      <c r="T95" s="30">
        <v>1.35</v>
      </c>
      <c r="U95" s="30">
        <v>-1</v>
      </c>
      <c r="V95" s="30">
        <v>-1</v>
      </c>
      <c r="W95" s="30">
        <v>-1</v>
      </c>
      <c r="X95" s="30">
        <v>-1</v>
      </c>
      <c r="Y95" s="30">
        <v>-1</v>
      </c>
      <c r="Z95" s="30">
        <v>-1</v>
      </c>
      <c r="AA95" s="30">
        <v>-1</v>
      </c>
      <c r="AB95" s="30">
        <v>-1</v>
      </c>
      <c r="AC95" s="30">
        <v>13.5</v>
      </c>
      <c r="AD95" s="30">
        <v>13.5</v>
      </c>
      <c r="AE95" s="30">
        <v>-1</v>
      </c>
      <c r="AF95" s="30">
        <v>6.9999999999999994E-5</v>
      </c>
      <c r="AG95" s="30">
        <v>3.5000000000000003E-2</v>
      </c>
      <c r="AH95" s="30">
        <v>7.0000000000000007E-2</v>
      </c>
      <c r="AI95" s="30">
        <v>0.2</v>
      </c>
      <c r="AJ95" s="30">
        <v>9.9999999999999995E-8</v>
      </c>
      <c r="AK95" s="30">
        <v>0.6</v>
      </c>
      <c r="AL95" s="30">
        <v>0.2</v>
      </c>
      <c r="AM95" s="30">
        <v>10</v>
      </c>
      <c r="AN95" s="30">
        <v>30</v>
      </c>
      <c r="AO95" s="30">
        <v>10</v>
      </c>
      <c r="AP95" s="30">
        <v>0.1</v>
      </c>
      <c r="AQ95" s="30">
        <v>8</v>
      </c>
      <c r="AR95" s="30">
        <v>1.0000000000000001E-5</v>
      </c>
      <c r="AS95" s="30">
        <v>0.49</v>
      </c>
    </row>
    <row r="96" spans="1:45" s="30" customFormat="1" x14ac:dyDescent="0.3">
      <c r="A96" s="30" t="s">
        <v>384</v>
      </c>
      <c r="B96" s="30">
        <v>45</v>
      </c>
      <c r="C96" s="30" t="s">
        <v>166</v>
      </c>
      <c r="D96" s="30">
        <v>0.02</v>
      </c>
      <c r="E96" s="30">
        <v>-1</v>
      </c>
      <c r="F96" s="30">
        <v>-1</v>
      </c>
      <c r="G96" s="30">
        <v>0</v>
      </c>
      <c r="H96" s="30">
        <v>0</v>
      </c>
      <c r="I96" s="30">
        <v>0</v>
      </c>
      <c r="J96" s="30">
        <v>0</v>
      </c>
      <c r="K96" s="30">
        <v>5</v>
      </c>
      <c r="L96" s="30">
        <v>2.81</v>
      </c>
      <c r="M96" s="30">
        <v>0.33</v>
      </c>
      <c r="N96" s="30">
        <v>5</v>
      </c>
      <c r="O96" s="30">
        <v>379</v>
      </c>
      <c r="P96" s="30">
        <v>206000</v>
      </c>
      <c r="Q96" s="30">
        <v>28.2</v>
      </c>
      <c r="R96" s="30">
        <v>33.5</v>
      </c>
      <c r="S96" s="30">
        <v>38.299999999999997</v>
      </c>
      <c r="T96" s="30">
        <v>1.35</v>
      </c>
      <c r="U96" s="30">
        <v>-1</v>
      </c>
      <c r="V96" s="30">
        <v>-1</v>
      </c>
      <c r="W96" s="30">
        <v>-1</v>
      </c>
      <c r="X96" s="30">
        <v>-1</v>
      </c>
      <c r="Y96" s="30">
        <v>-1</v>
      </c>
      <c r="Z96" s="30">
        <v>-1</v>
      </c>
      <c r="AA96" s="30">
        <v>-1</v>
      </c>
      <c r="AB96" s="30">
        <v>-1</v>
      </c>
      <c r="AC96" s="30">
        <v>13.5</v>
      </c>
      <c r="AD96" s="30">
        <v>13.5</v>
      </c>
      <c r="AE96" s="30">
        <v>-1</v>
      </c>
      <c r="AF96" s="30">
        <v>6.9999999999999994E-5</v>
      </c>
      <c r="AG96" s="30">
        <v>3.5000000000000003E-2</v>
      </c>
      <c r="AH96" s="30">
        <v>7.0000000000000007E-2</v>
      </c>
      <c r="AI96" s="30">
        <v>0.2</v>
      </c>
      <c r="AJ96" s="30">
        <v>9.9999999999999995E-8</v>
      </c>
      <c r="AK96" s="30">
        <v>0.6</v>
      </c>
      <c r="AL96" s="30">
        <v>0.2</v>
      </c>
      <c r="AM96" s="30">
        <v>10</v>
      </c>
      <c r="AN96" s="30">
        <v>30</v>
      </c>
      <c r="AO96" s="30">
        <v>10</v>
      </c>
      <c r="AP96" s="30">
        <v>0.1</v>
      </c>
      <c r="AQ96" s="30">
        <v>8</v>
      </c>
      <c r="AR96" s="30">
        <v>1.0000000000000001E-5</v>
      </c>
      <c r="AS96" s="30">
        <v>0.49</v>
      </c>
    </row>
    <row r="97" spans="1:45" s="30" customFormat="1" x14ac:dyDescent="0.3">
      <c r="A97" s="30" t="s">
        <v>384</v>
      </c>
      <c r="B97" s="30">
        <v>60</v>
      </c>
      <c r="C97" s="30" t="s">
        <v>166</v>
      </c>
      <c r="D97" s="30">
        <v>0.02</v>
      </c>
      <c r="E97" s="30">
        <v>-1</v>
      </c>
      <c r="F97" s="30">
        <v>-1</v>
      </c>
      <c r="G97" s="30">
        <v>0</v>
      </c>
      <c r="H97" s="30">
        <v>0</v>
      </c>
      <c r="I97" s="30">
        <v>0</v>
      </c>
      <c r="J97" s="30">
        <v>0</v>
      </c>
      <c r="K97" s="30">
        <v>5</v>
      </c>
      <c r="L97" s="30">
        <v>2.81</v>
      </c>
      <c r="M97" s="30">
        <v>0.33</v>
      </c>
      <c r="N97" s="30">
        <v>5</v>
      </c>
      <c r="O97" s="30">
        <v>379</v>
      </c>
      <c r="P97" s="30">
        <v>206000</v>
      </c>
      <c r="Q97" s="30">
        <v>28.2</v>
      </c>
      <c r="R97" s="30">
        <v>33.5</v>
      </c>
      <c r="S97" s="30">
        <v>38.299999999999997</v>
      </c>
      <c r="T97" s="30">
        <v>1.35</v>
      </c>
      <c r="U97" s="30">
        <v>-1</v>
      </c>
      <c r="V97" s="30">
        <v>-1</v>
      </c>
      <c r="W97" s="30">
        <v>-1</v>
      </c>
      <c r="X97" s="30">
        <v>-1</v>
      </c>
      <c r="Y97" s="30">
        <v>-1</v>
      </c>
      <c r="Z97" s="30">
        <v>-1</v>
      </c>
      <c r="AA97" s="30">
        <v>-1</v>
      </c>
      <c r="AB97" s="30">
        <v>-1</v>
      </c>
      <c r="AC97" s="30">
        <v>13.5</v>
      </c>
      <c r="AD97" s="30">
        <v>13.5</v>
      </c>
      <c r="AE97" s="30">
        <v>-1</v>
      </c>
      <c r="AF97" s="30">
        <v>6.9999999999999994E-5</v>
      </c>
      <c r="AG97" s="30">
        <v>3.5000000000000003E-2</v>
      </c>
      <c r="AH97" s="30">
        <v>7.0000000000000007E-2</v>
      </c>
      <c r="AI97" s="30">
        <v>0.2</v>
      </c>
      <c r="AJ97" s="30">
        <v>9.9999999999999995E-8</v>
      </c>
      <c r="AK97" s="30">
        <v>0.6</v>
      </c>
      <c r="AL97" s="30">
        <v>0.2</v>
      </c>
      <c r="AM97" s="30">
        <v>10</v>
      </c>
      <c r="AN97" s="30">
        <v>30</v>
      </c>
      <c r="AO97" s="30">
        <v>10</v>
      </c>
      <c r="AP97" s="30">
        <v>0.1</v>
      </c>
      <c r="AQ97" s="30">
        <v>8</v>
      </c>
      <c r="AR97" s="30">
        <v>1.0000000000000001E-5</v>
      </c>
      <c r="AS97" s="30">
        <v>0.49</v>
      </c>
    </row>
    <row r="98" spans="1:45" s="30" customFormat="1" x14ac:dyDescent="0.3">
      <c r="A98" s="30" t="s">
        <v>385</v>
      </c>
      <c r="B98" s="30">
        <v>15</v>
      </c>
      <c r="C98" s="30" t="s">
        <v>166</v>
      </c>
      <c r="D98" s="30">
        <v>3.5000000000000003E-2</v>
      </c>
      <c r="E98" s="30">
        <v>-1</v>
      </c>
      <c r="F98" s="30">
        <v>-1</v>
      </c>
      <c r="G98" s="30">
        <v>0</v>
      </c>
      <c r="H98" s="30">
        <v>0</v>
      </c>
      <c r="I98" s="30">
        <v>0</v>
      </c>
      <c r="J98" s="30">
        <v>0</v>
      </c>
      <c r="K98" s="30">
        <v>5</v>
      </c>
      <c r="L98" s="30">
        <v>2.81</v>
      </c>
      <c r="M98" s="30">
        <v>0.33</v>
      </c>
      <c r="N98" s="30">
        <v>5</v>
      </c>
      <c r="O98" s="30">
        <v>379</v>
      </c>
      <c r="P98" s="30">
        <v>206000</v>
      </c>
      <c r="Q98" s="30">
        <v>28.2</v>
      </c>
      <c r="R98" s="30">
        <v>33.5</v>
      </c>
      <c r="S98" s="30">
        <v>38.299999999999997</v>
      </c>
      <c r="T98" s="30">
        <v>1.35</v>
      </c>
      <c r="U98" s="30">
        <v>-1</v>
      </c>
      <c r="V98" s="30">
        <v>-1</v>
      </c>
      <c r="W98" s="30">
        <v>-1</v>
      </c>
      <c r="X98" s="30">
        <v>-1</v>
      </c>
      <c r="Y98" s="30">
        <v>-1</v>
      </c>
      <c r="Z98" s="30">
        <v>-1</v>
      </c>
      <c r="AA98" s="30">
        <v>-1</v>
      </c>
      <c r="AB98" s="30">
        <v>-1</v>
      </c>
      <c r="AC98" s="30">
        <v>13.5</v>
      </c>
      <c r="AD98" s="30">
        <v>13.5</v>
      </c>
      <c r="AE98" s="30">
        <v>-1</v>
      </c>
      <c r="AF98" s="30">
        <v>6.9999999999999994E-5</v>
      </c>
      <c r="AG98" s="30">
        <v>3.5000000000000003E-2</v>
      </c>
      <c r="AH98" s="30">
        <v>7.0000000000000007E-2</v>
      </c>
      <c r="AI98" s="30">
        <v>0.2</v>
      </c>
      <c r="AJ98" s="30">
        <v>9.9999999999999995E-8</v>
      </c>
      <c r="AK98" s="30">
        <v>0.6</v>
      </c>
      <c r="AL98" s="30">
        <v>0.2</v>
      </c>
      <c r="AM98" s="30">
        <v>10</v>
      </c>
      <c r="AN98" s="30">
        <v>40</v>
      </c>
      <c r="AO98" s="30">
        <v>10</v>
      </c>
      <c r="AP98" s="30">
        <v>0.1</v>
      </c>
      <c r="AQ98" s="30">
        <v>8</v>
      </c>
      <c r="AR98" s="30">
        <v>1.0000000000000001E-5</v>
      </c>
      <c r="AS98" s="30">
        <v>0.49</v>
      </c>
    </row>
    <row r="99" spans="1:45" s="30" customFormat="1" x14ac:dyDescent="0.3">
      <c r="A99" s="30" t="s">
        <v>385</v>
      </c>
      <c r="B99" s="30">
        <v>30</v>
      </c>
      <c r="C99" s="30" t="s">
        <v>166</v>
      </c>
      <c r="D99" s="30">
        <v>0.02</v>
      </c>
      <c r="E99" s="30">
        <v>-1</v>
      </c>
      <c r="F99" s="30">
        <v>-1</v>
      </c>
      <c r="G99" s="30">
        <v>0</v>
      </c>
      <c r="H99" s="30">
        <v>0</v>
      </c>
      <c r="I99" s="30">
        <v>0</v>
      </c>
      <c r="J99" s="30">
        <v>0</v>
      </c>
      <c r="K99" s="30">
        <v>5</v>
      </c>
      <c r="L99" s="30">
        <v>2.81</v>
      </c>
      <c r="M99" s="30">
        <v>0.33</v>
      </c>
      <c r="N99" s="30">
        <v>5</v>
      </c>
      <c r="O99" s="30">
        <v>379</v>
      </c>
      <c r="P99" s="30">
        <v>206000</v>
      </c>
      <c r="Q99" s="30">
        <v>28.2</v>
      </c>
      <c r="R99" s="30">
        <v>33.5</v>
      </c>
      <c r="S99" s="30">
        <v>38.299999999999997</v>
      </c>
      <c r="T99" s="30">
        <v>1.35</v>
      </c>
      <c r="U99" s="30">
        <v>-1</v>
      </c>
      <c r="V99" s="30">
        <v>-1</v>
      </c>
      <c r="W99" s="30">
        <v>-1</v>
      </c>
      <c r="X99" s="30">
        <v>-1</v>
      </c>
      <c r="Y99" s="30">
        <v>-1</v>
      </c>
      <c r="Z99" s="30">
        <v>-1</v>
      </c>
      <c r="AA99" s="30">
        <v>-1</v>
      </c>
      <c r="AB99" s="30">
        <v>-1</v>
      </c>
      <c r="AC99" s="30">
        <v>13.5</v>
      </c>
      <c r="AD99" s="30">
        <v>13.5</v>
      </c>
      <c r="AE99" s="30">
        <v>-1</v>
      </c>
      <c r="AF99" s="30">
        <v>6.9999999999999994E-5</v>
      </c>
      <c r="AG99" s="30">
        <v>3.5000000000000003E-2</v>
      </c>
      <c r="AH99" s="30">
        <v>7.0000000000000007E-2</v>
      </c>
      <c r="AI99" s="30">
        <v>0.2</v>
      </c>
      <c r="AJ99" s="30">
        <v>9.9999999999999995E-8</v>
      </c>
      <c r="AK99" s="30">
        <v>0.6</v>
      </c>
      <c r="AL99" s="30">
        <v>0.2</v>
      </c>
      <c r="AM99" s="30">
        <v>10</v>
      </c>
      <c r="AN99" s="30">
        <v>40</v>
      </c>
      <c r="AO99" s="30">
        <v>10</v>
      </c>
      <c r="AP99" s="30">
        <v>0.1</v>
      </c>
      <c r="AQ99" s="30">
        <v>8</v>
      </c>
      <c r="AR99" s="30">
        <v>1.0000000000000001E-5</v>
      </c>
      <c r="AS99" s="30">
        <v>0.49</v>
      </c>
    </row>
    <row r="100" spans="1:45" s="30" customFormat="1" x14ac:dyDescent="0.3">
      <c r="A100" s="30" t="s">
        <v>385</v>
      </c>
      <c r="B100" s="30">
        <v>45</v>
      </c>
      <c r="C100" s="30" t="s">
        <v>166</v>
      </c>
      <c r="D100" s="30">
        <v>0.02</v>
      </c>
      <c r="E100" s="30">
        <v>-1</v>
      </c>
      <c r="F100" s="30">
        <v>-1</v>
      </c>
      <c r="G100" s="30">
        <v>0</v>
      </c>
      <c r="H100" s="30">
        <v>0</v>
      </c>
      <c r="I100" s="30">
        <v>0</v>
      </c>
      <c r="J100" s="30">
        <v>0</v>
      </c>
      <c r="K100" s="30">
        <v>5</v>
      </c>
      <c r="L100" s="30">
        <v>2.81</v>
      </c>
      <c r="M100" s="30">
        <v>0.33</v>
      </c>
      <c r="N100" s="30">
        <v>5</v>
      </c>
      <c r="O100" s="30">
        <v>379</v>
      </c>
      <c r="P100" s="30">
        <v>206000</v>
      </c>
      <c r="Q100" s="30">
        <v>28.2</v>
      </c>
      <c r="R100" s="30">
        <v>33.5</v>
      </c>
      <c r="S100" s="30">
        <v>38.299999999999997</v>
      </c>
      <c r="T100" s="30">
        <v>1.35</v>
      </c>
      <c r="U100" s="30">
        <v>-1</v>
      </c>
      <c r="V100" s="30">
        <v>-1</v>
      </c>
      <c r="W100" s="30">
        <v>-1</v>
      </c>
      <c r="X100" s="30">
        <v>-1</v>
      </c>
      <c r="Y100" s="30">
        <v>-1</v>
      </c>
      <c r="Z100" s="30">
        <v>-1</v>
      </c>
      <c r="AA100" s="30">
        <v>-1</v>
      </c>
      <c r="AB100" s="30">
        <v>-1</v>
      </c>
      <c r="AC100" s="30">
        <v>13.5</v>
      </c>
      <c r="AD100" s="30">
        <v>13.5</v>
      </c>
      <c r="AE100" s="30">
        <v>-1</v>
      </c>
      <c r="AF100" s="30">
        <v>6.9999999999999994E-5</v>
      </c>
      <c r="AG100" s="30">
        <v>3.5000000000000003E-2</v>
      </c>
      <c r="AH100" s="30">
        <v>7.0000000000000007E-2</v>
      </c>
      <c r="AI100" s="30">
        <v>0.2</v>
      </c>
      <c r="AJ100" s="30">
        <v>9.9999999999999995E-8</v>
      </c>
      <c r="AK100" s="30">
        <v>0.6</v>
      </c>
      <c r="AL100" s="30">
        <v>0.2</v>
      </c>
      <c r="AM100" s="30">
        <v>10</v>
      </c>
      <c r="AN100" s="30">
        <v>40</v>
      </c>
      <c r="AO100" s="30">
        <v>10</v>
      </c>
      <c r="AP100" s="30">
        <v>0.1</v>
      </c>
      <c r="AQ100" s="30">
        <v>8</v>
      </c>
      <c r="AR100" s="30">
        <v>1.0000000000000001E-5</v>
      </c>
      <c r="AS100" s="30">
        <v>0.49</v>
      </c>
    </row>
    <row r="101" spans="1:45" s="30" customFormat="1" x14ac:dyDescent="0.3">
      <c r="A101" s="30" t="s">
        <v>385</v>
      </c>
      <c r="B101" s="30">
        <v>60</v>
      </c>
      <c r="C101" s="30" t="s">
        <v>166</v>
      </c>
      <c r="D101" s="30">
        <v>0.02</v>
      </c>
      <c r="E101" s="30">
        <v>-1</v>
      </c>
      <c r="F101" s="30">
        <v>-1</v>
      </c>
      <c r="G101" s="30">
        <v>0</v>
      </c>
      <c r="H101" s="30">
        <v>0</v>
      </c>
      <c r="I101" s="30">
        <v>0</v>
      </c>
      <c r="J101" s="30">
        <v>0</v>
      </c>
      <c r="K101" s="30">
        <v>5</v>
      </c>
      <c r="L101" s="30">
        <v>2.81</v>
      </c>
      <c r="M101" s="30">
        <v>0.33</v>
      </c>
      <c r="N101" s="30">
        <v>5</v>
      </c>
      <c r="O101" s="30">
        <v>379</v>
      </c>
      <c r="P101" s="30">
        <v>206000</v>
      </c>
      <c r="Q101" s="30">
        <v>28.2</v>
      </c>
      <c r="R101" s="30">
        <v>33.5</v>
      </c>
      <c r="S101" s="30">
        <v>38.299999999999997</v>
      </c>
      <c r="T101" s="30">
        <v>1.35</v>
      </c>
      <c r="U101" s="30">
        <v>-1</v>
      </c>
      <c r="V101" s="30">
        <v>-1</v>
      </c>
      <c r="W101" s="30">
        <v>-1</v>
      </c>
      <c r="X101" s="30">
        <v>-1</v>
      </c>
      <c r="Y101" s="30">
        <v>-1</v>
      </c>
      <c r="Z101" s="30">
        <v>-1</v>
      </c>
      <c r="AA101" s="30">
        <v>-1</v>
      </c>
      <c r="AB101" s="30">
        <v>-1</v>
      </c>
      <c r="AC101" s="30">
        <v>13.5</v>
      </c>
      <c r="AD101" s="30">
        <v>13.5</v>
      </c>
      <c r="AE101" s="30">
        <v>-1</v>
      </c>
      <c r="AF101" s="30">
        <v>6.9999999999999994E-5</v>
      </c>
      <c r="AG101" s="30">
        <v>3.5000000000000003E-2</v>
      </c>
      <c r="AH101" s="30">
        <v>7.0000000000000007E-2</v>
      </c>
      <c r="AI101" s="30">
        <v>0.2</v>
      </c>
      <c r="AJ101" s="30">
        <v>9.9999999999999995E-8</v>
      </c>
      <c r="AK101" s="30">
        <v>0.6</v>
      </c>
      <c r="AL101" s="30">
        <v>0.2</v>
      </c>
      <c r="AM101" s="30">
        <v>10</v>
      </c>
      <c r="AN101" s="30">
        <v>40</v>
      </c>
      <c r="AO101" s="30">
        <v>10</v>
      </c>
      <c r="AP101" s="30">
        <v>0.1</v>
      </c>
      <c r="AQ101" s="30">
        <v>8</v>
      </c>
      <c r="AR101" s="30">
        <v>1.0000000000000001E-5</v>
      </c>
      <c r="AS101" s="30">
        <v>0.49</v>
      </c>
    </row>
    <row r="102" spans="1:45" s="30" customFormat="1" x14ac:dyDescent="0.3">
      <c r="A102" s="30" t="s">
        <v>386</v>
      </c>
      <c r="B102" s="30">
        <v>15</v>
      </c>
      <c r="C102" s="30" t="s">
        <v>166</v>
      </c>
      <c r="D102" s="30">
        <v>3.5000000000000003E-2</v>
      </c>
      <c r="E102" s="30">
        <v>-1</v>
      </c>
      <c r="F102" s="30">
        <v>-1</v>
      </c>
      <c r="G102" s="30">
        <v>0</v>
      </c>
      <c r="H102" s="30">
        <v>0</v>
      </c>
      <c r="I102" s="30">
        <v>0</v>
      </c>
      <c r="J102" s="30">
        <v>0</v>
      </c>
      <c r="K102" s="30">
        <v>5</v>
      </c>
      <c r="L102" s="30">
        <v>2.81</v>
      </c>
      <c r="M102" s="30">
        <v>0.33</v>
      </c>
      <c r="N102" s="30">
        <v>5</v>
      </c>
      <c r="O102" s="30">
        <v>379</v>
      </c>
      <c r="P102" s="30">
        <v>206000</v>
      </c>
      <c r="Q102" s="30">
        <v>28.2</v>
      </c>
      <c r="R102" s="30">
        <v>33.5</v>
      </c>
      <c r="S102" s="30">
        <v>38.299999999999997</v>
      </c>
      <c r="T102" s="30">
        <v>1.35</v>
      </c>
      <c r="U102" s="30">
        <v>-1</v>
      </c>
      <c r="V102" s="30">
        <v>-1</v>
      </c>
      <c r="W102" s="30">
        <v>-1</v>
      </c>
      <c r="X102" s="30">
        <v>-1</v>
      </c>
      <c r="Y102" s="30">
        <v>-1</v>
      </c>
      <c r="Z102" s="30">
        <v>-1</v>
      </c>
      <c r="AA102" s="30">
        <v>-1</v>
      </c>
      <c r="AB102" s="30">
        <v>-1</v>
      </c>
      <c r="AC102" s="30">
        <v>13.5</v>
      </c>
      <c r="AD102" s="30">
        <v>13.5</v>
      </c>
      <c r="AE102" s="30">
        <v>-1</v>
      </c>
      <c r="AF102" s="30">
        <v>6.9999999999999994E-5</v>
      </c>
      <c r="AG102" s="30">
        <v>3.5000000000000003E-2</v>
      </c>
      <c r="AH102" s="30">
        <v>7.0000000000000007E-2</v>
      </c>
      <c r="AI102" s="30">
        <v>0.2</v>
      </c>
      <c r="AJ102" s="30">
        <v>9.9999999999999995E-8</v>
      </c>
      <c r="AK102" s="30">
        <v>0.6</v>
      </c>
      <c r="AL102" s="30">
        <v>0.2</v>
      </c>
      <c r="AM102" s="30">
        <v>10</v>
      </c>
      <c r="AN102" s="30">
        <v>50</v>
      </c>
      <c r="AO102" s="30">
        <v>10</v>
      </c>
      <c r="AP102" s="30">
        <v>0.1</v>
      </c>
      <c r="AQ102" s="30">
        <v>8</v>
      </c>
      <c r="AR102" s="30">
        <v>1.0000000000000001E-5</v>
      </c>
      <c r="AS102" s="30">
        <v>0.49</v>
      </c>
    </row>
    <row r="103" spans="1:45" s="30" customFormat="1" x14ac:dyDescent="0.3">
      <c r="A103" s="30" t="s">
        <v>386</v>
      </c>
      <c r="B103" s="30">
        <v>30</v>
      </c>
      <c r="C103" s="30" t="s">
        <v>166</v>
      </c>
      <c r="D103" s="30">
        <v>0.02</v>
      </c>
      <c r="E103" s="30">
        <v>-1</v>
      </c>
      <c r="F103" s="30">
        <v>-1</v>
      </c>
      <c r="G103" s="30">
        <v>0</v>
      </c>
      <c r="H103" s="30">
        <v>0</v>
      </c>
      <c r="I103" s="30">
        <v>0</v>
      </c>
      <c r="J103" s="30">
        <v>0</v>
      </c>
      <c r="K103" s="30">
        <v>5</v>
      </c>
      <c r="L103" s="30">
        <v>2.81</v>
      </c>
      <c r="M103" s="30">
        <v>0.33</v>
      </c>
      <c r="N103" s="30">
        <v>5</v>
      </c>
      <c r="O103" s="30">
        <v>379</v>
      </c>
      <c r="P103" s="30">
        <v>206000</v>
      </c>
      <c r="Q103" s="30">
        <v>28.2</v>
      </c>
      <c r="R103" s="30">
        <v>33.5</v>
      </c>
      <c r="S103" s="30">
        <v>38.299999999999997</v>
      </c>
      <c r="T103" s="30">
        <v>1.35</v>
      </c>
      <c r="U103" s="30">
        <v>-1</v>
      </c>
      <c r="V103" s="30">
        <v>-1</v>
      </c>
      <c r="W103" s="30">
        <v>-1</v>
      </c>
      <c r="X103" s="30">
        <v>-1</v>
      </c>
      <c r="Y103" s="30">
        <v>-1</v>
      </c>
      <c r="Z103" s="30">
        <v>-1</v>
      </c>
      <c r="AA103" s="30">
        <v>-1</v>
      </c>
      <c r="AB103" s="30">
        <v>-1</v>
      </c>
      <c r="AC103" s="30">
        <v>13.5</v>
      </c>
      <c r="AD103" s="30">
        <v>13.5</v>
      </c>
      <c r="AE103" s="30">
        <v>-1</v>
      </c>
      <c r="AF103" s="30">
        <v>6.9999999999999994E-5</v>
      </c>
      <c r="AG103" s="30">
        <v>3.5000000000000003E-2</v>
      </c>
      <c r="AH103" s="30">
        <v>7.0000000000000007E-2</v>
      </c>
      <c r="AI103" s="30">
        <v>0.2</v>
      </c>
      <c r="AJ103" s="30">
        <v>9.9999999999999995E-8</v>
      </c>
      <c r="AK103" s="30">
        <v>0.6</v>
      </c>
      <c r="AL103" s="30">
        <v>0.2</v>
      </c>
      <c r="AM103" s="30">
        <v>10</v>
      </c>
      <c r="AN103" s="30">
        <v>50</v>
      </c>
      <c r="AO103" s="30">
        <v>10</v>
      </c>
      <c r="AP103" s="30">
        <v>0.1</v>
      </c>
      <c r="AQ103" s="30">
        <v>8</v>
      </c>
      <c r="AR103" s="30">
        <v>1.0000000000000001E-5</v>
      </c>
      <c r="AS103" s="30">
        <v>0.49</v>
      </c>
    </row>
    <row r="104" spans="1:45" s="30" customFormat="1" x14ac:dyDescent="0.3">
      <c r="A104" s="30" t="s">
        <v>386</v>
      </c>
      <c r="B104" s="30">
        <v>45</v>
      </c>
      <c r="C104" s="30" t="s">
        <v>166</v>
      </c>
      <c r="D104" s="30">
        <v>0.02</v>
      </c>
      <c r="E104" s="30">
        <v>-1</v>
      </c>
      <c r="F104" s="30">
        <v>-1</v>
      </c>
      <c r="G104" s="30">
        <v>0</v>
      </c>
      <c r="H104" s="30">
        <v>0</v>
      </c>
      <c r="I104" s="30">
        <v>0</v>
      </c>
      <c r="J104" s="30">
        <v>0</v>
      </c>
      <c r="K104" s="30">
        <v>5</v>
      </c>
      <c r="L104" s="30">
        <v>2.81</v>
      </c>
      <c r="M104" s="30">
        <v>0.33</v>
      </c>
      <c r="N104" s="30">
        <v>5</v>
      </c>
      <c r="O104" s="30">
        <v>379</v>
      </c>
      <c r="P104" s="30">
        <v>206000</v>
      </c>
      <c r="Q104" s="30">
        <v>28.2</v>
      </c>
      <c r="R104" s="30">
        <v>33.5</v>
      </c>
      <c r="S104" s="30">
        <v>38.299999999999997</v>
      </c>
      <c r="T104" s="30">
        <v>1.35</v>
      </c>
      <c r="U104" s="30">
        <v>-1</v>
      </c>
      <c r="V104" s="30">
        <v>-1</v>
      </c>
      <c r="W104" s="30">
        <v>-1</v>
      </c>
      <c r="X104" s="30">
        <v>-1</v>
      </c>
      <c r="Y104" s="30">
        <v>-1</v>
      </c>
      <c r="Z104" s="30">
        <v>-1</v>
      </c>
      <c r="AA104" s="30">
        <v>-1</v>
      </c>
      <c r="AB104" s="30">
        <v>-1</v>
      </c>
      <c r="AC104" s="30">
        <v>13.5</v>
      </c>
      <c r="AD104" s="30">
        <v>13.5</v>
      </c>
      <c r="AE104" s="30">
        <v>-1</v>
      </c>
      <c r="AF104" s="30">
        <v>6.9999999999999994E-5</v>
      </c>
      <c r="AG104" s="30">
        <v>3.5000000000000003E-2</v>
      </c>
      <c r="AH104" s="30">
        <v>7.0000000000000007E-2</v>
      </c>
      <c r="AI104" s="30">
        <v>0.2</v>
      </c>
      <c r="AJ104" s="30">
        <v>9.9999999999999995E-8</v>
      </c>
      <c r="AK104" s="30">
        <v>0.6</v>
      </c>
      <c r="AL104" s="30">
        <v>0.2</v>
      </c>
      <c r="AM104" s="30">
        <v>10</v>
      </c>
      <c r="AN104" s="30">
        <v>50</v>
      </c>
      <c r="AO104" s="30">
        <v>10</v>
      </c>
      <c r="AP104" s="30">
        <v>0.1</v>
      </c>
      <c r="AQ104" s="30">
        <v>8</v>
      </c>
      <c r="AR104" s="30">
        <v>1.0000000000000001E-5</v>
      </c>
      <c r="AS104" s="30">
        <v>0.49</v>
      </c>
    </row>
    <row r="105" spans="1:45" s="30" customFormat="1" x14ac:dyDescent="0.3">
      <c r="A105" s="30" t="s">
        <v>386</v>
      </c>
      <c r="B105" s="30">
        <v>60</v>
      </c>
      <c r="C105" s="30" t="s">
        <v>166</v>
      </c>
      <c r="D105" s="30">
        <v>0.02</v>
      </c>
      <c r="E105" s="30">
        <v>-1</v>
      </c>
      <c r="F105" s="30">
        <v>-1</v>
      </c>
      <c r="G105" s="30">
        <v>0</v>
      </c>
      <c r="H105" s="30">
        <v>0</v>
      </c>
      <c r="I105" s="30">
        <v>0</v>
      </c>
      <c r="J105" s="30">
        <v>0</v>
      </c>
      <c r="K105" s="30">
        <v>5</v>
      </c>
      <c r="L105" s="30">
        <v>2.81</v>
      </c>
      <c r="M105" s="30">
        <v>0.33</v>
      </c>
      <c r="N105" s="30">
        <v>5</v>
      </c>
      <c r="O105" s="30">
        <v>379</v>
      </c>
      <c r="P105" s="30">
        <v>206000</v>
      </c>
      <c r="Q105" s="30">
        <v>28.2</v>
      </c>
      <c r="R105" s="30">
        <v>33.5</v>
      </c>
      <c r="S105" s="30">
        <v>38.299999999999997</v>
      </c>
      <c r="T105" s="30">
        <v>1.35</v>
      </c>
      <c r="U105" s="30">
        <v>-1</v>
      </c>
      <c r="V105" s="30">
        <v>-1</v>
      </c>
      <c r="W105" s="30">
        <v>-1</v>
      </c>
      <c r="X105" s="30">
        <v>-1</v>
      </c>
      <c r="Y105" s="30">
        <v>-1</v>
      </c>
      <c r="Z105" s="30">
        <v>-1</v>
      </c>
      <c r="AA105" s="30">
        <v>-1</v>
      </c>
      <c r="AB105" s="30">
        <v>-1</v>
      </c>
      <c r="AC105" s="30">
        <v>13.5</v>
      </c>
      <c r="AD105" s="30">
        <v>13.5</v>
      </c>
      <c r="AE105" s="30">
        <v>-1</v>
      </c>
      <c r="AF105" s="30">
        <v>6.9999999999999994E-5</v>
      </c>
      <c r="AG105" s="30">
        <v>3.5000000000000003E-2</v>
      </c>
      <c r="AH105" s="30">
        <v>7.0000000000000007E-2</v>
      </c>
      <c r="AI105" s="30">
        <v>0.2</v>
      </c>
      <c r="AJ105" s="30">
        <v>9.9999999999999995E-8</v>
      </c>
      <c r="AK105" s="30">
        <v>0.6</v>
      </c>
      <c r="AL105" s="30">
        <v>0.2</v>
      </c>
      <c r="AM105" s="30">
        <v>10</v>
      </c>
      <c r="AN105" s="30">
        <v>50</v>
      </c>
      <c r="AO105" s="30">
        <v>10</v>
      </c>
      <c r="AP105" s="30">
        <v>0.1</v>
      </c>
      <c r="AQ105" s="30">
        <v>8</v>
      </c>
      <c r="AR105" s="30">
        <v>1.0000000000000001E-5</v>
      </c>
      <c r="AS105" s="30">
        <v>0.49</v>
      </c>
    </row>
    <row r="106" spans="1:45" s="30" customFormat="1" x14ac:dyDescent="0.3">
      <c r="A106" s="30" t="s">
        <v>387</v>
      </c>
      <c r="B106" s="30">
        <v>15</v>
      </c>
      <c r="C106" s="30" t="s">
        <v>166</v>
      </c>
      <c r="D106" s="30">
        <v>3.5000000000000003E-2</v>
      </c>
      <c r="E106" s="30">
        <v>-1</v>
      </c>
      <c r="F106" s="30">
        <v>-1</v>
      </c>
      <c r="G106" s="30">
        <v>0</v>
      </c>
      <c r="H106" s="30">
        <v>0</v>
      </c>
      <c r="I106" s="30">
        <v>0</v>
      </c>
      <c r="J106" s="30">
        <v>0</v>
      </c>
      <c r="K106" s="30">
        <v>5</v>
      </c>
      <c r="L106" s="30">
        <v>2.81</v>
      </c>
      <c r="M106" s="30">
        <v>0.33</v>
      </c>
      <c r="N106" s="30">
        <v>5</v>
      </c>
      <c r="O106" s="30">
        <v>379</v>
      </c>
      <c r="P106" s="30">
        <v>206000</v>
      </c>
      <c r="Q106" s="30">
        <v>28.2</v>
      </c>
      <c r="R106" s="30">
        <v>33.5</v>
      </c>
      <c r="S106" s="30">
        <v>38.299999999999997</v>
      </c>
      <c r="T106" s="30">
        <v>1.35</v>
      </c>
      <c r="U106" s="30">
        <v>-1</v>
      </c>
      <c r="V106" s="30">
        <v>-1</v>
      </c>
      <c r="W106" s="30">
        <v>-1</v>
      </c>
      <c r="X106" s="30">
        <v>-1</v>
      </c>
      <c r="Y106" s="30">
        <v>-1</v>
      </c>
      <c r="Z106" s="30">
        <v>-1</v>
      </c>
      <c r="AA106" s="30">
        <v>-1</v>
      </c>
      <c r="AB106" s="30">
        <v>-1</v>
      </c>
      <c r="AC106" s="30">
        <v>13.5</v>
      </c>
      <c r="AD106" s="30">
        <v>13.5</v>
      </c>
      <c r="AE106" s="30">
        <v>-1</v>
      </c>
      <c r="AF106" s="30">
        <v>6.9999999999999994E-5</v>
      </c>
      <c r="AG106" s="30">
        <v>3.5000000000000003E-2</v>
      </c>
      <c r="AH106" s="30">
        <v>7.0000000000000007E-2</v>
      </c>
      <c r="AI106" s="30">
        <v>0.2</v>
      </c>
      <c r="AJ106" s="30">
        <v>9.9999999999999995E-8</v>
      </c>
      <c r="AK106" s="30">
        <v>0.6</v>
      </c>
      <c r="AL106" s="30">
        <v>0.2</v>
      </c>
      <c r="AM106" s="30">
        <v>10</v>
      </c>
      <c r="AN106" s="30">
        <v>60</v>
      </c>
      <c r="AO106" s="30">
        <v>10</v>
      </c>
      <c r="AP106" s="30">
        <v>0.1</v>
      </c>
      <c r="AQ106" s="30">
        <v>8</v>
      </c>
      <c r="AR106" s="30">
        <v>1.0000000000000001E-5</v>
      </c>
      <c r="AS106" s="30">
        <v>0.49</v>
      </c>
    </row>
    <row r="107" spans="1:45" s="30" customFormat="1" x14ac:dyDescent="0.3">
      <c r="A107" s="30" t="s">
        <v>387</v>
      </c>
      <c r="B107" s="30">
        <v>30</v>
      </c>
      <c r="C107" s="30" t="s">
        <v>166</v>
      </c>
      <c r="D107" s="30">
        <v>0.02</v>
      </c>
      <c r="E107" s="30">
        <v>-1</v>
      </c>
      <c r="F107" s="30">
        <v>-1</v>
      </c>
      <c r="G107" s="30">
        <v>0</v>
      </c>
      <c r="H107" s="30">
        <v>0</v>
      </c>
      <c r="I107" s="30">
        <v>0</v>
      </c>
      <c r="J107" s="30">
        <v>0</v>
      </c>
      <c r="K107" s="30">
        <v>5</v>
      </c>
      <c r="L107" s="30">
        <v>2.81</v>
      </c>
      <c r="M107" s="30">
        <v>0.33</v>
      </c>
      <c r="N107" s="30">
        <v>5</v>
      </c>
      <c r="O107" s="30">
        <v>379</v>
      </c>
      <c r="P107" s="30">
        <v>206000</v>
      </c>
      <c r="Q107" s="30">
        <v>28.2</v>
      </c>
      <c r="R107" s="30">
        <v>33.5</v>
      </c>
      <c r="S107" s="30">
        <v>38.299999999999997</v>
      </c>
      <c r="T107" s="30">
        <v>1.35</v>
      </c>
      <c r="U107" s="30">
        <v>-1</v>
      </c>
      <c r="V107" s="30">
        <v>-1</v>
      </c>
      <c r="W107" s="30">
        <v>-1</v>
      </c>
      <c r="X107" s="30">
        <v>-1</v>
      </c>
      <c r="Y107" s="30">
        <v>-1</v>
      </c>
      <c r="Z107" s="30">
        <v>-1</v>
      </c>
      <c r="AA107" s="30">
        <v>-1</v>
      </c>
      <c r="AB107" s="30">
        <v>-1</v>
      </c>
      <c r="AC107" s="30">
        <v>13.5</v>
      </c>
      <c r="AD107" s="30">
        <v>13.5</v>
      </c>
      <c r="AE107" s="30">
        <v>-1</v>
      </c>
      <c r="AF107" s="30">
        <v>6.9999999999999994E-5</v>
      </c>
      <c r="AG107" s="30">
        <v>3.5000000000000003E-2</v>
      </c>
      <c r="AH107" s="30">
        <v>7.0000000000000007E-2</v>
      </c>
      <c r="AI107" s="30">
        <v>0.2</v>
      </c>
      <c r="AJ107" s="30">
        <v>9.9999999999999995E-8</v>
      </c>
      <c r="AK107" s="30">
        <v>0.6</v>
      </c>
      <c r="AL107" s="30">
        <v>0.2</v>
      </c>
      <c r="AM107" s="30">
        <v>10</v>
      </c>
      <c r="AN107" s="30">
        <v>60</v>
      </c>
      <c r="AO107" s="30">
        <v>10</v>
      </c>
      <c r="AP107" s="30">
        <v>0.1</v>
      </c>
      <c r="AQ107" s="30">
        <v>8</v>
      </c>
      <c r="AR107" s="30">
        <v>1.0000000000000001E-5</v>
      </c>
      <c r="AS107" s="30">
        <v>0.49</v>
      </c>
    </row>
    <row r="108" spans="1:45" s="30" customFormat="1" x14ac:dyDescent="0.3">
      <c r="A108" s="30" t="s">
        <v>387</v>
      </c>
      <c r="B108" s="30">
        <v>45</v>
      </c>
      <c r="C108" s="30" t="s">
        <v>166</v>
      </c>
      <c r="D108" s="30">
        <v>0.02</v>
      </c>
      <c r="E108" s="30">
        <v>-1</v>
      </c>
      <c r="F108" s="30">
        <v>-1</v>
      </c>
      <c r="G108" s="30">
        <v>0</v>
      </c>
      <c r="H108" s="30">
        <v>0</v>
      </c>
      <c r="I108" s="30">
        <v>0</v>
      </c>
      <c r="J108" s="30">
        <v>0</v>
      </c>
      <c r="K108" s="30">
        <v>5</v>
      </c>
      <c r="L108" s="30">
        <v>2.81</v>
      </c>
      <c r="M108" s="30">
        <v>0.33</v>
      </c>
      <c r="N108" s="30">
        <v>5</v>
      </c>
      <c r="O108" s="30">
        <v>379</v>
      </c>
      <c r="P108" s="30">
        <v>206000</v>
      </c>
      <c r="Q108" s="30">
        <v>28.2</v>
      </c>
      <c r="R108" s="30">
        <v>33.5</v>
      </c>
      <c r="S108" s="30">
        <v>38.299999999999997</v>
      </c>
      <c r="T108" s="30">
        <v>1.35</v>
      </c>
      <c r="U108" s="30">
        <v>-1</v>
      </c>
      <c r="V108" s="30">
        <v>-1</v>
      </c>
      <c r="W108" s="30">
        <v>-1</v>
      </c>
      <c r="X108" s="30">
        <v>-1</v>
      </c>
      <c r="Y108" s="30">
        <v>-1</v>
      </c>
      <c r="Z108" s="30">
        <v>-1</v>
      </c>
      <c r="AA108" s="30">
        <v>-1</v>
      </c>
      <c r="AB108" s="30">
        <v>-1</v>
      </c>
      <c r="AC108" s="30">
        <v>13.5</v>
      </c>
      <c r="AD108" s="30">
        <v>13.5</v>
      </c>
      <c r="AE108" s="30">
        <v>-1</v>
      </c>
      <c r="AF108" s="30">
        <v>6.9999999999999994E-5</v>
      </c>
      <c r="AG108" s="30">
        <v>3.5000000000000003E-2</v>
      </c>
      <c r="AH108" s="30">
        <v>7.0000000000000007E-2</v>
      </c>
      <c r="AI108" s="30">
        <v>0.2</v>
      </c>
      <c r="AJ108" s="30">
        <v>9.9999999999999995E-8</v>
      </c>
      <c r="AK108" s="30">
        <v>0.6</v>
      </c>
      <c r="AL108" s="30">
        <v>0.2</v>
      </c>
      <c r="AM108" s="30">
        <v>10</v>
      </c>
      <c r="AN108" s="30">
        <v>60</v>
      </c>
      <c r="AO108" s="30">
        <v>10</v>
      </c>
      <c r="AP108" s="30">
        <v>0.1</v>
      </c>
      <c r="AQ108" s="30">
        <v>8</v>
      </c>
      <c r="AR108" s="30">
        <v>1.0000000000000001E-5</v>
      </c>
      <c r="AS108" s="30">
        <v>0.49</v>
      </c>
    </row>
    <row r="109" spans="1:45" s="30" customFormat="1" x14ac:dyDescent="0.3">
      <c r="A109" s="30" t="s">
        <v>387</v>
      </c>
      <c r="B109" s="30">
        <v>60</v>
      </c>
      <c r="C109" s="30" t="s">
        <v>166</v>
      </c>
      <c r="D109" s="30">
        <v>0.02</v>
      </c>
      <c r="E109" s="30">
        <v>-1</v>
      </c>
      <c r="F109" s="30">
        <v>-1</v>
      </c>
      <c r="G109" s="30">
        <v>0</v>
      </c>
      <c r="H109" s="30">
        <v>0</v>
      </c>
      <c r="I109" s="30">
        <v>0</v>
      </c>
      <c r="J109" s="30">
        <v>0</v>
      </c>
      <c r="K109" s="30">
        <v>5</v>
      </c>
      <c r="L109" s="30">
        <v>2.81</v>
      </c>
      <c r="M109" s="30">
        <v>0.33</v>
      </c>
      <c r="N109" s="30">
        <v>5</v>
      </c>
      <c r="O109" s="30">
        <v>379</v>
      </c>
      <c r="P109" s="30">
        <v>206000</v>
      </c>
      <c r="Q109" s="30">
        <v>28.2</v>
      </c>
      <c r="R109" s="30">
        <v>33.5</v>
      </c>
      <c r="S109" s="30">
        <v>38.299999999999997</v>
      </c>
      <c r="T109" s="30">
        <v>1.35</v>
      </c>
      <c r="U109" s="30">
        <v>-1</v>
      </c>
      <c r="V109" s="30">
        <v>-1</v>
      </c>
      <c r="W109" s="30">
        <v>-1</v>
      </c>
      <c r="X109" s="30">
        <v>-1</v>
      </c>
      <c r="Y109" s="30">
        <v>-1</v>
      </c>
      <c r="Z109" s="30">
        <v>-1</v>
      </c>
      <c r="AA109" s="30">
        <v>-1</v>
      </c>
      <c r="AB109" s="30">
        <v>-1</v>
      </c>
      <c r="AC109" s="30">
        <v>13.5</v>
      </c>
      <c r="AD109" s="30">
        <v>13.5</v>
      </c>
      <c r="AE109" s="30">
        <v>-1</v>
      </c>
      <c r="AF109" s="30">
        <v>6.9999999999999994E-5</v>
      </c>
      <c r="AG109" s="30">
        <v>3.5000000000000003E-2</v>
      </c>
      <c r="AH109" s="30">
        <v>7.0000000000000007E-2</v>
      </c>
      <c r="AI109" s="30">
        <v>0.2</v>
      </c>
      <c r="AJ109" s="30">
        <v>9.9999999999999995E-8</v>
      </c>
      <c r="AK109" s="30">
        <v>0.6</v>
      </c>
      <c r="AL109" s="30">
        <v>0.2</v>
      </c>
      <c r="AM109" s="30">
        <v>10</v>
      </c>
      <c r="AN109" s="30">
        <v>60</v>
      </c>
      <c r="AO109" s="30">
        <v>10</v>
      </c>
      <c r="AP109" s="30">
        <v>0.1</v>
      </c>
      <c r="AQ109" s="30">
        <v>8</v>
      </c>
      <c r="AR109" s="30">
        <v>1.0000000000000001E-5</v>
      </c>
      <c r="AS109" s="30">
        <v>0.49</v>
      </c>
    </row>
    <row r="110" spans="1:45" s="30" customFormat="1" x14ac:dyDescent="0.3">
      <c r="A110" s="30" t="s">
        <v>388</v>
      </c>
      <c r="B110" s="30">
        <v>15</v>
      </c>
      <c r="C110" s="30" t="s">
        <v>166</v>
      </c>
      <c r="D110" s="30">
        <v>3.5000000000000003E-2</v>
      </c>
      <c r="E110" s="30">
        <v>-1</v>
      </c>
      <c r="F110" s="30">
        <v>-1</v>
      </c>
      <c r="G110" s="30">
        <v>0</v>
      </c>
      <c r="H110" s="30">
        <v>0</v>
      </c>
      <c r="I110" s="30">
        <v>0</v>
      </c>
      <c r="J110" s="30">
        <v>0</v>
      </c>
      <c r="K110" s="30">
        <v>5</v>
      </c>
      <c r="L110" s="30">
        <v>2.81</v>
      </c>
      <c r="M110" s="30">
        <v>0.33</v>
      </c>
      <c r="N110" s="30">
        <v>5</v>
      </c>
      <c r="O110" s="30">
        <v>379</v>
      </c>
      <c r="P110" s="30">
        <v>206000</v>
      </c>
      <c r="Q110" s="30">
        <v>28.2</v>
      </c>
      <c r="R110" s="30">
        <v>33.5</v>
      </c>
      <c r="S110" s="30">
        <v>38.299999999999997</v>
      </c>
      <c r="T110" s="30">
        <v>1.35</v>
      </c>
      <c r="U110" s="30">
        <v>-1</v>
      </c>
      <c r="V110" s="30">
        <v>-1</v>
      </c>
      <c r="W110" s="30">
        <v>-1</v>
      </c>
      <c r="X110" s="30">
        <v>-1</v>
      </c>
      <c r="Y110" s="30">
        <v>-1</v>
      </c>
      <c r="Z110" s="30">
        <v>-1</v>
      </c>
      <c r="AA110" s="30">
        <v>-1</v>
      </c>
      <c r="AB110" s="30">
        <v>-1</v>
      </c>
      <c r="AC110" s="30">
        <v>13.5</v>
      </c>
      <c r="AD110" s="30">
        <v>13.5</v>
      </c>
      <c r="AE110" s="30">
        <v>-1</v>
      </c>
      <c r="AF110" s="30">
        <v>6.9999999999999994E-5</v>
      </c>
      <c r="AG110" s="30">
        <v>3.5000000000000003E-2</v>
      </c>
      <c r="AH110" s="30">
        <v>7.0000000000000007E-2</v>
      </c>
      <c r="AI110" s="30">
        <v>0.2</v>
      </c>
      <c r="AJ110" s="30">
        <v>9.9999999999999995E-8</v>
      </c>
      <c r="AK110" s="30">
        <v>0.6</v>
      </c>
      <c r="AL110" s="30">
        <v>0.2</v>
      </c>
      <c r="AM110" s="30">
        <v>10</v>
      </c>
      <c r="AN110" s="30">
        <v>70</v>
      </c>
      <c r="AO110" s="30">
        <v>10</v>
      </c>
      <c r="AP110" s="30">
        <v>0.1</v>
      </c>
      <c r="AQ110" s="30">
        <v>8</v>
      </c>
      <c r="AR110" s="30">
        <v>1.0000000000000001E-5</v>
      </c>
      <c r="AS110" s="30">
        <v>0.49</v>
      </c>
    </row>
    <row r="111" spans="1:45" s="30" customFormat="1" x14ac:dyDescent="0.3">
      <c r="A111" s="30" t="s">
        <v>388</v>
      </c>
      <c r="B111" s="30">
        <v>30</v>
      </c>
      <c r="C111" s="30" t="s">
        <v>166</v>
      </c>
      <c r="D111" s="30">
        <v>0.02</v>
      </c>
      <c r="E111" s="30">
        <v>-1</v>
      </c>
      <c r="F111" s="30">
        <v>-1</v>
      </c>
      <c r="G111" s="30">
        <v>0</v>
      </c>
      <c r="H111" s="30">
        <v>0</v>
      </c>
      <c r="I111" s="30">
        <v>0</v>
      </c>
      <c r="J111" s="30">
        <v>0</v>
      </c>
      <c r="K111" s="30">
        <v>5</v>
      </c>
      <c r="L111" s="30">
        <v>2.81</v>
      </c>
      <c r="M111" s="30">
        <v>0.33</v>
      </c>
      <c r="N111" s="30">
        <v>5</v>
      </c>
      <c r="O111" s="30">
        <v>379</v>
      </c>
      <c r="P111" s="30">
        <v>206000</v>
      </c>
      <c r="Q111" s="30">
        <v>28.2</v>
      </c>
      <c r="R111" s="30">
        <v>33.5</v>
      </c>
      <c r="S111" s="30">
        <v>38.299999999999997</v>
      </c>
      <c r="T111" s="30">
        <v>1.35</v>
      </c>
      <c r="U111" s="30">
        <v>-1</v>
      </c>
      <c r="V111" s="30">
        <v>-1</v>
      </c>
      <c r="W111" s="30">
        <v>-1</v>
      </c>
      <c r="X111" s="30">
        <v>-1</v>
      </c>
      <c r="Y111" s="30">
        <v>-1</v>
      </c>
      <c r="Z111" s="30">
        <v>-1</v>
      </c>
      <c r="AA111" s="30">
        <v>-1</v>
      </c>
      <c r="AB111" s="30">
        <v>-1</v>
      </c>
      <c r="AC111" s="30">
        <v>13.5</v>
      </c>
      <c r="AD111" s="30">
        <v>13.5</v>
      </c>
      <c r="AE111" s="30">
        <v>-1</v>
      </c>
      <c r="AF111" s="30">
        <v>6.9999999999999994E-5</v>
      </c>
      <c r="AG111" s="30">
        <v>3.5000000000000003E-2</v>
      </c>
      <c r="AH111" s="30">
        <v>7.0000000000000007E-2</v>
      </c>
      <c r="AI111" s="30">
        <v>0.2</v>
      </c>
      <c r="AJ111" s="30">
        <v>9.9999999999999995E-8</v>
      </c>
      <c r="AK111" s="30">
        <v>0.6</v>
      </c>
      <c r="AL111" s="30">
        <v>0.2</v>
      </c>
      <c r="AM111" s="30">
        <v>10</v>
      </c>
      <c r="AN111" s="30">
        <v>70</v>
      </c>
      <c r="AO111" s="30">
        <v>10</v>
      </c>
      <c r="AP111" s="30">
        <v>0.1</v>
      </c>
      <c r="AQ111" s="30">
        <v>8</v>
      </c>
      <c r="AR111" s="30">
        <v>1.0000000000000001E-5</v>
      </c>
      <c r="AS111" s="30">
        <v>0.49</v>
      </c>
    </row>
    <row r="112" spans="1:45" s="30" customFormat="1" x14ac:dyDescent="0.3">
      <c r="A112" s="30" t="s">
        <v>388</v>
      </c>
      <c r="B112" s="30">
        <v>45</v>
      </c>
      <c r="C112" s="30" t="s">
        <v>166</v>
      </c>
      <c r="D112" s="30">
        <v>0.02</v>
      </c>
      <c r="E112" s="30">
        <v>-1</v>
      </c>
      <c r="F112" s="30">
        <v>-1</v>
      </c>
      <c r="G112" s="30">
        <v>0</v>
      </c>
      <c r="H112" s="30">
        <v>0</v>
      </c>
      <c r="I112" s="30">
        <v>0</v>
      </c>
      <c r="J112" s="30">
        <v>0</v>
      </c>
      <c r="K112" s="30">
        <v>5</v>
      </c>
      <c r="L112" s="30">
        <v>2.81</v>
      </c>
      <c r="M112" s="30">
        <v>0.33</v>
      </c>
      <c r="N112" s="30">
        <v>5</v>
      </c>
      <c r="O112" s="30">
        <v>379</v>
      </c>
      <c r="P112" s="30">
        <v>206000</v>
      </c>
      <c r="Q112" s="30">
        <v>28.2</v>
      </c>
      <c r="R112" s="30">
        <v>33.5</v>
      </c>
      <c r="S112" s="30">
        <v>38.299999999999997</v>
      </c>
      <c r="T112" s="30">
        <v>1.35</v>
      </c>
      <c r="U112" s="30">
        <v>-1</v>
      </c>
      <c r="V112" s="30">
        <v>-1</v>
      </c>
      <c r="W112" s="30">
        <v>-1</v>
      </c>
      <c r="X112" s="30">
        <v>-1</v>
      </c>
      <c r="Y112" s="30">
        <v>-1</v>
      </c>
      <c r="Z112" s="30">
        <v>-1</v>
      </c>
      <c r="AA112" s="30">
        <v>-1</v>
      </c>
      <c r="AB112" s="30">
        <v>-1</v>
      </c>
      <c r="AC112" s="30">
        <v>13.5</v>
      </c>
      <c r="AD112" s="30">
        <v>13.5</v>
      </c>
      <c r="AE112" s="30">
        <v>-1</v>
      </c>
      <c r="AF112" s="30">
        <v>6.9999999999999994E-5</v>
      </c>
      <c r="AG112" s="30">
        <v>3.5000000000000003E-2</v>
      </c>
      <c r="AH112" s="30">
        <v>7.0000000000000007E-2</v>
      </c>
      <c r="AI112" s="30">
        <v>0.2</v>
      </c>
      <c r="AJ112" s="30">
        <v>9.9999999999999995E-8</v>
      </c>
      <c r="AK112" s="30">
        <v>0.6</v>
      </c>
      <c r="AL112" s="30">
        <v>0.2</v>
      </c>
      <c r="AM112" s="30">
        <v>10</v>
      </c>
      <c r="AN112" s="30">
        <v>70</v>
      </c>
      <c r="AO112" s="30">
        <v>10</v>
      </c>
      <c r="AP112" s="30">
        <v>0.1</v>
      </c>
      <c r="AQ112" s="30">
        <v>8</v>
      </c>
      <c r="AR112" s="30">
        <v>1.0000000000000001E-5</v>
      </c>
      <c r="AS112" s="30">
        <v>0.49</v>
      </c>
    </row>
    <row r="113" spans="1:45" s="30" customFormat="1" x14ac:dyDescent="0.3">
      <c r="A113" s="30" t="s">
        <v>388</v>
      </c>
      <c r="B113" s="30">
        <v>60</v>
      </c>
      <c r="C113" s="30" t="s">
        <v>166</v>
      </c>
      <c r="D113" s="30">
        <v>0.02</v>
      </c>
      <c r="E113" s="30">
        <v>-1</v>
      </c>
      <c r="F113" s="30">
        <v>-1</v>
      </c>
      <c r="G113" s="30">
        <v>0</v>
      </c>
      <c r="H113" s="30">
        <v>0</v>
      </c>
      <c r="I113" s="30">
        <v>0</v>
      </c>
      <c r="J113" s="30">
        <v>0</v>
      </c>
      <c r="K113" s="30">
        <v>5</v>
      </c>
      <c r="L113" s="30">
        <v>2.81</v>
      </c>
      <c r="M113" s="30">
        <v>0.33</v>
      </c>
      <c r="N113" s="30">
        <v>5</v>
      </c>
      <c r="O113" s="30">
        <v>379</v>
      </c>
      <c r="P113" s="30">
        <v>206000</v>
      </c>
      <c r="Q113" s="30">
        <v>28.2</v>
      </c>
      <c r="R113" s="30">
        <v>33.5</v>
      </c>
      <c r="S113" s="30">
        <v>38.299999999999997</v>
      </c>
      <c r="T113" s="30">
        <v>1.35</v>
      </c>
      <c r="U113" s="30">
        <v>-1</v>
      </c>
      <c r="V113" s="30">
        <v>-1</v>
      </c>
      <c r="W113" s="30">
        <v>-1</v>
      </c>
      <c r="X113" s="30">
        <v>-1</v>
      </c>
      <c r="Y113" s="30">
        <v>-1</v>
      </c>
      <c r="Z113" s="30">
        <v>-1</v>
      </c>
      <c r="AA113" s="30">
        <v>-1</v>
      </c>
      <c r="AB113" s="30">
        <v>-1</v>
      </c>
      <c r="AC113" s="30">
        <v>13.5</v>
      </c>
      <c r="AD113" s="30">
        <v>13.5</v>
      </c>
      <c r="AE113" s="30">
        <v>-1</v>
      </c>
      <c r="AF113" s="30">
        <v>6.9999999999999994E-5</v>
      </c>
      <c r="AG113" s="30">
        <v>3.5000000000000003E-2</v>
      </c>
      <c r="AH113" s="30">
        <v>7.0000000000000007E-2</v>
      </c>
      <c r="AI113" s="30">
        <v>0.2</v>
      </c>
      <c r="AJ113" s="30">
        <v>9.9999999999999995E-8</v>
      </c>
      <c r="AK113" s="30">
        <v>0.6</v>
      </c>
      <c r="AL113" s="30">
        <v>0.2</v>
      </c>
      <c r="AM113" s="30">
        <v>10</v>
      </c>
      <c r="AN113" s="30">
        <v>70</v>
      </c>
      <c r="AO113" s="30">
        <v>10</v>
      </c>
      <c r="AP113" s="30">
        <v>0.1</v>
      </c>
      <c r="AQ113" s="30">
        <v>8</v>
      </c>
      <c r="AR113" s="30">
        <v>1.0000000000000001E-5</v>
      </c>
      <c r="AS113" s="30">
        <v>0.49</v>
      </c>
    </row>
    <row r="114" spans="1:45" s="30" customFormat="1" x14ac:dyDescent="0.3">
      <c r="A114" s="30" t="s">
        <v>389</v>
      </c>
      <c r="B114" s="30">
        <v>15</v>
      </c>
      <c r="C114" s="30" t="s">
        <v>166</v>
      </c>
      <c r="D114" s="30">
        <v>3.5000000000000003E-2</v>
      </c>
      <c r="E114" s="30">
        <v>-1</v>
      </c>
      <c r="F114" s="30">
        <v>-1</v>
      </c>
      <c r="G114" s="30">
        <v>0</v>
      </c>
      <c r="H114" s="30">
        <v>0</v>
      </c>
      <c r="I114" s="30">
        <v>0</v>
      </c>
      <c r="J114" s="30">
        <v>0</v>
      </c>
      <c r="K114" s="30">
        <v>5</v>
      </c>
      <c r="L114" s="30">
        <v>2.81</v>
      </c>
      <c r="M114" s="30">
        <v>0.33</v>
      </c>
      <c r="N114" s="30">
        <v>5</v>
      </c>
      <c r="O114" s="30">
        <v>379</v>
      </c>
      <c r="P114" s="30">
        <v>206000</v>
      </c>
      <c r="Q114" s="30">
        <v>28.2</v>
      </c>
      <c r="R114" s="30">
        <v>33.5</v>
      </c>
      <c r="S114" s="30">
        <v>38.299999999999997</v>
      </c>
      <c r="T114" s="30">
        <v>1.35</v>
      </c>
      <c r="U114" s="30">
        <v>-1</v>
      </c>
      <c r="V114" s="30">
        <v>-1</v>
      </c>
      <c r="W114" s="30">
        <v>-1</v>
      </c>
      <c r="X114" s="30">
        <v>-1</v>
      </c>
      <c r="Y114" s="30">
        <v>-1</v>
      </c>
      <c r="Z114" s="30">
        <v>-1</v>
      </c>
      <c r="AA114" s="30">
        <v>-1</v>
      </c>
      <c r="AB114" s="30">
        <v>-1</v>
      </c>
      <c r="AC114" s="30">
        <v>13.5</v>
      </c>
      <c r="AD114" s="30">
        <v>13.5</v>
      </c>
      <c r="AE114" s="30">
        <v>-1</v>
      </c>
      <c r="AF114" s="30">
        <v>6.9999999999999994E-5</v>
      </c>
      <c r="AG114" s="30">
        <v>3.5000000000000003E-2</v>
      </c>
      <c r="AH114" s="30">
        <v>7.0000000000000007E-2</v>
      </c>
      <c r="AI114" s="30">
        <v>0.2</v>
      </c>
      <c r="AJ114" s="30">
        <v>9.9999999999999995E-8</v>
      </c>
      <c r="AK114" s="30">
        <v>0.6</v>
      </c>
      <c r="AL114" s="30">
        <v>0.2</v>
      </c>
      <c r="AM114" s="30">
        <v>8</v>
      </c>
      <c r="AN114" s="30">
        <v>50</v>
      </c>
      <c r="AO114" s="30">
        <v>10</v>
      </c>
      <c r="AP114" s="30">
        <v>0.1</v>
      </c>
      <c r="AQ114" s="30">
        <v>8</v>
      </c>
      <c r="AR114" s="30">
        <v>1.0000000000000001E-5</v>
      </c>
      <c r="AS114" s="30">
        <v>0.49</v>
      </c>
    </row>
    <row r="115" spans="1:45" s="30" customFormat="1" x14ac:dyDescent="0.3">
      <c r="A115" s="30" t="s">
        <v>389</v>
      </c>
      <c r="B115" s="30">
        <v>30</v>
      </c>
      <c r="C115" s="30" t="s">
        <v>166</v>
      </c>
      <c r="D115" s="30">
        <v>0.02</v>
      </c>
      <c r="E115" s="30">
        <v>-1</v>
      </c>
      <c r="F115" s="30">
        <v>-1</v>
      </c>
      <c r="G115" s="30">
        <v>0</v>
      </c>
      <c r="H115" s="30">
        <v>0</v>
      </c>
      <c r="I115" s="30">
        <v>0</v>
      </c>
      <c r="J115" s="30">
        <v>0</v>
      </c>
      <c r="K115" s="30">
        <v>5</v>
      </c>
      <c r="L115" s="30">
        <v>2.81</v>
      </c>
      <c r="M115" s="30">
        <v>0.33</v>
      </c>
      <c r="N115" s="30">
        <v>5</v>
      </c>
      <c r="O115" s="30">
        <v>379</v>
      </c>
      <c r="P115" s="30">
        <v>206000</v>
      </c>
      <c r="Q115" s="30">
        <v>28.2</v>
      </c>
      <c r="R115" s="30">
        <v>33.5</v>
      </c>
      <c r="S115" s="30">
        <v>38.299999999999997</v>
      </c>
      <c r="T115" s="30">
        <v>1.35</v>
      </c>
      <c r="U115" s="30">
        <v>-1</v>
      </c>
      <c r="V115" s="30">
        <v>-1</v>
      </c>
      <c r="W115" s="30">
        <v>-1</v>
      </c>
      <c r="X115" s="30">
        <v>-1</v>
      </c>
      <c r="Y115" s="30">
        <v>-1</v>
      </c>
      <c r="Z115" s="30">
        <v>-1</v>
      </c>
      <c r="AA115" s="30">
        <v>-1</v>
      </c>
      <c r="AB115" s="30">
        <v>-1</v>
      </c>
      <c r="AC115" s="30">
        <v>13.5</v>
      </c>
      <c r="AD115" s="30">
        <v>13.5</v>
      </c>
      <c r="AE115" s="30">
        <v>-1</v>
      </c>
      <c r="AF115" s="30">
        <v>6.9999999999999994E-5</v>
      </c>
      <c r="AG115" s="30">
        <v>3.5000000000000003E-2</v>
      </c>
      <c r="AH115" s="30">
        <v>7.0000000000000007E-2</v>
      </c>
      <c r="AI115" s="30">
        <v>0.2</v>
      </c>
      <c r="AJ115" s="30">
        <v>9.9999999999999995E-8</v>
      </c>
      <c r="AK115" s="30">
        <v>0.6</v>
      </c>
      <c r="AL115" s="30">
        <v>0.2</v>
      </c>
      <c r="AM115" s="30">
        <v>8</v>
      </c>
      <c r="AN115" s="30">
        <v>50</v>
      </c>
      <c r="AO115" s="30">
        <v>10</v>
      </c>
      <c r="AP115" s="30">
        <v>0.1</v>
      </c>
      <c r="AQ115" s="30">
        <v>8</v>
      </c>
      <c r="AR115" s="30">
        <v>1.0000000000000001E-5</v>
      </c>
      <c r="AS115" s="30">
        <v>0.49</v>
      </c>
    </row>
    <row r="116" spans="1:45" s="30" customFormat="1" x14ac:dyDescent="0.3">
      <c r="A116" s="30" t="s">
        <v>389</v>
      </c>
      <c r="B116" s="30">
        <v>45</v>
      </c>
      <c r="C116" s="30" t="s">
        <v>166</v>
      </c>
      <c r="D116" s="30">
        <v>0.02</v>
      </c>
      <c r="E116" s="30">
        <v>-1</v>
      </c>
      <c r="F116" s="30">
        <v>-1</v>
      </c>
      <c r="G116" s="30">
        <v>0</v>
      </c>
      <c r="H116" s="30">
        <v>0</v>
      </c>
      <c r="I116" s="30">
        <v>0</v>
      </c>
      <c r="J116" s="30">
        <v>0</v>
      </c>
      <c r="K116" s="30">
        <v>5</v>
      </c>
      <c r="L116" s="30">
        <v>2.81</v>
      </c>
      <c r="M116" s="30">
        <v>0.33</v>
      </c>
      <c r="N116" s="30">
        <v>5</v>
      </c>
      <c r="O116" s="30">
        <v>379</v>
      </c>
      <c r="P116" s="30">
        <v>206000</v>
      </c>
      <c r="Q116" s="30">
        <v>28.2</v>
      </c>
      <c r="R116" s="30">
        <v>33.5</v>
      </c>
      <c r="S116" s="30">
        <v>38.299999999999997</v>
      </c>
      <c r="T116" s="30">
        <v>1.35</v>
      </c>
      <c r="U116" s="30">
        <v>-1</v>
      </c>
      <c r="V116" s="30">
        <v>-1</v>
      </c>
      <c r="W116" s="30">
        <v>-1</v>
      </c>
      <c r="X116" s="30">
        <v>-1</v>
      </c>
      <c r="Y116" s="30">
        <v>-1</v>
      </c>
      <c r="Z116" s="30">
        <v>-1</v>
      </c>
      <c r="AA116" s="30">
        <v>-1</v>
      </c>
      <c r="AB116" s="30">
        <v>-1</v>
      </c>
      <c r="AC116" s="30">
        <v>13.5</v>
      </c>
      <c r="AD116" s="30">
        <v>13.5</v>
      </c>
      <c r="AE116" s="30">
        <v>-1</v>
      </c>
      <c r="AF116" s="30">
        <v>6.9999999999999994E-5</v>
      </c>
      <c r="AG116" s="30">
        <v>3.5000000000000003E-2</v>
      </c>
      <c r="AH116" s="30">
        <v>7.0000000000000007E-2</v>
      </c>
      <c r="AI116" s="30">
        <v>0.2</v>
      </c>
      <c r="AJ116" s="30">
        <v>9.9999999999999995E-8</v>
      </c>
      <c r="AK116" s="30">
        <v>0.6</v>
      </c>
      <c r="AL116" s="30">
        <v>0.2</v>
      </c>
      <c r="AM116" s="30">
        <v>8</v>
      </c>
      <c r="AN116" s="30">
        <v>50</v>
      </c>
      <c r="AO116" s="30">
        <v>10</v>
      </c>
      <c r="AP116" s="30">
        <v>0.1</v>
      </c>
      <c r="AQ116" s="30">
        <v>8</v>
      </c>
      <c r="AR116" s="30">
        <v>1.0000000000000001E-5</v>
      </c>
      <c r="AS116" s="30">
        <v>0.49</v>
      </c>
    </row>
    <row r="117" spans="1:45" s="30" customFormat="1" x14ac:dyDescent="0.3">
      <c r="A117" s="30" t="s">
        <v>389</v>
      </c>
      <c r="B117" s="30">
        <v>60</v>
      </c>
      <c r="C117" s="30" t="s">
        <v>166</v>
      </c>
      <c r="D117" s="30">
        <v>0.02</v>
      </c>
      <c r="E117" s="30">
        <v>-1</v>
      </c>
      <c r="F117" s="30">
        <v>-1</v>
      </c>
      <c r="G117" s="30">
        <v>0</v>
      </c>
      <c r="H117" s="30">
        <v>0</v>
      </c>
      <c r="I117" s="30">
        <v>0</v>
      </c>
      <c r="J117" s="30">
        <v>0</v>
      </c>
      <c r="K117" s="30">
        <v>5</v>
      </c>
      <c r="L117" s="30">
        <v>2.81</v>
      </c>
      <c r="M117" s="30">
        <v>0.33</v>
      </c>
      <c r="N117" s="30">
        <v>5</v>
      </c>
      <c r="O117" s="30">
        <v>379</v>
      </c>
      <c r="P117" s="30">
        <v>206000</v>
      </c>
      <c r="Q117" s="30">
        <v>28.2</v>
      </c>
      <c r="R117" s="30">
        <v>33.5</v>
      </c>
      <c r="S117" s="30">
        <v>38.299999999999997</v>
      </c>
      <c r="T117" s="30">
        <v>1.35</v>
      </c>
      <c r="U117" s="30">
        <v>-1</v>
      </c>
      <c r="V117" s="30">
        <v>-1</v>
      </c>
      <c r="W117" s="30">
        <v>-1</v>
      </c>
      <c r="X117" s="30">
        <v>-1</v>
      </c>
      <c r="Y117" s="30">
        <v>-1</v>
      </c>
      <c r="Z117" s="30">
        <v>-1</v>
      </c>
      <c r="AA117" s="30">
        <v>-1</v>
      </c>
      <c r="AB117" s="30">
        <v>-1</v>
      </c>
      <c r="AC117" s="30">
        <v>13.5</v>
      </c>
      <c r="AD117" s="30">
        <v>13.5</v>
      </c>
      <c r="AE117" s="30">
        <v>-1</v>
      </c>
      <c r="AF117" s="30">
        <v>6.9999999999999994E-5</v>
      </c>
      <c r="AG117" s="30">
        <v>3.5000000000000003E-2</v>
      </c>
      <c r="AH117" s="30">
        <v>7.0000000000000007E-2</v>
      </c>
      <c r="AI117" s="30">
        <v>0.2</v>
      </c>
      <c r="AJ117" s="30">
        <v>9.9999999999999995E-8</v>
      </c>
      <c r="AK117" s="30">
        <v>0.6</v>
      </c>
      <c r="AL117" s="30">
        <v>0.2</v>
      </c>
      <c r="AM117" s="30">
        <v>8</v>
      </c>
      <c r="AN117" s="30">
        <v>50</v>
      </c>
      <c r="AO117" s="30">
        <v>10</v>
      </c>
      <c r="AP117" s="30">
        <v>0.1</v>
      </c>
      <c r="AQ117" s="30">
        <v>8</v>
      </c>
      <c r="AR117" s="30">
        <v>1.0000000000000001E-5</v>
      </c>
      <c r="AS117" s="30">
        <v>0.49</v>
      </c>
    </row>
    <row r="118" spans="1:45" s="30" customFormat="1" x14ac:dyDescent="0.3">
      <c r="A118" s="30" t="s">
        <v>390</v>
      </c>
      <c r="B118" s="30">
        <v>15</v>
      </c>
      <c r="C118" s="30" t="s">
        <v>166</v>
      </c>
      <c r="D118" s="30">
        <v>3.5000000000000003E-2</v>
      </c>
      <c r="E118" s="30">
        <v>-1</v>
      </c>
      <c r="F118" s="30">
        <v>-1</v>
      </c>
      <c r="G118" s="30">
        <v>0</v>
      </c>
      <c r="H118" s="30">
        <v>0</v>
      </c>
      <c r="I118" s="30">
        <v>0</v>
      </c>
      <c r="J118" s="30">
        <v>0</v>
      </c>
      <c r="K118" s="30">
        <v>5</v>
      </c>
      <c r="L118" s="30">
        <v>2.81</v>
      </c>
      <c r="M118" s="30">
        <v>0.33</v>
      </c>
      <c r="N118" s="30">
        <v>5</v>
      </c>
      <c r="O118" s="30">
        <v>379</v>
      </c>
      <c r="P118" s="30">
        <v>206000</v>
      </c>
      <c r="Q118" s="30">
        <v>28.2</v>
      </c>
      <c r="R118" s="30">
        <v>33.5</v>
      </c>
      <c r="S118" s="30">
        <v>38.299999999999997</v>
      </c>
      <c r="T118" s="30">
        <v>1.35</v>
      </c>
      <c r="U118" s="30">
        <v>-1</v>
      </c>
      <c r="V118" s="30">
        <v>-1</v>
      </c>
      <c r="W118" s="30">
        <v>-1</v>
      </c>
      <c r="X118" s="30">
        <v>-1</v>
      </c>
      <c r="Y118" s="30">
        <v>-1</v>
      </c>
      <c r="Z118" s="30">
        <v>-1</v>
      </c>
      <c r="AA118" s="30">
        <v>-1</v>
      </c>
      <c r="AB118" s="30">
        <v>-1</v>
      </c>
      <c r="AC118" s="30">
        <v>13.5</v>
      </c>
      <c r="AD118" s="30">
        <v>13.5</v>
      </c>
      <c r="AE118" s="30">
        <v>-1</v>
      </c>
      <c r="AF118" s="30">
        <v>6.9999999999999994E-5</v>
      </c>
      <c r="AG118" s="30">
        <v>3.5000000000000003E-2</v>
      </c>
      <c r="AH118" s="30">
        <v>7.0000000000000007E-2</v>
      </c>
      <c r="AI118" s="30">
        <v>0.2</v>
      </c>
      <c r="AJ118" s="30">
        <v>9.9999999999999995E-8</v>
      </c>
      <c r="AK118" s="30">
        <v>0.6</v>
      </c>
      <c r="AL118" s="30">
        <v>0.2</v>
      </c>
      <c r="AM118" s="30">
        <v>9</v>
      </c>
      <c r="AN118" s="30">
        <v>50</v>
      </c>
      <c r="AO118" s="30">
        <v>10</v>
      </c>
      <c r="AP118" s="30">
        <v>0.1</v>
      </c>
      <c r="AQ118" s="30">
        <v>8</v>
      </c>
      <c r="AR118" s="30">
        <v>1.0000000000000001E-5</v>
      </c>
      <c r="AS118" s="30">
        <v>0.49</v>
      </c>
    </row>
    <row r="119" spans="1:45" s="30" customFormat="1" x14ac:dyDescent="0.3">
      <c r="A119" s="30" t="s">
        <v>390</v>
      </c>
      <c r="B119" s="30">
        <v>30</v>
      </c>
      <c r="C119" s="30" t="s">
        <v>166</v>
      </c>
      <c r="D119" s="30">
        <v>0.02</v>
      </c>
      <c r="E119" s="30">
        <v>-1</v>
      </c>
      <c r="F119" s="30">
        <v>-1</v>
      </c>
      <c r="G119" s="30">
        <v>0</v>
      </c>
      <c r="H119" s="30">
        <v>0</v>
      </c>
      <c r="I119" s="30">
        <v>0</v>
      </c>
      <c r="J119" s="30">
        <v>0</v>
      </c>
      <c r="K119" s="30">
        <v>5</v>
      </c>
      <c r="L119" s="30">
        <v>2.81</v>
      </c>
      <c r="M119" s="30">
        <v>0.33</v>
      </c>
      <c r="N119" s="30">
        <v>5</v>
      </c>
      <c r="O119" s="30">
        <v>379</v>
      </c>
      <c r="P119" s="30">
        <v>206000</v>
      </c>
      <c r="Q119" s="30">
        <v>28.2</v>
      </c>
      <c r="R119" s="30">
        <v>33.5</v>
      </c>
      <c r="S119" s="30">
        <v>38.299999999999997</v>
      </c>
      <c r="T119" s="30">
        <v>1.35</v>
      </c>
      <c r="U119" s="30">
        <v>-1</v>
      </c>
      <c r="V119" s="30">
        <v>-1</v>
      </c>
      <c r="W119" s="30">
        <v>-1</v>
      </c>
      <c r="X119" s="30">
        <v>-1</v>
      </c>
      <c r="Y119" s="30">
        <v>-1</v>
      </c>
      <c r="Z119" s="30">
        <v>-1</v>
      </c>
      <c r="AA119" s="30">
        <v>-1</v>
      </c>
      <c r="AB119" s="30">
        <v>-1</v>
      </c>
      <c r="AC119" s="30">
        <v>13.5</v>
      </c>
      <c r="AD119" s="30">
        <v>13.5</v>
      </c>
      <c r="AE119" s="30">
        <v>-1</v>
      </c>
      <c r="AF119" s="30">
        <v>6.9999999999999994E-5</v>
      </c>
      <c r="AG119" s="30">
        <v>3.5000000000000003E-2</v>
      </c>
      <c r="AH119" s="30">
        <v>7.0000000000000007E-2</v>
      </c>
      <c r="AI119" s="30">
        <v>0.2</v>
      </c>
      <c r="AJ119" s="30">
        <v>9.9999999999999995E-8</v>
      </c>
      <c r="AK119" s="30">
        <v>0.6</v>
      </c>
      <c r="AL119" s="30">
        <v>0.2</v>
      </c>
      <c r="AM119" s="30">
        <v>9</v>
      </c>
      <c r="AN119" s="30">
        <v>50</v>
      </c>
      <c r="AO119" s="30">
        <v>10</v>
      </c>
      <c r="AP119" s="30">
        <v>0.1</v>
      </c>
      <c r="AQ119" s="30">
        <v>8</v>
      </c>
      <c r="AR119" s="30">
        <v>1.0000000000000001E-5</v>
      </c>
      <c r="AS119" s="30">
        <v>0.49</v>
      </c>
    </row>
    <row r="120" spans="1:45" s="30" customFormat="1" x14ac:dyDescent="0.3">
      <c r="A120" s="30" t="s">
        <v>390</v>
      </c>
      <c r="B120" s="30">
        <v>45</v>
      </c>
      <c r="C120" s="30" t="s">
        <v>166</v>
      </c>
      <c r="D120" s="30">
        <v>0.02</v>
      </c>
      <c r="E120" s="30">
        <v>-1</v>
      </c>
      <c r="F120" s="30">
        <v>-1</v>
      </c>
      <c r="G120" s="30">
        <v>0</v>
      </c>
      <c r="H120" s="30">
        <v>0</v>
      </c>
      <c r="I120" s="30">
        <v>0</v>
      </c>
      <c r="J120" s="30">
        <v>0</v>
      </c>
      <c r="K120" s="30">
        <v>5</v>
      </c>
      <c r="L120" s="30">
        <v>2.81</v>
      </c>
      <c r="M120" s="30">
        <v>0.33</v>
      </c>
      <c r="N120" s="30">
        <v>5</v>
      </c>
      <c r="O120" s="30">
        <v>379</v>
      </c>
      <c r="P120" s="30">
        <v>206000</v>
      </c>
      <c r="Q120" s="30">
        <v>28.2</v>
      </c>
      <c r="R120" s="30">
        <v>33.5</v>
      </c>
      <c r="S120" s="30">
        <v>38.299999999999997</v>
      </c>
      <c r="T120" s="30">
        <v>1.35</v>
      </c>
      <c r="U120" s="30">
        <v>-1</v>
      </c>
      <c r="V120" s="30">
        <v>-1</v>
      </c>
      <c r="W120" s="30">
        <v>-1</v>
      </c>
      <c r="X120" s="30">
        <v>-1</v>
      </c>
      <c r="Y120" s="30">
        <v>-1</v>
      </c>
      <c r="Z120" s="30">
        <v>-1</v>
      </c>
      <c r="AA120" s="30">
        <v>-1</v>
      </c>
      <c r="AB120" s="30">
        <v>-1</v>
      </c>
      <c r="AC120" s="30">
        <v>13.5</v>
      </c>
      <c r="AD120" s="30">
        <v>13.5</v>
      </c>
      <c r="AE120" s="30">
        <v>-1</v>
      </c>
      <c r="AF120" s="30">
        <v>6.9999999999999994E-5</v>
      </c>
      <c r="AG120" s="30">
        <v>3.5000000000000003E-2</v>
      </c>
      <c r="AH120" s="30">
        <v>7.0000000000000007E-2</v>
      </c>
      <c r="AI120" s="30">
        <v>0.2</v>
      </c>
      <c r="AJ120" s="30">
        <v>9.9999999999999995E-8</v>
      </c>
      <c r="AK120" s="30">
        <v>0.6</v>
      </c>
      <c r="AL120" s="30">
        <v>0.2</v>
      </c>
      <c r="AM120" s="30">
        <v>9</v>
      </c>
      <c r="AN120" s="30">
        <v>50</v>
      </c>
      <c r="AO120" s="30">
        <v>10</v>
      </c>
      <c r="AP120" s="30">
        <v>0.1</v>
      </c>
      <c r="AQ120" s="30">
        <v>8</v>
      </c>
      <c r="AR120" s="30">
        <v>1.0000000000000001E-5</v>
      </c>
      <c r="AS120" s="30">
        <v>0.49</v>
      </c>
    </row>
    <row r="121" spans="1:45" s="30" customFormat="1" x14ac:dyDescent="0.3">
      <c r="A121" s="30" t="s">
        <v>390</v>
      </c>
      <c r="B121" s="30">
        <v>60</v>
      </c>
      <c r="C121" s="30" t="s">
        <v>166</v>
      </c>
      <c r="D121" s="30">
        <v>0.02</v>
      </c>
      <c r="E121" s="30">
        <v>-1</v>
      </c>
      <c r="F121" s="30">
        <v>-1</v>
      </c>
      <c r="G121" s="30">
        <v>0</v>
      </c>
      <c r="H121" s="30">
        <v>0</v>
      </c>
      <c r="I121" s="30">
        <v>0</v>
      </c>
      <c r="J121" s="30">
        <v>0</v>
      </c>
      <c r="K121" s="30">
        <v>5</v>
      </c>
      <c r="L121" s="30">
        <v>2.81</v>
      </c>
      <c r="M121" s="30">
        <v>0.33</v>
      </c>
      <c r="N121" s="30">
        <v>5</v>
      </c>
      <c r="O121" s="30">
        <v>379</v>
      </c>
      <c r="P121" s="30">
        <v>206000</v>
      </c>
      <c r="Q121" s="30">
        <v>28.2</v>
      </c>
      <c r="R121" s="30">
        <v>33.5</v>
      </c>
      <c r="S121" s="30">
        <v>38.299999999999997</v>
      </c>
      <c r="T121" s="30">
        <v>1.35</v>
      </c>
      <c r="U121" s="30">
        <v>-1</v>
      </c>
      <c r="V121" s="30">
        <v>-1</v>
      </c>
      <c r="W121" s="30">
        <v>-1</v>
      </c>
      <c r="X121" s="30">
        <v>-1</v>
      </c>
      <c r="Y121" s="30">
        <v>-1</v>
      </c>
      <c r="Z121" s="30">
        <v>-1</v>
      </c>
      <c r="AA121" s="30">
        <v>-1</v>
      </c>
      <c r="AB121" s="30">
        <v>-1</v>
      </c>
      <c r="AC121" s="30">
        <v>13.5</v>
      </c>
      <c r="AD121" s="30">
        <v>13.5</v>
      </c>
      <c r="AE121" s="30">
        <v>-1</v>
      </c>
      <c r="AF121" s="30">
        <v>6.9999999999999994E-5</v>
      </c>
      <c r="AG121" s="30">
        <v>3.5000000000000003E-2</v>
      </c>
      <c r="AH121" s="30">
        <v>7.0000000000000007E-2</v>
      </c>
      <c r="AI121" s="30">
        <v>0.2</v>
      </c>
      <c r="AJ121" s="30">
        <v>9.9999999999999995E-8</v>
      </c>
      <c r="AK121" s="30">
        <v>0.6</v>
      </c>
      <c r="AL121" s="30">
        <v>0.2</v>
      </c>
      <c r="AM121" s="30">
        <v>9</v>
      </c>
      <c r="AN121" s="30">
        <v>50</v>
      </c>
      <c r="AO121" s="30">
        <v>10</v>
      </c>
      <c r="AP121" s="30">
        <v>0.1</v>
      </c>
      <c r="AQ121" s="30">
        <v>8</v>
      </c>
      <c r="AR121" s="30">
        <v>1.0000000000000001E-5</v>
      </c>
      <c r="AS121" s="30">
        <v>0.49</v>
      </c>
    </row>
    <row r="122" spans="1:45" s="30" customFormat="1" x14ac:dyDescent="0.3">
      <c r="A122" s="30" t="s">
        <v>391</v>
      </c>
      <c r="B122" s="30">
        <v>15</v>
      </c>
      <c r="C122" s="30" t="s">
        <v>166</v>
      </c>
      <c r="D122" s="30">
        <v>3.5000000000000003E-2</v>
      </c>
      <c r="E122" s="30">
        <v>-1</v>
      </c>
      <c r="F122" s="30">
        <v>-1</v>
      </c>
      <c r="G122" s="30">
        <v>0</v>
      </c>
      <c r="H122" s="30">
        <v>0</v>
      </c>
      <c r="I122" s="30">
        <v>0</v>
      </c>
      <c r="J122" s="30">
        <v>0</v>
      </c>
      <c r="K122" s="30">
        <v>5</v>
      </c>
      <c r="L122" s="30">
        <v>2.81</v>
      </c>
      <c r="M122" s="30">
        <v>0.33</v>
      </c>
      <c r="N122" s="30">
        <v>5</v>
      </c>
      <c r="O122" s="30">
        <v>379</v>
      </c>
      <c r="P122" s="30">
        <v>206000</v>
      </c>
      <c r="Q122" s="30">
        <v>28.2</v>
      </c>
      <c r="R122" s="30">
        <v>33.5</v>
      </c>
      <c r="S122" s="30">
        <v>38.299999999999997</v>
      </c>
      <c r="T122" s="30">
        <v>1.35</v>
      </c>
      <c r="U122" s="30">
        <v>-1</v>
      </c>
      <c r="V122" s="30">
        <v>-1</v>
      </c>
      <c r="W122" s="30">
        <v>-1</v>
      </c>
      <c r="X122" s="30">
        <v>-1</v>
      </c>
      <c r="Y122" s="30">
        <v>-1</v>
      </c>
      <c r="Z122" s="30">
        <v>-1</v>
      </c>
      <c r="AA122" s="30">
        <v>-1</v>
      </c>
      <c r="AB122" s="30">
        <v>-1</v>
      </c>
      <c r="AC122" s="30">
        <v>13.5</v>
      </c>
      <c r="AD122" s="30">
        <v>13.5</v>
      </c>
      <c r="AE122" s="30">
        <v>-1</v>
      </c>
      <c r="AF122" s="30">
        <v>6.9999999999999994E-5</v>
      </c>
      <c r="AG122" s="30">
        <v>3.5000000000000003E-2</v>
      </c>
      <c r="AH122" s="30">
        <v>7.0000000000000007E-2</v>
      </c>
      <c r="AI122" s="30">
        <v>0.2</v>
      </c>
      <c r="AJ122" s="30">
        <v>9.9999999999999995E-8</v>
      </c>
      <c r="AK122" s="30">
        <v>0.6</v>
      </c>
      <c r="AL122" s="30">
        <v>0.2</v>
      </c>
      <c r="AM122" s="30">
        <v>10</v>
      </c>
      <c r="AN122" s="30">
        <v>50</v>
      </c>
      <c r="AO122" s="30">
        <v>10</v>
      </c>
      <c r="AP122" s="30">
        <v>0.1</v>
      </c>
      <c r="AQ122" s="30">
        <v>8</v>
      </c>
      <c r="AR122" s="30">
        <v>1.0000000000000001E-5</v>
      </c>
      <c r="AS122" s="30">
        <v>0.49</v>
      </c>
    </row>
    <row r="123" spans="1:45" s="30" customFormat="1" x14ac:dyDescent="0.3">
      <c r="A123" s="30" t="s">
        <v>391</v>
      </c>
      <c r="B123" s="30">
        <v>30</v>
      </c>
      <c r="C123" s="30" t="s">
        <v>166</v>
      </c>
      <c r="D123" s="30">
        <v>0.02</v>
      </c>
      <c r="E123" s="30">
        <v>-1</v>
      </c>
      <c r="F123" s="30">
        <v>-1</v>
      </c>
      <c r="G123" s="30">
        <v>0</v>
      </c>
      <c r="H123" s="30">
        <v>0</v>
      </c>
      <c r="I123" s="30">
        <v>0</v>
      </c>
      <c r="J123" s="30">
        <v>0</v>
      </c>
      <c r="K123" s="30">
        <v>5</v>
      </c>
      <c r="L123" s="30">
        <v>2.81</v>
      </c>
      <c r="M123" s="30">
        <v>0.33</v>
      </c>
      <c r="N123" s="30">
        <v>5</v>
      </c>
      <c r="O123" s="30">
        <v>379</v>
      </c>
      <c r="P123" s="30">
        <v>206000</v>
      </c>
      <c r="Q123" s="30">
        <v>28.2</v>
      </c>
      <c r="R123" s="30">
        <v>33.5</v>
      </c>
      <c r="S123" s="30">
        <v>38.299999999999997</v>
      </c>
      <c r="T123" s="30">
        <v>1.35</v>
      </c>
      <c r="U123" s="30">
        <v>-1</v>
      </c>
      <c r="V123" s="30">
        <v>-1</v>
      </c>
      <c r="W123" s="30">
        <v>-1</v>
      </c>
      <c r="X123" s="30">
        <v>-1</v>
      </c>
      <c r="Y123" s="30">
        <v>-1</v>
      </c>
      <c r="Z123" s="30">
        <v>-1</v>
      </c>
      <c r="AA123" s="30">
        <v>-1</v>
      </c>
      <c r="AB123" s="30">
        <v>-1</v>
      </c>
      <c r="AC123" s="30">
        <v>13.5</v>
      </c>
      <c r="AD123" s="30">
        <v>13.5</v>
      </c>
      <c r="AE123" s="30">
        <v>-1</v>
      </c>
      <c r="AF123" s="30">
        <v>6.9999999999999994E-5</v>
      </c>
      <c r="AG123" s="30">
        <v>3.5000000000000003E-2</v>
      </c>
      <c r="AH123" s="30">
        <v>7.0000000000000007E-2</v>
      </c>
      <c r="AI123" s="30">
        <v>0.2</v>
      </c>
      <c r="AJ123" s="30">
        <v>9.9999999999999995E-8</v>
      </c>
      <c r="AK123" s="30">
        <v>0.6</v>
      </c>
      <c r="AL123" s="30">
        <v>0.2</v>
      </c>
      <c r="AM123" s="30">
        <v>10</v>
      </c>
      <c r="AN123" s="30">
        <v>50</v>
      </c>
      <c r="AO123" s="30">
        <v>10</v>
      </c>
      <c r="AP123" s="30">
        <v>0.1</v>
      </c>
      <c r="AQ123" s="30">
        <v>8</v>
      </c>
      <c r="AR123" s="30">
        <v>1.0000000000000001E-5</v>
      </c>
      <c r="AS123" s="30">
        <v>0.49</v>
      </c>
    </row>
    <row r="124" spans="1:45" s="30" customFormat="1" x14ac:dyDescent="0.3">
      <c r="A124" s="30" t="s">
        <v>391</v>
      </c>
      <c r="B124" s="30">
        <v>45</v>
      </c>
      <c r="C124" s="30" t="s">
        <v>166</v>
      </c>
      <c r="D124" s="30">
        <v>0.02</v>
      </c>
      <c r="E124" s="30">
        <v>-1</v>
      </c>
      <c r="F124" s="30">
        <v>-1</v>
      </c>
      <c r="G124" s="30">
        <v>0</v>
      </c>
      <c r="H124" s="30">
        <v>0</v>
      </c>
      <c r="I124" s="30">
        <v>0</v>
      </c>
      <c r="J124" s="30">
        <v>0</v>
      </c>
      <c r="K124" s="30">
        <v>5</v>
      </c>
      <c r="L124" s="30">
        <v>2.81</v>
      </c>
      <c r="M124" s="30">
        <v>0.33</v>
      </c>
      <c r="N124" s="30">
        <v>5</v>
      </c>
      <c r="O124" s="30">
        <v>379</v>
      </c>
      <c r="P124" s="30">
        <v>206000</v>
      </c>
      <c r="Q124" s="30">
        <v>28.2</v>
      </c>
      <c r="R124" s="30">
        <v>33.5</v>
      </c>
      <c r="S124" s="30">
        <v>38.299999999999997</v>
      </c>
      <c r="T124" s="30">
        <v>1.35</v>
      </c>
      <c r="U124" s="30">
        <v>-1</v>
      </c>
      <c r="V124" s="30">
        <v>-1</v>
      </c>
      <c r="W124" s="30">
        <v>-1</v>
      </c>
      <c r="X124" s="30">
        <v>-1</v>
      </c>
      <c r="Y124" s="30">
        <v>-1</v>
      </c>
      <c r="Z124" s="30">
        <v>-1</v>
      </c>
      <c r="AA124" s="30">
        <v>-1</v>
      </c>
      <c r="AB124" s="30">
        <v>-1</v>
      </c>
      <c r="AC124" s="30">
        <v>13.5</v>
      </c>
      <c r="AD124" s="30">
        <v>13.5</v>
      </c>
      <c r="AE124" s="30">
        <v>-1</v>
      </c>
      <c r="AF124" s="30">
        <v>6.9999999999999994E-5</v>
      </c>
      <c r="AG124" s="30">
        <v>3.5000000000000003E-2</v>
      </c>
      <c r="AH124" s="30">
        <v>7.0000000000000007E-2</v>
      </c>
      <c r="AI124" s="30">
        <v>0.2</v>
      </c>
      <c r="AJ124" s="30">
        <v>9.9999999999999995E-8</v>
      </c>
      <c r="AK124" s="30">
        <v>0.6</v>
      </c>
      <c r="AL124" s="30">
        <v>0.2</v>
      </c>
      <c r="AM124" s="30">
        <v>10</v>
      </c>
      <c r="AN124" s="30">
        <v>50</v>
      </c>
      <c r="AO124" s="30">
        <v>10</v>
      </c>
      <c r="AP124" s="30">
        <v>0.1</v>
      </c>
      <c r="AQ124" s="30">
        <v>8</v>
      </c>
      <c r="AR124" s="30">
        <v>1.0000000000000001E-5</v>
      </c>
      <c r="AS124" s="30">
        <v>0.49</v>
      </c>
    </row>
    <row r="125" spans="1:45" s="30" customFormat="1" x14ac:dyDescent="0.3">
      <c r="A125" s="30" t="s">
        <v>391</v>
      </c>
      <c r="B125" s="30">
        <v>60</v>
      </c>
      <c r="C125" s="30" t="s">
        <v>166</v>
      </c>
      <c r="D125" s="30">
        <v>0.02</v>
      </c>
      <c r="E125" s="30">
        <v>-1</v>
      </c>
      <c r="F125" s="30">
        <v>-1</v>
      </c>
      <c r="G125" s="30">
        <v>0</v>
      </c>
      <c r="H125" s="30">
        <v>0</v>
      </c>
      <c r="I125" s="30">
        <v>0</v>
      </c>
      <c r="J125" s="30">
        <v>0</v>
      </c>
      <c r="K125" s="30">
        <v>5</v>
      </c>
      <c r="L125" s="30">
        <v>2.81</v>
      </c>
      <c r="M125" s="30">
        <v>0.33</v>
      </c>
      <c r="N125" s="30">
        <v>5</v>
      </c>
      <c r="O125" s="30">
        <v>379</v>
      </c>
      <c r="P125" s="30">
        <v>206000</v>
      </c>
      <c r="Q125" s="30">
        <v>28.2</v>
      </c>
      <c r="R125" s="30">
        <v>33.5</v>
      </c>
      <c r="S125" s="30">
        <v>38.299999999999997</v>
      </c>
      <c r="T125" s="30">
        <v>1.35</v>
      </c>
      <c r="U125" s="30">
        <v>-1</v>
      </c>
      <c r="V125" s="30">
        <v>-1</v>
      </c>
      <c r="W125" s="30">
        <v>-1</v>
      </c>
      <c r="X125" s="30">
        <v>-1</v>
      </c>
      <c r="Y125" s="30">
        <v>-1</v>
      </c>
      <c r="Z125" s="30">
        <v>-1</v>
      </c>
      <c r="AA125" s="30">
        <v>-1</v>
      </c>
      <c r="AB125" s="30">
        <v>-1</v>
      </c>
      <c r="AC125" s="30">
        <v>13.5</v>
      </c>
      <c r="AD125" s="30">
        <v>13.5</v>
      </c>
      <c r="AE125" s="30">
        <v>-1</v>
      </c>
      <c r="AF125" s="30">
        <v>6.9999999999999994E-5</v>
      </c>
      <c r="AG125" s="30">
        <v>3.5000000000000003E-2</v>
      </c>
      <c r="AH125" s="30">
        <v>7.0000000000000007E-2</v>
      </c>
      <c r="AI125" s="30">
        <v>0.2</v>
      </c>
      <c r="AJ125" s="30">
        <v>9.9999999999999995E-8</v>
      </c>
      <c r="AK125" s="30">
        <v>0.6</v>
      </c>
      <c r="AL125" s="30">
        <v>0.2</v>
      </c>
      <c r="AM125" s="30">
        <v>10</v>
      </c>
      <c r="AN125" s="30">
        <v>50</v>
      </c>
      <c r="AO125" s="30">
        <v>10</v>
      </c>
      <c r="AP125" s="30">
        <v>0.1</v>
      </c>
      <c r="AQ125" s="30">
        <v>8</v>
      </c>
      <c r="AR125" s="30">
        <v>1.0000000000000001E-5</v>
      </c>
      <c r="AS125" s="30">
        <v>0.49</v>
      </c>
    </row>
    <row r="126" spans="1:45" s="30" customFormat="1" x14ac:dyDescent="0.3">
      <c r="A126" s="30" t="s">
        <v>392</v>
      </c>
      <c r="B126" s="30">
        <v>15</v>
      </c>
      <c r="C126" s="30" t="s">
        <v>166</v>
      </c>
      <c r="D126" s="30">
        <v>3.5000000000000003E-2</v>
      </c>
      <c r="E126" s="30">
        <v>-1</v>
      </c>
      <c r="F126" s="30">
        <v>-1</v>
      </c>
      <c r="G126" s="30">
        <v>0</v>
      </c>
      <c r="H126" s="30">
        <v>0</v>
      </c>
      <c r="I126" s="30">
        <v>0</v>
      </c>
      <c r="J126" s="30">
        <v>0</v>
      </c>
      <c r="K126" s="30">
        <v>5</v>
      </c>
      <c r="L126" s="30">
        <v>2.81</v>
      </c>
      <c r="M126" s="30">
        <v>0.33</v>
      </c>
      <c r="N126" s="30">
        <v>5</v>
      </c>
      <c r="O126" s="30">
        <v>379</v>
      </c>
      <c r="P126" s="30">
        <v>206000</v>
      </c>
      <c r="Q126" s="30">
        <v>28.2</v>
      </c>
      <c r="R126" s="30">
        <v>33.5</v>
      </c>
      <c r="S126" s="30">
        <v>38.299999999999997</v>
      </c>
      <c r="T126" s="30">
        <v>1.35</v>
      </c>
      <c r="U126" s="30">
        <v>-1</v>
      </c>
      <c r="V126" s="30">
        <v>-1</v>
      </c>
      <c r="W126" s="30">
        <v>-1</v>
      </c>
      <c r="X126" s="30">
        <v>-1</v>
      </c>
      <c r="Y126" s="30">
        <v>-1</v>
      </c>
      <c r="Z126" s="30">
        <v>-1</v>
      </c>
      <c r="AA126" s="30">
        <v>-1</v>
      </c>
      <c r="AB126" s="30">
        <v>-1</v>
      </c>
      <c r="AC126" s="30">
        <v>13.5</v>
      </c>
      <c r="AD126" s="30">
        <v>13.5</v>
      </c>
      <c r="AE126" s="30">
        <v>-1</v>
      </c>
      <c r="AF126" s="30">
        <v>6.9999999999999994E-5</v>
      </c>
      <c r="AG126" s="30">
        <v>3.5000000000000003E-2</v>
      </c>
      <c r="AH126" s="30">
        <v>7.0000000000000007E-2</v>
      </c>
      <c r="AI126" s="30">
        <v>0.2</v>
      </c>
      <c r="AJ126" s="30">
        <v>9.9999999999999995E-8</v>
      </c>
      <c r="AK126" s="30">
        <v>0.6</v>
      </c>
      <c r="AL126" s="30">
        <v>0.2</v>
      </c>
      <c r="AM126" s="30">
        <v>11</v>
      </c>
      <c r="AN126" s="30">
        <v>50</v>
      </c>
      <c r="AO126" s="30">
        <v>10</v>
      </c>
      <c r="AP126" s="30">
        <v>0.1</v>
      </c>
      <c r="AQ126" s="30">
        <v>8</v>
      </c>
      <c r="AR126" s="30">
        <v>1.0000000000000001E-5</v>
      </c>
      <c r="AS126" s="30">
        <v>0.49</v>
      </c>
    </row>
    <row r="127" spans="1:45" s="30" customFormat="1" x14ac:dyDescent="0.3">
      <c r="A127" s="30" t="s">
        <v>392</v>
      </c>
      <c r="B127" s="30">
        <v>30</v>
      </c>
      <c r="C127" s="30" t="s">
        <v>166</v>
      </c>
      <c r="D127" s="30">
        <v>0.02</v>
      </c>
      <c r="E127" s="30">
        <v>-1</v>
      </c>
      <c r="F127" s="30">
        <v>-1</v>
      </c>
      <c r="G127" s="30">
        <v>0</v>
      </c>
      <c r="H127" s="30">
        <v>0</v>
      </c>
      <c r="I127" s="30">
        <v>0</v>
      </c>
      <c r="J127" s="30">
        <v>0</v>
      </c>
      <c r="K127" s="30">
        <v>5</v>
      </c>
      <c r="L127" s="30">
        <v>2.81</v>
      </c>
      <c r="M127" s="30">
        <v>0.33</v>
      </c>
      <c r="N127" s="30">
        <v>5</v>
      </c>
      <c r="O127" s="30">
        <v>379</v>
      </c>
      <c r="P127" s="30">
        <v>206000</v>
      </c>
      <c r="Q127" s="30">
        <v>28.2</v>
      </c>
      <c r="R127" s="30">
        <v>33.5</v>
      </c>
      <c r="S127" s="30">
        <v>38.299999999999997</v>
      </c>
      <c r="T127" s="30">
        <v>1.35</v>
      </c>
      <c r="U127" s="30">
        <v>-1</v>
      </c>
      <c r="V127" s="30">
        <v>-1</v>
      </c>
      <c r="W127" s="30">
        <v>-1</v>
      </c>
      <c r="X127" s="30">
        <v>-1</v>
      </c>
      <c r="Y127" s="30">
        <v>-1</v>
      </c>
      <c r="Z127" s="30">
        <v>-1</v>
      </c>
      <c r="AA127" s="30">
        <v>-1</v>
      </c>
      <c r="AB127" s="30">
        <v>-1</v>
      </c>
      <c r="AC127" s="30">
        <v>13.5</v>
      </c>
      <c r="AD127" s="30">
        <v>13.5</v>
      </c>
      <c r="AE127" s="30">
        <v>-1</v>
      </c>
      <c r="AF127" s="30">
        <v>6.9999999999999994E-5</v>
      </c>
      <c r="AG127" s="30">
        <v>3.5000000000000003E-2</v>
      </c>
      <c r="AH127" s="30">
        <v>7.0000000000000007E-2</v>
      </c>
      <c r="AI127" s="30">
        <v>0.2</v>
      </c>
      <c r="AJ127" s="30">
        <v>9.9999999999999995E-8</v>
      </c>
      <c r="AK127" s="30">
        <v>0.6</v>
      </c>
      <c r="AL127" s="30">
        <v>0.2</v>
      </c>
      <c r="AM127" s="30">
        <v>11</v>
      </c>
      <c r="AN127" s="30">
        <v>50</v>
      </c>
      <c r="AO127" s="30">
        <v>10</v>
      </c>
      <c r="AP127" s="30">
        <v>0.1</v>
      </c>
      <c r="AQ127" s="30">
        <v>8</v>
      </c>
      <c r="AR127" s="30">
        <v>1.0000000000000001E-5</v>
      </c>
      <c r="AS127" s="30">
        <v>0.49</v>
      </c>
    </row>
    <row r="128" spans="1:45" s="30" customFormat="1" x14ac:dyDescent="0.3">
      <c r="A128" s="30" t="s">
        <v>392</v>
      </c>
      <c r="B128" s="30">
        <v>45</v>
      </c>
      <c r="C128" s="30" t="s">
        <v>166</v>
      </c>
      <c r="D128" s="30">
        <v>0.02</v>
      </c>
      <c r="E128" s="30">
        <v>-1</v>
      </c>
      <c r="F128" s="30">
        <v>-1</v>
      </c>
      <c r="G128" s="30">
        <v>0</v>
      </c>
      <c r="H128" s="30">
        <v>0</v>
      </c>
      <c r="I128" s="30">
        <v>0</v>
      </c>
      <c r="J128" s="30">
        <v>0</v>
      </c>
      <c r="K128" s="30">
        <v>5</v>
      </c>
      <c r="L128" s="30">
        <v>2.81</v>
      </c>
      <c r="M128" s="30">
        <v>0.33</v>
      </c>
      <c r="N128" s="30">
        <v>5</v>
      </c>
      <c r="O128" s="30">
        <v>379</v>
      </c>
      <c r="P128" s="30">
        <v>206000</v>
      </c>
      <c r="Q128" s="30">
        <v>28.2</v>
      </c>
      <c r="R128" s="30">
        <v>33.5</v>
      </c>
      <c r="S128" s="30">
        <v>38.299999999999997</v>
      </c>
      <c r="T128" s="30">
        <v>1.35</v>
      </c>
      <c r="U128" s="30">
        <v>-1</v>
      </c>
      <c r="V128" s="30">
        <v>-1</v>
      </c>
      <c r="W128" s="30">
        <v>-1</v>
      </c>
      <c r="X128" s="30">
        <v>-1</v>
      </c>
      <c r="Y128" s="30">
        <v>-1</v>
      </c>
      <c r="Z128" s="30">
        <v>-1</v>
      </c>
      <c r="AA128" s="30">
        <v>-1</v>
      </c>
      <c r="AB128" s="30">
        <v>-1</v>
      </c>
      <c r="AC128" s="30">
        <v>13.5</v>
      </c>
      <c r="AD128" s="30">
        <v>13.5</v>
      </c>
      <c r="AE128" s="30">
        <v>-1</v>
      </c>
      <c r="AF128" s="30">
        <v>6.9999999999999994E-5</v>
      </c>
      <c r="AG128" s="30">
        <v>3.5000000000000003E-2</v>
      </c>
      <c r="AH128" s="30">
        <v>7.0000000000000007E-2</v>
      </c>
      <c r="AI128" s="30">
        <v>0.2</v>
      </c>
      <c r="AJ128" s="30">
        <v>9.9999999999999995E-8</v>
      </c>
      <c r="AK128" s="30">
        <v>0.6</v>
      </c>
      <c r="AL128" s="30">
        <v>0.2</v>
      </c>
      <c r="AM128" s="30">
        <v>11</v>
      </c>
      <c r="AN128" s="30">
        <v>50</v>
      </c>
      <c r="AO128" s="30">
        <v>10</v>
      </c>
      <c r="AP128" s="30">
        <v>0.1</v>
      </c>
      <c r="AQ128" s="30">
        <v>8</v>
      </c>
      <c r="AR128" s="30">
        <v>1.0000000000000001E-5</v>
      </c>
      <c r="AS128" s="30">
        <v>0.49</v>
      </c>
    </row>
    <row r="129" spans="1:46" s="30" customFormat="1" x14ac:dyDescent="0.3">
      <c r="A129" s="30" t="s">
        <v>392</v>
      </c>
      <c r="B129" s="30">
        <v>60</v>
      </c>
      <c r="C129" s="30" t="s">
        <v>166</v>
      </c>
      <c r="D129" s="30">
        <v>0.02</v>
      </c>
      <c r="E129" s="30">
        <v>-1</v>
      </c>
      <c r="F129" s="30">
        <v>-1</v>
      </c>
      <c r="G129" s="30">
        <v>0</v>
      </c>
      <c r="H129" s="30">
        <v>0</v>
      </c>
      <c r="I129" s="30">
        <v>0</v>
      </c>
      <c r="J129" s="30">
        <v>0</v>
      </c>
      <c r="K129" s="30">
        <v>5</v>
      </c>
      <c r="L129" s="30">
        <v>2.81</v>
      </c>
      <c r="M129" s="30">
        <v>0.33</v>
      </c>
      <c r="N129" s="30">
        <v>5</v>
      </c>
      <c r="O129" s="30">
        <v>379</v>
      </c>
      <c r="P129" s="30">
        <v>206000</v>
      </c>
      <c r="Q129" s="30">
        <v>28.2</v>
      </c>
      <c r="R129" s="30">
        <v>33.5</v>
      </c>
      <c r="S129" s="30">
        <v>38.299999999999997</v>
      </c>
      <c r="T129" s="30">
        <v>1.35</v>
      </c>
      <c r="U129" s="30">
        <v>-1</v>
      </c>
      <c r="V129" s="30">
        <v>-1</v>
      </c>
      <c r="W129" s="30">
        <v>-1</v>
      </c>
      <c r="X129" s="30">
        <v>-1</v>
      </c>
      <c r="Y129" s="30">
        <v>-1</v>
      </c>
      <c r="Z129" s="30">
        <v>-1</v>
      </c>
      <c r="AA129" s="30">
        <v>-1</v>
      </c>
      <c r="AB129" s="30">
        <v>-1</v>
      </c>
      <c r="AC129" s="30">
        <v>13.5</v>
      </c>
      <c r="AD129" s="30">
        <v>13.5</v>
      </c>
      <c r="AE129" s="30">
        <v>-1</v>
      </c>
      <c r="AF129" s="30">
        <v>6.9999999999999994E-5</v>
      </c>
      <c r="AG129" s="30">
        <v>3.5000000000000003E-2</v>
      </c>
      <c r="AH129" s="30">
        <v>7.0000000000000007E-2</v>
      </c>
      <c r="AI129" s="30">
        <v>0.2</v>
      </c>
      <c r="AJ129" s="30">
        <v>9.9999999999999995E-8</v>
      </c>
      <c r="AK129" s="30">
        <v>0.6</v>
      </c>
      <c r="AL129" s="30">
        <v>0.2</v>
      </c>
      <c r="AM129" s="30">
        <v>11</v>
      </c>
      <c r="AN129" s="30">
        <v>50</v>
      </c>
      <c r="AO129" s="30">
        <v>10</v>
      </c>
      <c r="AP129" s="30">
        <v>0.1</v>
      </c>
      <c r="AQ129" s="30">
        <v>8</v>
      </c>
      <c r="AR129" s="30">
        <v>1.0000000000000001E-5</v>
      </c>
      <c r="AS129" s="30">
        <v>0.49</v>
      </c>
    </row>
    <row r="130" spans="1:46" s="30" customFormat="1" x14ac:dyDescent="0.3">
      <c r="A130" s="30" t="s">
        <v>393</v>
      </c>
      <c r="B130" s="30">
        <v>15</v>
      </c>
      <c r="C130" s="30" t="s">
        <v>166</v>
      </c>
      <c r="D130" s="30">
        <v>3.5000000000000003E-2</v>
      </c>
      <c r="E130" s="30">
        <v>-1</v>
      </c>
      <c r="F130" s="30">
        <v>-1</v>
      </c>
      <c r="G130" s="30">
        <v>0</v>
      </c>
      <c r="H130" s="30">
        <v>0</v>
      </c>
      <c r="I130" s="30">
        <v>0</v>
      </c>
      <c r="J130" s="30">
        <v>0</v>
      </c>
      <c r="K130" s="30">
        <v>5</v>
      </c>
      <c r="L130" s="30">
        <v>2.81</v>
      </c>
      <c r="M130" s="30">
        <v>0.33</v>
      </c>
      <c r="N130" s="30">
        <v>5</v>
      </c>
      <c r="O130" s="30">
        <v>379</v>
      </c>
      <c r="P130" s="30">
        <v>206000</v>
      </c>
      <c r="Q130" s="30">
        <v>28.2</v>
      </c>
      <c r="R130" s="30">
        <v>33.5</v>
      </c>
      <c r="S130" s="30">
        <v>38.299999999999997</v>
      </c>
      <c r="T130" s="30">
        <v>1.35</v>
      </c>
      <c r="U130" s="30">
        <v>-1</v>
      </c>
      <c r="V130" s="30">
        <v>-1</v>
      </c>
      <c r="W130" s="30">
        <v>-1</v>
      </c>
      <c r="X130" s="30">
        <v>-1</v>
      </c>
      <c r="Y130" s="30">
        <v>-1</v>
      </c>
      <c r="Z130" s="30">
        <v>-1</v>
      </c>
      <c r="AA130" s="30">
        <v>-1</v>
      </c>
      <c r="AB130" s="30">
        <v>-1</v>
      </c>
      <c r="AC130" s="30">
        <v>13.5</v>
      </c>
      <c r="AD130" s="30">
        <v>13.5</v>
      </c>
      <c r="AE130" s="30">
        <v>-1</v>
      </c>
      <c r="AF130" s="30">
        <v>6.9999999999999994E-5</v>
      </c>
      <c r="AG130" s="30">
        <v>3.5000000000000003E-2</v>
      </c>
      <c r="AH130" s="30">
        <v>7.0000000000000007E-2</v>
      </c>
      <c r="AI130" s="30">
        <v>0.2</v>
      </c>
      <c r="AJ130" s="30">
        <v>9.9999999999999995E-8</v>
      </c>
      <c r="AK130" s="30">
        <v>0.6</v>
      </c>
      <c r="AL130" s="30">
        <v>0.2</v>
      </c>
      <c r="AM130" s="30">
        <v>12</v>
      </c>
      <c r="AN130" s="30">
        <v>50</v>
      </c>
      <c r="AO130" s="30">
        <v>10</v>
      </c>
      <c r="AP130" s="30">
        <v>0.1</v>
      </c>
      <c r="AQ130" s="30">
        <v>8</v>
      </c>
      <c r="AR130" s="30">
        <v>1.0000000000000001E-5</v>
      </c>
      <c r="AS130" s="30">
        <v>0.49</v>
      </c>
    </row>
    <row r="131" spans="1:46" s="30" customFormat="1" x14ac:dyDescent="0.3">
      <c r="A131" s="30" t="s">
        <v>393</v>
      </c>
      <c r="B131" s="30">
        <v>30</v>
      </c>
      <c r="C131" s="30" t="s">
        <v>166</v>
      </c>
      <c r="D131" s="30">
        <v>0.02</v>
      </c>
      <c r="E131" s="30">
        <v>-1</v>
      </c>
      <c r="F131" s="30">
        <v>-1</v>
      </c>
      <c r="G131" s="30">
        <v>0</v>
      </c>
      <c r="H131" s="30">
        <v>0</v>
      </c>
      <c r="I131" s="30">
        <v>0</v>
      </c>
      <c r="J131" s="30">
        <v>0</v>
      </c>
      <c r="K131" s="30">
        <v>5</v>
      </c>
      <c r="L131" s="30">
        <v>2.81</v>
      </c>
      <c r="M131" s="30">
        <v>0.33</v>
      </c>
      <c r="N131" s="30">
        <v>5</v>
      </c>
      <c r="O131" s="30">
        <v>379</v>
      </c>
      <c r="P131" s="30">
        <v>206000</v>
      </c>
      <c r="Q131" s="30">
        <v>28.2</v>
      </c>
      <c r="R131" s="30">
        <v>33.5</v>
      </c>
      <c r="S131" s="30">
        <v>38.299999999999997</v>
      </c>
      <c r="T131" s="30">
        <v>1.35</v>
      </c>
      <c r="U131" s="30">
        <v>-1</v>
      </c>
      <c r="V131" s="30">
        <v>-1</v>
      </c>
      <c r="W131" s="30">
        <v>-1</v>
      </c>
      <c r="X131" s="30">
        <v>-1</v>
      </c>
      <c r="Y131" s="30">
        <v>-1</v>
      </c>
      <c r="Z131" s="30">
        <v>-1</v>
      </c>
      <c r="AA131" s="30">
        <v>-1</v>
      </c>
      <c r="AB131" s="30">
        <v>-1</v>
      </c>
      <c r="AC131" s="30">
        <v>13.5</v>
      </c>
      <c r="AD131" s="30">
        <v>13.5</v>
      </c>
      <c r="AE131" s="30">
        <v>-1</v>
      </c>
      <c r="AF131" s="30">
        <v>6.9999999999999994E-5</v>
      </c>
      <c r="AG131" s="30">
        <v>3.5000000000000003E-2</v>
      </c>
      <c r="AH131" s="30">
        <v>7.0000000000000007E-2</v>
      </c>
      <c r="AI131" s="30">
        <v>0.2</v>
      </c>
      <c r="AJ131" s="30">
        <v>9.9999999999999995E-8</v>
      </c>
      <c r="AK131" s="30">
        <v>0.6</v>
      </c>
      <c r="AL131" s="30">
        <v>0.2</v>
      </c>
      <c r="AM131" s="30">
        <v>12</v>
      </c>
      <c r="AN131" s="30">
        <v>50</v>
      </c>
      <c r="AO131" s="30">
        <v>10</v>
      </c>
      <c r="AP131" s="30">
        <v>0.1</v>
      </c>
      <c r="AQ131" s="30">
        <v>8</v>
      </c>
      <c r="AR131" s="30">
        <v>1.0000000000000001E-5</v>
      </c>
      <c r="AS131" s="30">
        <v>0.49</v>
      </c>
    </row>
    <row r="132" spans="1:46" s="30" customFormat="1" x14ac:dyDescent="0.3">
      <c r="A132" s="30" t="s">
        <v>393</v>
      </c>
      <c r="B132" s="30">
        <v>45</v>
      </c>
      <c r="C132" s="30" t="s">
        <v>166</v>
      </c>
      <c r="D132" s="30">
        <v>0.02</v>
      </c>
      <c r="E132" s="30">
        <v>-1</v>
      </c>
      <c r="F132" s="30">
        <v>-1</v>
      </c>
      <c r="G132" s="30">
        <v>0</v>
      </c>
      <c r="H132" s="30">
        <v>0</v>
      </c>
      <c r="I132" s="30">
        <v>0</v>
      </c>
      <c r="J132" s="30">
        <v>0</v>
      </c>
      <c r="K132" s="30">
        <v>5</v>
      </c>
      <c r="L132" s="30">
        <v>2.81</v>
      </c>
      <c r="M132" s="30">
        <v>0.33</v>
      </c>
      <c r="N132" s="30">
        <v>5</v>
      </c>
      <c r="O132" s="30">
        <v>379</v>
      </c>
      <c r="P132" s="30">
        <v>206000</v>
      </c>
      <c r="Q132" s="30">
        <v>28.2</v>
      </c>
      <c r="R132" s="30">
        <v>33.5</v>
      </c>
      <c r="S132" s="30">
        <v>38.299999999999997</v>
      </c>
      <c r="T132" s="30">
        <v>1.35</v>
      </c>
      <c r="U132" s="30">
        <v>-1</v>
      </c>
      <c r="V132" s="30">
        <v>-1</v>
      </c>
      <c r="W132" s="30">
        <v>-1</v>
      </c>
      <c r="X132" s="30">
        <v>-1</v>
      </c>
      <c r="Y132" s="30">
        <v>-1</v>
      </c>
      <c r="Z132" s="30">
        <v>-1</v>
      </c>
      <c r="AA132" s="30">
        <v>-1</v>
      </c>
      <c r="AB132" s="30">
        <v>-1</v>
      </c>
      <c r="AC132" s="30">
        <v>13.5</v>
      </c>
      <c r="AD132" s="30">
        <v>13.5</v>
      </c>
      <c r="AE132" s="30">
        <v>-1</v>
      </c>
      <c r="AF132" s="30">
        <v>6.9999999999999994E-5</v>
      </c>
      <c r="AG132" s="30">
        <v>3.5000000000000003E-2</v>
      </c>
      <c r="AH132" s="30">
        <v>7.0000000000000007E-2</v>
      </c>
      <c r="AI132" s="30">
        <v>0.2</v>
      </c>
      <c r="AJ132" s="30">
        <v>9.9999999999999995E-8</v>
      </c>
      <c r="AK132" s="30">
        <v>0.6</v>
      </c>
      <c r="AL132" s="30">
        <v>0.2</v>
      </c>
      <c r="AM132" s="30">
        <v>12</v>
      </c>
      <c r="AN132" s="30">
        <v>50</v>
      </c>
      <c r="AO132" s="30">
        <v>10</v>
      </c>
      <c r="AP132" s="30">
        <v>0.1</v>
      </c>
      <c r="AQ132" s="30">
        <v>8</v>
      </c>
      <c r="AR132" s="30">
        <v>1.0000000000000001E-5</v>
      </c>
      <c r="AS132" s="30">
        <v>0.49</v>
      </c>
    </row>
    <row r="133" spans="1:46" s="30" customFormat="1" x14ac:dyDescent="0.3">
      <c r="A133" s="30" t="s">
        <v>393</v>
      </c>
      <c r="B133" s="30">
        <v>60</v>
      </c>
      <c r="C133" s="30" t="s">
        <v>166</v>
      </c>
      <c r="D133" s="30">
        <v>0.02</v>
      </c>
      <c r="E133" s="30">
        <v>-1</v>
      </c>
      <c r="F133" s="30">
        <v>-1</v>
      </c>
      <c r="G133" s="30">
        <v>0</v>
      </c>
      <c r="H133" s="30">
        <v>0</v>
      </c>
      <c r="I133" s="30">
        <v>0</v>
      </c>
      <c r="J133" s="30">
        <v>0</v>
      </c>
      <c r="K133" s="30">
        <v>5</v>
      </c>
      <c r="L133" s="30">
        <v>2.81</v>
      </c>
      <c r="M133" s="30">
        <v>0.33</v>
      </c>
      <c r="N133" s="30">
        <v>5</v>
      </c>
      <c r="O133" s="30">
        <v>379</v>
      </c>
      <c r="P133" s="30">
        <v>206000</v>
      </c>
      <c r="Q133" s="30">
        <v>28.2</v>
      </c>
      <c r="R133" s="30">
        <v>33.5</v>
      </c>
      <c r="S133" s="30">
        <v>38.299999999999997</v>
      </c>
      <c r="T133" s="30">
        <v>1.35</v>
      </c>
      <c r="U133" s="30">
        <v>-1</v>
      </c>
      <c r="V133" s="30">
        <v>-1</v>
      </c>
      <c r="W133" s="30">
        <v>-1</v>
      </c>
      <c r="X133" s="30">
        <v>-1</v>
      </c>
      <c r="Y133" s="30">
        <v>-1</v>
      </c>
      <c r="Z133" s="30">
        <v>-1</v>
      </c>
      <c r="AA133" s="30">
        <v>-1</v>
      </c>
      <c r="AB133" s="30">
        <v>-1</v>
      </c>
      <c r="AC133" s="30">
        <v>13.5</v>
      </c>
      <c r="AD133" s="30">
        <v>13.5</v>
      </c>
      <c r="AE133" s="30">
        <v>-1</v>
      </c>
      <c r="AF133" s="30">
        <v>6.9999999999999994E-5</v>
      </c>
      <c r="AG133" s="30">
        <v>3.5000000000000003E-2</v>
      </c>
      <c r="AH133" s="30">
        <v>7.0000000000000007E-2</v>
      </c>
      <c r="AI133" s="30">
        <v>0.2</v>
      </c>
      <c r="AJ133" s="30">
        <v>9.9999999999999995E-8</v>
      </c>
      <c r="AK133" s="30">
        <v>0.6</v>
      </c>
      <c r="AL133" s="30">
        <v>0.2</v>
      </c>
      <c r="AM133" s="30">
        <v>12</v>
      </c>
      <c r="AN133" s="30">
        <v>50</v>
      </c>
      <c r="AO133" s="30">
        <v>10</v>
      </c>
      <c r="AP133" s="30">
        <v>0.1</v>
      </c>
      <c r="AQ133" s="30">
        <v>8</v>
      </c>
      <c r="AR133" s="30">
        <v>1.0000000000000001E-5</v>
      </c>
      <c r="AS133" s="30">
        <v>0.49</v>
      </c>
    </row>
    <row r="134" spans="1:46" x14ac:dyDescent="0.3">
      <c r="A134" s="30" t="s">
        <v>394</v>
      </c>
      <c r="B134" s="26">
        <v>15</v>
      </c>
      <c r="C134" s="26" t="s">
        <v>166</v>
      </c>
      <c r="D134" s="26">
        <f>D130</f>
        <v>3.5000000000000003E-2</v>
      </c>
      <c r="E134" s="24">
        <v>-1</v>
      </c>
      <c r="F134" s="24">
        <v>-1</v>
      </c>
      <c r="G134" s="26">
        <v>0</v>
      </c>
      <c r="H134" s="26">
        <v>0</v>
      </c>
      <c r="I134" s="26">
        <v>0</v>
      </c>
      <c r="J134" s="26">
        <v>0</v>
      </c>
      <c r="K134" s="26">
        <v>5</v>
      </c>
      <c r="L134" s="26">
        <v>2.81</v>
      </c>
      <c r="M134" s="22">
        <v>0.33</v>
      </c>
      <c r="N134" s="24">
        <v>5</v>
      </c>
      <c r="O134" s="22">
        <v>379</v>
      </c>
      <c r="P134" s="22">
        <v>206000</v>
      </c>
      <c r="Q134" s="26">
        <v>28.2</v>
      </c>
      <c r="R134" s="26">
        <v>33.5</v>
      </c>
      <c r="S134" s="26">
        <v>38.299999999999997</v>
      </c>
      <c r="T134" s="26">
        <v>1.35</v>
      </c>
      <c r="U134" s="26">
        <v>-1</v>
      </c>
      <c r="V134" s="26">
        <v>-1</v>
      </c>
      <c r="W134" s="26">
        <v>-1</v>
      </c>
      <c r="X134" s="26">
        <v>-1</v>
      </c>
      <c r="Y134" s="26">
        <v>-1</v>
      </c>
      <c r="Z134" s="26">
        <v>-1</v>
      </c>
      <c r="AA134" s="26">
        <v>-1</v>
      </c>
      <c r="AB134" s="26">
        <v>-1</v>
      </c>
      <c r="AC134" s="26">
        <v>13.5</v>
      </c>
      <c r="AD134" s="26">
        <v>13.5</v>
      </c>
      <c r="AE134" s="26">
        <v>-1</v>
      </c>
      <c r="AF134" s="30">
        <v>6.9999999999999994E-5</v>
      </c>
      <c r="AG134" s="26">
        <v>1.4999999999999999E-2</v>
      </c>
      <c r="AH134" s="26">
        <v>7.0000000000000007E-2</v>
      </c>
      <c r="AI134" s="26">
        <v>0.2</v>
      </c>
      <c r="AJ134" s="26">
        <v>9.9999999999999995E-8</v>
      </c>
      <c r="AK134" s="26">
        <v>0.3</v>
      </c>
      <c r="AL134" s="26">
        <v>0.2</v>
      </c>
      <c r="AM134" s="26">
        <v>10</v>
      </c>
      <c r="AN134" s="26">
        <v>50</v>
      </c>
      <c r="AO134" s="26">
        <v>10</v>
      </c>
      <c r="AP134" s="26">
        <v>0.1</v>
      </c>
      <c r="AQ134" s="26">
        <v>8</v>
      </c>
      <c r="AR134" s="26">
        <v>1.0000000000000001E-5</v>
      </c>
      <c r="AS134" s="26">
        <v>0.49</v>
      </c>
      <c r="AT134" s="26"/>
    </row>
    <row r="135" spans="1:46" x14ac:dyDescent="0.3">
      <c r="A135" s="30" t="s">
        <v>394</v>
      </c>
      <c r="B135" s="22">
        <v>30</v>
      </c>
      <c r="C135" s="22" t="s">
        <v>166</v>
      </c>
      <c r="D135" s="26">
        <f t="shared" ref="D135:D198" si="0">D131</f>
        <v>0.02</v>
      </c>
      <c r="E135" s="24">
        <v>-1</v>
      </c>
      <c r="F135" s="24">
        <v>-1</v>
      </c>
      <c r="G135" s="22">
        <v>0</v>
      </c>
      <c r="H135" s="22">
        <v>0</v>
      </c>
      <c r="I135" s="22">
        <v>0</v>
      </c>
      <c r="J135" s="22">
        <v>0</v>
      </c>
      <c r="K135" s="22">
        <v>5</v>
      </c>
      <c r="L135" s="22">
        <v>2.81</v>
      </c>
      <c r="M135" s="22">
        <v>0.33</v>
      </c>
      <c r="N135" s="24">
        <v>5</v>
      </c>
      <c r="O135" s="22">
        <v>379</v>
      </c>
      <c r="P135" s="22">
        <v>206000</v>
      </c>
      <c r="Q135" s="22">
        <v>28.2</v>
      </c>
      <c r="R135" s="22">
        <v>33.5</v>
      </c>
      <c r="S135" s="22">
        <v>38.299999999999997</v>
      </c>
      <c r="T135" s="22">
        <v>1.35</v>
      </c>
      <c r="U135" s="22">
        <v>-1</v>
      </c>
      <c r="V135" s="22">
        <v>-1</v>
      </c>
      <c r="W135" s="22">
        <v>-1</v>
      </c>
      <c r="X135" s="22">
        <v>-1</v>
      </c>
      <c r="Y135" s="22">
        <v>-1</v>
      </c>
      <c r="Z135" s="22">
        <v>-1</v>
      </c>
      <c r="AA135" s="22">
        <v>-1</v>
      </c>
      <c r="AB135" s="22">
        <v>-1</v>
      </c>
      <c r="AC135" s="22">
        <v>13.5</v>
      </c>
      <c r="AD135" s="22">
        <v>13.5</v>
      </c>
      <c r="AE135" s="22">
        <v>-1</v>
      </c>
      <c r="AF135" s="30">
        <v>6.9999999999999994E-5</v>
      </c>
      <c r="AG135" s="22">
        <v>1.4999999999999999E-2</v>
      </c>
      <c r="AH135" s="22">
        <v>7.0000000000000007E-2</v>
      </c>
      <c r="AI135" s="22">
        <v>0.2</v>
      </c>
      <c r="AJ135" s="22">
        <v>9.9999999999999995E-8</v>
      </c>
      <c r="AK135" s="26">
        <v>0.3</v>
      </c>
      <c r="AL135" s="22">
        <v>0.2</v>
      </c>
      <c r="AM135" s="22">
        <v>10</v>
      </c>
      <c r="AN135" s="22">
        <v>50</v>
      </c>
      <c r="AO135" s="22">
        <v>10</v>
      </c>
      <c r="AP135" s="22">
        <v>0.1</v>
      </c>
      <c r="AQ135" s="22">
        <v>8</v>
      </c>
      <c r="AR135" s="22">
        <v>1.0000000000000001E-5</v>
      </c>
      <c r="AS135" s="22">
        <v>0.49</v>
      </c>
      <c r="AT135" s="22"/>
    </row>
    <row r="136" spans="1:46" x14ac:dyDescent="0.3">
      <c r="A136" s="30" t="s">
        <v>394</v>
      </c>
      <c r="B136" s="22">
        <v>45</v>
      </c>
      <c r="C136" s="22" t="s">
        <v>166</v>
      </c>
      <c r="D136" s="26">
        <f t="shared" si="0"/>
        <v>0.02</v>
      </c>
      <c r="E136" s="24">
        <v>-1</v>
      </c>
      <c r="F136" s="24">
        <v>-1</v>
      </c>
      <c r="G136" s="22">
        <v>0</v>
      </c>
      <c r="H136" s="22">
        <v>0</v>
      </c>
      <c r="I136" s="22">
        <v>0</v>
      </c>
      <c r="J136" s="22">
        <v>0</v>
      </c>
      <c r="K136" s="22">
        <v>5</v>
      </c>
      <c r="L136" s="22">
        <v>2.81</v>
      </c>
      <c r="M136" s="22">
        <v>0.33</v>
      </c>
      <c r="N136" s="24">
        <v>5</v>
      </c>
      <c r="O136" s="22">
        <v>379</v>
      </c>
      <c r="P136" s="22">
        <v>206000</v>
      </c>
      <c r="Q136" s="22">
        <v>28.2</v>
      </c>
      <c r="R136" s="22">
        <v>33.5</v>
      </c>
      <c r="S136" s="22">
        <v>38.299999999999997</v>
      </c>
      <c r="T136" s="22">
        <v>1.35</v>
      </c>
      <c r="U136" s="22">
        <v>-1</v>
      </c>
      <c r="V136" s="22">
        <v>-1</v>
      </c>
      <c r="W136" s="22">
        <v>-1</v>
      </c>
      <c r="X136" s="22">
        <v>-1</v>
      </c>
      <c r="Y136" s="22">
        <v>-1</v>
      </c>
      <c r="Z136" s="22">
        <v>-1</v>
      </c>
      <c r="AA136" s="22">
        <v>-1</v>
      </c>
      <c r="AB136" s="22">
        <v>-1</v>
      </c>
      <c r="AC136" s="22">
        <v>13.5</v>
      </c>
      <c r="AD136" s="22">
        <v>13.5</v>
      </c>
      <c r="AE136" s="22">
        <v>-1</v>
      </c>
      <c r="AF136" s="30">
        <v>6.9999999999999994E-5</v>
      </c>
      <c r="AG136" s="22">
        <v>1.4999999999999999E-2</v>
      </c>
      <c r="AH136" s="22">
        <v>7.0000000000000007E-2</v>
      </c>
      <c r="AI136" s="22">
        <v>0.2</v>
      </c>
      <c r="AJ136" s="22">
        <v>9.9999999999999995E-8</v>
      </c>
      <c r="AK136" s="26">
        <v>0.3</v>
      </c>
      <c r="AL136" s="22">
        <v>0.2</v>
      </c>
      <c r="AM136" s="22">
        <v>10</v>
      </c>
      <c r="AN136" s="22">
        <v>50</v>
      </c>
      <c r="AO136" s="22">
        <v>10</v>
      </c>
      <c r="AP136" s="22">
        <v>0.1</v>
      </c>
      <c r="AQ136" s="22">
        <v>8</v>
      </c>
      <c r="AR136" s="22">
        <v>1.0000000000000001E-5</v>
      </c>
      <c r="AS136" s="22">
        <v>0.49</v>
      </c>
      <c r="AT136" s="22"/>
    </row>
    <row r="137" spans="1:46" x14ac:dyDescent="0.3">
      <c r="A137" s="30" t="s">
        <v>394</v>
      </c>
      <c r="B137" s="24">
        <v>60</v>
      </c>
      <c r="C137" s="24" t="s">
        <v>166</v>
      </c>
      <c r="D137" s="26">
        <f t="shared" si="0"/>
        <v>0.02</v>
      </c>
      <c r="E137" s="24">
        <v>-1</v>
      </c>
      <c r="F137" s="24">
        <v>-1</v>
      </c>
      <c r="G137" s="24">
        <v>0</v>
      </c>
      <c r="H137" s="24">
        <v>0</v>
      </c>
      <c r="I137" s="24">
        <v>0</v>
      </c>
      <c r="J137" s="24">
        <v>0</v>
      </c>
      <c r="K137" s="24">
        <v>5</v>
      </c>
      <c r="L137" s="24">
        <v>2.81</v>
      </c>
      <c r="M137" s="22">
        <v>0.33</v>
      </c>
      <c r="N137" s="24">
        <v>5</v>
      </c>
      <c r="O137" s="22">
        <v>379</v>
      </c>
      <c r="P137" s="22">
        <v>206000</v>
      </c>
      <c r="Q137" s="24">
        <v>28.2</v>
      </c>
      <c r="R137" s="24">
        <v>33.5</v>
      </c>
      <c r="S137" s="24">
        <v>38.299999999999997</v>
      </c>
      <c r="T137" s="24">
        <v>1.35</v>
      </c>
      <c r="U137" s="24">
        <v>-1</v>
      </c>
      <c r="V137" s="24">
        <v>-1</v>
      </c>
      <c r="W137" s="24">
        <v>-1</v>
      </c>
      <c r="X137" s="24">
        <v>-1</v>
      </c>
      <c r="Y137" s="24">
        <v>-1</v>
      </c>
      <c r="Z137" s="24">
        <v>-1</v>
      </c>
      <c r="AA137" s="24">
        <v>-1</v>
      </c>
      <c r="AB137" s="24">
        <v>-1</v>
      </c>
      <c r="AC137" s="24">
        <v>13.5</v>
      </c>
      <c r="AD137" s="24">
        <v>13.5</v>
      </c>
      <c r="AE137" s="24">
        <v>-1</v>
      </c>
      <c r="AF137" s="30">
        <v>6.9999999999999994E-5</v>
      </c>
      <c r="AG137" s="24">
        <v>1.4999999999999999E-2</v>
      </c>
      <c r="AH137" s="24">
        <v>7.0000000000000007E-2</v>
      </c>
      <c r="AI137" s="24">
        <v>0.2</v>
      </c>
      <c r="AJ137" s="24">
        <v>9.9999999999999995E-8</v>
      </c>
      <c r="AK137" s="26">
        <v>0.3</v>
      </c>
      <c r="AL137" s="24">
        <v>0.2</v>
      </c>
      <c r="AM137" s="24">
        <v>10</v>
      </c>
      <c r="AN137" s="24">
        <v>50</v>
      </c>
      <c r="AO137" s="24">
        <v>10</v>
      </c>
      <c r="AP137" s="24">
        <v>0.1</v>
      </c>
      <c r="AQ137" s="24">
        <v>8</v>
      </c>
      <c r="AR137" s="24">
        <v>1.0000000000000001E-5</v>
      </c>
      <c r="AS137" s="24">
        <v>0.49</v>
      </c>
      <c r="AT137" s="24"/>
    </row>
    <row r="138" spans="1:46" x14ac:dyDescent="0.3">
      <c r="A138" s="30" t="s">
        <v>420</v>
      </c>
      <c r="B138" s="22">
        <v>15</v>
      </c>
      <c r="C138" s="22" t="s">
        <v>166</v>
      </c>
      <c r="D138" s="26">
        <f t="shared" si="0"/>
        <v>3.5000000000000003E-2</v>
      </c>
      <c r="E138" s="22">
        <v>-1</v>
      </c>
      <c r="F138" s="22">
        <v>-1</v>
      </c>
      <c r="G138" s="22">
        <v>0</v>
      </c>
      <c r="H138" s="22">
        <v>0</v>
      </c>
      <c r="I138" s="22">
        <v>0</v>
      </c>
      <c r="J138" s="22">
        <v>0</v>
      </c>
      <c r="K138" s="22">
        <v>5</v>
      </c>
      <c r="L138" s="22">
        <v>2.81</v>
      </c>
      <c r="M138" s="22">
        <v>0.33</v>
      </c>
      <c r="N138" s="22">
        <v>5</v>
      </c>
      <c r="O138" s="22">
        <v>379</v>
      </c>
      <c r="P138" s="22">
        <v>206000</v>
      </c>
      <c r="Q138" s="22">
        <v>28.2</v>
      </c>
      <c r="R138" s="22">
        <v>33.5</v>
      </c>
      <c r="S138" s="22">
        <v>38.299999999999997</v>
      </c>
      <c r="T138" s="22">
        <v>1.35</v>
      </c>
      <c r="U138" s="22">
        <v>-1</v>
      </c>
      <c r="V138" s="22">
        <v>-1</v>
      </c>
      <c r="W138" s="22">
        <v>-1</v>
      </c>
      <c r="X138" s="22">
        <v>-1</v>
      </c>
      <c r="Y138" s="22">
        <v>-1</v>
      </c>
      <c r="Z138" s="22">
        <v>-1</v>
      </c>
      <c r="AA138" s="22">
        <v>-1</v>
      </c>
      <c r="AB138" s="22">
        <v>-1</v>
      </c>
      <c r="AC138" s="22">
        <v>13.5</v>
      </c>
      <c r="AD138" s="22">
        <v>13.5</v>
      </c>
      <c r="AE138" s="22">
        <v>-1</v>
      </c>
      <c r="AF138" s="30">
        <v>6.9999999999999994E-5</v>
      </c>
      <c r="AG138" s="26">
        <v>2.5000000000000001E-2</v>
      </c>
      <c r="AH138" s="26">
        <v>7.0000000000000007E-2</v>
      </c>
      <c r="AI138" s="26">
        <v>0.2</v>
      </c>
      <c r="AJ138" s="26">
        <v>9.9999999999999995E-8</v>
      </c>
      <c r="AK138" s="26">
        <v>0.3</v>
      </c>
      <c r="AL138" s="26">
        <v>0.2</v>
      </c>
      <c r="AM138" s="26">
        <v>10</v>
      </c>
      <c r="AN138" s="26">
        <v>50</v>
      </c>
      <c r="AO138" s="26">
        <v>10</v>
      </c>
      <c r="AP138" s="26">
        <v>0.1</v>
      </c>
      <c r="AQ138" s="26">
        <v>8</v>
      </c>
      <c r="AR138" s="26">
        <v>1.0000000000000001E-5</v>
      </c>
      <c r="AS138" s="26">
        <v>0.49</v>
      </c>
      <c r="AT138" s="26"/>
    </row>
    <row r="139" spans="1:46" x14ac:dyDescent="0.3">
      <c r="A139" t="s">
        <v>420</v>
      </c>
      <c r="B139" s="22">
        <v>30</v>
      </c>
      <c r="C139" s="22" t="s">
        <v>166</v>
      </c>
      <c r="D139" s="26">
        <f t="shared" si="0"/>
        <v>0.02</v>
      </c>
      <c r="E139" s="22">
        <v>-1</v>
      </c>
      <c r="F139" s="22">
        <v>-1</v>
      </c>
      <c r="G139" s="22">
        <v>0</v>
      </c>
      <c r="H139" s="22">
        <v>0</v>
      </c>
      <c r="I139" s="22">
        <v>0</v>
      </c>
      <c r="J139" s="22">
        <v>0</v>
      </c>
      <c r="K139" s="22">
        <v>5</v>
      </c>
      <c r="L139" s="22">
        <v>2.81</v>
      </c>
      <c r="M139" s="22">
        <v>0.33</v>
      </c>
      <c r="N139" s="22">
        <v>5</v>
      </c>
      <c r="O139" s="22">
        <v>379</v>
      </c>
      <c r="P139" s="22">
        <v>206000</v>
      </c>
      <c r="Q139" s="22">
        <v>28.2</v>
      </c>
      <c r="R139" s="22">
        <v>33.5</v>
      </c>
      <c r="S139" s="22">
        <v>38.299999999999997</v>
      </c>
      <c r="T139" s="22">
        <v>1.35</v>
      </c>
      <c r="U139" s="22">
        <v>-1</v>
      </c>
      <c r="V139" s="22">
        <v>-1</v>
      </c>
      <c r="W139" s="22">
        <v>-1</v>
      </c>
      <c r="X139" s="22">
        <v>-1</v>
      </c>
      <c r="Y139" s="22">
        <v>-1</v>
      </c>
      <c r="Z139" s="22">
        <v>-1</v>
      </c>
      <c r="AA139" s="22">
        <v>-1</v>
      </c>
      <c r="AB139" s="22">
        <v>-1</v>
      </c>
      <c r="AC139" s="22">
        <v>13.5</v>
      </c>
      <c r="AD139" s="22">
        <v>13.5</v>
      </c>
      <c r="AE139" s="22">
        <v>-1</v>
      </c>
      <c r="AF139" s="30">
        <v>6.9999999999999994E-5</v>
      </c>
      <c r="AG139" s="22">
        <v>2.5000000000000001E-2</v>
      </c>
      <c r="AH139" s="22">
        <v>7.0000000000000007E-2</v>
      </c>
      <c r="AI139" s="22">
        <v>0.2</v>
      </c>
      <c r="AJ139" s="22">
        <v>9.9999999999999995E-8</v>
      </c>
      <c r="AK139" s="26">
        <v>0.3</v>
      </c>
      <c r="AL139" s="22">
        <v>0.2</v>
      </c>
      <c r="AM139" s="22">
        <v>10</v>
      </c>
      <c r="AN139" s="22">
        <v>50</v>
      </c>
      <c r="AO139" s="22">
        <v>10</v>
      </c>
      <c r="AP139" s="22">
        <v>0.1</v>
      </c>
      <c r="AQ139" s="22">
        <v>8</v>
      </c>
      <c r="AR139" s="22">
        <v>1.0000000000000001E-5</v>
      </c>
      <c r="AS139" s="22">
        <v>0.49</v>
      </c>
      <c r="AT139" s="22"/>
    </row>
    <row r="140" spans="1:46" x14ac:dyDescent="0.3">
      <c r="A140" t="s">
        <v>420</v>
      </c>
      <c r="B140" s="22">
        <v>45</v>
      </c>
      <c r="C140" s="22" t="s">
        <v>166</v>
      </c>
      <c r="D140" s="26">
        <f t="shared" si="0"/>
        <v>0.02</v>
      </c>
      <c r="E140" s="22">
        <v>-1</v>
      </c>
      <c r="F140" s="22">
        <v>-1</v>
      </c>
      <c r="G140" s="22">
        <v>0</v>
      </c>
      <c r="H140" s="22">
        <v>0</v>
      </c>
      <c r="I140" s="22">
        <v>0</v>
      </c>
      <c r="J140" s="22">
        <v>0</v>
      </c>
      <c r="K140" s="22">
        <v>5</v>
      </c>
      <c r="L140" s="22">
        <v>2.81</v>
      </c>
      <c r="M140" s="22">
        <v>0.33</v>
      </c>
      <c r="N140" s="22">
        <v>5</v>
      </c>
      <c r="O140" s="22">
        <v>379</v>
      </c>
      <c r="P140" s="22">
        <v>206000</v>
      </c>
      <c r="Q140" s="22">
        <v>28.2</v>
      </c>
      <c r="R140" s="22">
        <v>33.5</v>
      </c>
      <c r="S140" s="22">
        <v>38.299999999999997</v>
      </c>
      <c r="T140" s="22">
        <v>1.35</v>
      </c>
      <c r="U140" s="22">
        <v>-1</v>
      </c>
      <c r="V140" s="22">
        <v>-1</v>
      </c>
      <c r="W140" s="22">
        <v>-1</v>
      </c>
      <c r="X140" s="22">
        <v>-1</v>
      </c>
      <c r="Y140" s="22">
        <v>-1</v>
      </c>
      <c r="Z140" s="22">
        <v>-1</v>
      </c>
      <c r="AA140" s="22">
        <v>-1</v>
      </c>
      <c r="AB140" s="22">
        <v>-1</v>
      </c>
      <c r="AC140" s="22">
        <v>13.5</v>
      </c>
      <c r="AD140" s="22">
        <v>13.5</v>
      </c>
      <c r="AE140" s="22">
        <v>-1</v>
      </c>
      <c r="AF140" s="30">
        <v>6.9999999999999994E-5</v>
      </c>
      <c r="AG140" s="22">
        <v>2.5000000000000001E-2</v>
      </c>
      <c r="AH140" s="22">
        <v>7.0000000000000007E-2</v>
      </c>
      <c r="AI140" s="22">
        <v>0.2</v>
      </c>
      <c r="AJ140" s="22">
        <v>9.9999999999999995E-8</v>
      </c>
      <c r="AK140" s="26">
        <v>0.3</v>
      </c>
      <c r="AL140" s="22">
        <v>0.2</v>
      </c>
      <c r="AM140" s="22">
        <v>10</v>
      </c>
      <c r="AN140" s="22">
        <v>50</v>
      </c>
      <c r="AO140" s="22">
        <v>10</v>
      </c>
      <c r="AP140" s="22">
        <v>0.1</v>
      </c>
      <c r="AQ140" s="22">
        <v>8</v>
      </c>
      <c r="AR140" s="22">
        <v>1.0000000000000001E-5</v>
      </c>
      <c r="AS140" s="22">
        <v>0.49</v>
      </c>
      <c r="AT140" s="22"/>
    </row>
    <row r="141" spans="1:46" x14ac:dyDescent="0.3">
      <c r="A141" t="s">
        <v>420</v>
      </c>
      <c r="B141" s="24">
        <v>60</v>
      </c>
      <c r="C141" s="24" t="s">
        <v>166</v>
      </c>
      <c r="D141" s="26">
        <f t="shared" si="0"/>
        <v>0.02</v>
      </c>
      <c r="E141" s="24">
        <v>-1</v>
      </c>
      <c r="F141" s="24">
        <v>-1</v>
      </c>
      <c r="G141" s="24">
        <v>0</v>
      </c>
      <c r="H141" s="24">
        <v>0</v>
      </c>
      <c r="I141" s="24">
        <v>0</v>
      </c>
      <c r="J141" s="24">
        <v>0</v>
      </c>
      <c r="K141" s="24">
        <v>5</v>
      </c>
      <c r="L141" s="24">
        <v>2.81</v>
      </c>
      <c r="M141" s="22">
        <v>0.33</v>
      </c>
      <c r="N141" s="24">
        <v>5</v>
      </c>
      <c r="O141" s="22">
        <v>379</v>
      </c>
      <c r="P141" s="22">
        <v>206000</v>
      </c>
      <c r="Q141" s="24">
        <v>28.2</v>
      </c>
      <c r="R141" s="24">
        <v>33.5</v>
      </c>
      <c r="S141" s="24">
        <v>38.299999999999997</v>
      </c>
      <c r="T141" s="24">
        <v>1.35</v>
      </c>
      <c r="U141" s="24">
        <v>-1</v>
      </c>
      <c r="V141" s="24">
        <v>-1</v>
      </c>
      <c r="W141" s="24">
        <v>-1</v>
      </c>
      <c r="X141" s="24">
        <v>-1</v>
      </c>
      <c r="Y141" s="24">
        <v>-1</v>
      </c>
      <c r="Z141" s="24">
        <v>-1</v>
      </c>
      <c r="AA141" s="24">
        <v>-1</v>
      </c>
      <c r="AB141" s="24">
        <v>-1</v>
      </c>
      <c r="AC141" s="24">
        <v>13.5</v>
      </c>
      <c r="AD141" s="24">
        <v>13.5</v>
      </c>
      <c r="AE141" s="24">
        <v>-1</v>
      </c>
      <c r="AF141" s="30">
        <v>6.9999999999999994E-5</v>
      </c>
      <c r="AG141" s="24">
        <v>2.5000000000000001E-2</v>
      </c>
      <c r="AH141" s="24">
        <v>7.0000000000000007E-2</v>
      </c>
      <c r="AI141" s="24">
        <v>0.2</v>
      </c>
      <c r="AJ141" s="24">
        <v>9.9999999999999995E-8</v>
      </c>
      <c r="AK141" s="26">
        <v>0.3</v>
      </c>
      <c r="AL141" s="24">
        <v>0.2</v>
      </c>
      <c r="AM141" s="24">
        <v>10</v>
      </c>
      <c r="AN141" s="24">
        <v>50</v>
      </c>
      <c r="AO141" s="24">
        <v>10</v>
      </c>
      <c r="AP141" s="24">
        <v>0.1</v>
      </c>
      <c r="AQ141" s="24">
        <v>8</v>
      </c>
      <c r="AR141" s="24">
        <v>1.0000000000000001E-5</v>
      </c>
      <c r="AS141" s="24">
        <v>0.49</v>
      </c>
      <c r="AT141" s="24"/>
    </row>
    <row r="142" spans="1:46" x14ac:dyDescent="0.3">
      <c r="A142" t="s">
        <v>421</v>
      </c>
      <c r="B142">
        <v>15</v>
      </c>
      <c r="C142" t="s">
        <v>166</v>
      </c>
      <c r="D142" s="26">
        <f t="shared" si="0"/>
        <v>3.5000000000000003E-2</v>
      </c>
      <c r="E142">
        <v>-1</v>
      </c>
      <c r="F142">
        <v>-1</v>
      </c>
      <c r="G142">
        <v>0</v>
      </c>
      <c r="H142">
        <v>0</v>
      </c>
      <c r="I142">
        <v>0</v>
      </c>
      <c r="J142">
        <v>0</v>
      </c>
      <c r="K142">
        <v>5</v>
      </c>
      <c r="L142">
        <v>2.81</v>
      </c>
      <c r="M142">
        <v>0.33</v>
      </c>
      <c r="N142">
        <v>5</v>
      </c>
      <c r="O142">
        <v>379</v>
      </c>
      <c r="P142">
        <v>206000</v>
      </c>
      <c r="Q142">
        <v>28.2</v>
      </c>
      <c r="R142">
        <v>33.5</v>
      </c>
      <c r="S142">
        <v>38.299999999999997</v>
      </c>
      <c r="T142">
        <v>1.35</v>
      </c>
      <c r="U142">
        <v>-1</v>
      </c>
      <c r="V142">
        <v>-1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13.5</v>
      </c>
      <c r="AD142">
        <v>13.5</v>
      </c>
      <c r="AE142">
        <v>-1</v>
      </c>
      <c r="AF142" s="30">
        <v>6.9999999999999994E-5</v>
      </c>
      <c r="AG142" s="26">
        <v>3.5000000000000003E-2</v>
      </c>
      <c r="AH142" s="26">
        <v>7.0000000000000007E-2</v>
      </c>
      <c r="AI142" s="26">
        <v>0.2</v>
      </c>
      <c r="AJ142" s="26">
        <v>9.9999999999999995E-8</v>
      </c>
      <c r="AK142" s="26">
        <v>0.3</v>
      </c>
      <c r="AL142" s="26">
        <v>0.2</v>
      </c>
      <c r="AM142" s="26">
        <v>10</v>
      </c>
      <c r="AN142" s="26">
        <v>50</v>
      </c>
      <c r="AO142" s="26">
        <v>10</v>
      </c>
      <c r="AP142" s="26">
        <v>0.1</v>
      </c>
      <c r="AQ142" s="26">
        <v>8</v>
      </c>
      <c r="AR142" s="26">
        <v>1.0000000000000001E-5</v>
      </c>
      <c r="AS142" s="26">
        <v>0.49</v>
      </c>
      <c r="AT142" s="26"/>
    </row>
    <row r="143" spans="1:46" x14ac:dyDescent="0.3">
      <c r="A143" t="s">
        <v>421</v>
      </c>
      <c r="B143">
        <v>30</v>
      </c>
      <c r="C143" t="s">
        <v>166</v>
      </c>
      <c r="D143" s="26">
        <f t="shared" si="0"/>
        <v>0.02</v>
      </c>
      <c r="E143">
        <v>-1</v>
      </c>
      <c r="F143">
        <v>-1</v>
      </c>
      <c r="G143">
        <v>0</v>
      </c>
      <c r="H143">
        <v>0</v>
      </c>
      <c r="I143">
        <v>0</v>
      </c>
      <c r="J143">
        <v>0</v>
      </c>
      <c r="K143">
        <v>5</v>
      </c>
      <c r="L143">
        <v>2.81</v>
      </c>
      <c r="M143">
        <v>0.33</v>
      </c>
      <c r="N143">
        <v>5</v>
      </c>
      <c r="O143">
        <v>379</v>
      </c>
      <c r="P143">
        <v>206000</v>
      </c>
      <c r="Q143">
        <v>28.2</v>
      </c>
      <c r="R143">
        <v>33.5</v>
      </c>
      <c r="S143">
        <v>38.299999999999997</v>
      </c>
      <c r="T143">
        <v>1.35</v>
      </c>
      <c r="U143">
        <v>-1</v>
      </c>
      <c r="V143">
        <v>-1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13.5</v>
      </c>
      <c r="AD143">
        <v>13.5</v>
      </c>
      <c r="AE143">
        <v>-1</v>
      </c>
      <c r="AF143" s="30">
        <v>6.9999999999999994E-5</v>
      </c>
      <c r="AG143" s="22">
        <v>3.5000000000000003E-2</v>
      </c>
      <c r="AH143" s="22">
        <v>7.0000000000000007E-2</v>
      </c>
      <c r="AI143" s="22">
        <v>0.2</v>
      </c>
      <c r="AJ143" s="22">
        <v>9.9999999999999995E-8</v>
      </c>
      <c r="AK143" s="26">
        <v>0.3</v>
      </c>
      <c r="AL143" s="22">
        <v>0.2</v>
      </c>
      <c r="AM143" s="22">
        <v>10</v>
      </c>
      <c r="AN143" s="22">
        <v>50</v>
      </c>
      <c r="AO143" s="22">
        <v>10</v>
      </c>
      <c r="AP143" s="22">
        <v>0.1</v>
      </c>
      <c r="AQ143" s="22">
        <v>8</v>
      </c>
      <c r="AR143" s="22">
        <v>1.0000000000000001E-5</v>
      </c>
      <c r="AS143" s="22">
        <v>0.49</v>
      </c>
      <c r="AT143" s="22"/>
    </row>
    <row r="144" spans="1:46" x14ac:dyDescent="0.3">
      <c r="A144" t="s">
        <v>421</v>
      </c>
      <c r="B144">
        <v>45</v>
      </c>
      <c r="C144" t="s">
        <v>166</v>
      </c>
      <c r="D144" s="26">
        <f t="shared" si="0"/>
        <v>0.02</v>
      </c>
      <c r="E144">
        <v>-1</v>
      </c>
      <c r="F144">
        <v>-1</v>
      </c>
      <c r="G144">
        <v>0</v>
      </c>
      <c r="H144">
        <v>0</v>
      </c>
      <c r="I144">
        <v>0</v>
      </c>
      <c r="J144">
        <v>0</v>
      </c>
      <c r="K144">
        <v>5</v>
      </c>
      <c r="L144">
        <v>2.81</v>
      </c>
      <c r="M144">
        <v>0.33</v>
      </c>
      <c r="N144">
        <v>5</v>
      </c>
      <c r="O144">
        <v>379</v>
      </c>
      <c r="P144">
        <v>206000</v>
      </c>
      <c r="Q144">
        <v>28.2</v>
      </c>
      <c r="R144">
        <v>33.5</v>
      </c>
      <c r="S144">
        <v>38.299999999999997</v>
      </c>
      <c r="T144">
        <v>1.35</v>
      </c>
      <c r="U144">
        <v>-1</v>
      </c>
      <c r="V144">
        <v>-1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13.5</v>
      </c>
      <c r="AD144">
        <v>13.5</v>
      </c>
      <c r="AE144">
        <v>-1</v>
      </c>
      <c r="AF144" s="30">
        <v>6.9999999999999994E-5</v>
      </c>
      <c r="AG144" s="22">
        <v>3.5000000000000003E-2</v>
      </c>
      <c r="AH144" s="22">
        <v>7.0000000000000007E-2</v>
      </c>
      <c r="AI144" s="22">
        <v>0.2</v>
      </c>
      <c r="AJ144" s="22">
        <v>9.9999999999999995E-8</v>
      </c>
      <c r="AK144" s="26">
        <v>0.3</v>
      </c>
      <c r="AL144" s="22">
        <v>0.2</v>
      </c>
      <c r="AM144" s="22">
        <v>10</v>
      </c>
      <c r="AN144" s="22">
        <v>50</v>
      </c>
      <c r="AO144" s="22">
        <v>10</v>
      </c>
      <c r="AP144" s="22">
        <v>0.1</v>
      </c>
      <c r="AQ144" s="22">
        <v>8</v>
      </c>
      <c r="AR144" s="22">
        <v>1.0000000000000001E-5</v>
      </c>
      <c r="AS144" s="22">
        <v>0.49</v>
      </c>
      <c r="AT144" s="22"/>
    </row>
    <row r="145" spans="1:46" x14ac:dyDescent="0.3">
      <c r="A145" t="s">
        <v>421</v>
      </c>
      <c r="B145">
        <v>60</v>
      </c>
      <c r="C145" t="s">
        <v>166</v>
      </c>
      <c r="D145" s="26">
        <f t="shared" si="0"/>
        <v>0.02</v>
      </c>
      <c r="E145">
        <v>-1</v>
      </c>
      <c r="F145">
        <v>-1</v>
      </c>
      <c r="G145">
        <v>0</v>
      </c>
      <c r="H145">
        <v>0</v>
      </c>
      <c r="I145">
        <v>0</v>
      </c>
      <c r="J145">
        <v>0</v>
      </c>
      <c r="K145">
        <v>5</v>
      </c>
      <c r="L145">
        <v>2.81</v>
      </c>
      <c r="M145">
        <v>0.33</v>
      </c>
      <c r="N145">
        <v>5</v>
      </c>
      <c r="O145">
        <v>379</v>
      </c>
      <c r="P145">
        <v>206000</v>
      </c>
      <c r="Q145">
        <v>28.2</v>
      </c>
      <c r="R145">
        <v>33.5</v>
      </c>
      <c r="S145">
        <v>38.299999999999997</v>
      </c>
      <c r="T145">
        <v>1.35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13.5</v>
      </c>
      <c r="AD145">
        <v>13.5</v>
      </c>
      <c r="AE145">
        <v>-1</v>
      </c>
      <c r="AF145" s="30">
        <v>6.9999999999999994E-5</v>
      </c>
      <c r="AG145" s="24">
        <v>3.5000000000000003E-2</v>
      </c>
      <c r="AH145" s="24">
        <v>7.0000000000000007E-2</v>
      </c>
      <c r="AI145" s="24">
        <v>0.2</v>
      </c>
      <c r="AJ145" s="24">
        <v>9.9999999999999995E-8</v>
      </c>
      <c r="AK145" s="26">
        <v>0.3</v>
      </c>
      <c r="AL145" s="24">
        <v>0.2</v>
      </c>
      <c r="AM145" s="24">
        <v>10</v>
      </c>
      <c r="AN145" s="24">
        <v>50</v>
      </c>
      <c r="AO145" s="24">
        <v>10</v>
      </c>
      <c r="AP145" s="24">
        <v>0.1</v>
      </c>
      <c r="AQ145" s="24">
        <v>8</v>
      </c>
      <c r="AR145" s="24">
        <v>1.0000000000000001E-5</v>
      </c>
      <c r="AS145" s="24">
        <v>0.49</v>
      </c>
      <c r="AT145" s="24"/>
    </row>
    <row r="146" spans="1:46" x14ac:dyDescent="0.3">
      <c r="A146" t="s">
        <v>422</v>
      </c>
      <c r="B146" s="22">
        <v>15</v>
      </c>
      <c r="C146" s="22" t="s">
        <v>166</v>
      </c>
      <c r="D146" s="26">
        <f t="shared" si="0"/>
        <v>3.5000000000000003E-2</v>
      </c>
      <c r="E146" s="22">
        <v>-1</v>
      </c>
      <c r="F146" s="22">
        <v>-1</v>
      </c>
      <c r="G146" s="22">
        <v>0</v>
      </c>
      <c r="H146" s="22">
        <v>0</v>
      </c>
      <c r="I146" s="22">
        <v>0</v>
      </c>
      <c r="J146" s="22">
        <v>0</v>
      </c>
      <c r="K146" s="22">
        <v>5</v>
      </c>
      <c r="L146" s="22">
        <v>2.81</v>
      </c>
      <c r="M146" s="22">
        <v>0.33</v>
      </c>
      <c r="N146" s="22">
        <v>5</v>
      </c>
      <c r="O146" s="22">
        <v>379</v>
      </c>
      <c r="P146" s="22">
        <v>206000</v>
      </c>
      <c r="Q146" s="22">
        <v>28.2</v>
      </c>
      <c r="R146" s="22">
        <v>33.5</v>
      </c>
      <c r="S146" s="22">
        <v>38.299999999999997</v>
      </c>
      <c r="T146" s="22">
        <v>1.35</v>
      </c>
      <c r="U146" s="22">
        <v>-1</v>
      </c>
      <c r="V146" s="22">
        <v>-1</v>
      </c>
      <c r="W146" s="22">
        <v>-1</v>
      </c>
      <c r="X146" s="22">
        <v>-1</v>
      </c>
      <c r="Y146" s="22">
        <v>-1</v>
      </c>
      <c r="Z146" s="22">
        <v>-1</v>
      </c>
      <c r="AA146" s="22">
        <v>-1</v>
      </c>
      <c r="AB146" s="22">
        <v>-1</v>
      </c>
      <c r="AC146" s="22">
        <v>13.5</v>
      </c>
      <c r="AD146" s="22">
        <v>13.5</v>
      </c>
      <c r="AE146" s="22">
        <v>-1</v>
      </c>
      <c r="AF146" s="30">
        <v>6.9999999999999994E-5</v>
      </c>
      <c r="AG146" s="26">
        <v>4.4999999999999998E-2</v>
      </c>
      <c r="AH146" s="26">
        <v>7.0000000000000007E-2</v>
      </c>
      <c r="AI146" s="26">
        <v>0.2</v>
      </c>
      <c r="AJ146" s="26">
        <v>9.9999999999999995E-8</v>
      </c>
      <c r="AK146" s="26">
        <v>0.3</v>
      </c>
      <c r="AL146" s="26">
        <v>0.2</v>
      </c>
      <c r="AM146" s="26">
        <v>10</v>
      </c>
      <c r="AN146" s="26">
        <v>50</v>
      </c>
      <c r="AO146" s="26">
        <v>10</v>
      </c>
      <c r="AP146" s="26">
        <v>0.1</v>
      </c>
      <c r="AQ146" s="26">
        <v>8</v>
      </c>
      <c r="AR146" s="26">
        <v>1.0000000000000001E-5</v>
      </c>
      <c r="AS146" s="26">
        <v>0.49</v>
      </c>
      <c r="AT146" s="26"/>
    </row>
    <row r="147" spans="1:46" x14ac:dyDescent="0.3">
      <c r="A147" t="s">
        <v>422</v>
      </c>
      <c r="B147" s="22">
        <v>30</v>
      </c>
      <c r="C147" s="22" t="s">
        <v>166</v>
      </c>
      <c r="D147" s="26">
        <f t="shared" si="0"/>
        <v>0.02</v>
      </c>
      <c r="E147" s="22">
        <v>-1</v>
      </c>
      <c r="F147" s="22">
        <v>-1</v>
      </c>
      <c r="G147" s="22">
        <v>0</v>
      </c>
      <c r="H147" s="22">
        <v>0</v>
      </c>
      <c r="I147" s="22">
        <v>0</v>
      </c>
      <c r="J147" s="22">
        <v>0</v>
      </c>
      <c r="K147" s="22">
        <v>5</v>
      </c>
      <c r="L147" s="22">
        <v>2.81</v>
      </c>
      <c r="M147" s="22">
        <v>0.33</v>
      </c>
      <c r="N147" s="22">
        <v>5</v>
      </c>
      <c r="O147" s="22">
        <v>379</v>
      </c>
      <c r="P147" s="22">
        <v>206000</v>
      </c>
      <c r="Q147" s="22">
        <v>28.2</v>
      </c>
      <c r="R147" s="22">
        <v>33.5</v>
      </c>
      <c r="S147" s="22">
        <v>38.299999999999997</v>
      </c>
      <c r="T147" s="22">
        <v>1.35</v>
      </c>
      <c r="U147" s="22">
        <v>-1</v>
      </c>
      <c r="V147" s="22">
        <v>-1</v>
      </c>
      <c r="W147" s="22">
        <v>-1</v>
      </c>
      <c r="X147" s="22">
        <v>-1</v>
      </c>
      <c r="Y147" s="22">
        <v>-1</v>
      </c>
      <c r="Z147" s="22">
        <v>-1</v>
      </c>
      <c r="AA147" s="22">
        <v>-1</v>
      </c>
      <c r="AB147" s="22">
        <v>-1</v>
      </c>
      <c r="AC147" s="22">
        <v>13.5</v>
      </c>
      <c r="AD147" s="22">
        <v>13.5</v>
      </c>
      <c r="AE147" s="22">
        <v>-1</v>
      </c>
      <c r="AF147" s="30">
        <v>6.9999999999999994E-5</v>
      </c>
      <c r="AG147" s="22">
        <v>4.4999999999999998E-2</v>
      </c>
      <c r="AH147" s="22">
        <v>7.0000000000000007E-2</v>
      </c>
      <c r="AI147" s="22">
        <v>0.2</v>
      </c>
      <c r="AJ147" s="22">
        <v>9.9999999999999995E-8</v>
      </c>
      <c r="AK147" s="26">
        <v>0.3</v>
      </c>
      <c r="AL147" s="22">
        <v>0.2</v>
      </c>
      <c r="AM147" s="22">
        <v>10</v>
      </c>
      <c r="AN147" s="22">
        <v>50</v>
      </c>
      <c r="AO147" s="22">
        <v>10</v>
      </c>
      <c r="AP147" s="22">
        <v>0.1</v>
      </c>
      <c r="AQ147" s="22">
        <v>8</v>
      </c>
      <c r="AR147" s="22">
        <v>1.0000000000000001E-5</v>
      </c>
      <c r="AS147" s="22">
        <v>0.49</v>
      </c>
      <c r="AT147" s="22"/>
    </row>
    <row r="148" spans="1:46" x14ac:dyDescent="0.3">
      <c r="A148" t="s">
        <v>422</v>
      </c>
      <c r="B148" s="22">
        <v>45</v>
      </c>
      <c r="C148" s="22" t="s">
        <v>166</v>
      </c>
      <c r="D148" s="26">
        <f t="shared" si="0"/>
        <v>0.02</v>
      </c>
      <c r="E148" s="22">
        <v>-1</v>
      </c>
      <c r="F148" s="22">
        <v>-1</v>
      </c>
      <c r="G148" s="22">
        <v>0</v>
      </c>
      <c r="H148" s="22">
        <v>0</v>
      </c>
      <c r="I148" s="22">
        <v>0</v>
      </c>
      <c r="J148" s="22">
        <v>0</v>
      </c>
      <c r="K148" s="22">
        <v>5</v>
      </c>
      <c r="L148" s="22">
        <v>2.81</v>
      </c>
      <c r="M148" s="22">
        <v>0.33</v>
      </c>
      <c r="N148" s="22">
        <v>5</v>
      </c>
      <c r="O148" s="22">
        <v>379</v>
      </c>
      <c r="P148" s="22">
        <v>206000</v>
      </c>
      <c r="Q148" s="22">
        <v>28.2</v>
      </c>
      <c r="R148" s="22">
        <v>33.5</v>
      </c>
      <c r="S148" s="22">
        <v>38.299999999999997</v>
      </c>
      <c r="T148" s="22">
        <v>1.35</v>
      </c>
      <c r="U148" s="22">
        <v>-1</v>
      </c>
      <c r="V148" s="22">
        <v>-1</v>
      </c>
      <c r="W148" s="22">
        <v>-1</v>
      </c>
      <c r="X148" s="22">
        <v>-1</v>
      </c>
      <c r="Y148" s="22">
        <v>-1</v>
      </c>
      <c r="Z148" s="22">
        <v>-1</v>
      </c>
      <c r="AA148" s="22">
        <v>-1</v>
      </c>
      <c r="AB148" s="22">
        <v>-1</v>
      </c>
      <c r="AC148" s="22">
        <v>13.5</v>
      </c>
      <c r="AD148" s="22">
        <v>13.5</v>
      </c>
      <c r="AE148" s="22">
        <v>-1</v>
      </c>
      <c r="AF148" s="30">
        <v>6.9999999999999994E-5</v>
      </c>
      <c r="AG148" s="22">
        <v>4.4999999999999998E-2</v>
      </c>
      <c r="AH148" s="22">
        <v>7.0000000000000007E-2</v>
      </c>
      <c r="AI148" s="22">
        <v>0.2</v>
      </c>
      <c r="AJ148" s="22">
        <v>9.9999999999999995E-8</v>
      </c>
      <c r="AK148" s="26">
        <v>0.3</v>
      </c>
      <c r="AL148" s="22">
        <v>0.2</v>
      </c>
      <c r="AM148" s="22">
        <v>10</v>
      </c>
      <c r="AN148" s="22">
        <v>50</v>
      </c>
      <c r="AO148" s="22">
        <v>10</v>
      </c>
      <c r="AP148" s="22">
        <v>0.1</v>
      </c>
      <c r="AQ148" s="22">
        <v>8</v>
      </c>
      <c r="AR148" s="22">
        <v>1.0000000000000001E-5</v>
      </c>
      <c r="AS148" s="22">
        <v>0.49</v>
      </c>
      <c r="AT148" s="22"/>
    </row>
    <row r="149" spans="1:46" x14ac:dyDescent="0.3">
      <c r="A149" t="s">
        <v>422</v>
      </c>
      <c r="B149" s="24">
        <v>60</v>
      </c>
      <c r="C149" s="24" t="s">
        <v>166</v>
      </c>
      <c r="D149" s="26">
        <f t="shared" si="0"/>
        <v>0.02</v>
      </c>
      <c r="E149" s="24">
        <v>-1</v>
      </c>
      <c r="F149" s="24">
        <v>-1</v>
      </c>
      <c r="G149" s="24">
        <v>0</v>
      </c>
      <c r="H149" s="24">
        <v>0</v>
      </c>
      <c r="I149" s="24">
        <v>0</v>
      </c>
      <c r="J149" s="24">
        <v>0</v>
      </c>
      <c r="K149" s="24">
        <v>5</v>
      </c>
      <c r="L149" s="24">
        <v>2.81</v>
      </c>
      <c r="M149" s="22">
        <v>0.33</v>
      </c>
      <c r="N149" s="24">
        <v>5</v>
      </c>
      <c r="O149" s="22">
        <v>379</v>
      </c>
      <c r="P149" s="22">
        <v>206000</v>
      </c>
      <c r="Q149" s="24">
        <v>28.2</v>
      </c>
      <c r="R149" s="24">
        <v>33.5</v>
      </c>
      <c r="S149" s="24">
        <v>38.299999999999997</v>
      </c>
      <c r="T149" s="24">
        <v>1.35</v>
      </c>
      <c r="U149" s="24">
        <v>-1</v>
      </c>
      <c r="V149" s="24">
        <v>-1</v>
      </c>
      <c r="W149" s="24">
        <v>-1</v>
      </c>
      <c r="X149" s="24">
        <v>-1</v>
      </c>
      <c r="Y149" s="24">
        <v>-1</v>
      </c>
      <c r="Z149" s="24">
        <v>-1</v>
      </c>
      <c r="AA149" s="24">
        <v>-1</v>
      </c>
      <c r="AB149" s="24">
        <v>-1</v>
      </c>
      <c r="AC149" s="24">
        <v>13.5</v>
      </c>
      <c r="AD149" s="24">
        <v>13.5</v>
      </c>
      <c r="AE149" s="24">
        <v>-1</v>
      </c>
      <c r="AF149" s="30">
        <v>6.9999999999999994E-5</v>
      </c>
      <c r="AG149" s="24">
        <v>4.4999999999999998E-2</v>
      </c>
      <c r="AH149" s="24">
        <v>7.0000000000000007E-2</v>
      </c>
      <c r="AI149" s="24">
        <v>0.2</v>
      </c>
      <c r="AJ149" s="24">
        <v>9.9999999999999995E-8</v>
      </c>
      <c r="AK149" s="26">
        <v>0.3</v>
      </c>
      <c r="AL149" s="24">
        <v>0.2</v>
      </c>
      <c r="AM149" s="24">
        <v>10</v>
      </c>
      <c r="AN149" s="24">
        <v>50</v>
      </c>
      <c r="AO149" s="24">
        <v>10</v>
      </c>
      <c r="AP149" s="24">
        <v>0.1</v>
      </c>
      <c r="AQ149" s="24">
        <v>8</v>
      </c>
      <c r="AR149" s="24">
        <v>1.0000000000000001E-5</v>
      </c>
      <c r="AS149" s="24">
        <v>0.49</v>
      </c>
      <c r="AT149" s="24"/>
    </row>
    <row r="150" spans="1:46" x14ac:dyDescent="0.3">
      <c r="A150" t="s">
        <v>423</v>
      </c>
      <c r="B150" s="22">
        <v>15</v>
      </c>
      <c r="C150" s="22" t="s">
        <v>166</v>
      </c>
      <c r="D150" s="26">
        <f t="shared" si="0"/>
        <v>3.5000000000000003E-2</v>
      </c>
      <c r="E150" s="22">
        <v>-1</v>
      </c>
      <c r="F150" s="22">
        <v>-1</v>
      </c>
      <c r="G150" s="22">
        <v>0</v>
      </c>
      <c r="H150" s="22">
        <v>0</v>
      </c>
      <c r="I150" s="22">
        <v>0</v>
      </c>
      <c r="J150" s="22">
        <v>0</v>
      </c>
      <c r="K150" s="22">
        <v>5</v>
      </c>
      <c r="L150" s="22">
        <v>2.81</v>
      </c>
      <c r="M150" s="22">
        <v>0.33</v>
      </c>
      <c r="N150" s="22">
        <v>5</v>
      </c>
      <c r="O150" s="22">
        <v>379</v>
      </c>
      <c r="P150" s="22">
        <v>206000</v>
      </c>
      <c r="Q150" s="22">
        <v>28.2</v>
      </c>
      <c r="R150" s="22">
        <v>33.5</v>
      </c>
      <c r="S150" s="22">
        <v>38.299999999999997</v>
      </c>
      <c r="T150" s="22">
        <v>1.35</v>
      </c>
      <c r="U150" s="22">
        <v>-1</v>
      </c>
      <c r="V150" s="22">
        <v>-1</v>
      </c>
      <c r="W150" s="22">
        <v>-1</v>
      </c>
      <c r="X150" s="22">
        <v>-1</v>
      </c>
      <c r="Y150" s="22">
        <v>-1</v>
      </c>
      <c r="Z150" s="22">
        <v>-1</v>
      </c>
      <c r="AA150" s="22">
        <v>-1</v>
      </c>
      <c r="AB150" s="22">
        <v>-1</v>
      </c>
      <c r="AC150" s="22">
        <v>13.5</v>
      </c>
      <c r="AD150" s="22">
        <v>13.5</v>
      </c>
      <c r="AE150" s="22">
        <v>-1</v>
      </c>
      <c r="AF150" s="30">
        <v>6.9999999999999994E-5</v>
      </c>
      <c r="AG150" s="26">
        <v>5.5E-2</v>
      </c>
      <c r="AH150" s="26">
        <v>7.0000000000000007E-2</v>
      </c>
      <c r="AI150" s="26">
        <v>0.2</v>
      </c>
      <c r="AJ150" s="26">
        <v>9.9999999999999995E-8</v>
      </c>
      <c r="AK150" s="26">
        <v>0.3</v>
      </c>
      <c r="AL150" s="26">
        <v>0.2</v>
      </c>
      <c r="AM150" s="26">
        <v>10</v>
      </c>
      <c r="AN150" s="26">
        <v>50</v>
      </c>
      <c r="AO150" s="26">
        <v>10</v>
      </c>
      <c r="AP150" s="26">
        <v>0.1</v>
      </c>
      <c r="AQ150" s="26">
        <v>8</v>
      </c>
      <c r="AR150" s="26">
        <v>1.0000000000000001E-5</v>
      </c>
      <c r="AS150" s="26">
        <v>0.49</v>
      </c>
      <c r="AT150" s="26"/>
    </row>
    <row r="151" spans="1:46" x14ac:dyDescent="0.3">
      <c r="A151" t="s">
        <v>423</v>
      </c>
      <c r="B151" s="22">
        <v>30</v>
      </c>
      <c r="C151" s="22" t="s">
        <v>166</v>
      </c>
      <c r="D151" s="26">
        <f t="shared" si="0"/>
        <v>0.02</v>
      </c>
      <c r="E151" s="22">
        <v>-1</v>
      </c>
      <c r="F151" s="22">
        <v>-1</v>
      </c>
      <c r="G151" s="22">
        <v>0</v>
      </c>
      <c r="H151" s="22">
        <v>0</v>
      </c>
      <c r="I151" s="22">
        <v>0</v>
      </c>
      <c r="J151" s="22">
        <v>0</v>
      </c>
      <c r="K151" s="22">
        <v>5</v>
      </c>
      <c r="L151" s="22">
        <v>2.81</v>
      </c>
      <c r="M151" s="22">
        <v>0.33</v>
      </c>
      <c r="N151" s="22">
        <v>5</v>
      </c>
      <c r="O151" s="22">
        <v>379</v>
      </c>
      <c r="P151" s="22">
        <v>206000</v>
      </c>
      <c r="Q151" s="22">
        <v>28.2</v>
      </c>
      <c r="R151" s="22">
        <v>33.5</v>
      </c>
      <c r="S151" s="22">
        <v>38.299999999999997</v>
      </c>
      <c r="T151" s="22">
        <v>1.35</v>
      </c>
      <c r="U151" s="22">
        <v>-1</v>
      </c>
      <c r="V151" s="22">
        <v>-1</v>
      </c>
      <c r="W151" s="22">
        <v>-1</v>
      </c>
      <c r="X151" s="22">
        <v>-1</v>
      </c>
      <c r="Y151" s="22">
        <v>-1</v>
      </c>
      <c r="Z151" s="22">
        <v>-1</v>
      </c>
      <c r="AA151" s="22">
        <v>-1</v>
      </c>
      <c r="AB151" s="22">
        <v>-1</v>
      </c>
      <c r="AC151" s="22">
        <v>13.5</v>
      </c>
      <c r="AD151" s="22">
        <v>13.5</v>
      </c>
      <c r="AE151" s="22">
        <v>-1</v>
      </c>
      <c r="AF151" s="30">
        <v>6.9999999999999994E-5</v>
      </c>
      <c r="AG151" s="22">
        <v>5.5E-2</v>
      </c>
      <c r="AH151" s="22">
        <v>7.0000000000000007E-2</v>
      </c>
      <c r="AI151" s="22">
        <v>0.2</v>
      </c>
      <c r="AJ151" s="22">
        <v>9.9999999999999995E-8</v>
      </c>
      <c r="AK151" s="26">
        <v>0.3</v>
      </c>
      <c r="AL151" s="22">
        <v>0.2</v>
      </c>
      <c r="AM151" s="22">
        <v>10</v>
      </c>
      <c r="AN151" s="22">
        <v>50</v>
      </c>
      <c r="AO151" s="22">
        <v>10</v>
      </c>
      <c r="AP151" s="22">
        <v>0.1</v>
      </c>
      <c r="AQ151" s="22">
        <v>8</v>
      </c>
      <c r="AR151" s="22">
        <v>1.0000000000000001E-5</v>
      </c>
      <c r="AS151" s="22">
        <v>0.49</v>
      </c>
      <c r="AT151" s="22"/>
    </row>
    <row r="152" spans="1:46" x14ac:dyDescent="0.3">
      <c r="A152" t="s">
        <v>423</v>
      </c>
      <c r="B152" s="22">
        <v>45</v>
      </c>
      <c r="C152" s="22" t="s">
        <v>166</v>
      </c>
      <c r="D152" s="26">
        <f t="shared" si="0"/>
        <v>0.02</v>
      </c>
      <c r="E152" s="22">
        <v>-1</v>
      </c>
      <c r="F152" s="22">
        <v>-1</v>
      </c>
      <c r="G152" s="22">
        <v>0</v>
      </c>
      <c r="H152" s="22">
        <v>0</v>
      </c>
      <c r="I152" s="22">
        <v>0</v>
      </c>
      <c r="J152" s="22">
        <v>0</v>
      </c>
      <c r="K152" s="22">
        <v>5</v>
      </c>
      <c r="L152" s="22">
        <v>2.81</v>
      </c>
      <c r="M152" s="22">
        <v>0.33</v>
      </c>
      <c r="N152" s="22">
        <v>5</v>
      </c>
      <c r="O152" s="22">
        <v>379</v>
      </c>
      <c r="P152" s="22">
        <v>206000</v>
      </c>
      <c r="Q152" s="22">
        <v>28.2</v>
      </c>
      <c r="R152" s="22">
        <v>33.5</v>
      </c>
      <c r="S152" s="22">
        <v>38.299999999999997</v>
      </c>
      <c r="T152" s="22">
        <v>1.35</v>
      </c>
      <c r="U152" s="22">
        <v>-1</v>
      </c>
      <c r="V152" s="22">
        <v>-1</v>
      </c>
      <c r="W152" s="22">
        <v>-1</v>
      </c>
      <c r="X152" s="22">
        <v>-1</v>
      </c>
      <c r="Y152" s="22">
        <v>-1</v>
      </c>
      <c r="Z152" s="22">
        <v>-1</v>
      </c>
      <c r="AA152" s="22">
        <v>-1</v>
      </c>
      <c r="AB152" s="22">
        <v>-1</v>
      </c>
      <c r="AC152" s="22">
        <v>13.5</v>
      </c>
      <c r="AD152" s="22">
        <v>13.5</v>
      </c>
      <c r="AE152" s="22">
        <v>-1</v>
      </c>
      <c r="AF152" s="30">
        <v>6.9999999999999994E-5</v>
      </c>
      <c r="AG152" s="22">
        <v>5.5E-2</v>
      </c>
      <c r="AH152" s="22">
        <v>7.0000000000000007E-2</v>
      </c>
      <c r="AI152" s="22">
        <v>0.2</v>
      </c>
      <c r="AJ152" s="22">
        <v>9.9999999999999995E-8</v>
      </c>
      <c r="AK152" s="26">
        <v>0.3</v>
      </c>
      <c r="AL152" s="22">
        <v>0.2</v>
      </c>
      <c r="AM152" s="22">
        <v>10</v>
      </c>
      <c r="AN152" s="22">
        <v>50</v>
      </c>
      <c r="AO152" s="22">
        <v>10</v>
      </c>
      <c r="AP152" s="22">
        <v>0.1</v>
      </c>
      <c r="AQ152" s="22">
        <v>8</v>
      </c>
      <c r="AR152" s="22">
        <v>1.0000000000000001E-5</v>
      </c>
      <c r="AS152" s="22">
        <v>0.49</v>
      </c>
      <c r="AT152" s="22"/>
    </row>
    <row r="153" spans="1:46" x14ac:dyDescent="0.3">
      <c r="A153" t="s">
        <v>423</v>
      </c>
      <c r="B153" s="24">
        <v>60</v>
      </c>
      <c r="C153" s="24" t="s">
        <v>166</v>
      </c>
      <c r="D153" s="26">
        <f t="shared" si="0"/>
        <v>0.02</v>
      </c>
      <c r="E153" s="24">
        <v>-1</v>
      </c>
      <c r="F153" s="24">
        <v>-1</v>
      </c>
      <c r="G153" s="24">
        <v>0</v>
      </c>
      <c r="H153" s="24">
        <v>0</v>
      </c>
      <c r="I153" s="24">
        <v>0</v>
      </c>
      <c r="J153" s="24">
        <v>0</v>
      </c>
      <c r="K153" s="24">
        <v>5</v>
      </c>
      <c r="L153" s="24">
        <v>2.81</v>
      </c>
      <c r="M153" s="22">
        <v>0.33</v>
      </c>
      <c r="N153" s="24">
        <v>5</v>
      </c>
      <c r="O153" s="22">
        <v>379</v>
      </c>
      <c r="P153" s="22">
        <v>206000</v>
      </c>
      <c r="Q153" s="24">
        <v>28.2</v>
      </c>
      <c r="R153" s="24">
        <v>33.5</v>
      </c>
      <c r="S153" s="24">
        <v>38.299999999999997</v>
      </c>
      <c r="T153" s="24">
        <v>1.35</v>
      </c>
      <c r="U153" s="24">
        <v>-1</v>
      </c>
      <c r="V153" s="24">
        <v>-1</v>
      </c>
      <c r="W153" s="24">
        <v>-1</v>
      </c>
      <c r="X153" s="24">
        <v>-1</v>
      </c>
      <c r="Y153" s="24">
        <v>-1</v>
      </c>
      <c r="Z153" s="24">
        <v>-1</v>
      </c>
      <c r="AA153" s="24">
        <v>-1</v>
      </c>
      <c r="AB153" s="24">
        <v>-1</v>
      </c>
      <c r="AC153" s="24">
        <v>13.5</v>
      </c>
      <c r="AD153" s="24">
        <v>13.5</v>
      </c>
      <c r="AE153" s="24">
        <v>-1</v>
      </c>
      <c r="AF153" s="30">
        <v>6.9999999999999994E-5</v>
      </c>
      <c r="AG153" s="24">
        <v>5.5E-2</v>
      </c>
      <c r="AH153" s="24">
        <v>7.0000000000000007E-2</v>
      </c>
      <c r="AI153" s="24">
        <v>0.2</v>
      </c>
      <c r="AJ153" s="24">
        <v>9.9999999999999995E-8</v>
      </c>
      <c r="AK153" s="26">
        <v>0.3</v>
      </c>
      <c r="AL153" s="24">
        <v>0.2</v>
      </c>
      <c r="AM153" s="24">
        <v>10</v>
      </c>
      <c r="AN153" s="24">
        <v>50</v>
      </c>
      <c r="AO153" s="24">
        <v>10</v>
      </c>
      <c r="AP153" s="24">
        <v>0.1</v>
      </c>
      <c r="AQ153" s="24">
        <v>8</v>
      </c>
      <c r="AR153" s="24">
        <v>1.0000000000000001E-5</v>
      </c>
      <c r="AS153" s="24">
        <v>0.49</v>
      </c>
      <c r="AT153" s="24"/>
    </row>
    <row r="154" spans="1:46" x14ac:dyDescent="0.3">
      <c r="A154" t="s">
        <v>424</v>
      </c>
      <c r="B154" s="22">
        <v>15</v>
      </c>
      <c r="C154" s="22" t="s">
        <v>166</v>
      </c>
      <c r="D154" s="26">
        <f t="shared" si="0"/>
        <v>3.5000000000000003E-2</v>
      </c>
      <c r="E154" s="22">
        <v>-1</v>
      </c>
      <c r="F154" s="22">
        <v>-1</v>
      </c>
      <c r="G154" s="22">
        <v>0</v>
      </c>
      <c r="H154" s="22">
        <v>0</v>
      </c>
      <c r="I154" s="22">
        <v>0</v>
      </c>
      <c r="J154" s="22">
        <v>0</v>
      </c>
      <c r="K154" s="22">
        <v>5</v>
      </c>
      <c r="L154" s="22">
        <v>2.81</v>
      </c>
      <c r="M154" s="22">
        <v>0.33</v>
      </c>
      <c r="N154" s="22">
        <v>5</v>
      </c>
      <c r="O154" s="22">
        <v>379</v>
      </c>
      <c r="P154" s="22">
        <v>206000</v>
      </c>
      <c r="Q154" s="22">
        <v>28.2</v>
      </c>
      <c r="R154" s="22">
        <v>33.5</v>
      </c>
      <c r="S154" s="22">
        <v>38.299999999999997</v>
      </c>
      <c r="T154" s="22">
        <v>1.35</v>
      </c>
      <c r="U154" s="22">
        <v>-1</v>
      </c>
      <c r="V154" s="22">
        <v>-1</v>
      </c>
      <c r="W154" s="22">
        <v>-1</v>
      </c>
      <c r="X154" s="22">
        <v>-1</v>
      </c>
      <c r="Y154" s="22">
        <v>-1</v>
      </c>
      <c r="Z154" s="22">
        <v>-1</v>
      </c>
      <c r="AA154" s="22">
        <v>-1</v>
      </c>
      <c r="AB154" s="22">
        <v>-1</v>
      </c>
      <c r="AC154" s="22">
        <v>13.5</v>
      </c>
      <c r="AD154" s="22">
        <v>13.5</v>
      </c>
      <c r="AE154" s="22">
        <v>-1</v>
      </c>
      <c r="AF154" s="30">
        <v>6.9999999999999994E-5</v>
      </c>
      <c r="AG154" s="26">
        <v>1.4999999999999999E-2</v>
      </c>
      <c r="AH154" s="26">
        <v>7.0000000000000007E-2</v>
      </c>
      <c r="AI154" s="26">
        <v>0.2</v>
      </c>
      <c r="AJ154" s="26">
        <v>9.9999999999999995E-8</v>
      </c>
      <c r="AK154" s="26">
        <v>0.4</v>
      </c>
      <c r="AL154" s="26">
        <v>0.2</v>
      </c>
      <c r="AM154" s="26">
        <v>10</v>
      </c>
      <c r="AN154" s="26">
        <v>50</v>
      </c>
      <c r="AO154" s="26">
        <v>10</v>
      </c>
      <c r="AP154" s="26">
        <v>0.1</v>
      </c>
      <c r="AQ154" s="26">
        <v>8</v>
      </c>
      <c r="AR154" s="26">
        <v>1.0000000000000001E-5</v>
      </c>
      <c r="AS154" s="26">
        <v>0.49</v>
      </c>
    </row>
    <row r="155" spans="1:46" x14ac:dyDescent="0.3">
      <c r="A155" t="s">
        <v>424</v>
      </c>
      <c r="B155" s="22">
        <v>30</v>
      </c>
      <c r="C155" s="22" t="s">
        <v>166</v>
      </c>
      <c r="D155" s="26">
        <f t="shared" si="0"/>
        <v>0.02</v>
      </c>
      <c r="E155" s="22">
        <v>-1</v>
      </c>
      <c r="F155" s="22">
        <v>-1</v>
      </c>
      <c r="G155" s="22">
        <v>0</v>
      </c>
      <c r="H155" s="22">
        <v>0</v>
      </c>
      <c r="I155" s="22">
        <v>0</v>
      </c>
      <c r="J155" s="22">
        <v>0</v>
      </c>
      <c r="K155" s="22">
        <v>5</v>
      </c>
      <c r="L155" s="22">
        <v>2.81</v>
      </c>
      <c r="M155" s="22">
        <v>0.33</v>
      </c>
      <c r="N155" s="22">
        <v>5</v>
      </c>
      <c r="O155" s="22">
        <v>379</v>
      </c>
      <c r="P155" s="22">
        <v>206000</v>
      </c>
      <c r="Q155" s="22">
        <v>28.2</v>
      </c>
      <c r="R155" s="22">
        <v>33.5</v>
      </c>
      <c r="S155" s="22">
        <v>38.299999999999997</v>
      </c>
      <c r="T155" s="22">
        <v>1.35</v>
      </c>
      <c r="U155" s="22">
        <v>-1</v>
      </c>
      <c r="V155" s="22">
        <v>-1</v>
      </c>
      <c r="W155" s="22">
        <v>-1</v>
      </c>
      <c r="X155" s="22">
        <v>-1</v>
      </c>
      <c r="Y155" s="22">
        <v>-1</v>
      </c>
      <c r="Z155" s="22">
        <v>-1</v>
      </c>
      <c r="AA155" s="22">
        <v>-1</v>
      </c>
      <c r="AB155" s="22">
        <v>-1</v>
      </c>
      <c r="AC155" s="22">
        <v>13.5</v>
      </c>
      <c r="AD155" s="22">
        <v>13.5</v>
      </c>
      <c r="AE155" s="22">
        <v>-1</v>
      </c>
      <c r="AF155" s="30">
        <v>6.9999999999999994E-5</v>
      </c>
      <c r="AG155" s="22">
        <v>1.4999999999999999E-2</v>
      </c>
      <c r="AH155" s="22">
        <v>7.0000000000000007E-2</v>
      </c>
      <c r="AI155" s="22">
        <v>0.2</v>
      </c>
      <c r="AJ155" s="22">
        <v>9.9999999999999995E-8</v>
      </c>
      <c r="AK155" s="26">
        <v>0.4</v>
      </c>
      <c r="AL155" s="22">
        <v>0.2</v>
      </c>
      <c r="AM155" s="22">
        <v>10</v>
      </c>
      <c r="AN155" s="22">
        <v>50</v>
      </c>
      <c r="AO155" s="22">
        <v>10</v>
      </c>
      <c r="AP155" s="22">
        <v>0.1</v>
      </c>
      <c r="AQ155" s="22">
        <v>8</v>
      </c>
      <c r="AR155" s="22">
        <v>1.0000000000000001E-5</v>
      </c>
      <c r="AS155" s="22">
        <v>0.49</v>
      </c>
    </row>
    <row r="156" spans="1:46" x14ac:dyDescent="0.3">
      <c r="A156" t="s">
        <v>424</v>
      </c>
      <c r="B156" s="22">
        <v>45</v>
      </c>
      <c r="C156" s="22" t="s">
        <v>166</v>
      </c>
      <c r="D156" s="26">
        <f t="shared" si="0"/>
        <v>0.02</v>
      </c>
      <c r="E156" s="22">
        <v>-1</v>
      </c>
      <c r="F156" s="22">
        <v>-1</v>
      </c>
      <c r="G156" s="22">
        <v>0</v>
      </c>
      <c r="H156" s="22">
        <v>0</v>
      </c>
      <c r="I156" s="22">
        <v>0</v>
      </c>
      <c r="J156" s="22">
        <v>0</v>
      </c>
      <c r="K156" s="22">
        <v>5</v>
      </c>
      <c r="L156" s="22">
        <v>2.81</v>
      </c>
      <c r="M156" s="22">
        <v>0.33</v>
      </c>
      <c r="N156" s="22">
        <v>5</v>
      </c>
      <c r="O156" s="22">
        <v>379</v>
      </c>
      <c r="P156" s="22">
        <v>206000</v>
      </c>
      <c r="Q156" s="22">
        <v>28.2</v>
      </c>
      <c r="R156" s="22">
        <v>33.5</v>
      </c>
      <c r="S156" s="22">
        <v>38.299999999999997</v>
      </c>
      <c r="T156" s="22">
        <v>1.35</v>
      </c>
      <c r="U156" s="22">
        <v>-1</v>
      </c>
      <c r="V156" s="22">
        <v>-1</v>
      </c>
      <c r="W156" s="22">
        <v>-1</v>
      </c>
      <c r="X156" s="22">
        <v>-1</v>
      </c>
      <c r="Y156" s="22">
        <v>-1</v>
      </c>
      <c r="Z156" s="22">
        <v>-1</v>
      </c>
      <c r="AA156" s="22">
        <v>-1</v>
      </c>
      <c r="AB156" s="22">
        <v>-1</v>
      </c>
      <c r="AC156" s="22">
        <v>13.5</v>
      </c>
      <c r="AD156" s="22">
        <v>13.5</v>
      </c>
      <c r="AE156" s="22">
        <v>-1</v>
      </c>
      <c r="AF156" s="30">
        <v>6.9999999999999994E-5</v>
      </c>
      <c r="AG156" s="22">
        <v>1.4999999999999999E-2</v>
      </c>
      <c r="AH156" s="22">
        <v>7.0000000000000007E-2</v>
      </c>
      <c r="AI156" s="22">
        <v>0.2</v>
      </c>
      <c r="AJ156" s="22">
        <v>9.9999999999999995E-8</v>
      </c>
      <c r="AK156" s="26">
        <v>0.4</v>
      </c>
      <c r="AL156" s="22">
        <v>0.2</v>
      </c>
      <c r="AM156" s="22">
        <v>10</v>
      </c>
      <c r="AN156" s="22">
        <v>50</v>
      </c>
      <c r="AO156" s="22">
        <v>10</v>
      </c>
      <c r="AP156" s="22">
        <v>0.1</v>
      </c>
      <c r="AQ156" s="22">
        <v>8</v>
      </c>
      <c r="AR156" s="22">
        <v>1.0000000000000001E-5</v>
      </c>
      <c r="AS156" s="22">
        <v>0.49</v>
      </c>
    </row>
    <row r="157" spans="1:46" x14ac:dyDescent="0.3">
      <c r="A157" t="s">
        <v>424</v>
      </c>
      <c r="B157" s="24">
        <v>60</v>
      </c>
      <c r="C157" s="24" t="s">
        <v>166</v>
      </c>
      <c r="D157" s="26">
        <f t="shared" si="0"/>
        <v>0.02</v>
      </c>
      <c r="E157" s="24">
        <v>-1</v>
      </c>
      <c r="F157" s="24">
        <v>-1</v>
      </c>
      <c r="G157" s="24">
        <v>0</v>
      </c>
      <c r="H157" s="24">
        <v>0</v>
      </c>
      <c r="I157" s="24">
        <v>0</v>
      </c>
      <c r="J157" s="24">
        <v>0</v>
      </c>
      <c r="K157" s="24">
        <v>5</v>
      </c>
      <c r="L157" s="24">
        <v>2.81</v>
      </c>
      <c r="M157" s="22">
        <v>0.33</v>
      </c>
      <c r="N157" s="24">
        <v>5</v>
      </c>
      <c r="O157" s="22">
        <v>379</v>
      </c>
      <c r="P157" s="22">
        <v>206000</v>
      </c>
      <c r="Q157" s="24">
        <v>28.2</v>
      </c>
      <c r="R157" s="24">
        <v>33.5</v>
      </c>
      <c r="S157" s="24">
        <v>38.299999999999997</v>
      </c>
      <c r="T157" s="24">
        <v>1.35</v>
      </c>
      <c r="U157" s="24">
        <v>-1</v>
      </c>
      <c r="V157" s="24">
        <v>-1</v>
      </c>
      <c r="W157" s="24">
        <v>-1</v>
      </c>
      <c r="X157" s="24">
        <v>-1</v>
      </c>
      <c r="Y157" s="24">
        <v>-1</v>
      </c>
      <c r="Z157" s="24">
        <v>-1</v>
      </c>
      <c r="AA157" s="24">
        <v>-1</v>
      </c>
      <c r="AB157" s="24">
        <v>-1</v>
      </c>
      <c r="AC157" s="24">
        <v>13.5</v>
      </c>
      <c r="AD157" s="24">
        <v>13.5</v>
      </c>
      <c r="AE157" s="24">
        <v>-1</v>
      </c>
      <c r="AF157" s="30">
        <v>6.9999999999999994E-5</v>
      </c>
      <c r="AG157" s="24">
        <v>1.4999999999999999E-2</v>
      </c>
      <c r="AH157" s="24">
        <v>7.0000000000000007E-2</v>
      </c>
      <c r="AI157" s="24">
        <v>0.2</v>
      </c>
      <c r="AJ157" s="24">
        <v>9.9999999999999995E-8</v>
      </c>
      <c r="AK157" s="26">
        <v>0.4</v>
      </c>
      <c r="AL157" s="24">
        <v>0.2</v>
      </c>
      <c r="AM157" s="24">
        <v>10</v>
      </c>
      <c r="AN157" s="24">
        <v>50</v>
      </c>
      <c r="AO157" s="24">
        <v>10</v>
      </c>
      <c r="AP157" s="24">
        <v>0.1</v>
      </c>
      <c r="AQ157" s="24">
        <v>8</v>
      </c>
      <c r="AR157" s="24">
        <v>1.0000000000000001E-5</v>
      </c>
      <c r="AS157" s="24">
        <v>0.49</v>
      </c>
    </row>
    <row r="158" spans="1:46" x14ac:dyDescent="0.3">
      <c r="A158" t="s">
        <v>425</v>
      </c>
      <c r="B158">
        <v>15</v>
      </c>
      <c r="C158" t="s">
        <v>166</v>
      </c>
      <c r="D158" s="26">
        <f t="shared" si="0"/>
        <v>3.5000000000000003E-2</v>
      </c>
      <c r="E158">
        <v>-1</v>
      </c>
      <c r="F158">
        <v>-1</v>
      </c>
      <c r="G158">
        <v>0</v>
      </c>
      <c r="H158">
        <v>0</v>
      </c>
      <c r="I158">
        <v>0</v>
      </c>
      <c r="J158">
        <v>0</v>
      </c>
      <c r="K158">
        <v>5</v>
      </c>
      <c r="L158">
        <v>2.81</v>
      </c>
      <c r="M158">
        <v>0.33</v>
      </c>
      <c r="N158">
        <v>5</v>
      </c>
      <c r="O158">
        <v>379</v>
      </c>
      <c r="P158">
        <v>206000</v>
      </c>
      <c r="Q158">
        <v>28.2</v>
      </c>
      <c r="R158">
        <v>33.5</v>
      </c>
      <c r="S158">
        <v>38.299999999999997</v>
      </c>
      <c r="T158">
        <v>1.35</v>
      </c>
      <c r="U158">
        <v>-1</v>
      </c>
      <c r="V158">
        <v>-1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13.5</v>
      </c>
      <c r="AD158">
        <v>13.5</v>
      </c>
      <c r="AE158">
        <v>-1</v>
      </c>
      <c r="AF158" s="30">
        <v>6.9999999999999994E-5</v>
      </c>
      <c r="AG158" s="26">
        <v>2.5000000000000001E-2</v>
      </c>
      <c r="AH158" s="26">
        <v>7.0000000000000007E-2</v>
      </c>
      <c r="AI158" s="26">
        <v>0.2</v>
      </c>
      <c r="AJ158" s="26">
        <v>9.9999999999999995E-8</v>
      </c>
      <c r="AK158" s="26">
        <v>0.4</v>
      </c>
      <c r="AL158" s="26">
        <v>0.2</v>
      </c>
      <c r="AM158" s="26">
        <v>10</v>
      </c>
      <c r="AN158" s="26">
        <v>50</v>
      </c>
      <c r="AO158" s="26">
        <v>10</v>
      </c>
      <c r="AP158" s="26">
        <v>0.1</v>
      </c>
      <c r="AQ158" s="26">
        <v>8</v>
      </c>
      <c r="AR158" s="26">
        <v>1.0000000000000001E-5</v>
      </c>
      <c r="AS158" s="26">
        <v>0.49</v>
      </c>
    </row>
    <row r="159" spans="1:46" x14ac:dyDescent="0.3">
      <c r="A159" t="s">
        <v>425</v>
      </c>
      <c r="B159">
        <v>30</v>
      </c>
      <c r="C159" t="s">
        <v>166</v>
      </c>
      <c r="D159" s="26">
        <f t="shared" si="0"/>
        <v>0.02</v>
      </c>
      <c r="E159">
        <v>-1</v>
      </c>
      <c r="F159">
        <v>-1</v>
      </c>
      <c r="G159">
        <v>0</v>
      </c>
      <c r="H159">
        <v>0</v>
      </c>
      <c r="I159">
        <v>0</v>
      </c>
      <c r="J159">
        <v>0</v>
      </c>
      <c r="K159">
        <v>5</v>
      </c>
      <c r="L159">
        <v>2.81</v>
      </c>
      <c r="M159">
        <v>0.33</v>
      </c>
      <c r="N159">
        <v>5</v>
      </c>
      <c r="O159">
        <v>379</v>
      </c>
      <c r="P159">
        <v>206000</v>
      </c>
      <c r="Q159">
        <v>28.2</v>
      </c>
      <c r="R159">
        <v>33.5</v>
      </c>
      <c r="S159">
        <v>38.299999999999997</v>
      </c>
      <c r="T159">
        <v>1.35</v>
      </c>
      <c r="U159">
        <v>-1</v>
      </c>
      <c r="V159">
        <v>-1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13.5</v>
      </c>
      <c r="AD159">
        <v>13.5</v>
      </c>
      <c r="AE159">
        <v>-1</v>
      </c>
      <c r="AF159" s="30">
        <v>6.9999999999999994E-5</v>
      </c>
      <c r="AG159" s="22">
        <v>2.5000000000000001E-2</v>
      </c>
      <c r="AH159" s="22">
        <v>7.0000000000000007E-2</v>
      </c>
      <c r="AI159" s="22">
        <v>0.2</v>
      </c>
      <c r="AJ159" s="22">
        <v>9.9999999999999995E-8</v>
      </c>
      <c r="AK159" s="26">
        <v>0.4</v>
      </c>
      <c r="AL159" s="22">
        <v>0.2</v>
      </c>
      <c r="AM159" s="22">
        <v>10</v>
      </c>
      <c r="AN159" s="22">
        <v>50</v>
      </c>
      <c r="AO159" s="22">
        <v>10</v>
      </c>
      <c r="AP159" s="22">
        <v>0.1</v>
      </c>
      <c r="AQ159" s="22">
        <v>8</v>
      </c>
      <c r="AR159" s="22">
        <v>1.0000000000000001E-5</v>
      </c>
      <c r="AS159" s="22">
        <v>0.49</v>
      </c>
    </row>
    <row r="160" spans="1:46" x14ac:dyDescent="0.3">
      <c r="A160" t="s">
        <v>425</v>
      </c>
      <c r="B160">
        <v>45</v>
      </c>
      <c r="C160" t="s">
        <v>166</v>
      </c>
      <c r="D160" s="26">
        <f t="shared" si="0"/>
        <v>0.02</v>
      </c>
      <c r="E160">
        <v>-1</v>
      </c>
      <c r="F160">
        <v>-1</v>
      </c>
      <c r="G160">
        <v>0</v>
      </c>
      <c r="H160">
        <v>0</v>
      </c>
      <c r="I160">
        <v>0</v>
      </c>
      <c r="J160">
        <v>0</v>
      </c>
      <c r="K160">
        <v>5</v>
      </c>
      <c r="L160">
        <v>2.81</v>
      </c>
      <c r="M160">
        <v>0.33</v>
      </c>
      <c r="N160">
        <v>5</v>
      </c>
      <c r="O160">
        <v>379</v>
      </c>
      <c r="P160">
        <v>206000</v>
      </c>
      <c r="Q160">
        <v>28.2</v>
      </c>
      <c r="R160">
        <v>33.5</v>
      </c>
      <c r="S160">
        <v>38.299999999999997</v>
      </c>
      <c r="T160">
        <v>1.35</v>
      </c>
      <c r="U160">
        <v>-1</v>
      </c>
      <c r="V160">
        <v>-1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13.5</v>
      </c>
      <c r="AD160">
        <v>13.5</v>
      </c>
      <c r="AE160">
        <v>-1</v>
      </c>
      <c r="AF160" s="30">
        <v>6.9999999999999994E-5</v>
      </c>
      <c r="AG160" s="22">
        <v>2.5000000000000001E-2</v>
      </c>
      <c r="AH160" s="22">
        <v>7.0000000000000007E-2</v>
      </c>
      <c r="AI160" s="22">
        <v>0.2</v>
      </c>
      <c r="AJ160" s="22">
        <v>9.9999999999999995E-8</v>
      </c>
      <c r="AK160" s="26">
        <v>0.4</v>
      </c>
      <c r="AL160" s="22">
        <v>0.2</v>
      </c>
      <c r="AM160" s="22">
        <v>10</v>
      </c>
      <c r="AN160" s="22">
        <v>50</v>
      </c>
      <c r="AO160" s="22">
        <v>10</v>
      </c>
      <c r="AP160" s="22">
        <v>0.1</v>
      </c>
      <c r="AQ160" s="22">
        <v>8</v>
      </c>
      <c r="AR160" s="22">
        <v>1.0000000000000001E-5</v>
      </c>
      <c r="AS160" s="22">
        <v>0.49</v>
      </c>
    </row>
    <row r="161" spans="1:45" x14ac:dyDescent="0.3">
      <c r="A161" t="s">
        <v>425</v>
      </c>
      <c r="B161">
        <v>60</v>
      </c>
      <c r="C161" t="s">
        <v>166</v>
      </c>
      <c r="D161" s="26">
        <f t="shared" si="0"/>
        <v>0.02</v>
      </c>
      <c r="E161">
        <v>-1</v>
      </c>
      <c r="F161">
        <v>-1</v>
      </c>
      <c r="G161">
        <v>0</v>
      </c>
      <c r="H161">
        <v>0</v>
      </c>
      <c r="I161">
        <v>0</v>
      </c>
      <c r="J161">
        <v>0</v>
      </c>
      <c r="K161">
        <v>5</v>
      </c>
      <c r="L161">
        <v>2.81</v>
      </c>
      <c r="M161">
        <v>0.33</v>
      </c>
      <c r="N161">
        <v>5</v>
      </c>
      <c r="O161">
        <v>379</v>
      </c>
      <c r="P161">
        <v>206000</v>
      </c>
      <c r="Q161">
        <v>28.2</v>
      </c>
      <c r="R161">
        <v>33.5</v>
      </c>
      <c r="S161">
        <v>38.299999999999997</v>
      </c>
      <c r="T161">
        <v>1.35</v>
      </c>
      <c r="U161">
        <v>-1</v>
      </c>
      <c r="V161">
        <v>-1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13.5</v>
      </c>
      <c r="AD161">
        <v>13.5</v>
      </c>
      <c r="AE161">
        <v>-1</v>
      </c>
      <c r="AF161" s="30">
        <v>6.9999999999999994E-5</v>
      </c>
      <c r="AG161" s="24">
        <v>2.5000000000000001E-2</v>
      </c>
      <c r="AH161" s="24">
        <v>7.0000000000000007E-2</v>
      </c>
      <c r="AI161" s="24">
        <v>0.2</v>
      </c>
      <c r="AJ161" s="24">
        <v>9.9999999999999995E-8</v>
      </c>
      <c r="AK161" s="26">
        <v>0.4</v>
      </c>
      <c r="AL161" s="24">
        <v>0.2</v>
      </c>
      <c r="AM161" s="24">
        <v>10</v>
      </c>
      <c r="AN161" s="24">
        <v>50</v>
      </c>
      <c r="AO161" s="24">
        <v>10</v>
      </c>
      <c r="AP161" s="24">
        <v>0.1</v>
      </c>
      <c r="AQ161" s="24">
        <v>8</v>
      </c>
      <c r="AR161" s="24">
        <v>1.0000000000000001E-5</v>
      </c>
      <c r="AS161" s="24">
        <v>0.49</v>
      </c>
    </row>
    <row r="162" spans="1:45" x14ac:dyDescent="0.3">
      <c r="A162" t="s">
        <v>426</v>
      </c>
      <c r="B162" s="22">
        <v>15</v>
      </c>
      <c r="C162" s="22" t="s">
        <v>166</v>
      </c>
      <c r="D162" s="26">
        <f t="shared" si="0"/>
        <v>3.5000000000000003E-2</v>
      </c>
      <c r="E162" s="22">
        <v>-1</v>
      </c>
      <c r="F162" s="22">
        <v>-1</v>
      </c>
      <c r="G162" s="22">
        <v>0</v>
      </c>
      <c r="H162" s="22">
        <v>0</v>
      </c>
      <c r="I162" s="22">
        <v>0</v>
      </c>
      <c r="J162" s="22">
        <v>0</v>
      </c>
      <c r="K162" s="22">
        <v>5</v>
      </c>
      <c r="L162" s="22">
        <v>2.81</v>
      </c>
      <c r="M162" s="22">
        <v>0.33</v>
      </c>
      <c r="N162" s="22">
        <v>5</v>
      </c>
      <c r="O162" s="22">
        <v>379</v>
      </c>
      <c r="P162" s="22">
        <v>206000</v>
      </c>
      <c r="Q162" s="22">
        <v>28.2</v>
      </c>
      <c r="R162" s="22">
        <v>33.5</v>
      </c>
      <c r="S162" s="22">
        <v>38.299999999999997</v>
      </c>
      <c r="T162" s="22">
        <v>1.35</v>
      </c>
      <c r="U162" s="22">
        <v>-1</v>
      </c>
      <c r="V162" s="22">
        <v>-1</v>
      </c>
      <c r="W162" s="22">
        <v>-1</v>
      </c>
      <c r="X162" s="22">
        <v>-1</v>
      </c>
      <c r="Y162" s="22">
        <v>-1</v>
      </c>
      <c r="Z162" s="22">
        <v>-1</v>
      </c>
      <c r="AA162" s="22">
        <v>-1</v>
      </c>
      <c r="AB162" s="22">
        <v>-1</v>
      </c>
      <c r="AC162" s="22">
        <v>13.5</v>
      </c>
      <c r="AD162" s="22">
        <v>13.5</v>
      </c>
      <c r="AE162" s="22">
        <v>-1</v>
      </c>
      <c r="AF162" s="30">
        <v>6.9999999999999994E-5</v>
      </c>
      <c r="AG162" s="26">
        <v>3.5000000000000003E-2</v>
      </c>
      <c r="AH162" s="26">
        <v>7.0000000000000007E-2</v>
      </c>
      <c r="AI162" s="26">
        <v>0.2</v>
      </c>
      <c r="AJ162" s="26">
        <v>9.9999999999999995E-8</v>
      </c>
      <c r="AK162" s="26">
        <v>0.4</v>
      </c>
      <c r="AL162" s="26">
        <v>0.2</v>
      </c>
      <c r="AM162" s="26">
        <v>10</v>
      </c>
      <c r="AN162" s="26">
        <v>50</v>
      </c>
      <c r="AO162" s="26">
        <v>10</v>
      </c>
      <c r="AP162" s="26">
        <v>0.1</v>
      </c>
      <c r="AQ162" s="26">
        <v>8</v>
      </c>
      <c r="AR162" s="26">
        <v>1.0000000000000001E-5</v>
      </c>
      <c r="AS162" s="26">
        <v>0.49</v>
      </c>
    </row>
    <row r="163" spans="1:45" x14ac:dyDescent="0.3">
      <c r="A163" t="s">
        <v>426</v>
      </c>
      <c r="B163" s="22">
        <v>30</v>
      </c>
      <c r="C163" s="22" t="s">
        <v>166</v>
      </c>
      <c r="D163" s="26">
        <f t="shared" si="0"/>
        <v>0.02</v>
      </c>
      <c r="E163" s="22">
        <v>-1</v>
      </c>
      <c r="F163" s="22">
        <v>-1</v>
      </c>
      <c r="G163" s="22">
        <v>0</v>
      </c>
      <c r="H163" s="22">
        <v>0</v>
      </c>
      <c r="I163" s="22">
        <v>0</v>
      </c>
      <c r="J163" s="22">
        <v>0</v>
      </c>
      <c r="K163" s="22">
        <v>5</v>
      </c>
      <c r="L163" s="22">
        <v>2.81</v>
      </c>
      <c r="M163" s="22">
        <v>0.33</v>
      </c>
      <c r="N163" s="22">
        <v>5</v>
      </c>
      <c r="O163" s="22">
        <v>379</v>
      </c>
      <c r="P163" s="22">
        <v>206000</v>
      </c>
      <c r="Q163" s="22">
        <v>28.2</v>
      </c>
      <c r="R163" s="22">
        <v>33.5</v>
      </c>
      <c r="S163" s="22">
        <v>38.299999999999997</v>
      </c>
      <c r="T163" s="22">
        <v>1.35</v>
      </c>
      <c r="U163" s="22">
        <v>-1</v>
      </c>
      <c r="V163" s="22">
        <v>-1</v>
      </c>
      <c r="W163" s="22">
        <v>-1</v>
      </c>
      <c r="X163" s="22">
        <v>-1</v>
      </c>
      <c r="Y163" s="22">
        <v>-1</v>
      </c>
      <c r="Z163" s="22">
        <v>-1</v>
      </c>
      <c r="AA163" s="22">
        <v>-1</v>
      </c>
      <c r="AB163" s="22">
        <v>-1</v>
      </c>
      <c r="AC163" s="22">
        <v>13.5</v>
      </c>
      <c r="AD163" s="22">
        <v>13.5</v>
      </c>
      <c r="AE163" s="22">
        <v>-1</v>
      </c>
      <c r="AF163" s="30">
        <v>6.9999999999999994E-5</v>
      </c>
      <c r="AG163" s="22">
        <v>3.5000000000000003E-2</v>
      </c>
      <c r="AH163" s="22">
        <v>7.0000000000000007E-2</v>
      </c>
      <c r="AI163" s="22">
        <v>0.2</v>
      </c>
      <c r="AJ163" s="22">
        <v>9.9999999999999995E-8</v>
      </c>
      <c r="AK163" s="26">
        <v>0.4</v>
      </c>
      <c r="AL163" s="22">
        <v>0.2</v>
      </c>
      <c r="AM163" s="22">
        <v>10</v>
      </c>
      <c r="AN163" s="22">
        <v>50</v>
      </c>
      <c r="AO163" s="22">
        <v>10</v>
      </c>
      <c r="AP163" s="22">
        <v>0.1</v>
      </c>
      <c r="AQ163" s="22">
        <v>8</v>
      </c>
      <c r="AR163" s="22">
        <v>1.0000000000000001E-5</v>
      </c>
      <c r="AS163" s="22">
        <v>0.49</v>
      </c>
    </row>
    <row r="164" spans="1:45" x14ac:dyDescent="0.3">
      <c r="A164" t="s">
        <v>426</v>
      </c>
      <c r="B164" s="22">
        <v>45</v>
      </c>
      <c r="C164" s="22" t="s">
        <v>166</v>
      </c>
      <c r="D164" s="26">
        <f t="shared" si="0"/>
        <v>0.02</v>
      </c>
      <c r="E164" s="22">
        <v>-1</v>
      </c>
      <c r="F164" s="22">
        <v>-1</v>
      </c>
      <c r="G164" s="22">
        <v>0</v>
      </c>
      <c r="H164" s="22">
        <v>0</v>
      </c>
      <c r="I164" s="22">
        <v>0</v>
      </c>
      <c r="J164" s="22">
        <v>0</v>
      </c>
      <c r="K164" s="22">
        <v>5</v>
      </c>
      <c r="L164" s="22">
        <v>2.81</v>
      </c>
      <c r="M164" s="22">
        <v>0.33</v>
      </c>
      <c r="N164" s="22">
        <v>5</v>
      </c>
      <c r="O164" s="22">
        <v>379</v>
      </c>
      <c r="P164" s="22">
        <v>206000</v>
      </c>
      <c r="Q164" s="22">
        <v>28.2</v>
      </c>
      <c r="R164" s="22">
        <v>33.5</v>
      </c>
      <c r="S164" s="22">
        <v>38.299999999999997</v>
      </c>
      <c r="T164" s="22">
        <v>1.35</v>
      </c>
      <c r="U164" s="22">
        <v>-1</v>
      </c>
      <c r="V164" s="22">
        <v>-1</v>
      </c>
      <c r="W164" s="22">
        <v>-1</v>
      </c>
      <c r="X164" s="22">
        <v>-1</v>
      </c>
      <c r="Y164" s="22">
        <v>-1</v>
      </c>
      <c r="Z164" s="22">
        <v>-1</v>
      </c>
      <c r="AA164" s="22">
        <v>-1</v>
      </c>
      <c r="AB164" s="22">
        <v>-1</v>
      </c>
      <c r="AC164" s="22">
        <v>13.5</v>
      </c>
      <c r="AD164" s="22">
        <v>13.5</v>
      </c>
      <c r="AE164" s="22">
        <v>-1</v>
      </c>
      <c r="AF164" s="30">
        <v>6.9999999999999994E-5</v>
      </c>
      <c r="AG164" s="22">
        <v>3.5000000000000003E-2</v>
      </c>
      <c r="AH164" s="22">
        <v>7.0000000000000007E-2</v>
      </c>
      <c r="AI164" s="22">
        <v>0.2</v>
      </c>
      <c r="AJ164" s="22">
        <v>9.9999999999999995E-8</v>
      </c>
      <c r="AK164" s="26">
        <v>0.4</v>
      </c>
      <c r="AL164" s="22">
        <v>0.2</v>
      </c>
      <c r="AM164" s="22">
        <v>10</v>
      </c>
      <c r="AN164" s="22">
        <v>50</v>
      </c>
      <c r="AO164" s="22">
        <v>10</v>
      </c>
      <c r="AP164" s="22">
        <v>0.1</v>
      </c>
      <c r="AQ164" s="22">
        <v>8</v>
      </c>
      <c r="AR164" s="22">
        <v>1.0000000000000001E-5</v>
      </c>
      <c r="AS164" s="22">
        <v>0.49</v>
      </c>
    </row>
    <row r="165" spans="1:45" x14ac:dyDescent="0.3">
      <c r="A165" t="s">
        <v>426</v>
      </c>
      <c r="B165" s="24">
        <v>60</v>
      </c>
      <c r="C165" s="24" t="s">
        <v>166</v>
      </c>
      <c r="D165" s="26">
        <f t="shared" si="0"/>
        <v>0.02</v>
      </c>
      <c r="E165" s="24">
        <v>-1</v>
      </c>
      <c r="F165" s="24">
        <v>-1</v>
      </c>
      <c r="G165" s="24">
        <v>0</v>
      </c>
      <c r="H165" s="24">
        <v>0</v>
      </c>
      <c r="I165" s="24">
        <v>0</v>
      </c>
      <c r="J165" s="24">
        <v>0</v>
      </c>
      <c r="K165" s="24">
        <v>5</v>
      </c>
      <c r="L165" s="24">
        <v>2.81</v>
      </c>
      <c r="M165" s="22">
        <v>0.33</v>
      </c>
      <c r="N165" s="24">
        <v>5</v>
      </c>
      <c r="O165" s="22">
        <v>379</v>
      </c>
      <c r="P165" s="22">
        <v>206000</v>
      </c>
      <c r="Q165" s="24">
        <v>28.2</v>
      </c>
      <c r="R165" s="24">
        <v>33.5</v>
      </c>
      <c r="S165" s="24">
        <v>38.299999999999997</v>
      </c>
      <c r="T165" s="24">
        <v>1.35</v>
      </c>
      <c r="U165" s="24">
        <v>-1</v>
      </c>
      <c r="V165" s="24">
        <v>-1</v>
      </c>
      <c r="W165" s="24">
        <v>-1</v>
      </c>
      <c r="X165" s="24">
        <v>-1</v>
      </c>
      <c r="Y165" s="24">
        <v>-1</v>
      </c>
      <c r="Z165" s="24">
        <v>-1</v>
      </c>
      <c r="AA165" s="24">
        <v>-1</v>
      </c>
      <c r="AB165" s="24">
        <v>-1</v>
      </c>
      <c r="AC165" s="24">
        <v>13.5</v>
      </c>
      <c r="AD165" s="24">
        <v>13.5</v>
      </c>
      <c r="AE165" s="24">
        <v>-1</v>
      </c>
      <c r="AF165" s="30">
        <v>6.9999999999999994E-5</v>
      </c>
      <c r="AG165" s="24">
        <v>3.5000000000000003E-2</v>
      </c>
      <c r="AH165" s="24">
        <v>7.0000000000000007E-2</v>
      </c>
      <c r="AI165" s="24">
        <v>0.2</v>
      </c>
      <c r="AJ165" s="24">
        <v>9.9999999999999995E-8</v>
      </c>
      <c r="AK165" s="26">
        <v>0.4</v>
      </c>
      <c r="AL165" s="24">
        <v>0.2</v>
      </c>
      <c r="AM165" s="24">
        <v>10</v>
      </c>
      <c r="AN165" s="24">
        <v>50</v>
      </c>
      <c r="AO165" s="24">
        <v>10</v>
      </c>
      <c r="AP165" s="24">
        <v>0.1</v>
      </c>
      <c r="AQ165" s="24">
        <v>8</v>
      </c>
      <c r="AR165" s="24">
        <v>1.0000000000000001E-5</v>
      </c>
      <c r="AS165" s="24">
        <v>0.49</v>
      </c>
    </row>
    <row r="166" spans="1:45" x14ac:dyDescent="0.3">
      <c r="A166" t="s">
        <v>427</v>
      </c>
      <c r="B166" s="22">
        <v>15</v>
      </c>
      <c r="C166" s="22" t="s">
        <v>166</v>
      </c>
      <c r="D166" s="26">
        <f t="shared" si="0"/>
        <v>3.5000000000000003E-2</v>
      </c>
      <c r="E166" s="22">
        <v>-1</v>
      </c>
      <c r="F166" s="22">
        <v>-1</v>
      </c>
      <c r="G166" s="22">
        <v>0</v>
      </c>
      <c r="H166" s="22">
        <v>0</v>
      </c>
      <c r="I166" s="22">
        <v>0</v>
      </c>
      <c r="J166" s="22">
        <v>0</v>
      </c>
      <c r="K166" s="22">
        <v>5</v>
      </c>
      <c r="L166" s="22">
        <v>2.81</v>
      </c>
      <c r="M166" s="22">
        <v>0.33</v>
      </c>
      <c r="N166" s="22">
        <v>5</v>
      </c>
      <c r="O166" s="22">
        <v>379</v>
      </c>
      <c r="P166" s="22">
        <v>206000</v>
      </c>
      <c r="Q166" s="22">
        <v>28.2</v>
      </c>
      <c r="R166" s="22">
        <v>33.5</v>
      </c>
      <c r="S166" s="22">
        <v>38.299999999999997</v>
      </c>
      <c r="T166" s="22">
        <v>1.35</v>
      </c>
      <c r="U166" s="22">
        <v>-1</v>
      </c>
      <c r="V166" s="22">
        <v>-1</v>
      </c>
      <c r="W166" s="22">
        <v>-1</v>
      </c>
      <c r="X166" s="22">
        <v>-1</v>
      </c>
      <c r="Y166" s="22">
        <v>-1</v>
      </c>
      <c r="Z166" s="22">
        <v>-1</v>
      </c>
      <c r="AA166" s="22">
        <v>-1</v>
      </c>
      <c r="AB166" s="22">
        <v>-1</v>
      </c>
      <c r="AC166" s="22">
        <v>13.5</v>
      </c>
      <c r="AD166" s="22">
        <v>13.5</v>
      </c>
      <c r="AE166" s="22">
        <v>-1</v>
      </c>
      <c r="AF166" s="30">
        <v>6.9999999999999994E-5</v>
      </c>
      <c r="AG166" s="26">
        <v>4.4999999999999998E-2</v>
      </c>
      <c r="AH166" s="26">
        <v>7.0000000000000007E-2</v>
      </c>
      <c r="AI166" s="26">
        <v>0.2</v>
      </c>
      <c r="AJ166" s="26">
        <v>9.9999999999999995E-8</v>
      </c>
      <c r="AK166" s="26">
        <v>0.4</v>
      </c>
      <c r="AL166" s="26">
        <v>0.2</v>
      </c>
      <c r="AM166" s="26">
        <v>10</v>
      </c>
      <c r="AN166" s="26">
        <v>50</v>
      </c>
      <c r="AO166" s="26">
        <v>10</v>
      </c>
      <c r="AP166" s="26">
        <v>0.1</v>
      </c>
      <c r="AQ166" s="26">
        <v>8</v>
      </c>
      <c r="AR166" s="26">
        <v>1.0000000000000001E-5</v>
      </c>
      <c r="AS166" s="26">
        <v>0.49</v>
      </c>
    </row>
    <row r="167" spans="1:45" x14ac:dyDescent="0.3">
      <c r="A167" t="s">
        <v>427</v>
      </c>
      <c r="B167" s="22">
        <v>30</v>
      </c>
      <c r="C167" s="22" t="s">
        <v>166</v>
      </c>
      <c r="D167" s="26">
        <f t="shared" si="0"/>
        <v>0.02</v>
      </c>
      <c r="E167" s="22">
        <v>-1</v>
      </c>
      <c r="F167" s="22">
        <v>-1</v>
      </c>
      <c r="G167" s="22">
        <v>0</v>
      </c>
      <c r="H167" s="22">
        <v>0</v>
      </c>
      <c r="I167" s="22">
        <v>0</v>
      </c>
      <c r="J167" s="22">
        <v>0</v>
      </c>
      <c r="K167" s="22">
        <v>5</v>
      </c>
      <c r="L167" s="22">
        <v>2.81</v>
      </c>
      <c r="M167" s="22">
        <v>0.33</v>
      </c>
      <c r="N167" s="22">
        <v>5</v>
      </c>
      <c r="O167" s="22">
        <v>379</v>
      </c>
      <c r="P167" s="22">
        <v>206000</v>
      </c>
      <c r="Q167" s="22">
        <v>28.2</v>
      </c>
      <c r="R167" s="22">
        <v>33.5</v>
      </c>
      <c r="S167" s="22">
        <v>38.299999999999997</v>
      </c>
      <c r="T167" s="22">
        <v>1.35</v>
      </c>
      <c r="U167" s="22">
        <v>-1</v>
      </c>
      <c r="V167" s="22">
        <v>-1</v>
      </c>
      <c r="W167" s="22">
        <v>-1</v>
      </c>
      <c r="X167" s="22">
        <v>-1</v>
      </c>
      <c r="Y167" s="22">
        <v>-1</v>
      </c>
      <c r="Z167" s="22">
        <v>-1</v>
      </c>
      <c r="AA167" s="22">
        <v>-1</v>
      </c>
      <c r="AB167" s="22">
        <v>-1</v>
      </c>
      <c r="AC167" s="22">
        <v>13.5</v>
      </c>
      <c r="AD167" s="22">
        <v>13.5</v>
      </c>
      <c r="AE167" s="22">
        <v>-1</v>
      </c>
      <c r="AF167" s="30">
        <v>6.9999999999999994E-5</v>
      </c>
      <c r="AG167" s="22">
        <v>4.4999999999999998E-2</v>
      </c>
      <c r="AH167" s="22">
        <v>7.0000000000000007E-2</v>
      </c>
      <c r="AI167" s="22">
        <v>0.2</v>
      </c>
      <c r="AJ167" s="22">
        <v>9.9999999999999995E-8</v>
      </c>
      <c r="AK167" s="26">
        <v>0.4</v>
      </c>
      <c r="AL167" s="22">
        <v>0.2</v>
      </c>
      <c r="AM167" s="22">
        <v>10</v>
      </c>
      <c r="AN167" s="22">
        <v>50</v>
      </c>
      <c r="AO167" s="22">
        <v>10</v>
      </c>
      <c r="AP167" s="22">
        <v>0.1</v>
      </c>
      <c r="AQ167" s="22">
        <v>8</v>
      </c>
      <c r="AR167" s="22">
        <v>1.0000000000000001E-5</v>
      </c>
      <c r="AS167" s="22">
        <v>0.49</v>
      </c>
    </row>
    <row r="168" spans="1:45" x14ac:dyDescent="0.3">
      <c r="A168" t="s">
        <v>427</v>
      </c>
      <c r="B168" s="22">
        <v>45</v>
      </c>
      <c r="C168" s="22" t="s">
        <v>166</v>
      </c>
      <c r="D168" s="26">
        <f t="shared" si="0"/>
        <v>0.02</v>
      </c>
      <c r="E168" s="22">
        <v>-1</v>
      </c>
      <c r="F168" s="22">
        <v>-1</v>
      </c>
      <c r="G168" s="22">
        <v>0</v>
      </c>
      <c r="H168" s="22">
        <v>0</v>
      </c>
      <c r="I168" s="22">
        <v>0</v>
      </c>
      <c r="J168" s="22">
        <v>0</v>
      </c>
      <c r="K168" s="22">
        <v>5</v>
      </c>
      <c r="L168" s="22">
        <v>2.81</v>
      </c>
      <c r="M168" s="22">
        <v>0.33</v>
      </c>
      <c r="N168" s="22">
        <v>5</v>
      </c>
      <c r="O168" s="22">
        <v>379</v>
      </c>
      <c r="P168" s="22">
        <v>206000</v>
      </c>
      <c r="Q168" s="22">
        <v>28.2</v>
      </c>
      <c r="R168" s="22">
        <v>33.5</v>
      </c>
      <c r="S168" s="22">
        <v>38.299999999999997</v>
      </c>
      <c r="T168" s="22">
        <v>1.35</v>
      </c>
      <c r="U168" s="22">
        <v>-1</v>
      </c>
      <c r="V168" s="22">
        <v>-1</v>
      </c>
      <c r="W168" s="22">
        <v>-1</v>
      </c>
      <c r="X168" s="22">
        <v>-1</v>
      </c>
      <c r="Y168" s="22">
        <v>-1</v>
      </c>
      <c r="Z168" s="22">
        <v>-1</v>
      </c>
      <c r="AA168" s="22">
        <v>-1</v>
      </c>
      <c r="AB168" s="22">
        <v>-1</v>
      </c>
      <c r="AC168" s="22">
        <v>13.5</v>
      </c>
      <c r="AD168" s="22">
        <v>13.5</v>
      </c>
      <c r="AE168" s="22">
        <v>-1</v>
      </c>
      <c r="AF168" s="30">
        <v>6.9999999999999994E-5</v>
      </c>
      <c r="AG168" s="22">
        <v>4.4999999999999998E-2</v>
      </c>
      <c r="AH168" s="22">
        <v>7.0000000000000007E-2</v>
      </c>
      <c r="AI168" s="22">
        <v>0.2</v>
      </c>
      <c r="AJ168" s="22">
        <v>9.9999999999999995E-8</v>
      </c>
      <c r="AK168" s="26">
        <v>0.4</v>
      </c>
      <c r="AL168" s="22">
        <v>0.2</v>
      </c>
      <c r="AM168" s="22">
        <v>10</v>
      </c>
      <c r="AN168" s="22">
        <v>50</v>
      </c>
      <c r="AO168" s="22">
        <v>10</v>
      </c>
      <c r="AP168" s="22">
        <v>0.1</v>
      </c>
      <c r="AQ168" s="22">
        <v>8</v>
      </c>
      <c r="AR168" s="22">
        <v>1.0000000000000001E-5</v>
      </c>
      <c r="AS168" s="22">
        <v>0.49</v>
      </c>
    </row>
    <row r="169" spans="1:45" x14ac:dyDescent="0.3">
      <c r="A169" t="s">
        <v>427</v>
      </c>
      <c r="B169" s="24">
        <v>60</v>
      </c>
      <c r="C169" s="24" t="s">
        <v>166</v>
      </c>
      <c r="D169" s="26">
        <f t="shared" si="0"/>
        <v>0.02</v>
      </c>
      <c r="E169" s="24">
        <v>-1</v>
      </c>
      <c r="F169" s="24">
        <v>-1</v>
      </c>
      <c r="G169" s="24">
        <v>0</v>
      </c>
      <c r="H169" s="24">
        <v>0</v>
      </c>
      <c r="I169" s="24">
        <v>0</v>
      </c>
      <c r="J169" s="24">
        <v>0</v>
      </c>
      <c r="K169" s="24">
        <v>5</v>
      </c>
      <c r="L169" s="24">
        <v>2.81</v>
      </c>
      <c r="M169" s="22">
        <v>0.33</v>
      </c>
      <c r="N169" s="24">
        <v>5</v>
      </c>
      <c r="O169" s="22">
        <v>379</v>
      </c>
      <c r="P169" s="22">
        <v>206000</v>
      </c>
      <c r="Q169" s="24">
        <v>28.2</v>
      </c>
      <c r="R169" s="24">
        <v>33.5</v>
      </c>
      <c r="S169" s="24">
        <v>38.299999999999997</v>
      </c>
      <c r="T169" s="24">
        <v>1.35</v>
      </c>
      <c r="U169" s="24">
        <v>-1</v>
      </c>
      <c r="V169" s="24">
        <v>-1</v>
      </c>
      <c r="W169" s="24">
        <v>-1</v>
      </c>
      <c r="X169" s="24">
        <v>-1</v>
      </c>
      <c r="Y169" s="24">
        <v>-1</v>
      </c>
      <c r="Z169" s="24">
        <v>-1</v>
      </c>
      <c r="AA169" s="24">
        <v>-1</v>
      </c>
      <c r="AB169" s="24">
        <v>-1</v>
      </c>
      <c r="AC169" s="24">
        <v>13.5</v>
      </c>
      <c r="AD169" s="24">
        <v>13.5</v>
      </c>
      <c r="AE169" s="24">
        <v>-1</v>
      </c>
      <c r="AF169" s="30">
        <v>6.9999999999999994E-5</v>
      </c>
      <c r="AG169" s="24">
        <v>4.4999999999999998E-2</v>
      </c>
      <c r="AH169" s="24">
        <v>7.0000000000000007E-2</v>
      </c>
      <c r="AI169" s="24">
        <v>0.2</v>
      </c>
      <c r="AJ169" s="24">
        <v>9.9999999999999995E-8</v>
      </c>
      <c r="AK169" s="26">
        <v>0.4</v>
      </c>
      <c r="AL169" s="24">
        <v>0.2</v>
      </c>
      <c r="AM169" s="24">
        <v>10</v>
      </c>
      <c r="AN169" s="24">
        <v>50</v>
      </c>
      <c r="AO169" s="24">
        <v>10</v>
      </c>
      <c r="AP169" s="24">
        <v>0.1</v>
      </c>
      <c r="AQ169" s="24">
        <v>8</v>
      </c>
      <c r="AR169" s="24">
        <v>1.0000000000000001E-5</v>
      </c>
      <c r="AS169" s="24">
        <v>0.49</v>
      </c>
    </row>
    <row r="170" spans="1:45" x14ac:dyDescent="0.3">
      <c r="A170" t="s">
        <v>428</v>
      </c>
      <c r="B170" s="22">
        <v>15</v>
      </c>
      <c r="C170" s="22" t="s">
        <v>166</v>
      </c>
      <c r="D170" s="26">
        <f t="shared" si="0"/>
        <v>3.5000000000000003E-2</v>
      </c>
      <c r="E170" s="22">
        <v>-1</v>
      </c>
      <c r="F170" s="22">
        <v>-1</v>
      </c>
      <c r="G170" s="22">
        <v>0</v>
      </c>
      <c r="H170" s="22">
        <v>0</v>
      </c>
      <c r="I170" s="22">
        <v>0</v>
      </c>
      <c r="J170" s="22">
        <v>0</v>
      </c>
      <c r="K170" s="22">
        <v>5</v>
      </c>
      <c r="L170" s="22">
        <v>2.81</v>
      </c>
      <c r="M170" s="22">
        <v>0.33</v>
      </c>
      <c r="N170" s="22">
        <v>5</v>
      </c>
      <c r="O170" s="22">
        <v>379</v>
      </c>
      <c r="P170" s="22">
        <v>206000</v>
      </c>
      <c r="Q170" s="22">
        <v>28.2</v>
      </c>
      <c r="R170" s="22">
        <v>33.5</v>
      </c>
      <c r="S170" s="22">
        <v>38.299999999999997</v>
      </c>
      <c r="T170" s="22">
        <v>1.35</v>
      </c>
      <c r="U170" s="22">
        <v>-1</v>
      </c>
      <c r="V170" s="22">
        <v>-1</v>
      </c>
      <c r="W170" s="22">
        <v>-1</v>
      </c>
      <c r="X170" s="22">
        <v>-1</v>
      </c>
      <c r="Y170" s="22">
        <v>-1</v>
      </c>
      <c r="Z170" s="22">
        <v>-1</v>
      </c>
      <c r="AA170" s="22">
        <v>-1</v>
      </c>
      <c r="AB170" s="22">
        <v>-1</v>
      </c>
      <c r="AC170" s="22">
        <v>13.5</v>
      </c>
      <c r="AD170" s="22">
        <v>13.5</v>
      </c>
      <c r="AE170" s="22">
        <v>-1</v>
      </c>
      <c r="AF170" s="30">
        <v>6.9999999999999994E-5</v>
      </c>
      <c r="AG170" s="26">
        <v>5.5E-2</v>
      </c>
      <c r="AH170" s="26">
        <v>7.0000000000000007E-2</v>
      </c>
      <c r="AI170" s="26">
        <v>0.2</v>
      </c>
      <c r="AJ170" s="26">
        <v>9.9999999999999995E-8</v>
      </c>
      <c r="AK170" s="26">
        <v>0.4</v>
      </c>
      <c r="AL170" s="26">
        <v>0.2</v>
      </c>
      <c r="AM170" s="26">
        <v>10</v>
      </c>
      <c r="AN170" s="26">
        <v>50</v>
      </c>
      <c r="AO170" s="26">
        <v>10</v>
      </c>
      <c r="AP170" s="26">
        <v>0.1</v>
      </c>
      <c r="AQ170" s="26">
        <v>8</v>
      </c>
      <c r="AR170" s="26">
        <v>1.0000000000000001E-5</v>
      </c>
      <c r="AS170" s="26">
        <v>0.49</v>
      </c>
    </row>
    <row r="171" spans="1:45" x14ac:dyDescent="0.3">
      <c r="A171" t="s">
        <v>428</v>
      </c>
      <c r="B171" s="22">
        <v>30</v>
      </c>
      <c r="C171" s="22" t="s">
        <v>166</v>
      </c>
      <c r="D171" s="26">
        <f t="shared" si="0"/>
        <v>0.02</v>
      </c>
      <c r="E171" s="22">
        <v>-1</v>
      </c>
      <c r="F171" s="22">
        <v>-1</v>
      </c>
      <c r="G171" s="22">
        <v>0</v>
      </c>
      <c r="H171" s="22">
        <v>0</v>
      </c>
      <c r="I171" s="22">
        <v>0</v>
      </c>
      <c r="J171" s="22">
        <v>0</v>
      </c>
      <c r="K171" s="22">
        <v>5</v>
      </c>
      <c r="L171" s="22">
        <v>2.81</v>
      </c>
      <c r="M171" s="22">
        <v>0.33</v>
      </c>
      <c r="N171" s="22">
        <v>5</v>
      </c>
      <c r="O171" s="22">
        <v>379</v>
      </c>
      <c r="P171" s="22">
        <v>206000</v>
      </c>
      <c r="Q171" s="22">
        <v>28.2</v>
      </c>
      <c r="R171" s="22">
        <v>33.5</v>
      </c>
      <c r="S171" s="22">
        <v>38.299999999999997</v>
      </c>
      <c r="T171" s="22">
        <v>1.35</v>
      </c>
      <c r="U171" s="22">
        <v>-1</v>
      </c>
      <c r="V171" s="22">
        <v>-1</v>
      </c>
      <c r="W171" s="22">
        <v>-1</v>
      </c>
      <c r="X171" s="22">
        <v>-1</v>
      </c>
      <c r="Y171" s="22">
        <v>-1</v>
      </c>
      <c r="Z171" s="22">
        <v>-1</v>
      </c>
      <c r="AA171" s="22">
        <v>-1</v>
      </c>
      <c r="AB171" s="22">
        <v>-1</v>
      </c>
      <c r="AC171" s="22">
        <v>13.5</v>
      </c>
      <c r="AD171" s="22">
        <v>13.5</v>
      </c>
      <c r="AE171" s="22">
        <v>-1</v>
      </c>
      <c r="AF171" s="30">
        <v>6.9999999999999994E-5</v>
      </c>
      <c r="AG171" s="22">
        <v>5.5E-2</v>
      </c>
      <c r="AH171" s="22">
        <v>7.0000000000000007E-2</v>
      </c>
      <c r="AI171" s="22">
        <v>0.2</v>
      </c>
      <c r="AJ171" s="22">
        <v>9.9999999999999995E-8</v>
      </c>
      <c r="AK171" s="26">
        <v>0.4</v>
      </c>
      <c r="AL171" s="22">
        <v>0.2</v>
      </c>
      <c r="AM171" s="22">
        <v>10</v>
      </c>
      <c r="AN171" s="22">
        <v>50</v>
      </c>
      <c r="AO171" s="22">
        <v>10</v>
      </c>
      <c r="AP171" s="22">
        <v>0.1</v>
      </c>
      <c r="AQ171" s="22">
        <v>8</v>
      </c>
      <c r="AR171" s="22">
        <v>1.0000000000000001E-5</v>
      </c>
      <c r="AS171" s="22">
        <v>0.49</v>
      </c>
    </row>
    <row r="172" spans="1:45" x14ac:dyDescent="0.3">
      <c r="A172" t="s">
        <v>428</v>
      </c>
      <c r="B172" s="22">
        <v>45</v>
      </c>
      <c r="C172" s="22" t="s">
        <v>166</v>
      </c>
      <c r="D172" s="26">
        <f t="shared" si="0"/>
        <v>0.02</v>
      </c>
      <c r="E172" s="22">
        <v>-1</v>
      </c>
      <c r="F172" s="22">
        <v>-1</v>
      </c>
      <c r="G172" s="22">
        <v>0</v>
      </c>
      <c r="H172" s="22">
        <v>0</v>
      </c>
      <c r="I172" s="22">
        <v>0</v>
      </c>
      <c r="J172" s="22">
        <v>0</v>
      </c>
      <c r="K172" s="22">
        <v>5</v>
      </c>
      <c r="L172" s="22">
        <v>2.81</v>
      </c>
      <c r="M172" s="22">
        <v>0.33</v>
      </c>
      <c r="N172" s="22">
        <v>5</v>
      </c>
      <c r="O172" s="22">
        <v>379</v>
      </c>
      <c r="P172" s="22">
        <v>206000</v>
      </c>
      <c r="Q172" s="22">
        <v>28.2</v>
      </c>
      <c r="R172" s="22">
        <v>33.5</v>
      </c>
      <c r="S172" s="22">
        <v>38.299999999999997</v>
      </c>
      <c r="T172" s="22">
        <v>1.35</v>
      </c>
      <c r="U172" s="22">
        <v>-1</v>
      </c>
      <c r="V172" s="22">
        <v>-1</v>
      </c>
      <c r="W172" s="22">
        <v>-1</v>
      </c>
      <c r="X172" s="22">
        <v>-1</v>
      </c>
      <c r="Y172" s="22">
        <v>-1</v>
      </c>
      <c r="Z172" s="22">
        <v>-1</v>
      </c>
      <c r="AA172" s="22">
        <v>-1</v>
      </c>
      <c r="AB172" s="22">
        <v>-1</v>
      </c>
      <c r="AC172" s="22">
        <v>13.5</v>
      </c>
      <c r="AD172" s="22">
        <v>13.5</v>
      </c>
      <c r="AE172" s="22">
        <v>-1</v>
      </c>
      <c r="AF172" s="30">
        <v>6.9999999999999994E-5</v>
      </c>
      <c r="AG172" s="22">
        <v>5.5E-2</v>
      </c>
      <c r="AH172" s="22">
        <v>7.0000000000000007E-2</v>
      </c>
      <c r="AI172" s="22">
        <v>0.2</v>
      </c>
      <c r="AJ172" s="22">
        <v>9.9999999999999995E-8</v>
      </c>
      <c r="AK172" s="26">
        <v>0.4</v>
      </c>
      <c r="AL172" s="22">
        <v>0.2</v>
      </c>
      <c r="AM172" s="22">
        <v>10</v>
      </c>
      <c r="AN172" s="22">
        <v>50</v>
      </c>
      <c r="AO172" s="22">
        <v>10</v>
      </c>
      <c r="AP172" s="22">
        <v>0.1</v>
      </c>
      <c r="AQ172" s="22">
        <v>8</v>
      </c>
      <c r="AR172" s="22">
        <v>1.0000000000000001E-5</v>
      </c>
      <c r="AS172" s="22">
        <v>0.49</v>
      </c>
    </row>
    <row r="173" spans="1:45" x14ac:dyDescent="0.3">
      <c r="A173" t="s">
        <v>428</v>
      </c>
      <c r="B173" s="24">
        <v>60</v>
      </c>
      <c r="C173" s="24" t="s">
        <v>166</v>
      </c>
      <c r="D173" s="26">
        <f t="shared" si="0"/>
        <v>0.02</v>
      </c>
      <c r="E173" s="24">
        <v>-1</v>
      </c>
      <c r="F173" s="24">
        <v>-1</v>
      </c>
      <c r="G173" s="24">
        <v>0</v>
      </c>
      <c r="H173" s="24">
        <v>0</v>
      </c>
      <c r="I173" s="24">
        <v>0</v>
      </c>
      <c r="J173" s="24">
        <v>0</v>
      </c>
      <c r="K173" s="24">
        <v>5</v>
      </c>
      <c r="L173" s="24">
        <v>2.81</v>
      </c>
      <c r="M173" s="22">
        <v>0.33</v>
      </c>
      <c r="N173" s="24">
        <v>5</v>
      </c>
      <c r="O173" s="22">
        <v>379</v>
      </c>
      <c r="P173" s="22">
        <v>206000</v>
      </c>
      <c r="Q173" s="24">
        <v>28.2</v>
      </c>
      <c r="R173" s="24">
        <v>33.5</v>
      </c>
      <c r="S173" s="24">
        <v>38.299999999999997</v>
      </c>
      <c r="T173" s="24">
        <v>1.35</v>
      </c>
      <c r="U173" s="24">
        <v>-1</v>
      </c>
      <c r="V173" s="24">
        <v>-1</v>
      </c>
      <c r="W173" s="24">
        <v>-1</v>
      </c>
      <c r="X173" s="24">
        <v>-1</v>
      </c>
      <c r="Y173" s="24">
        <v>-1</v>
      </c>
      <c r="Z173" s="24">
        <v>-1</v>
      </c>
      <c r="AA173" s="24">
        <v>-1</v>
      </c>
      <c r="AB173" s="24">
        <v>-1</v>
      </c>
      <c r="AC173" s="24">
        <v>13.5</v>
      </c>
      <c r="AD173" s="24">
        <v>13.5</v>
      </c>
      <c r="AE173" s="24">
        <v>-1</v>
      </c>
      <c r="AF173" s="30">
        <v>6.9999999999999994E-5</v>
      </c>
      <c r="AG173" s="24">
        <v>5.5E-2</v>
      </c>
      <c r="AH173" s="24">
        <v>7.0000000000000007E-2</v>
      </c>
      <c r="AI173" s="24">
        <v>0.2</v>
      </c>
      <c r="AJ173" s="24">
        <v>9.9999999999999995E-8</v>
      </c>
      <c r="AK173" s="26">
        <v>0.4</v>
      </c>
      <c r="AL173" s="24">
        <v>0.2</v>
      </c>
      <c r="AM173" s="24">
        <v>10</v>
      </c>
      <c r="AN173" s="24">
        <v>50</v>
      </c>
      <c r="AO173" s="24">
        <v>10</v>
      </c>
      <c r="AP173" s="24">
        <v>0.1</v>
      </c>
      <c r="AQ173" s="24">
        <v>8</v>
      </c>
      <c r="AR173" s="24">
        <v>1.0000000000000001E-5</v>
      </c>
      <c r="AS173" s="24">
        <v>0.49</v>
      </c>
    </row>
    <row r="174" spans="1:45" x14ac:dyDescent="0.3">
      <c r="A174" t="s">
        <v>429</v>
      </c>
      <c r="B174">
        <v>15</v>
      </c>
      <c r="C174" t="s">
        <v>166</v>
      </c>
      <c r="D174" s="26">
        <f t="shared" si="0"/>
        <v>3.5000000000000003E-2</v>
      </c>
      <c r="E174">
        <v>-1</v>
      </c>
      <c r="F174">
        <v>-1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2.81</v>
      </c>
      <c r="M174">
        <v>0.33</v>
      </c>
      <c r="N174">
        <v>5</v>
      </c>
      <c r="O174">
        <v>379</v>
      </c>
      <c r="P174">
        <v>206000</v>
      </c>
      <c r="Q174">
        <v>28.2</v>
      </c>
      <c r="R174">
        <v>33.5</v>
      </c>
      <c r="S174">
        <v>38.299999999999997</v>
      </c>
      <c r="T174">
        <v>1.35</v>
      </c>
      <c r="U174">
        <v>-1</v>
      </c>
      <c r="V174">
        <v>-1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13.5</v>
      </c>
      <c r="AD174">
        <v>13.5</v>
      </c>
      <c r="AE174">
        <v>-1</v>
      </c>
      <c r="AF174" s="30">
        <v>6.9999999999999994E-5</v>
      </c>
      <c r="AG174" s="26">
        <v>1.4999999999999999E-2</v>
      </c>
      <c r="AH174" s="26">
        <v>7.0000000000000007E-2</v>
      </c>
      <c r="AI174" s="26">
        <v>0.2</v>
      </c>
      <c r="AJ174" s="26">
        <v>9.9999999999999995E-8</v>
      </c>
      <c r="AK174" s="26">
        <v>0.5</v>
      </c>
      <c r="AL174" s="26">
        <v>0.2</v>
      </c>
      <c r="AM174" s="26">
        <v>10</v>
      </c>
      <c r="AN174" s="26">
        <v>50</v>
      </c>
      <c r="AO174" s="26">
        <v>10</v>
      </c>
      <c r="AP174" s="26">
        <v>0.1</v>
      </c>
      <c r="AQ174" s="26">
        <v>8</v>
      </c>
      <c r="AR174" s="26">
        <v>1.0000000000000001E-5</v>
      </c>
      <c r="AS174" s="26">
        <v>0.49</v>
      </c>
    </row>
    <row r="175" spans="1:45" x14ac:dyDescent="0.3">
      <c r="A175" t="s">
        <v>429</v>
      </c>
      <c r="B175">
        <v>30</v>
      </c>
      <c r="C175" t="s">
        <v>166</v>
      </c>
      <c r="D175" s="26">
        <f t="shared" si="0"/>
        <v>0.02</v>
      </c>
      <c r="E175">
        <v>-1</v>
      </c>
      <c r="F175">
        <v>-1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2.81</v>
      </c>
      <c r="M175">
        <v>0.33</v>
      </c>
      <c r="N175">
        <v>5</v>
      </c>
      <c r="O175">
        <v>379</v>
      </c>
      <c r="P175">
        <v>206000</v>
      </c>
      <c r="Q175">
        <v>28.2</v>
      </c>
      <c r="R175">
        <v>33.5</v>
      </c>
      <c r="S175">
        <v>38.299999999999997</v>
      </c>
      <c r="T175">
        <v>1.35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13.5</v>
      </c>
      <c r="AD175">
        <v>13.5</v>
      </c>
      <c r="AE175">
        <v>-1</v>
      </c>
      <c r="AF175" s="30">
        <v>6.9999999999999994E-5</v>
      </c>
      <c r="AG175" s="22">
        <v>1.4999999999999999E-2</v>
      </c>
      <c r="AH175" s="22">
        <v>7.0000000000000007E-2</v>
      </c>
      <c r="AI175" s="22">
        <v>0.2</v>
      </c>
      <c r="AJ175" s="22">
        <v>9.9999999999999995E-8</v>
      </c>
      <c r="AK175" s="26">
        <v>0.5</v>
      </c>
      <c r="AL175" s="22">
        <v>0.2</v>
      </c>
      <c r="AM175" s="22">
        <v>10</v>
      </c>
      <c r="AN175" s="22">
        <v>50</v>
      </c>
      <c r="AO175" s="22">
        <v>10</v>
      </c>
      <c r="AP175" s="22">
        <v>0.1</v>
      </c>
      <c r="AQ175" s="22">
        <v>8</v>
      </c>
      <c r="AR175" s="22">
        <v>1.0000000000000001E-5</v>
      </c>
      <c r="AS175" s="22">
        <v>0.49</v>
      </c>
    </row>
    <row r="176" spans="1:45" x14ac:dyDescent="0.3">
      <c r="A176" t="s">
        <v>429</v>
      </c>
      <c r="B176">
        <v>45</v>
      </c>
      <c r="C176" t="s">
        <v>166</v>
      </c>
      <c r="D176" s="26">
        <f t="shared" si="0"/>
        <v>0.02</v>
      </c>
      <c r="E176">
        <v>-1</v>
      </c>
      <c r="F176">
        <v>-1</v>
      </c>
      <c r="G176">
        <v>0</v>
      </c>
      <c r="H176">
        <v>0</v>
      </c>
      <c r="I176">
        <v>0</v>
      </c>
      <c r="J176">
        <v>0</v>
      </c>
      <c r="K176">
        <v>5</v>
      </c>
      <c r="L176">
        <v>2.81</v>
      </c>
      <c r="M176">
        <v>0.33</v>
      </c>
      <c r="N176">
        <v>5</v>
      </c>
      <c r="O176">
        <v>379</v>
      </c>
      <c r="P176">
        <v>206000</v>
      </c>
      <c r="Q176">
        <v>28.2</v>
      </c>
      <c r="R176">
        <v>33.5</v>
      </c>
      <c r="S176">
        <v>38.299999999999997</v>
      </c>
      <c r="T176">
        <v>1.35</v>
      </c>
      <c r="U176">
        <v>-1</v>
      </c>
      <c r="V176">
        <v>-1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13.5</v>
      </c>
      <c r="AD176">
        <v>13.5</v>
      </c>
      <c r="AE176">
        <v>-1</v>
      </c>
      <c r="AF176" s="30">
        <v>6.9999999999999994E-5</v>
      </c>
      <c r="AG176" s="22">
        <v>1.4999999999999999E-2</v>
      </c>
      <c r="AH176" s="22">
        <v>7.0000000000000007E-2</v>
      </c>
      <c r="AI176" s="22">
        <v>0.2</v>
      </c>
      <c r="AJ176" s="22">
        <v>9.9999999999999995E-8</v>
      </c>
      <c r="AK176" s="26">
        <v>0.5</v>
      </c>
      <c r="AL176" s="22">
        <v>0.2</v>
      </c>
      <c r="AM176" s="22">
        <v>10</v>
      </c>
      <c r="AN176" s="22">
        <v>50</v>
      </c>
      <c r="AO176" s="22">
        <v>10</v>
      </c>
      <c r="AP176" s="22">
        <v>0.1</v>
      </c>
      <c r="AQ176" s="22">
        <v>8</v>
      </c>
      <c r="AR176" s="22">
        <v>1.0000000000000001E-5</v>
      </c>
      <c r="AS176" s="22">
        <v>0.49</v>
      </c>
    </row>
    <row r="177" spans="1:45" x14ac:dyDescent="0.3">
      <c r="A177" t="s">
        <v>429</v>
      </c>
      <c r="B177">
        <v>60</v>
      </c>
      <c r="C177" t="s">
        <v>166</v>
      </c>
      <c r="D177" s="26">
        <f t="shared" si="0"/>
        <v>0.02</v>
      </c>
      <c r="E177">
        <v>-1</v>
      </c>
      <c r="F177">
        <v>-1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2.81</v>
      </c>
      <c r="M177">
        <v>0.33</v>
      </c>
      <c r="N177">
        <v>5</v>
      </c>
      <c r="O177">
        <v>379</v>
      </c>
      <c r="P177">
        <v>206000</v>
      </c>
      <c r="Q177">
        <v>28.2</v>
      </c>
      <c r="R177">
        <v>33.5</v>
      </c>
      <c r="S177">
        <v>38.299999999999997</v>
      </c>
      <c r="T177">
        <v>1.35</v>
      </c>
      <c r="U177">
        <v>-1</v>
      </c>
      <c r="V177">
        <v>-1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13.5</v>
      </c>
      <c r="AD177">
        <v>13.5</v>
      </c>
      <c r="AE177">
        <v>-1</v>
      </c>
      <c r="AF177" s="30">
        <v>6.9999999999999994E-5</v>
      </c>
      <c r="AG177" s="24">
        <v>1.4999999999999999E-2</v>
      </c>
      <c r="AH177" s="24">
        <v>7.0000000000000007E-2</v>
      </c>
      <c r="AI177" s="24">
        <v>0.2</v>
      </c>
      <c r="AJ177" s="24">
        <v>9.9999999999999995E-8</v>
      </c>
      <c r="AK177" s="26">
        <v>0.5</v>
      </c>
      <c r="AL177" s="24">
        <v>0.2</v>
      </c>
      <c r="AM177" s="24">
        <v>10</v>
      </c>
      <c r="AN177" s="24">
        <v>50</v>
      </c>
      <c r="AO177" s="24">
        <v>10</v>
      </c>
      <c r="AP177" s="24">
        <v>0.1</v>
      </c>
      <c r="AQ177" s="24">
        <v>8</v>
      </c>
      <c r="AR177" s="24">
        <v>1.0000000000000001E-5</v>
      </c>
      <c r="AS177" s="24">
        <v>0.49</v>
      </c>
    </row>
    <row r="178" spans="1:45" x14ac:dyDescent="0.3">
      <c r="A178" t="s">
        <v>430</v>
      </c>
      <c r="B178" s="22">
        <v>15</v>
      </c>
      <c r="C178" s="22" t="s">
        <v>166</v>
      </c>
      <c r="D178" s="26">
        <f t="shared" si="0"/>
        <v>3.5000000000000003E-2</v>
      </c>
      <c r="E178" s="22">
        <v>-1</v>
      </c>
      <c r="F178" s="22">
        <v>-1</v>
      </c>
      <c r="G178" s="22">
        <v>0</v>
      </c>
      <c r="H178" s="22">
        <v>0</v>
      </c>
      <c r="I178" s="22">
        <v>0</v>
      </c>
      <c r="J178" s="22">
        <v>0</v>
      </c>
      <c r="K178" s="22">
        <v>5</v>
      </c>
      <c r="L178" s="22">
        <v>2.81</v>
      </c>
      <c r="M178" s="22">
        <v>0.33</v>
      </c>
      <c r="N178" s="22">
        <v>5</v>
      </c>
      <c r="O178" s="22">
        <v>379</v>
      </c>
      <c r="P178" s="22">
        <v>206000</v>
      </c>
      <c r="Q178" s="22">
        <v>28.2</v>
      </c>
      <c r="R178" s="22">
        <v>33.5</v>
      </c>
      <c r="S178" s="22">
        <v>38.299999999999997</v>
      </c>
      <c r="T178" s="22">
        <v>1.35</v>
      </c>
      <c r="U178" s="22">
        <v>-1</v>
      </c>
      <c r="V178" s="22">
        <v>-1</v>
      </c>
      <c r="W178" s="22">
        <v>-1</v>
      </c>
      <c r="X178" s="22">
        <v>-1</v>
      </c>
      <c r="Y178" s="22">
        <v>-1</v>
      </c>
      <c r="Z178" s="22">
        <v>-1</v>
      </c>
      <c r="AA178" s="22">
        <v>-1</v>
      </c>
      <c r="AB178" s="22">
        <v>-1</v>
      </c>
      <c r="AC178" s="22">
        <v>13.5</v>
      </c>
      <c r="AD178" s="22">
        <v>13.5</v>
      </c>
      <c r="AE178" s="22">
        <v>-1</v>
      </c>
      <c r="AF178" s="30">
        <v>6.9999999999999994E-5</v>
      </c>
      <c r="AG178" s="26">
        <v>2.5000000000000001E-2</v>
      </c>
      <c r="AH178" s="26">
        <v>7.0000000000000007E-2</v>
      </c>
      <c r="AI178" s="26">
        <v>0.2</v>
      </c>
      <c r="AJ178" s="26">
        <v>9.9999999999999995E-8</v>
      </c>
      <c r="AK178" s="26">
        <v>0.5</v>
      </c>
      <c r="AL178" s="26">
        <v>0.2</v>
      </c>
      <c r="AM178" s="26">
        <v>10</v>
      </c>
      <c r="AN178" s="26">
        <v>50</v>
      </c>
      <c r="AO178" s="26">
        <v>10</v>
      </c>
      <c r="AP178" s="26">
        <v>0.1</v>
      </c>
      <c r="AQ178" s="26">
        <v>8</v>
      </c>
      <c r="AR178" s="26">
        <v>1.0000000000000001E-5</v>
      </c>
      <c r="AS178" s="26">
        <v>0.49</v>
      </c>
    </row>
    <row r="179" spans="1:45" x14ac:dyDescent="0.3">
      <c r="A179" t="s">
        <v>430</v>
      </c>
      <c r="B179" s="22">
        <v>30</v>
      </c>
      <c r="C179" s="22" t="s">
        <v>166</v>
      </c>
      <c r="D179" s="26">
        <f t="shared" si="0"/>
        <v>0.02</v>
      </c>
      <c r="E179" s="22">
        <v>-1</v>
      </c>
      <c r="F179" s="22">
        <v>-1</v>
      </c>
      <c r="G179" s="22">
        <v>0</v>
      </c>
      <c r="H179" s="22">
        <v>0</v>
      </c>
      <c r="I179" s="22">
        <v>0</v>
      </c>
      <c r="J179" s="22">
        <v>0</v>
      </c>
      <c r="K179" s="22">
        <v>5</v>
      </c>
      <c r="L179" s="22">
        <v>2.81</v>
      </c>
      <c r="M179" s="22">
        <v>0.33</v>
      </c>
      <c r="N179" s="22">
        <v>5</v>
      </c>
      <c r="O179" s="22">
        <v>379</v>
      </c>
      <c r="P179" s="22">
        <v>206000</v>
      </c>
      <c r="Q179" s="22">
        <v>28.2</v>
      </c>
      <c r="R179" s="22">
        <v>33.5</v>
      </c>
      <c r="S179" s="22">
        <v>38.299999999999997</v>
      </c>
      <c r="T179" s="22">
        <v>1.35</v>
      </c>
      <c r="U179" s="22">
        <v>-1</v>
      </c>
      <c r="V179" s="22">
        <v>-1</v>
      </c>
      <c r="W179" s="22">
        <v>-1</v>
      </c>
      <c r="X179" s="22">
        <v>-1</v>
      </c>
      <c r="Y179" s="22">
        <v>-1</v>
      </c>
      <c r="Z179" s="22">
        <v>-1</v>
      </c>
      <c r="AA179" s="22">
        <v>-1</v>
      </c>
      <c r="AB179" s="22">
        <v>-1</v>
      </c>
      <c r="AC179" s="22">
        <v>13.5</v>
      </c>
      <c r="AD179" s="22">
        <v>13.5</v>
      </c>
      <c r="AE179" s="22">
        <v>-1</v>
      </c>
      <c r="AF179" s="30">
        <v>6.9999999999999994E-5</v>
      </c>
      <c r="AG179" s="22">
        <v>2.5000000000000001E-2</v>
      </c>
      <c r="AH179" s="22">
        <v>7.0000000000000007E-2</v>
      </c>
      <c r="AI179" s="22">
        <v>0.2</v>
      </c>
      <c r="AJ179" s="22">
        <v>9.9999999999999995E-8</v>
      </c>
      <c r="AK179" s="26">
        <v>0.5</v>
      </c>
      <c r="AL179" s="22">
        <v>0.2</v>
      </c>
      <c r="AM179" s="22">
        <v>10</v>
      </c>
      <c r="AN179" s="22">
        <v>50</v>
      </c>
      <c r="AO179" s="22">
        <v>10</v>
      </c>
      <c r="AP179" s="22">
        <v>0.1</v>
      </c>
      <c r="AQ179" s="22">
        <v>8</v>
      </c>
      <c r="AR179" s="22">
        <v>1.0000000000000001E-5</v>
      </c>
      <c r="AS179" s="22">
        <v>0.49</v>
      </c>
    </row>
    <row r="180" spans="1:45" x14ac:dyDescent="0.3">
      <c r="A180" t="s">
        <v>430</v>
      </c>
      <c r="B180" s="22">
        <v>45</v>
      </c>
      <c r="C180" s="22" t="s">
        <v>166</v>
      </c>
      <c r="D180" s="26">
        <f t="shared" si="0"/>
        <v>0.02</v>
      </c>
      <c r="E180" s="22">
        <v>-1</v>
      </c>
      <c r="F180" s="22">
        <v>-1</v>
      </c>
      <c r="G180" s="22">
        <v>0</v>
      </c>
      <c r="H180" s="22">
        <v>0</v>
      </c>
      <c r="I180" s="22">
        <v>0</v>
      </c>
      <c r="J180" s="22">
        <v>0</v>
      </c>
      <c r="K180" s="22">
        <v>5</v>
      </c>
      <c r="L180" s="22">
        <v>2.81</v>
      </c>
      <c r="M180" s="22">
        <v>0.33</v>
      </c>
      <c r="N180" s="22">
        <v>5</v>
      </c>
      <c r="O180" s="22">
        <v>379</v>
      </c>
      <c r="P180" s="22">
        <v>206000</v>
      </c>
      <c r="Q180" s="22">
        <v>28.2</v>
      </c>
      <c r="R180" s="22">
        <v>33.5</v>
      </c>
      <c r="S180" s="22">
        <v>38.299999999999997</v>
      </c>
      <c r="T180" s="22">
        <v>1.35</v>
      </c>
      <c r="U180" s="22">
        <v>-1</v>
      </c>
      <c r="V180" s="22">
        <v>-1</v>
      </c>
      <c r="W180" s="22">
        <v>-1</v>
      </c>
      <c r="X180" s="22">
        <v>-1</v>
      </c>
      <c r="Y180" s="22">
        <v>-1</v>
      </c>
      <c r="Z180" s="22">
        <v>-1</v>
      </c>
      <c r="AA180" s="22">
        <v>-1</v>
      </c>
      <c r="AB180" s="22">
        <v>-1</v>
      </c>
      <c r="AC180" s="22">
        <v>13.5</v>
      </c>
      <c r="AD180" s="22">
        <v>13.5</v>
      </c>
      <c r="AE180" s="22">
        <v>-1</v>
      </c>
      <c r="AF180" s="30">
        <v>6.9999999999999994E-5</v>
      </c>
      <c r="AG180" s="22">
        <v>2.5000000000000001E-2</v>
      </c>
      <c r="AH180" s="22">
        <v>7.0000000000000007E-2</v>
      </c>
      <c r="AI180" s="22">
        <v>0.2</v>
      </c>
      <c r="AJ180" s="22">
        <v>9.9999999999999995E-8</v>
      </c>
      <c r="AK180" s="26">
        <v>0.5</v>
      </c>
      <c r="AL180" s="22">
        <v>0.2</v>
      </c>
      <c r="AM180" s="22">
        <v>10</v>
      </c>
      <c r="AN180" s="22">
        <v>50</v>
      </c>
      <c r="AO180" s="22">
        <v>10</v>
      </c>
      <c r="AP180" s="22">
        <v>0.1</v>
      </c>
      <c r="AQ180" s="22">
        <v>8</v>
      </c>
      <c r="AR180" s="22">
        <v>1.0000000000000001E-5</v>
      </c>
      <c r="AS180" s="22">
        <v>0.49</v>
      </c>
    </row>
    <row r="181" spans="1:45" x14ac:dyDescent="0.3">
      <c r="A181" t="s">
        <v>430</v>
      </c>
      <c r="B181" s="24">
        <v>60</v>
      </c>
      <c r="C181" s="24" t="s">
        <v>166</v>
      </c>
      <c r="D181" s="26">
        <f t="shared" si="0"/>
        <v>0.02</v>
      </c>
      <c r="E181" s="24">
        <v>-1</v>
      </c>
      <c r="F181" s="24">
        <v>-1</v>
      </c>
      <c r="G181" s="24">
        <v>0</v>
      </c>
      <c r="H181" s="24">
        <v>0</v>
      </c>
      <c r="I181" s="24">
        <v>0</v>
      </c>
      <c r="J181" s="24">
        <v>0</v>
      </c>
      <c r="K181" s="24">
        <v>5</v>
      </c>
      <c r="L181" s="24">
        <v>2.81</v>
      </c>
      <c r="M181" s="22">
        <v>0.33</v>
      </c>
      <c r="N181" s="24">
        <v>5</v>
      </c>
      <c r="O181" s="22">
        <v>379</v>
      </c>
      <c r="P181" s="22">
        <v>206000</v>
      </c>
      <c r="Q181" s="24">
        <v>28.2</v>
      </c>
      <c r="R181" s="24">
        <v>33.5</v>
      </c>
      <c r="S181" s="24">
        <v>38.299999999999997</v>
      </c>
      <c r="T181" s="24">
        <v>1.35</v>
      </c>
      <c r="U181" s="24">
        <v>-1</v>
      </c>
      <c r="V181" s="24">
        <v>-1</v>
      </c>
      <c r="W181" s="24">
        <v>-1</v>
      </c>
      <c r="X181" s="24">
        <v>-1</v>
      </c>
      <c r="Y181" s="24">
        <v>-1</v>
      </c>
      <c r="Z181" s="24">
        <v>-1</v>
      </c>
      <c r="AA181" s="24">
        <v>-1</v>
      </c>
      <c r="AB181" s="24">
        <v>-1</v>
      </c>
      <c r="AC181" s="24">
        <v>13.5</v>
      </c>
      <c r="AD181" s="24">
        <v>13.5</v>
      </c>
      <c r="AE181" s="24">
        <v>-1</v>
      </c>
      <c r="AF181" s="30">
        <v>6.9999999999999994E-5</v>
      </c>
      <c r="AG181" s="24">
        <v>2.5000000000000001E-2</v>
      </c>
      <c r="AH181" s="24">
        <v>7.0000000000000007E-2</v>
      </c>
      <c r="AI181" s="24">
        <v>0.2</v>
      </c>
      <c r="AJ181" s="24">
        <v>9.9999999999999995E-8</v>
      </c>
      <c r="AK181" s="26">
        <v>0.5</v>
      </c>
      <c r="AL181" s="24">
        <v>0.2</v>
      </c>
      <c r="AM181" s="24">
        <v>10</v>
      </c>
      <c r="AN181" s="24">
        <v>50</v>
      </c>
      <c r="AO181" s="24">
        <v>10</v>
      </c>
      <c r="AP181" s="24">
        <v>0.1</v>
      </c>
      <c r="AQ181" s="24">
        <v>8</v>
      </c>
      <c r="AR181" s="24">
        <v>1.0000000000000001E-5</v>
      </c>
      <c r="AS181" s="24">
        <v>0.49</v>
      </c>
    </row>
    <row r="182" spans="1:45" x14ac:dyDescent="0.3">
      <c r="A182" t="s">
        <v>431</v>
      </c>
      <c r="B182" s="22">
        <v>15</v>
      </c>
      <c r="C182" s="22" t="s">
        <v>166</v>
      </c>
      <c r="D182" s="26">
        <f t="shared" si="0"/>
        <v>3.5000000000000003E-2</v>
      </c>
      <c r="E182" s="22">
        <v>-1</v>
      </c>
      <c r="F182" s="22">
        <v>-1</v>
      </c>
      <c r="G182" s="22">
        <v>0</v>
      </c>
      <c r="H182" s="22">
        <v>0</v>
      </c>
      <c r="I182" s="22">
        <v>0</v>
      </c>
      <c r="J182" s="22">
        <v>0</v>
      </c>
      <c r="K182" s="22">
        <v>5</v>
      </c>
      <c r="L182" s="22">
        <v>2.81</v>
      </c>
      <c r="M182" s="22">
        <v>0.33</v>
      </c>
      <c r="N182" s="22">
        <v>5</v>
      </c>
      <c r="O182" s="22">
        <v>379</v>
      </c>
      <c r="P182" s="22">
        <v>206000</v>
      </c>
      <c r="Q182" s="22">
        <v>28.2</v>
      </c>
      <c r="R182" s="22">
        <v>33.5</v>
      </c>
      <c r="S182" s="22">
        <v>38.299999999999997</v>
      </c>
      <c r="T182" s="22">
        <v>1.35</v>
      </c>
      <c r="U182" s="22">
        <v>-1</v>
      </c>
      <c r="V182" s="22">
        <v>-1</v>
      </c>
      <c r="W182" s="22">
        <v>-1</v>
      </c>
      <c r="X182" s="22">
        <v>-1</v>
      </c>
      <c r="Y182" s="22">
        <v>-1</v>
      </c>
      <c r="Z182" s="22">
        <v>-1</v>
      </c>
      <c r="AA182" s="22">
        <v>-1</v>
      </c>
      <c r="AB182" s="22">
        <v>-1</v>
      </c>
      <c r="AC182" s="22">
        <v>13.5</v>
      </c>
      <c r="AD182" s="22">
        <v>13.5</v>
      </c>
      <c r="AE182" s="22">
        <v>-1</v>
      </c>
      <c r="AF182" s="30">
        <v>6.9999999999999994E-5</v>
      </c>
      <c r="AG182" s="26">
        <v>3.5000000000000003E-2</v>
      </c>
      <c r="AH182" s="26">
        <v>7.0000000000000007E-2</v>
      </c>
      <c r="AI182" s="26">
        <v>0.2</v>
      </c>
      <c r="AJ182" s="26">
        <v>9.9999999999999995E-8</v>
      </c>
      <c r="AK182" s="26">
        <v>0.5</v>
      </c>
      <c r="AL182" s="26">
        <v>0.2</v>
      </c>
      <c r="AM182" s="26">
        <v>10</v>
      </c>
      <c r="AN182" s="26">
        <v>50</v>
      </c>
      <c r="AO182" s="26">
        <v>10</v>
      </c>
      <c r="AP182" s="26">
        <v>0.1</v>
      </c>
      <c r="AQ182" s="26">
        <v>8</v>
      </c>
      <c r="AR182" s="26">
        <v>1.0000000000000001E-5</v>
      </c>
      <c r="AS182" s="26">
        <v>0.49</v>
      </c>
    </row>
    <row r="183" spans="1:45" x14ac:dyDescent="0.3">
      <c r="A183" t="s">
        <v>431</v>
      </c>
      <c r="B183" s="22">
        <v>30</v>
      </c>
      <c r="C183" s="22" t="s">
        <v>166</v>
      </c>
      <c r="D183" s="26">
        <f t="shared" si="0"/>
        <v>0.02</v>
      </c>
      <c r="E183" s="22">
        <v>-1</v>
      </c>
      <c r="F183" s="22">
        <v>-1</v>
      </c>
      <c r="G183" s="22">
        <v>0</v>
      </c>
      <c r="H183" s="22">
        <v>0</v>
      </c>
      <c r="I183" s="22">
        <v>0</v>
      </c>
      <c r="J183" s="22">
        <v>0</v>
      </c>
      <c r="K183" s="22">
        <v>5</v>
      </c>
      <c r="L183" s="22">
        <v>2.81</v>
      </c>
      <c r="M183" s="22">
        <v>0.33</v>
      </c>
      <c r="N183" s="22">
        <v>5</v>
      </c>
      <c r="O183" s="22">
        <v>379</v>
      </c>
      <c r="P183" s="22">
        <v>206000</v>
      </c>
      <c r="Q183" s="22">
        <v>28.2</v>
      </c>
      <c r="R183" s="22">
        <v>33.5</v>
      </c>
      <c r="S183" s="22">
        <v>38.299999999999997</v>
      </c>
      <c r="T183" s="22">
        <v>1.35</v>
      </c>
      <c r="U183" s="22">
        <v>-1</v>
      </c>
      <c r="V183" s="22">
        <v>-1</v>
      </c>
      <c r="W183" s="22">
        <v>-1</v>
      </c>
      <c r="X183" s="22">
        <v>-1</v>
      </c>
      <c r="Y183" s="22">
        <v>-1</v>
      </c>
      <c r="Z183" s="22">
        <v>-1</v>
      </c>
      <c r="AA183" s="22">
        <v>-1</v>
      </c>
      <c r="AB183" s="22">
        <v>-1</v>
      </c>
      <c r="AC183" s="22">
        <v>13.5</v>
      </c>
      <c r="AD183" s="22">
        <v>13.5</v>
      </c>
      <c r="AE183" s="22">
        <v>-1</v>
      </c>
      <c r="AF183" s="30">
        <v>6.9999999999999994E-5</v>
      </c>
      <c r="AG183" s="22">
        <v>3.5000000000000003E-2</v>
      </c>
      <c r="AH183" s="22">
        <v>7.0000000000000007E-2</v>
      </c>
      <c r="AI183" s="22">
        <v>0.2</v>
      </c>
      <c r="AJ183" s="22">
        <v>9.9999999999999995E-8</v>
      </c>
      <c r="AK183" s="26">
        <v>0.5</v>
      </c>
      <c r="AL183" s="22">
        <v>0.2</v>
      </c>
      <c r="AM183" s="22">
        <v>10</v>
      </c>
      <c r="AN183" s="22">
        <v>50</v>
      </c>
      <c r="AO183" s="22">
        <v>10</v>
      </c>
      <c r="AP183" s="22">
        <v>0.1</v>
      </c>
      <c r="AQ183" s="22">
        <v>8</v>
      </c>
      <c r="AR183" s="22">
        <v>1.0000000000000001E-5</v>
      </c>
      <c r="AS183" s="22">
        <v>0.49</v>
      </c>
    </row>
    <row r="184" spans="1:45" x14ac:dyDescent="0.3">
      <c r="A184" t="s">
        <v>431</v>
      </c>
      <c r="B184" s="22">
        <v>45</v>
      </c>
      <c r="C184" s="22" t="s">
        <v>166</v>
      </c>
      <c r="D184" s="26">
        <f t="shared" si="0"/>
        <v>0.02</v>
      </c>
      <c r="E184" s="22">
        <v>-1</v>
      </c>
      <c r="F184" s="22">
        <v>-1</v>
      </c>
      <c r="G184" s="22">
        <v>0</v>
      </c>
      <c r="H184" s="22">
        <v>0</v>
      </c>
      <c r="I184" s="22">
        <v>0</v>
      </c>
      <c r="J184" s="22">
        <v>0</v>
      </c>
      <c r="K184" s="22">
        <v>5</v>
      </c>
      <c r="L184" s="22">
        <v>2.81</v>
      </c>
      <c r="M184" s="22">
        <v>0.33</v>
      </c>
      <c r="N184" s="22">
        <v>5</v>
      </c>
      <c r="O184" s="22">
        <v>379</v>
      </c>
      <c r="P184" s="22">
        <v>206000</v>
      </c>
      <c r="Q184" s="22">
        <v>28.2</v>
      </c>
      <c r="R184" s="22">
        <v>33.5</v>
      </c>
      <c r="S184" s="22">
        <v>38.299999999999997</v>
      </c>
      <c r="T184" s="22">
        <v>1.35</v>
      </c>
      <c r="U184" s="22">
        <v>-1</v>
      </c>
      <c r="V184" s="22">
        <v>-1</v>
      </c>
      <c r="W184" s="22">
        <v>-1</v>
      </c>
      <c r="X184" s="22">
        <v>-1</v>
      </c>
      <c r="Y184" s="22">
        <v>-1</v>
      </c>
      <c r="Z184" s="22">
        <v>-1</v>
      </c>
      <c r="AA184" s="22">
        <v>-1</v>
      </c>
      <c r="AB184" s="22">
        <v>-1</v>
      </c>
      <c r="AC184" s="22">
        <v>13.5</v>
      </c>
      <c r="AD184" s="22">
        <v>13.5</v>
      </c>
      <c r="AE184" s="22">
        <v>-1</v>
      </c>
      <c r="AF184" s="30">
        <v>6.9999999999999994E-5</v>
      </c>
      <c r="AG184" s="22">
        <v>3.5000000000000003E-2</v>
      </c>
      <c r="AH184" s="22">
        <v>7.0000000000000007E-2</v>
      </c>
      <c r="AI184" s="22">
        <v>0.2</v>
      </c>
      <c r="AJ184" s="22">
        <v>9.9999999999999995E-8</v>
      </c>
      <c r="AK184" s="26">
        <v>0.5</v>
      </c>
      <c r="AL184" s="22">
        <v>0.2</v>
      </c>
      <c r="AM184" s="22">
        <v>10</v>
      </c>
      <c r="AN184" s="22">
        <v>50</v>
      </c>
      <c r="AO184" s="22">
        <v>10</v>
      </c>
      <c r="AP184" s="22">
        <v>0.1</v>
      </c>
      <c r="AQ184" s="22">
        <v>8</v>
      </c>
      <c r="AR184" s="22">
        <v>1.0000000000000001E-5</v>
      </c>
      <c r="AS184" s="22">
        <v>0.49</v>
      </c>
    </row>
    <row r="185" spans="1:45" x14ac:dyDescent="0.3">
      <c r="A185" t="s">
        <v>431</v>
      </c>
      <c r="B185" s="24">
        <v>60</v>
      </c>
      <c r="C185" s="24" t="s">
        <v>166</v>
      </c>
      <c r="D185" s="26">
        <f t="shared" si="0"/>
        <v>0.02</v>
      </c>
      <c r="E185" s="24">
        <v>-1</v>
      </c>
      <c r="F185" s="24">
        <v>-1</v>
      </c>
      <c r="G185" s="24">
        <v>0</v>
      </c>
      <c r="H185" s="24">
        <v>0</v>
      </c>
      <c r="I185" s="24">
        <v>0</v>
      </c>
      <c r="J185" s="24">
        <v>0</v>
      </c>
      <c r="K185" s="24">
        <v>5</v>
      </c>
      <c r="L185" s="24">
        <v>2.81</v>
      </c>
      <c r="M185" s="22">
        <v>0.33</v>
      </c>
      <c r="N185" s="24">
        <v>5</v>
      </c>
      <c r="O185" s="22">
        <v>379</v>
      </c>
      <c r="P185" s="22">
        <v>206000</v>
      </c>
      <c r="Q185" s="24">
        <v>28.2</v>
      </c>
      <c r="R185" s="24">
        <v>33.5</v>
      </c>
      <c r="S185" s="24">
        <v>38.299999999999997</v>
      </c>
      <c r="T185" s="24">
        <v>1.35</v>
      </c>
      <c r="U185" s="24">
        <v>-1</v>
      </c>
      <c r="V185" s="24">
        <v>-1</v>
      </c>
      <c r="W185" s="24">
        <v>-1</v>
      </c>
      <c r="X185" s="24">
        <v>-1</v>
      </c>
      <c r="Y185" s="24">
        <v>-1</v>
      </c>
      <c r="Z185" s="24">
        <v>-1</v>
      </c>
      <c r="AA185" s="24">
        <v>-1</v>
      </c>
      <c r="AB185" s="24">
        <v>-1</v>
      </c>
      <c r="AC185" s="24">
        <v>13.5</v>
      </c>
      <c r="AD185" s="24">
        <v>13.5</v>
      </c>
      <c r="AE185" s="24">
        <v>-1</v>
      </c>
      <c r="AF185" s="30">
        <v>6.9999999999999994E-5</v>
      </c>
      <c r="AG185" s="24">
        <v>3.5000000000000003E-2</v>
      </c>
      <c r="AH185" s="24">
        <v>7.0000000000000007E-2</v>
      </c>
      <c r="AI185" s="24">
        <v>0.2</v>
      </c>
      <c r="AJ185" s="24">
        <v>9.9999999999999995E-8</v>
      </c>
      <c r="AK185" s="26">
        <v>0.5</v>
      </c>
      <c r="AL185" s="24">
        <v>0.2</v>
      </c>
      <c r="AM185" s="24">
        <v>10</v>
      </c>
      <c r="AN185" s="24">
        <v>50</v>
      </c>
      <c r="AO185" s="24">
        <v>10</v>
      </c>
      <c r="AP185" s="24">
        <v>0.1</v>
      </c>
      <c r="AQ185" s="24">
        <v>8</v>
      </c>
      <c r="AR185" s="24">
        <v>1.0000000000000001E-5</v>
      </c>
      <c r="AS185" s="24">
        <v>0.49</v>
      </c>
    </row>
    <row r="186" spans="1:45" x14ac:dyDescent="0.3">
      <c r="A186" t="s">
        <v>432</v>
      </c>
      <c r="B186" s="22">
        <v>15</v>
      </c>
      <c r="C186" s="22" t="s">
        <v>166</v>
      </c>
      <c r="D186" s="26">
        <f t="shared" si="0"/>
        <v>3.5000000000000003E-2</v>
      </c>
      <c r="E186" s="22">
        <v>-1</v>
      </c>
      <c r="F186" s="22">
        <v>-1</v>
      </c>
      <c r="G186" s="22">
        <v>0</v>
      </c>
      <c r="H186" s="22">
        <v>0</v>
      </c>
      <c r="I186" s="22">
        <v>0</v>
      </c>
      <c r="J186" s="22">
        <v>0</v>
      </c>
      <c r="K186" s="22">
        <v>5</v>
      </c>
      <c r="L186" s="22">
        <v>2.81</v>
      </c>
      <c r="M186" s="22">
        <v>0.33</v>
      </c>
      <c r="N186" s="22">
        <v>5</v>
      </c>
      <c r="O186" s="22">
        <v>379</v>
      </c>
      <c r="P186" s="22">
        <v>206000</v>
      </c>
      <c r="Q186" s="22">
        <v>28.2</v>
      </c>
      <c r="R186" s="22">
        <v>33.5</v>
      </c>
      <c r="S186" s="22">
        <v>38.299999999999997</v>
      </c>
      <c r="T186" s="22">
        <v>1.35</v>
      </c>
      <c r="U186" s="22">
        <v>-1</v>
      </c>
      <c r="V186" s="22">
        <v>-1</v>
      </c>
      <c r="W186" s="22">
        <v>-1</v>
      </c>
      <c r="X186" s="22">
        <v>-1</v>
      </c>
      <c r="Y186" s="22">
        <v>-1</v>
      </c>
      <c r="Z186" s="22">
        <v>-1</v>
      </c>
      <c r="AA186" s="22">
        <v>-1</v>
      </c>
      <c r="AB186" s="22">
        <v>-1</v>
      </c>
      <c r="AC186" s="22">
        <v>13.5</v>
      </c>
      <c r="AD186" s="22">
        <v>13.5</v>
      </c>
      <c r="AE186" s="22">
        <v>-1</v>
      </c>
      <c r="AF186" s="30">
        <v>6.9999999999999994E-5</v>
      </c>
      <c r="AG186" s="26">
        <v>4.4999999999999998E-2</v>
      </c>
      <c r="AH186" s="26">
        <v>7.0000000000000007E-2</v>
      </c>
      <c r="AI186" s="26">
        <v>0.2</v>
      </c>
      <c r="AJ186" s="26">
        <v>9.9999999999999995E-8</v>
      </c>
      <c r="AK186" s="26">
        <v>0.5</v>
      </c>
      <c r="AL186" s="26">
        <v>0.2</v>
      </c>
      <c r="AM186" s="26">
        <v>10</v>
      </c>
      <c r="AN186" s="26">
        <v>50</v>
      </c>
      <c r="AO186" s="26">
        <v>10</v>
      </c>
      <c r="AP186" s="26">
        <v>0.1</v>
      </c>
      <c r="AQ186" s="26">
        <v>8</v>
      </c>
      <c r="AR186" s="26">
        <v>1.0000000000000001E-5</v>
      </c>
      <c r="AS186" s="26">
        <v>0.49</v>
      </c>
    </row>
    <row r="187" spans="1:45" x14ac:dyDescent="0.3">
      <c r="A187" t="s">
        <v>432</v>
      </c>
      <c r="B187" s="22">
        <v>30</v>
      </c>
      <c r="C187" s="22" t="s">
        <v>166</v>
      </c>
      <c r="D187" s="26">
        <f t="shared" si="0"/>
        <v>0.02</v>
      </c>
      <c r="E187" s="22">
        <v>-1</v>
      </c>
      <c r="F187" s="22">
        <v>-1</v>
      </c>
      <c r="G187" s="22">
        <v>0</v>
      </c>
      <c r="H187" s="22">
        <v>0</v>
      </c>
      <c r="I187" s="22">
        <v>0</v>
      </c>
      <c r="J187" s="22">
        <v>0</v>
      </c>
      <c r="K187" s="22">
        <v>5</v>
      </c>
      <c r="L187" s="22">
        <v>2.81</v>
      </c>
      <c r="M187" s="22">
        <v>0.33</v>
      </c>
      <c r="N187" s="22">
        <v>5</v>
      </c>
      <c r="O187" s="22">
        <v>379</v>
      </c>
      <c r="P187" s="22">
        <v>206000</v>
      </c>
      <c r="Q187" s="22">
        <v>28.2</v>
      </c>
      <c r="R187" s="22">
        <v>33.5</v>
      </c>
      <c r="S187" s="22">
        <v>38.299999999999997</v>
      </c>
      <c r="T187" s="22">
        <v>1.35</v>
      </c>
      <c r="U187" s="22">
        <v>-1</v>
      </c>
      <c r="V187" s="22">
        <v>-1</v>
      </c>
      <c r="W187" s="22">
        <v>-1</v>
      </c>
      <c r="X187" s="22">
        <v>-1</v>
      </c>
      <c r="Y187" s="22">
        <v>-1</v>
      </c>
      <c r="Z187" s="22">
        <v>-1</v>
      </c>
      <c r="AA187" s="22">
        <v>-1</v>
      </c>
      <c r="AB187" s="22">
        <v>-1</v>
      </c>
      <c r="AC187" s="22">
        <v>13.5</v>
      </c>
      <c r="AD187" s="22">
        <v>13.5</v>
      </c>
      <c r="AE187" s="22">
        <v>-1</v>
      </c>
      <c r="AF187" s="30">
        <v>6.9999999999999994E-5</v>
      </c>
      <c r="AG187" s="22">
        <v>4.4999999999999998E-2</v>
      </c>
      <c r="AH187" s="22">
        <v>7.0000000000000007E-2</v>
      </c>
      <c r="AI187" s="22">
        <v>0.2</v>
      </c>
      <c r="AJ187" s="22">
        <v>9.9999999999999995E-8</v>
      </c>
      <c r="AK187" s="26">
        <v>0.5</v>
      </c>
      <c r="AL187" s="22">
        <v>0.2</v>
      </c>
      <c r="AM187" s="22">
        <v>10</v>
      </c>
      <c r="AN187" s="22">
        <v>50</v>
      </c>
      <c r="AO187" s="22">
        <v>10</v>
      </c>
      <c r="AP187" s="22">
        <v>0.1</v>
      </c>
      <c r="AQ187" s="22">
        <v>8</v>
      </c>
      <c r="AR187" s="22">
        <v>1.0000000000000001E-5</v>
      </c>
      <c r="AS187" s="22">
        <v>0.49</v>
      </c>
    </row>
    <row r="188" spans="1:45" x14ac:dyDescent="0.3">
      <c r="A188" t="s">
        <v>432</v>
      </c>
      <c r="B188" s="22">
        <v>45</v>
      </c>
      <c r="C188" s="22" t="s">
        <v>166</v>
      </c>
      <c r="D188" s="26">
        <f t="shared" si="0"/>
        <v>0.02</v>
      </c>
      <c r="E188" s="22">
        <v>-1</v>
      </c>
      <c r="F188" s="22">
        <v>-1</v>
      </c>
      <c r="G188" s="22">
        <v>0</v>
      </c>
      <c r="H188" s="22">
        <v>0</v>
      </c>
      <c r="I188" s="22">
        <v>0</v>
      </c>
      <c r="J188" s="22">
        <v>0</v>
      </c>
      <c r="K188" s="22">
        <v>5</v>
      </c>
      <c r="L188" s="22">
        <v>2.81</v>
      </c>
      <c r="M188" s="22">
        <v>0.33</v>
      </c>
      <c r="N188" s="22">
        <v>5</v>
      </c>
      <c r="O188" s="22">
        <v>379</v>
      </c>
      <c r="P188" s="22">
        <v>206000</v>
      </c>
      <c r="Q188" s="22">
        <v>28.2</v>
      </c>
      <c r="R188" s="22">
        <v>33.5</v>
      </c>
      <c r="S188" s="22">
        <v>38.299999999999997</v>
      </c>
      <c r="T188" s="22">
        <v>1.35</v>
      </c>
      <c r="U188" s="22">
        <v>-1</v>
      </c>
      <c r="V188" s="22">
        <v>-1</v>
      </c>
      <c r="W188" s="22">
        <v>-1</v>
      </c>
      <c r="X188" s="22">
        <v>-1</v>
      </c>
      <c r="Y188" s="22">
        <v>-1</v>
      </c>
      <c r="Z188" s="22">
        <v>-1</v>
      </c>
      <c r="AA188" s="22">
        <v>-1</v>
      </c>
      <c r="AB188" s="22">
        <v>-1</v>
      </c>
      <c r="AC188" s="22">
        <v>13.5</v>
      </c>
      <c r="AD188" s="22">
        <v>13.5</v>
      </c>
      <c r="AE188" s="22">
        <v>-1</v>
      </c>
      <c r="AF188" s="30">
        <v>6.9999999999999994E-5</v>
      </c>
      <c r="AG188" s="22">
        <v>4.4999999999999998E-2</v>
      </c>
      <c r="AH188" s="22">
        <v>7.0000000000000007E-2</v>
      </c>
      <c r="AI188" s="22">
        <v>0.2</v>
      </c>
      <c r="AJ188" s="22">
        <v>9.9999999999999995E-8</v>
      </c>
      <c r="AK188" s="26">
        <v>0.5</v>
      </c>
      <c r="AL188" s="22">
        <v>0.2</v>
      </c>
      <c r="AM188" s="22">
        <v>10</v>
      </c>
      <c r="AN188" s="22">
        <v>50</v>
      </c>
      <c r="AO188" s="22">
        <v>10</v>
      </c>
      <c r="AP188" s="22">
        <v>0.1</v>
      </c>
      <c r="AQ188" s="22">
        <v>8</v>
      </c>
      <c r="AR188" s="22">
        <v>1.0000000000000001E-5</v>
      </c>
      <c r="AS188" s="22">
        <v>0.49</v>
      </c>
    </row>
    <row r="189" spans="1:45" x14ac:dyDescent="0.3">
      <c r="A189" t="s">
        <v>432</v>
      </c>
      <c r="B189" s="24">
        <v>60</v>
      </c>
      <c r="C189" s="24" t="s">
        <v>166</v>
      </c>
      <c r="D189" s="26">
        <f t="shared" si="0"/>
        <v>0.02</v>
      </c>
      <c r="E189" s="24">
        <v>-1</v>
      </c>
      <c r="F189" s="24">
        <v>-1</v>
      </c>
      <c r="G189" s="24">
        <v>0</v>
      </c>
      <c r="H189" s="24">
        <v>0</v>
      </c>
      <c r="I189" s="24">
        <v>0</v>
      </c>
      <c r="J189" s="24">
        <v>0</v>
      </c>
      <c r="K189" s="24">
        <v>5</v>
      </c>
      <c r="L189" s="24">
        <v>2.81</v>
      </c>
      <c r="M189" s="22">
        <v>0.33</v>
      </c>
      <c r="N189" s="24">
        <v>5</v>
      </c>
      <c r="O189" s="22">
        <v>379</v>
      </c>
      <c r="P189" s="22">
        <v>206000</v>
      </c>
      <c r="Q189" s="24">
        <v>28.2</v>
      </c>
      <c r="R189" s="24">
        <v>33.5</v>
      </c>
      <c r="S189" s="24">
        <v>38.299999999999997</v>
      </c>
      <c r="T189" s="24">
        <v>1.35</v>
      </c>
      <c r="U189" s="24">
        <v>-1</v>
      </c>
      <c r="V189" s="24">
        <v>-1</v>
      </c>
      <c r="W189" s="24">
        <v>-1</v>
      </c>
      <c r="X189" s="24">
        <v>-1</v>
      </c>
      <c r="Y189" s="24">
        <v>-1</v>
      </c>
      <c r="Z189" s="24">
        <v>-1</v>
      </c>
      <c r="AA189" s="24">
        <v>-1</v>
      </c>
      <c r="AB189" s="24">
        <v>-1</v>
      </c>
      <c r="AC189" s="24">
        <v>13.5</v>
      </c>
      <c r="AD189" s="24">
        <v>13.5</v>
      </c>
      <c r="AE189" s="24">
        <v>-1</v>
      </c>
      <c r="AF189" s="30">
        <v>6.9999999999999994E-5</v>
      </c>
      <c r="AG189" s="24">
        <v>4.4999999999999998E-2</v>
      </c>
      <c r="AH189" s="24">
        <v>7.0000000000000007E-2</v>
      </c>
      <c r="AI189" s="24">
        <v>0.2</v>
      </c>
      <c r="AJ189" s="24">
        <v>9.9999999999999995E-8</v>
      </c>
      <c r="AK189" s="26">
        <v>0.5</v>
      </c>
      <c r="AL189" s="24">
        <v>0.2</v>
      </c>
      <c r="AM189" s="24">
        <v>10</v>
      </c>
      <c r="AN189" s="24">
        <v>50</v>
      </c>
      <c r="AO189" s="24">
        <v>10</v>
      </c>
      <c r="AP189" s="24">
        <v>0.1</v>
      </c>
      <c r="AQ189" s="24">
        <v>8</v>
      </c>
      <c r="AR189" s="24">
        <v>1.0000000000000001E-5</v>
      </c>
      <c r="AS189" s="24">
        <v>0.49</v>
      </c>
    </row>
    <row r="190" spans="1:45" x14ac:dyDescent="0.3">
      <c r="A190" t="s">
        <v>433</v>
      </c>
      <c r="B190">
        <v>15</v>
      </c>
      <c r="C190" t="s">
        <v>166</v>
      </c>
      <c r="D190" s="26">
        <f t="shared" si="0"/>
        <v>3.5000000000000003E-2</v>
      </c>
      <c r="E190">
        <v>-1</v>
      </c>
      <c r="F190">
        <v>-1</v>
      </c>
      <c r="G190">
        <v>0</v>
      </c>
      <c r="H190">
        <v>0</v>
      </c>
      <c r="I190">
        <v>0</v>
      </c>
      <c r="J190">
        <v>0</v>
      </c>
      <c r="K190">
        <v>5</v>
      </c>
      <c r="L190">
        <v>2.81</v>
      </c>
      <c r="M190">
        <v>0.33</v>
      </c>
      <c r="N190">
        <v>5</v>
      </c>
      <c r="O190">
        <v>379</v>
      </c>
      <c r="P190">
        <v>206000</v>
      </c>
      <c r="Q190">
        <v>28.2</v>
      </c>
      <c r="R190">
        <v>33.5</v>
      </c>
      <c r="S190">
        <v>38.299999999999997</v>
      </c>
      <c r="T190">
        <v>1.35</v>
      </c>
      <c r="U190">
        <v>-1</v>
      </c>
      <c r="V190">
        <v>-1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13.5</v>
      </c>
      <c r="AD190">
        <v>13.5</v>
      </c>
      <c r="AE190">
        <v>-1</v>
      </c>
      <c r="AF190" s="30">
        <v>6.9999999999999994E-5</v>
      </c>
      <c r="AG190" s="26">
        <v>5.5E-2</v>
      </c>
      <c r="AH190" s="26">
        <v>7.0000000000000007E-2</v>
      </c>
      <c r="AI190" s="26">
        <v>0.2</v>
      </c>
      <c r="AJ190" s="26">
        <v>9.9999999999999995E-8</v>
      </c>
      <c r="AK190" s="26">
        <v>0.5</v>
      </c>
      <c r="AL190" s="26">
        <v>0.2</v>
      </c>
      <c r="AM190" s="26">
        <v>10</v>
      </c>
      <c r="AN190" s="26">
        <v>50</v>
      </c>
      <c r="AO190" s="26">
        <v>10</v>
      </c>
      <c r="AP190" s="26">
        <v>0.1</v>
      </c>
      <c r="AQ190" s="26">
        <v>8</v>
      </c>
      <c r="AR190" s="26">
        <v>1.0000000000000001E-5</v>
      </c>
      <c r="AS190" s="26">
        <v>0.49</v>
      </c>
    </row>
    <row r="191" spans="1:45" x14ac:dyDescent="0.3">
      <c r="A191" t="s">
        <v>433</v>
      </c>
      <c r="B191">
        <v>30</v>
      </c>
      <c r="C191" t="s">
        <v>166</v>
      </c>
      <c r="D191" s="26">
        <f t="shared" si="0"/>
        <v>0.02</v>
      </c>
      <c r="E191">
        <v>-1</v>
      </c>
      <c r="F191">
        <v>-1</v>
      </c>
      <c r="G191">
        <v>0</v>
      </c>
      <c r="H191">
        <v>0</v>
      </c>
      <c r="I191">
        <v>0</v>
      </c>
      <c r="J191">
        <v>0</v>
      </c>
      <c r="K191">
        <v>5</v>
      </c>
      <c r="L191">
        <v>2.81</v>
      </c>
      <c r="M191">
        <v>0.33</v>
      </c>
      <c r="N191">
        <v>5</v>
      </c>
      <c r="O191">
        <v>379</v>
      </c>
      <c r="P191">
        <v>206000</v>
      </c>
      <c r="Q191">
        <v>28.2</v>
      </c>
      <c r="R191">
        <v>33.5</v>
      </c>
      <c r="S191">
        <v>38.299999999999997</v>
      </c>
      <c r="T191">
        <v>1.35</v>
      </c>
      <c r="U191">
        <v>-1</v>
      </c>
      <c r="V191">
        <v>-1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13.5</v>
      </c>
      <c r="AD191">
        <v>13.5</v>
      </c>
      <c r="AE191">
        <v>-1</v>
      </c>
      <c r="AF191" s="30">
        <v>6.9999999999999994E-5</v>
      </c>
      <c r="AG191" s="22">
        <v>5.5E-2</v>
      </c>
      <c r="AH191" s="22">
        <v>7.0000000000000007E-2</v>
      </c>
      <c r="AI191" s="22">
        <v>0.2</v>
      </c>
      <c r="AJ191" s="22">
        <v>9.9999999999999995E-8</v>
      </c>
      <c r="AK191" s="26">
        <v>0.5</v>
      </c>
      <c r="AL191" s="22">
        <v>0.2</v>
      </c>
      <c r="AM191" s="22">
        <v>10</v>
      </c>
      <c r="AN191" s="22">
        <v>50</v>
      </c>
      <c r="AO191" s="22">
        <v>10</v>
      </c>
      <c r="AP191" s="22">
        <v>0.1</v>
      </c>
      <c r="AQ191" s="22">
        <v>8</v>
      </c>
      <c r="AR191" s="22">
        <v>1.0000000000000001E-5</v>
      </c>
      <c r="AS191" s="22">
        <v>0.49</v>
      </c>
    </row>
    <row r="192" spans="1:45" x14ac:dyDescent="0.3">
      <c r="A192" t="s">
        <v>433</v>
      </c>
      <c r="B192">
        <v>45</v>
      </c>
      <c r="C192" t="s">
        <v>166</v>
      </c>
      <c r="D192" s="26">
        <f t="shared" si="0"/>
        <v>0.02</v>
      </c>
      <c r="E192">
        <v>-1</v>
      </c>
      <c r="F192">
        <v>-1</v>
      </c>
      <c r="G192">
        <v>0</v>
      </c>
      <c r="H192">
        <v>0</v>
      </c>
      <c r="I192">
        <v>0</v>
      </c>
      <c r="J192">
        <v>0</v>
      </c>
      <c r="K192">
        <v>5</v>
      </c>
      <c r="L192">
        <v>2.81</v>
      </c>
      <c r="M192">
        <v>0.33</v>
      </c>
      <c r="N192">
        <v>5</v>
      </c>
      <c r="O192">
        <v>379</v>
      </c>
      <c r="P192">
        <v>206000</v>
      </c>
      <c r="Q192">
        <v>28.2</v>
      </c>
      <c r="R192">
        <v>33.5</v>
      </c>
      <c r="S192">
        <v>38.299999999999997</v>
      </c>
      <c r="T192">
        <v>1.35</v>
      </c>
      <c r="U192">
        <v>-1</v>
      </c>
      <c r="V192">
        <v>-1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13.5</v>
      </c>
      <c r="AD192">
        <v>13.5</v>
      </c>
      <c r="AE192">
        <v>-1</v>
      </c>
      <c r="AF192" s="30">
        <v>6.9999999999999994E-5</v>
      </c>
      <c r="AG192" s="22">
        <v>5.5E-2</v>
      </c>
      <c r="AH192" s="22">
        <v>7.0000000000000007E-2</v>
      </c>
      <c r="AI192" s="22">
        <v>0.2</v>
      </c>
      <c r="AJ192" s="22">
        <v>9.9999999999999995E-8</v>
      </c>
      <c r="AK192" s="26">
        <v>0.5</v>
      </c>
      <c r="AL192" s="22">
        <v>0.2</v>
      </c>
      <c r="AM192" s="22">
        <v>10</v>
      </c>
      <c r="AN192" s="22">
        <v>50</v>
      </c>
      <c r="AO192" s="22">
        <v>10</v>
      </c>
      <c r="AP192" s="22">
        <v>0.1</v>
      </c>
      <c r="AQ192" s="22">
        <v>8</v>
      </c>
      <c r="AR192" s="22">
        <v>1.0000000000000001E-5</v>
      </c>
      <c r="AS192" s="22">
        <v>0.49</v>
      </c>
    </row>
    <row r="193" spans="1:45" x14ac:dyDescent="0.3">
      <c r="A193" t="s">
        <v>433</v>
      </c>
      <c r="B193">
        <v>60</v>
      </c>
      <c r="C193" t="s">
        <v>166</v>
      </c>
      <c r="D193" s="26">
        <f t="shared" si="0"/>
        <v>0.02</v>
      </c>
      <c r="E193">
        <v>-1</v>
      </c>
      <c r="F193">
        <v>-1</v>
      </c>
      <c r="G193">
        <v>0</v>
      </c>
      <c r="H193">
        <v>0</v>
      </c>
      <c r="I193">
        <v>0</v>
      </c>
      <c r="J193">
        <v>0</v>
      </c>
      <c r="K193">
        <v>5</v>
      </c>
      <c r="L193">
        <v>2.81</v>
      </c>
      <c r="M193">
        <v>0.33</v>
      </c>
      <c r="N193">
        <v>5</v>
      </c>
      <c r="O193">
        <v>379</v>
      </c>
      <c r="P193">
        <v>206000</v>
      </c>
      <c r="Q193">
        <v>28.2</v>
      </c>
      <c r="R193">
        <v>33.5</v>
      </c>
      <c r="S193">
        <v>38.299999999999997</v>
      </c>
      <c r="T193">
        <v>1.35</v>
      </c>
      <c r="U193">
        <v>-1</v>
      </c>
      <c r="V193">
        <v>-1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13.5</v>
      </c>
      <c r="AD193">
        <v>13.5</v>
      </c>
      <c r="AE193">
        <v>-1</v>
      </c>
      <c r="AF193" s="30">
        <v>6.9999999999999994E-5</v>
      </c>
      <c r="AG193" s="24">
        <v>5.5E-2</v>
      </c>
      <c r="AH193" s="24">
        <v>7.0000000000000007E-2</v>
      </c>
      <c r="AI193" s="24">
        <v>0.2</v>
      </c>
      <c r="AJ193" s="24">
        <v>9.9999999999999995E-8</v>
      </c>
      <c r="AK193" s="26">
        <v>0.5</v>
      </c>
      <c r="AL193" s="24">
        <v>0.2</v>
      </c>
      <c r="AM193" s="24">
        <v>10</v>
      </c>
      <c r="AN193" s="24">
        <v>50</v>
      </c>
      <c r="AO193" s="24">
        <v>10</v>
      </c>
      <c r="AP193" s="24">
        <v>0.1</v>
      </c>
      <c r="AQ193" s="24">
        <v>8</v>
      </c>
      <c r="AR193" s="24">
        <v>1.0000000000000001E-5</v>
      </c>
      <c r="AS193" s="24">
        <v>0.49</v>
      </c>
    </row>
    <row r="194" spans="1:45" x14ac:dyDescent="0.3">
      <c r="A194" t="s">
        <v>434</v>
      </c>
      <c r="B194" s="22">
        <v>15</v>
      </c>
      <c r="C194" s="22" t="s">
        <v>166</v>
      </c>
      <c r="D194" s="26">
        <f t="shared" si="0"/>
        <v>3.5000000000000003E-2</v>
      </c>
      <c r="E194" s="22">
        <v>-1</v>
      </c>
      <c r="F194" s="22">
        <v>-1</v>
      </c>
      <c r="G194" s="22">
        <v>0</v>
      </c>
      <c r="H194" s="22">
        <v>0</v>
      </c>
      <c r="I194" s="22">
        <v>0</v>
      </c>
      <c r="J194" s="22">
        <v>0</v>
      </c>
      <c r="K194" s="22">
        <v>5</v>
      </c>
      <c r="L194" s="22">
        <v>2.81</v>
      </c>
      <c r="M194" s="22">
        <v>0.33</v>
      </c>
      <c r="N194" s="22">
        <v>5</v>
      </c>
      <c r="O194" s="22">
        <v>379</v>
      </c>
      <c r="P194" s="22">
        <v>206000</v>
      </c>
      <c r="Q194" s="22">
        <v>28.2</v>
      </c>
      <c r="R194" s="22">
        <v>33.5</v>
      </c>
      <c r="S194" s="22">
        <v>38.299999999999997</v>
      </c>
      <c r="T194" s="22">
        <v>1.35</v>
      </c>
      <c r="U194" s="22">
        <v>-1</v>
      </c>
      <c r="V194" s="22">
        <v>-1</v>
      </c>
      <c r="W194" s="22">
        <v>-1</v>
      </c>
      <c r="X194" s="22">
        <v>-1</v>
      </c>
      <c r="Y194" s="22">
        <v>-1</v>
      </c>
      <c r="Z194" s="22">
        <v>-1</v>
      </c>
      <c r="AA194" s="22">
        <v>-1</v>
      </c>
      <c r="AB194" s="22">
        <v>-1</v>
      </c>
      <c r="AC194" s="22">
        <v>13.5</v>
      </c>
      <c r="AD194" s="22">
        <v>13.5</v>
      </c>
      <c r="AE194" s="22">
        <v>-1</v>
      </c>
      <c r="AF194" s="30">
        <v>6.9999999999999994E-5</v>
      </c>
      <c r="AG194" s="26">
        <v>1.4999999999999999E-2</v>
      </c>
      <c r="AH194" s="26">
        <v>7.0000000000000007E-2</v>
      </c>
      <c r="AI194" s="26">
        <v>0.2</v>
      </c>
      <c r="AJ194" s="26">
        <v>9.9999999999999995E-8</v>
      </c>
      <c r="AK194" s="26">
        <v>0.6</v>
      </c>
      <c r="AL194" s="26">
        <v>0.2</v>
      </c>
      <c r="AM194" s="26">
        <v>10</v>
      </c>
      <c r="AN194" s="26">
        <v>50</v>
      </c>
      <c r="AO194" s="26">
        <v>10</v>
      </c>
      <c r="AP194" s="26">
        <v>0.1</v>
      </c>
      <c r="AQ194" s="26">
        <v>8</v>
      </c>
      <c r="AR194" s="26">
        <v>1.0000000000000001E-5</v>
      </c>
      <c r="AS194" s="26">
        <v>0.49</v>
      </c>
    </row>
    <row r="195" spans="1:45" x14ac:dyDescent="0.3">
      <c r="A195" t="s">
        <v>434</v>
      </c>
      <c r="B195" s="22">
        <v>30</v>
      </c>
      <c r="C195" s="22" t="s">
        <v>166</v>
      </c>
      <c r="D195" s="26">
        <f t="shared" si="0"/>
        <v>0.02</v>
      </c>
      <c r="E195" s="22">
        <v>-1</v>
      </c>
      <c r="F195" s="22">
        <v>-1</v>
      </c>
      <c r="G195" s="22">
        <v>0</v>
      </c>
      <c r="H195" s="22">
        <v>0</v>
      </c>
      <c r="I195" s="22">
        <v>0</v>
      </c>
      <c r="J195" s="22">
        <v>0</v>
      </c>
      <c r="K195" s="22">
        <v>5</v>
      </c>
      <c r="L195" s="22">
        <v>2.81</v>
      </c>
      <c r="M195" s="22">
        <v>0.33</v>
      </c>
      <c r="N195" s="22">
        <v>5</v>
      </c>
      <c r="O195" s="22">
        <v>379</v>
      </c>
      <c r="P195" s="22">
        <v>206000</v>
      </c>
      <c r="Q195" s="22">
        <v>28.2</v>
      </c>
      <c r="R195" s="22">
        <v>33.5</v>
      </c>
      <c r="S195" s="22">
        <v>38.299999999999997</v>
      </c>
      <c r="T195" s="22">
        <v>1.35</v>
      </c>
      <c r="U195" s="22">
        <v>-1</v>
      </c>
      <c r="V195" s="22">
        <v>-1</v>
      </c>
      <c r="W195" s="22">
        <v>-1</v>
      </c>
      <c r="X195" s="22">
        <v>-1</v>
      </c>
      <c r="Y195" s="22">
        <v>-1</v>
      </c>
      <c r="Z195" s="22">
        <v>-1</v>
      </c>
      <c r="AA195" s="22">
        <v>-1</v>
      </c>
      <c r="AB195" s="22">
        <v>-1</v>
      </c>
      <c r="AC195" s="22">
        <v>13.5</v>
      </c>
      <c r="AD195" s="22">
        <v>13.5</v>
      </c>
      <c r="AE195" s="22">
        <v>-1</v>
      </c>
      <c r="AF195" s="30">
        <v>6.9999999999999994E-5</v>
      </c>
      <c r="AG195" s="22">
        <v>1.4999999999999999E-2</v>
      </c>
      <c r="AH195" s="22">
        <v>7.0000000000000007E-2</v>
      </c>
      <c r="AI195" s="22">
        <v>0.2</v>
      </c>
      <c r="AJ195" s="22">
        <v>9.9999999999999995E-8</v>
      </c>
      <c r="AK195" s="26">
        <v>0.6</v>
      </c>
      <c r="AL195" s="22">
        <v>0.2</v>
      </c>
      <c r="AM195" s="22">
        <v>10</v>
      </c>
      <c r="AN195" s="22">
        <v>50</v>
      </c>
      <c r="AO195" s="22">
        <v>10</v>
      </c>
      <c r="AP195" s="22">
        <v>0.1</v>
      </c>
      <c r="AQ195" s="22">
        <v>8</v>
      </c>
      <c r="AR195" s="22">
        <v>1.0000000000000001E-5</v>
      </c>
      <c r="AS195" s="22">
        <v>0.49</v>
      </c>
    </row>
    <row r="196" spans="1:45" x14ac:dyDescent="0.3">
      <c r="A196" t="s">
        <v>434</v>
      </c>
      <c r="B196" s="22">
        <v>45</v>
      </c>
      <c r="C196" s="22" t="s">
        <v>166</v>
      </c>
      <c r="D196" s="26">
        <f t="shared" si="0"/>
        <v>0.02</v>
      </c>
      <c r="E196" s="22">
        <v>-1</v>
      </c>
      <c r="F196" s="22">
        <v>-1</v>
      </c>
      <c r="G196" s="22">
        <v>0</v>
      </c>
      <c r="H196" s="22">
        <v>0</v>
      </c>
      <c r="I196" s="22">
        <v>0</v>
      </c>
      <c r="J196" s="22">
        <v>0</v>
      </c>
      <c r="K196" s="22">
        <v>5</v>
      </c>
      <c r="L196" s="22">
        <v>2.81</v>
      </c>
      <c r="M196" s="22">
        <v>0.33</v>
      </c>
      <c r="N196" s="22">
        <v>5</v>
      </c>
      <c r="O196" s="22">
        <v>379</v>
      </c>
      <c r="P196" s="22">
        <v>206000</v>
      </c>
      <c r="Q196" s="22">
        <v>28.2</v>
      </c>
      <c r="R196" s="22">
        <v>33.5</v>
      </c>
      <c r="S196" s="22">
        <v>38.299999999999997</v>
      </c>
      <c r="T196" s="22">
        <v>1.35</v>
      </c>
      <c r="U196" s="22">
        <v>-1</v>
      </c>
      <c r="V196" s="22">
        <v>-1</v>
      </c>
      <c r="W196" s="22">
        <v>-1</v>
      </c>
      <c r="X196" s="22">
        <v>-1</v>
      </c>
      <c r="Y196" s="22">
        <v>-1</v>
      </c>
      <c r="Z196" s="22">
        <v>-1</v>
      </c>
      <c r="AA196" s="22">
        <v>-1</v>
      </c>
      <c r="AB196" s="22">
        <v>-1</v>
      </c>
      <c r="AC196" s="22">
        <v>13.5</v>
      </c>
      <c r="AD196" s="22">
        <v>13.5</v>
      </c>
      <c r="AE196" s="22">
        <v>-1</v>
      </c>
      <c r="AF196" s="30">
        <v>6.9999999999999994E-5</v>
      </c>
      <c r="AG196" s="22">
        <v>1.4999999999999999E-2</v>
      </c>
      <c r="AH196" s="22">
        <v>7.0000000000000007E-2</v>
      </c>
      <c r="AI196" s="22">
        <v>0.2</v>
      </c>
      <c r="AJ196" s="22">
        <v>9.9999999999999995E-8</v>
      </c>
      <c r="AK196" s="26">
        <v>0.6</v>
      </c>
      <c r="AL196" s="22">
        <v>0.2</v>
      </c>
      <c r="AM196" s="22">
        <v>10</v>
      </c>
      <c r="AN196" s="22">
        <v>50</v>
      </c>
      <c r="AO196" s="22">
        <v>10</v>
      </c>
      <c r="AP196" s="22">
        <v>0.1</v>
      </c>
      <c r="AQ196" s="22">
        <v>8</v>
      </c>
      <c r="AR196" s="22">
        <v>1.0000000000000001E-5</v>
      </c>
      <c r="AS196" s="22">
        <v>0.49</v>
      </c>
    </row>
    <row r="197" spans="1:45" x14ac:dyDescent="0.3">
      <c r="A197" t="s">
        <v>434</v>
      </c>
      <c r="B197" s="24">
        <v>60</v>
      </c>
      <c r="C197" s="24" t="s">
        <v>166</v>
      </c>
      <c r="D197" s="26">
        <f t="shared" si="0"/>
        <v>0.02</v>
      </c>
      <c r="E197" s="24">
        <v>-1</v>
      </c>
      <c r="F197" s="24">
        <v>-1</v>
      </c>
      <c r="G197" s="24">
        <v>0</v>
      </c>
      <c r="H197" s="24">
        <v>0</v>
      </c>
      <c r="I197" s="24">
        <v>0</v>
      </c>
      <c r="J197" s="24">
        <v>0</v>
      </c>
      <c r="K197" s="24">
        <v>5</v>
      </c>
      <c r="L197" s="24">
        <v>2.81</v>
      </c>
      <c r="M197" s="22">
        <v>0.33</v>
      </c>
      <c r="N197" s="24">
        <v>5</v>
      </c>
      <c r="O197" s="22">
        <v>379</v>
      </c>
      <c r="P197" s="22">
        <v>206000</v>
      </c>
      <c r="Q197" s="24">
        <v>28.2</v>
      </c>
      <c r="R197" s="24">
        <v>33.5</v>
      </c>
      <c r="S197" s="24">
        <v>38.299999999999997</v>
      </c>
      <c r="T197" s="24">
        <v>1.35</v>
      </c>
      <c r="U197" s="24">
        <v>-1</v>
      </c>
      <c r="V197" s="24">
        <v>-1</v>
      </c>
      <c r="W197" s="24">
        <v>-1</v>
      </c>
      <c r="X197" s="24">
        <v>-1</v>
      </c>
      <c r="Y197" s="24">
        <v>-1</v>
      </c>
      <c r="Z197" s="24">
        <v>-1</v>
      </c>
      <c r="AA197" s="24">
        <v>-1</v>
      </c>
      <c r="AB197" s="24">
        <v>-1</v>
      </c>
      <c r="AC197" s="24">
        <v>13.5</v>
      </c>
      <c r="AD197" s="24">
        <v>13.5</v>
      </c>
      <c r="AE197" s="24">
        <v>-1</v>
      </c>
      <c r="AF197" s="30">
        <v>6.9999999999999994E-5</v>
      </c>
      <c r="AG197" s="24">
        <v>1.4999999999999999E-2</v>
      </c>
      <c r="AH197" s="24">
        <v>7.0000000000000007E-2</v>
      </c>
      <c r="AI197" s="24">
        <v>0.2</v>
      </c>
      <c r="AJ197" s="24">
        <v>9.9999999999999995E-8</v>
      </c>
      <c r="AK197" s="26">
        <v>0.6</v>
      </c>
      <c r="AL197" s="24">
        <v>0.2</v>
      </c>
      <c r="AM197" s="24">
        <v>10</v>
      </c>
      <c r="AN197" s="24">
        <v>50</v>
      </c>
      <c r="AO197" s="24">
        <v>10</v>
      </c>
      <c r="AP197" s="24">
        <v>0.1</v>
      </c>
      <c r="AQ197" s="24">
        <v>8</v>
      </c>
      <c r="AR197" s="24">
        <v>1.0000000000000001E-5</v>
      </c>
      <c r="AS197" s="24">
        <v>0.49</v>
      </c>
    </row>
    <row r="198" spans="1:45" x14ac:dyDescent="0.3">
      <c r="A198" t="s">
        <v>435</v>
      </c>
      <c r="B198" s="22">
        <v>15</v>
      </c>
      <c r="C198" s="22" t="s">
        <v>166</v>
      </c>
      <c r="D198" s="26">
        <f t="shared" si="0"/>
        <v>3.5000000000000003E-2</v>
      </c>
      <c r="E198" s="22">
        <v>-1</v>
      </c>
      <c r="F198" s="22">
        <v>-1</v>
      </c>
      <c r="G198" s="22">
        <v>0</v>
      </c>
      <c r="H198" s="22">
        <v>0</v>
      </c>
      <c r="I198" s="22">
        <v>0</v>
      </c>
      <c r="J198" s="22">
        <v>0</v>
      </c>
      <c r="K198" s="22">
        <v>5</v>
      </c>
      <c r="L198" s="22">
        <v>2.81</v>
      </c>
      <c r="M198" s="22">
        <v>0.33</v>
      </c>
      <c r="N198" s="22">
        <v>5</v>
      </c>
      <c r="O198" s="22">
        <v>379</v>
      </c>
      <c r="P198" s="22">
        <v>206000</v>
      </c>
      <c r="Q198" s="22">
        <v>28.2</v>
      </c>
      <c r="R198" s="22">
        <v>33.5</v>
      </c>
      <c r="S198" s="22">
        <v>38.299999999999997</v>
      </c>
      <c r="T198" s="22">
        <v>1.35</v>
      </c>
      <c r="U198" s="22">
        <v>-1</v>
      </c>
      <c r="V198" s="22">
        <v>-1</v>
      </c>
      <c r="W198" s="22">
        <v>-1</v>
      </c>
      <c r="X198" s="22">
        <v>-1</v>
      </c>
      <c r="Y198" s="22">
        <v>-1</v>
      </c>
      <c r="Z198" s="22">
        <v>-1</v>
      </c>
      <c r="AA198" s="22">
        <v>-1</v>
      </c>
      <c r="AB198" s="22">
        <v>-1</v>
      </c>
      <c r="AC198" s="22">
        <v>13.5</v>
      </c>
      <c r="AD198" s="22">
        <v>13.5</v>
      </c>
      <c r="AE198" s="22">
        <v>-1</v>
      </c>
      <c r="AF198" s="30">
        <v>6.9999999999999994E-5</v>
      </c>
      <c r="AG198" s="26">
        <v>2.5000000000000001E-2</v>
      </c>
      <c r="AH198" s="26">
        <v>7.0000000000000007E-2</v>
      </c>
      <c r="AI198" s="26">
        <v>0.2</v>
      </c>
      <c r="AJ198" s="26">
        <v>9.9999999999999995E-8</v>
      </c>
      <c r="AK198" s="26">
        <v>0.6</v>
      </c>
      <c r="AL198" s="26">
        <v>0.2</v>
      </c>
      <c r="AM198" s="26">
        <v>10</v>
      </c>
      <c r="AN198" s="26">
        <v>50</v>
      </c>
      <c r="AO198" s="26">
        <v>10</v>
      </c>
      <c r="AP198" s="26">
        <v>0.1</v>
      </c>
      <c r="AQ198" s="26">
        <v>8</v>
      </c>
      <c r="AR198" s="26">
        <v>1.0000000000000001E-5</v>
      </c>
      <c r="AS198" s="26">
        <v>0.49</v>
      </c>
    </row>
    <row r="199" spans="1:45" x14ac:dyDescent="0.3">
      <c r="A199" t="s">
        <v>435</v>
      </c>
      <c r="B199" s="22">
        <v>30</v>
      </c>
      <c r="C199" s="22" t="s">
        <v>166</v>
      </c>
      <c r="D199" s="26">
        <f t="shared" ref="D199:D233" si="1">D195</f>
        <v>0.02</v>
      </c>
      <c r="E199" s="22">
        <v>-1</v>
      </c>
      <c r="F199" s="22">
        <v>-1</v>
      </c>
      <c r="G199" s="22">
        <v>0</v>
      </c>
      <c r="H199" s="22">
        <v>0</v>
      </c>
      <c r="I199" s="22">
        <v>0</v>
      </c>
      <c r="J199" s="22">
        <v>0</v>
      </c>
      <c r="K199" s="22">
        <v>5</v>
      </c>
      <c r="L199" s="22">
        <v>2.81</v>
      </c>
      <c r="M199" s="22">
        <v>0.33</v>
      </c>
      <c r="N199" s="22">
        <v>5</v>
      </c>
      <c r="O199" s="22">
        <v>379</v>
      </c>
      <c r="P199" s="22">
        <v>206000</v>
      </c>
      <c r="Q199" s="22">
        <v>28.2</v>
      </c>
      <c r="R199" s="22">
        <v>33.5</v>
      </c>
      <c r="S199" s="22">
        <v>38.299999999999997</v>
      </c>
      <c r="T199" s="22">
        <v>1.35</v>
      </c>
      <c r="U199" s="22">
        <v>-1</v>
      </c>
      <c r="V199" s="22">
        <v>-1</v>
      </c>
      <c r="W199" s="22">
        <v>-1</v>
      </c>
      <c r="X199" s="22">
        <v>-1</v>
      </c>
      <c r="Y199" s="22">
        <v>-1</v>
      </c>
      <c r="Z199" s="22">
        <v>-1</v>
      </c>
      <c r="AA199" s="22">
        <v>-1</v>
      </c>
      <c r="AB199" s="22">
        <v>-1</v>
      </c>
      <c r="AC199" s="22">
        <v>13.5</v>
      </c>
      <c r="AD199" s="22">
        <v>13.5</v>
      </c>
      <c r="AE199" s="22">
        <v>-1</v>
      </c>
      <c r="AF199" s="30">
        <v>6.9999999999999994E-5</v>
      </c>
      <c r="AG199" s="22">
        <v>2.5000000000000001E-2</v>
      </c>
      <c r="AH199" s="22">
        <v>7.0000000000000007E-2</v>
      </c>
      <c r="AI199" s="22">
        <v>0.2</v>
      </c>
      <c r="AJ199" s="22">
        <v>9.9999999999999995E-8</v>
      </c>
      <c r="AK199" s="26">
        <v>0.6</v>
      </c>
      <c r="AL199" s="22">
        <v>0.2</v>
      </c>
      <c r="AM199" s="22">
        <v>10</v>
      </c>
      <c r="AN199" s="22">
        <v>50</v>
      </c>
      <c r="AO199" s="22">
        <v>10</v>
      </c>
      <c r="AP199" s="22">
        <v>0.1</v>
      </c>
      <c r="AQ199" s="22">
        <v>8</v>
      </c>
      <c r="AR199" s="22">
        <v>1.0000000000000001E-5</v>
      </c>
      <c r="AS199" s="22">
        <v>0.49</v>
      </c>
    </row>
    <row r="200" spans="1:45" x14ac:dyDescent="0.3">
      <c r="A200" t="s">
        <v>435</v>
      </c>
      <c r="B200" s="22">
        <v>45</v>
      </c>
      <c r="C200" s="22" t="s">
        <v>166</v>
      </c>
      <c r="D200" s="26">
        <f t="shared" si="1"/>
        <v>0.02</v>
      </c>
      <c r="E200" s="22">
        <v>-1</v>
      </c>
      <c r="F200" s="22">
        <v>-1</v>
      </c>
      <c r="G200" s="22">
        <v>0</v>
      </c>
      <c r="H200" s="22">
        <v>0</v>
      </c>
      <c r="I200" s="22">
        <v>0</v>
      </c>
      <c r="J200" s="22">
        <v>0</v>
      </c>
      <c r="K200" s="22">
        <v>5</v>
      </c>
      <c r="L200" s="22">
        <v>2.81</v>
      </c>
      <c r="M200" s="22">
        <v>0.33</v>
      </c>
      <c r="N200" s="22">
        <v>5</v>
      </c>
      <c r="O200" s="22">
        <v>379</v>
      </c>
      <c r="P200" s="22">
        <v>206000</v>
      </c>
      <c r="Q200" s="22">
        <v>28.2</v>
      </c>
      <c r="R200" s="22">
        <v>33.5</v>
      </c>
      <c r="S200" s="22">
        <v>38.299999999999997</v>
      </c>
      <c r="T200" s="22">
        <v>1.35</v>
      </c>
      <c r="U200" s="22">
        <v>-1</v>
      </c>
      <c r="V200" s="22">
        <v>-1</v>
      </c>
      <c r="W200" s="22">
        <v>-1</v>
      </c>
      <c r="X200" s="22">
        <v>-1</v>
      </c>
      <c r="Y200" s="22">
        <v>-1</v>
      </c>
      <c r="Z200" s="22">
        <v>-1</v>
      </c>
      <c r="AA200" s="22">
        <v>-1</v>
      </c>
      <c r="AB200" s="22">
        <v>-1</v>
      </c>
      <c r="AC200" s="22">
        <v>13.5</v>
      </c>
      <c r="AD200" s="22">
        <v>13.5</v>
      </c>
      <c r="AE200" s="22">
        <v>-1</v>
      </c>
      <c r="AF200" s="30">
        <v>6.9999999999999994E-5</v>
      </c>
      <c r="AG200" s="22">
        <v>2.5000000000000001E-2</v>
      </c>
      <c r="AH200" s="22">
        <v>7.0000000000000007E-2</v>
      </c>
      <c r="AI200" s="22">
        <v>0.2</v>
      </c>
      <c r="AJ200" s="22">
        <v>9.9999999999999995E-8</v>
      </c>
      <c r="AK200" s="26">
        <v>0.6</v>
      </c>
      <c r="AL200" s="22">
        <v>0.2</v>
      </c>
      <c r="AM200" s="22">
        <v>10</v>
      </c>
      <c r="AN200" s="22">
        <v>50</v>
      </c>
      <c r="AO200" s="22">
        <v>10</v>
      </c>
      <c r="AP200" s="22">
        <v>0.1</v>
      </c>
      <c r="AQ200" s="22">
        <v>8</v>
      </c>
      <c r="AR200" s="22">
        <v>1.0000000000000001E-5</v>
      </c>
      <c r="AS200" s="22">
        <v>0.49</v>
      </c>
    </row>
    <row r="201" spans="1:45" x14ac:dyDescent="0.3">
      <c r="A201" t="s">
        <v>435</v>
      </c>
      <c r="B201" s="24">
        <v>60</v>
      </c>
      <c r="C201" s="24" t="s">
        <v>166</v>
      </c>
      <c r="D201" s="26">
        <f t="shared" si="1"/>
        <v>0.02</v>
      </c>
      <c r="E201" s="24">
        <v>-1</v>
      </c>
      <c r="F201" s="24">
        <v>-1</v>
      </c>
      <c r="G201" s="24">
        <v>0</v>
      </c>
      <c r="H201" s="24">
        <v>0</v>
      </c>
      <c r="I201" s="24">
        <v>0</v>
      </c>
      <c r="J201" s="24">
        <v>0</v>
      </c>
      <c r="K201" s="24">
        <v>5</v>
      </c>
      <c r="L201" s="24">
        <v>2.81</v>
      </c>
      <c r="M201" s="22">
        <v>0.33</v>
      </c>
      <c r="N201" s="24">
        <v>5</v>
      </c>
      <c r="O201" s="22">
        <v>379</v>
      </c>
      <c r="P201" s="22">
        <v>206000</v>
      </c>
      <c r="Q201" s="24">
        <v>28.2</v>
      </c>
      <c r="R201" s="24">
        <v>33.5</v>
      </c>
      <c r="S201" s="24">
        <v>38.299999999999997</v>
      </c>
      <c r="T201" s="24">
        <v>1.35</v>
      </c>
      <c r="U201" s="24">
        <v>-1</v>
      </c>
      <c r="V201" s="24">
        <v>-1</v>
      </c>
      <c r="W201" s="24">
        <v>-1</v>
      </c>
      <c r="X201" s="24">
        <v>-1</v>
      </c>
      <c r="Y201" s="24">
        <v>-1</v>
      </c>
      <c r="Z201" s="24">
        <v>-1</v>
      </c>
      <c r="AA201" s="24">
        <v>-1</v>
      </c>
      <c r="AB201" s="24">
        <v>-1</v>
      </c>
      <c r="AC201" s="24">
        <v>13.5</v>
      </c>
      <c r="AD201" s="24">
        <v>13.5</v>
      </c>
      <c r="AE201" s="24">
        <v>-1</v>
      </c>
      <c r="AF201" s="30">
        <v>6.9999999999999994E-5</v>
      </c>
      <c r="AG201" s="24">
        <v>2.5000000000000001E-2</v>
      </c>
      <c r="AH201" s="24">
        <v>7.0000000000000007E-2</v>
      </c>
      <c r="AI201" s="24">
        <v>0.2</v>
      </c>
      <c r="AJ201" s="24">
        <v>9.9999999999999995E-8</v>
      </c>
      <c r="AK201" s="26">
        <v>0.6</v>
      </c>
      <c r="AL201" s="24">
        <v>0.2</v>
      </c>
      <c r="AM201" s="24">
        <v>10</v>
      </c>
      <c r="AN201" s="24">
        <v>50</v>
      </c>
      <c r="AO201" s="24">
        <v>10</v>
      </c>
      <c r="AP201" s="24">
        <v>0.1</v>
      </c>
      <c r="AQ201" s="24">
        <v>8</v>
      </c>
      <c r="AR201" s="24">
        <v>1.0000000000000001E-5</v>
      </c>
      <c r="AS201" s="24">
        <v>0.49</v>
      </c>
    </row>
    <row r="202" spans="1:45" x14ac:dyDescent="0.3">
      <c r="A202" t="s">
        <v>436</v>
      </c>
      <c r="B202" s="22">
        <v>15</v>
      </c>
      <c r="C202" s="22" t="s">
        <v>166</v>
      </c>
      <c r="D202" s="26">
        <f t="shared" si="1"/>
        <v>3.5000000000000003E-2</v>
      </c>
      <c r="E202" s="22">
        <v>-1</v>
      </c>
      <c r="F202" s="22">
        <v>-1</v>
      </c>
      <c r="G202" s="22">
        <v>0</v>
      </c>
      <c r="H202" s="22">
        <v>0</v>
      </c>
      <c r="I202" s="22">
        <v>0</v>
      </c>
      <c r="J202" s="22">
        <v>0</v>
      </c>
      <c r="K202" s="22">
        <v>5</v>
      </c>
      <c r="L202" s="22">
        <v>2.81</v>
      </c>
      <c r="M202" s="22">
        <v>0.33</v>
      </c>
      <c r="N202" s="22">
        <v>5</v>
      </c>
      <c r="O202" s="22">
        <v>379</v>
      </c>
      <c r="P202" s="22">
        <v>206000</v>
      </c>
      <c r="Q202" s="22">
        <v>28.2</v>
      </c>
      <c r="R202" s="22">
        <v>33.5</v>
      </c>
      <c r="S202" s="22">
        <v>38.299999999999997</v>
      </c>
      <c r="T202" s="22">
        <v>1.35</v>
      </c>
      <c r="U202" s="22">
        <v>-1</v>
      </c>
      <c r="V202" s="22">
        <v>-1</v>
      </c>
      <c r="W202" s="22">
        <v>-1</v>
      </c>
      <c r="X202" s="22">
        <v>-1</v>
      </c>
      <c r="Y202" s="22">
        <v>-1</v>
      </c>
      <c r="Z202" s="22">
        <v>-1</v>
      </c>
      <c r="AA202" s="22">
        <v>-1</v>
      </c>
      <c r="AB202" s="22">
        <v>-1</v>
      </c>
      <c r="AC202" s="22">
        <v>13.5</v>
      </c>
      <c r="AD202" s="22">
        <v>13.5</v>
      </c>
      <c r="AE202" s="22">
        <v>-1</v>
      </c>
      <c r="AF202" s="30">
        <v>6.9999999999999994E-5</v>
      </c>
      <c r="AG202" s="26">
        <v>3.5000000000000003E-2</v>
      </c>
      <c r="AH202" s="26">
        <v>7.0000000000000007E-2</v>
      </c>
      <c r="AI202" s="26">
        <v>0.2</v>
      </c>
      <c r="AJ202" s="26">
        <v>9.9999999999999995E-8</v>
      </c>
      <c r="AK202" s="26">
        <v>0.6</v>
      </c>
      <c r="AL202" s="26">
        <v>0.2</v>
      </c>
      <c r="AM202" s="26">
        <v>10</v>
      </c>
      <c r="AN202" s="26">
        <v>50</v>
      </c>
      <c r="AO202" s="26">
        <v>10</v>
      </c>
      <c r="AP202" s="26">
        <v>0.1</v>
      </c>
      <c r="AQ202" s="26">
        <v>8</v>
      </c>
      <c r="AR202" s="26">
        <v>1.0000000000000001E-5</v>
      </c>
      <c r="AS202" s="26">
        <v>0.49</v>
      </c>
    </row>
    <row r="203" spans="1:45" x14ac:dyDescent="0.3">
      <c r="A203" t="s">
        <v>436</v>
      </c>
      <c r="B203" s="22">
        <v>30</v>
      </c>
      <c r="C203" s="22" t="s">
        <v>166</v>
      </c>
      <c r="D203" s="26">
        <f t="shared" si="1"/>
        <v>0.02</v>
      </c>
      <c r="E203" s="22">
        <v>-1</v>
      </c>
      <c r="F203" s="22">
        <v>-1</v>
      </c>
      <c r="G203" s="22">
        <v>0</v>
      </c>
      <c r="H203" s="22">
        <v>0</v>
      </c>
      <c r="I203" s="22">
        <v>0</v>
      </c>
      <c r="J203" s="22">
        <v>0</v>
      </c>
      <c r="K203" s="22">
        <v>5</v>
      </c>
      <c r="L203" s="22">
        <v>2.81</v>
      </c>
      <c r="M203" s="22">
        <v>0.33</v>
      </c>
      <c r="N203" s="22">
        <v>5</v>
      </c>
      <c r="O203" s="22">
        <v>379</v>
      </c>
      <c r="P203" s="22">
        <v>206000</v>
      </c>
      <c r="Q203" s="22">
        <v>28.2</v>
      </c>
      <c r="R203" s="22">
        <v>33.5</v>
      </c>
      <c r="S203" s="22">
        <v>38.299999999999997</v>
      </c>
      <c r="T203" s="22">
        <v>1.35</v>
      </c>
      <c r="U203" s="22">
        <v>-1</v>
      </c>
      <c r="V203" s="22">
        <v>-1</v>
      </c>
      <c r="W203" s="22">
        <v>-1</v>
      </c>
      <c r="X203" s="22">
        <v>-1</v>
      </c>
      <c r="Y203" s="22">
        <v>-1</v>
      </c>
      <c r="Z203" s="22">
        <v>-1</v>
      </c>
      <c r="AA203" s="22">
        <v>-1</v>
      </c>
      <c r="AB203" s="22">
        <v>-1</v>
      </c>
      <c r="AC203" s="22">
        <v>13.5</v>
      </c>
      <c r="AD203" s="22">
        <v>13.5</v>
      </c>
      <c r="AE203" s="22">
        <v>-1</v>
      </c>
      <c r="AF203" s="30">
        <v>6.9999999999999994E-5</v>
      </c>
      <c r="AG203" s="22">
        <v>3.5000000000000003E-2</v>
      </c>
      <c r="AH203" s="22">
        <v>7.0000000000000007E-2</v>
      </c>
      <c r="AI203" s="22">
        <v>0.2</v>
      </c>
      <c r="AJ203" s="22">
        <v>9.9999999999999995E-8</v>
      </c>
      <c r="AK203" s="26">
        <v>0.6</v>
      </c>
      <c r="AL203" s="22">
        <v>0.2</v>
      </c>
      <c r="AM203" s="22">
        <v>10</v>
      </c>
      <c r="AN203" s="22">
        <v>50</v>
      </c>
      <c r="AO203" s="22">
        <v>10</v>
      </c>
      <c r="AP203" s="22">
        <v>0.1</v>
      </c>
      <c r="AQ203" s="22">
        <v>8</v>
      </c>
      <c r="AR203" s="22">
        <v>1.0000000000000001E-5</v>
      </c>
      <c r="AS203" s="22">
        <v>0.49</v>
      </c>
    </row>
    <row r="204" spans="1:45" x14ac:dyDescent="0.3">
      <c r="A204" t="s">
        <v>436</v>
      </c>
      <c r="B204" s="22">
        <v>45</v>
      </c>
      <c r="C204" s="22" t="s">
        <v>166</v>
      </c>
      <c r="D204" s="26">
        <f t="shared" si="1"/>
        <v>0.02</v>
      </c>
      <c r="E204" s="22">
        <v>-1</v>
      </c>
      <c r="F204" s="22">
        <v>-1</v>
      </c>
      <c r="G204" s="22">
        <v>0</v>
      </c>
      <c r="H204" s="22">
        <v>0</v>
      </c>
      <c r="I204" s="22">
        <v>0</v>
      </c>
      <c r="J204" s="22">
        <v>0</v>
      </c>
      <c r="K204" s="22">
        <v>5</v>
      </c>
      <c r="L204" s="22">
        <v>2.81</v>
      </c>
      <c r="M204" s="22">
        <v>0.33</v>
      </c>
      <c r="N204" s="22">
        <v>5</v>
      </c>
      <c r="O204" s="22">
        <v>379</v>
      </c>
      <c r="P204" s="22">
        <v>206000</v>
      </c>
      <c r="Q204" s="22">
        <v>28.2</v>
      </c>
      <c r="R204" s="22">
        <v>33.5</v>
      </c>
      <c r="S204" s="22">
        <v>38.299999999999997</v>
      </c>
      <c r="T204" s="22">
        <v>1.35</v>
      </c>
      <c r="U204" s="22">
        <v>-1</v>
      </c>
      <c r="V204" s="22">
        <v>-1</v>
      </c>
      <c r="W204" s="22">
        <v>-1</v>
      </c>
      <c r="X204" s="22">
        <v>-1</v>
      </c>
      <c r="Y204" s="22">
        <v>-1</v>
      </c>
      <c r="Z204" s="22">
        <v>-1</v>
      </c>
      <c r="AA204" s="22">
        <v>-1</v>
      </c>
      <c r="AB204" s="22">
        <v>-1</v>
      </c>
      <c r="AC204" s="22">
        <v>13.5</v>
      </c>
      <c r="AD204" s="22">
        <v>13.5</v>
      </c>
      <c r="AE204" s="22">
        <v>-1</v>
      </c>
      <c r="AF204" s="30">
        <v>6.9999999999999994E-5</v>
      </c>
      <c r="AG204" s="22">
        <v>3.5000000000000003E-2</v>
      </c>
      <c r="AH204" s="22">
        <v>7.0000000000000007E-2</v>
      </c>
      <c r="AI204" s="22">
        <v>0.2</v>
      </c>
      <c r="AJ204" s="22">
        <v>9.9999999999999995E-8</v>
      </c>
      <c r="AK204" s="26">
        <v>0.6</v>
      </c>
      <c r="AL204" s="22">
        <v>0.2</v>
      </c>
      <c r="AM204" s="22">
        <v>10</v>
      </c>
      <c r="AN204" s="22">
        <v>50</v>
      </c>
      <c r="AO204" s="22">
        <v>10</v>
      </c>
      <c r="AP204" s="22">
        <v>0.1</v>
      </c>
      <c r="AQ204" s="22">
        <v>8</v>
      </c>
      <c r="AR204" s="22">
        <v>1.0000000000000001E-5</v>
      </c>
      <c r="AS204" s="22">
        <v>0.49</v>
      </c>
    </row>
    <row r="205" spans="1:45" x14ac:dyDescent="0.3">
      <c r="A205" t="s">
        <v>436</v>
      </c>
      <c r="B205" s="24">
        <v>60</v>
      </c>
      <c r="C205" s="24" t="s">
        <v>166</v>
      </c>
      <c r="D205" s="26">
        <f t="shared" si="1"/>
        <v>0.02</v>
      </c>
      <c r="E205" s="24">
        <v>-1</v>
      </c>
      <c r="F205" s="24">
        <v>-1</v>
      </c>
      <c r="G205" s="24">
        <v>0</v>
      </c>
      <c r="H205" s="24">
        <v>0</v>
      </c>
      <c r="I205" s="24">
        <v>0</v>
      </c>
      <c r="J205" s="24">
        <v>0</v>
      </c>
      <c r="K205" s="24">
        <v>5</v>
      </c>
      <c r="L205" s="24">
        <v>2.81</v>
      </c>
      <c r="M205" s="22">
        <v>0.33</v>
      </c>
      <c r="N205" s="24">
        <v>5</v>
      </c>
      <c r="O205" s="22">
        <v>379</v>
      </c>
      <c r="P205" s="22">
        <v>206000</v>
      </c>
      <c r="Q205" s="24">
        <v>28.2</v>
      </c>
      <c r="R205" s="24">
        <v>33.5</v>
      </c>
      <c r="S205" s="24">
        <v>38.299999999999997</v>
      </c>
      <c r="T205" s="24">
        <v>1.35</v>
      </c>
      <c r="U205" s="24">
        <v>-1</v>
      </c>
      <c r="V205" s="24">
        <v>-1</v>
      </c>
      <c r="W205" s="24">
        <v>-1</v>
      </c>
      <c r="X205" s="24">
        <v>-1</v>
      </c>
      <c r="Y205" s="24">
        <v>-1</v>
      </c>
      <c r="Z205" s="24">
        <v>-1</v>
      </c>
      <c r="AA205" s="24">
        <v>-1</v>
      </c>
      <c r="AB205" s="24">
        <v>-1</v>
      </c>
      <c r="AC205" s="24">
        <v>13.5</v>
      </c>
      <c r="AD205" s="24">
        <v>13.5</v>
      </c>
      <c r="AE205" s="24">
        <v>-1</v>
      </c>
      <c r="AF205" s="30">
        <v>6.9999999999999994E-5</v>
      </c>
      <c r="AG205" s="24">
        <v>3.5000000000000003E-2</v>
      </c>
      <c r="AH205" s="24">
        <v>7.0000000000000007E-2</v>
      </c>
      <c r="AI205" s="24">
        <v>0.2</v>
      </c>
      <c r="AJ205" s="24">
        <v>9.9999999999999995E-8</v>
      </c>
      <c r="AK205" s="26">
        <v>0.6</v>
      </c>
      <c r="AL205" s="24">
        <v>0.2</v>
      </c>
      <c r="AM205" s="24">
        <v>10</v>
      </c>
      <c r="AN205" s="24">
        <v>50</v>
      </c>
      <c r="AO205" s="24">
        <v>10</v>
      </c>
      <c r="AP205" s="24">
        <v>0.1</v>
      </c>
      <c r="AQ205" s="24">
        <v>8</v>
      </c>
      <c r="AR205" s="24">
        <v>1.0000000000000001E-5</v>
      </c>
      <c r="AS205" s="24">
        <v>0.49</v>
      </c>
    </row>
    <row r="206" spans="1:45" x14ac:dyDescent="0.3">
      <c r="A206" t="s">
        <v>437</v>
      </c>
      <c r="B206">
        <v>15</v>
      </c>
      <c r="C206" t="s">
        <v>166</v>
      </c>
      <c r="D206" s="26">
        <f t="shared" si="1"/>
        <v>3.5000000000000003E-2</v>
      </c>
      <c r="E206">
        <v>-1</v>
      </c>
      <c r="F206">
        <v>-1</v>
      </c>
      <c r="G206">
        <v>0</v>
      </c>
      <c r="H206">
        <v>0</v>
      </c>
      <c r="I206">
        <v>0</v>
      </c>
      <c r="J206">
        <v>0</v>
      </c>
      <c r="K206">
        <v>5</v>
      </c>
      <c r="L206">
        <v>2.81</v>
      </c>
      <c r="M206">
        <v>0.33</v>
      </c>
      <c r="N206">
        <v>5</v>
      </c>
      <c r="O206">
        <v>379</v>
      </c>
      <c r="P206">
        <v>206000</v>
      </c>
      <c r="Q206">
        <v>28.2</v>
      </c>
      <c r="R206">
        <v>33.5</v>
      </c>
      <c r="S206">
        <v>38.299999999999997</v>
      </c>
      <c r="T206">
        <v>1.35</v>
      </c>
      <c r="U206">
        <v>-1</v>
      </c>
      <c r="V206">
        <v>-1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13.5</v>
      </c>
      <c r="AD206">
        <v>13.5</v>
      </c>
      <c r="AE206">
        <v>-1</v>
      </c>
      <c r="AF206" s="30">
        <v>6.9999999999999994E-5</v>
      </c>
      <c r="AG206" s="26">
        <v>4.4999999999999998E-2</v>
      </c>
      <c r="AH206" s="26">
        <v>7.0000000000000007E-2</v>
      </c>
      <c r="AI206" s="26">
        <v>0.2</v>
      </c>
      <c r="AJ206" s="26">
        <v>9.9999999999999995E-8</v>
      </c>
      <c r="AK206" s="26">
        <v>0.6</v>
      </c>
      <c r="AL206" s="26">
        <v>0.2</v>
      </c>
      <c r="AM206" s="26">
        <v>10</v>
      </c>
      <c r="AN206" s="26">
        <v>50</v>
      </c>
      <c r="AO206" s="26">
        <v>10</v>
      </c>
      <c r="AP206" s="26">
        <v>0.1</v>
      </c>
      <c r="AQ206" s="26">
        <v>8</v>
      </c>
      <c r="AR206" s="26">
        <v>1.0000000000000001E-5</v>
      </c>
      <c r="AS206" s="26">
        <v>0.49</v>
      </c>
    </row>
    <row r="207" spans="1:45" x14ac:dyDescent="0.3">
      <c r="A207" t="s">
        <v>437</v>
      </c>
      <c r="B207">
        <v>30</v>
      </c>
      <c r="C207" t="s">
        <v>166</v>
      </c>
      <c r="D207" s="26">
        <f t="shared" si="1"/>
        <v>0.02</v>
      </c>
      <c r="E207">
        <v>-1</v>
      </c>
      <c r="F207">
        <v>-1</v>
      </c>
      <c r="G207">
        <v>0</v>
      </c>
      <c r="H207">
        <v>0</v>
      </c>
      <c r="I207">
        <v>0</v>
      </c>
      <c r="J207">
        <v>0</v>
      </c>
      <c r="K207">
        <v>5</v>
      </c>
      <c r="L207">
        <v>2.81</v>
      </c>
      <c r="M207">
        <v>0.33</v>
      </c>
      <c r="N207">
        <v>5</v>
      </c>
      <c r="O207">
        <v>379</v>
      </c>
      <c r="P207">
        <v>206000</v>
      </c>
      <c r="Q207">
        <v>28.2</v>
      </c>
      <c r="R207">
        <v>33.5</v>
      </c>
      <c r="S207">
        <v>38.299999999999997</v>
      </c>
      <c r="T207">
        <v>1.35</v>
      </c>
      <c r="U207">
        <v>-1</v>
      </c>
      <c r="V207">
        <v>-1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13.5</v>
      </c>
      <c r="AD207">
        <v>13.5</v>
      </c>
      <c r="AE207">
        <v>-1</v>
      </c>
      <c r="AF207" s="30">
        <v>6.9999999999999994E-5</v>
      </c>
      <c r="AG207" s="22">
        <v>4.4999999999999998E-2</v>
      </c>
      <c r="AH207" s="22">
        <v>7.0000000000000007E-2</v>
      </c>
      <c r="AI207" s="22">
        <v>0.2</v>
      </c>
      <c r="AJ207" s="22">
        <v>9.9999999999999995E-8</v>
      </c>
      <c r="AK207" s="26">
        <v>0.6</v>
      </c>
      <c r="AL207" s="22">
        <v>0.2</v>
      </c>
      <c r="AM207" s="22">
        <v>10</v>
      </c>
      <c r="AN207" s="22">
        <v>50</v>
      </c>
      <c r="AO207" s="22">
        <v>10</v>
      </c>
      <c r="AP207" s="22">
        <v>0.1</v>
      </c>
      <c r="AQ207" s="22">
        <v>8</v>
      </c>
      <c r="AR207" s="22">
        <v>1.0000000000000001E-5</v>
      </c>
      <c r="AS207" s="22">
        <v>0.49</v>
      </c>
    </row>
    <row r="208" spans="1:45" x14ac:dyDescent="0.3">
      <c r="A208" t="s">
        <v>437</v>
      </c>
      <c r="B208">
        <v>45</v>
      </c>
      <c r="C208" t="s">
        <v>166</v>
      </c>
      <c r="D208" s="26">
        <f t="shared" si="1"/>
        <v>0.02</v>
      </c>
      <c r="E208">
        <v>-1</v>
      </c>
      <c r="F208">
        <v>-1</v>
      </c>
      <c r="G208">
        <v>0</v>
      </c>
      <c r="H208">
        <v>0</v>
      </c>
      <c r="I208">
        <v>0</v>
      </c>
      <c r="J208">
        <v>0</v>
      </c>
      <c r="K208">
        <v>5</v>
      </c>
      <c r="L208">
        <v>2.81</v>
      </c>
      <c r="M208">
        <v>0.33</v>
      </c>
      <c r="N208">
        <v>5</v>
      </c>
      <c r="O208">
        <v>379</v>
      </c>
      <c r="P208">
        <v>206000</v>
      </c>
      <c r="Q208">
        <v>28.2</v>
      </c>
      <c r="R208">
        <v>33.5</v>
      </c>
      <c r="S208">
        <v>38.299999999999997</v>
      </c>
      <c r="T208">
        <v>1.35</v>
      </c>
      <c r="U208">
        <v>-1</v>
      </c>
      <c r="V208">
        <v>-1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13.5</v>
      </c>
      <c r="AD208">
        <v>13.5</v>
      </c>
      <c r="AE208">
        <v>-1</v>
      </c>
      <c r="AF208" s="30">
        <v>6.9999999999999994E-5</v>
      </c>
      <c r="AG208" s="22">
        <v>4.4999999999999998E-2</v>
      </c>
      <c r="AH208" s="22">
        <v>7.0000000000000007E-2</v>
      </c>
      <c r="AI208" s="22">
        <v>0.2</v>
      </c>
      <c r="AJ208" s="22">
        <v>9.9999999999999995E-8</v>
      </c>
      <c r="AK208" s="26">
        <v>0.6</v>
      </c>
      <c r="AL208" s="22">
        <v>0.2</v>
      </c>
      <c r="AM208" s="22">
        <v>10</v>
      </c>
      <c r="AN208" s="22">
        <v>50</v>
      </c>
      <c r="AO208" s="22">
        <v>10</v>
      </c>
      <c r="AP208" s="22">
        <v>0.1</v>
      </c>
      <c r="AQ208" s="22">
        <v>8</v>
      </c>
      <c r="AR208" s="22">
        <v>1.0000000000000001E-5</v>
      </c>
      <c r="AS208" s="22">
        <v>0.49</v>
      </c>
    </row>
    <row r="209" spans="1:45" x14ac:dyDescent="0.3">
      <c r="A209" t="s">
        <v>437</v>
      </c>
      <c r="B209">
        <v>60</v>
      </c>
      <c r="C209" t="s">
        <v>166</v>
      </c>
      <c r="D209" s="26">
        <f t="shared" si="1"/>
        <v>0.02</v>
      </c>
      <c r="E209">
        <v>-1</v>
      </c>
      <c r="F209">
        <v>-1</v>
      </c>
      <c r="G209">
        <v>0</v>
      </c>
      <c r="H209">
        <v>0</v>
      </c>
      <c r="I209">
        <v>0</v>
      </c>
      <c r="J209">
        <v>0</v>
      </c>
      <c r="K209">
        <v>5</v>
      </c>
      <c r="L209">
        <v>2.81</v>
      </c>
      <c r="M209">
        <v>0.33</v>
      </c>
      <c r="N209">
        <v>5</v>
      </c>
      <c r="O209">
        <v>379</v>
      </c>
      <c r="P209">
        <v>206000</v>
      </c>
      <c r="Q209">
        <v>28.2</v>
      </c>
      <c r="R209">
        <v>33.5</v>
      </c>
      <c r="S209">
        <v>38.299999999999997</v>
      </c>
      <c r="T209">
        <v>1.35</v>
      </c>
      <c r="U209">
        <v>-1</v>
      </c>
      <c r="V209">
        <v>-1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13.5</v>
      </c>
      <c r="AD209">
        <v>13.5</v>
      </c>
      <c r="AE209">
        <v>-1</v>
      </c>
      <c r="AF209" s="30">
        <v>6.9999999999999994E-5</v>
      </c>
      <c r="AG209" s="24">
        <v>4.4999999999999998E-2</v>
      </c>
      <c r="AH209" s="24">
        <v>7.0000000000000007E-2</v>
      </c>
      <c r="AI209" s="24">
        <v>0.2</v>
      </c>
      <c r="AJ209" s="24">
        <v>9.9999999999999995E-8</v>
      </c>
      <c r="AK209" s="26">
        <v>0.6</v>
      </c>
      <c r="AL209" s="24">
        <v>0.2</v>
      </c>
      <c r="AM209" s="24">
        <v>10</v>
      </c>
      <c r="AN209" s="24">
        <v>50</v>
      </c>
      <c r="AO209" s="24">
        <v>10</v>
      </c>
      <c r="AP209" s="24">
        <v>0.1</v>
      </c>
      <c r="AQ209" s="24">
        <v>8</v>
      </c>
      <c r="AR209" s="24">
        <v>1.0000000000000001E-5</v>
      </c>
      <c r="AS209" s="24">
        <v>0.49</v>
      </c>
    </row>
    <row r="210" spans="1:45" x14ac:dyDescent="0.3">
      <c r="A210" t="s">
        <v>438</v>
      </c>
      <c r="B210">
        <v>15</v>
      </c>
      <c r="C210" t="s">
        <v>166</v>
      </c>
      <c r="D210" s="26">
        <f t="shared" si="1"/>
        <v>3.5000000000000003E-2</v>
      </c>
      <c r="E210">
        <v>-1</v>
      </c>
      <c r="F210">
        <v>-1</v>
      </c>
      <c r="G210">
        <v>0</v>
      </c>
      <c r="H210">
        <v>0</v>
      </c>
      <c r="I210">
        <v>0</v>
      </c>
      <c r="J210">
        <v>0</v>
      </c>
      <c r="K210">
        <v>5</v>
      </c>
      <c r="L210">
        <v>2.81</v>
      </c>
      <c r="M210">
        <v>0.33</v>
      </c>
      <c r="N210">
        <v>5</v>
      </c>
      <c r="O210">
        <v>379</v>
      </c>
      <c r="P210">
        <v>206000</v>
      </c>
      <c r="Q210">
        <v>28.2</v>
      </c>
      <c r="R210">
        <v>33.5</v>
      </c>
      <c r="S210">
        <v>38.299999999999997</v>
      </c>
      <c r="T210">
        <v>1.35</v>
      </c>
      <c r="U210">
        <v>-1</v>
      </c>
      <c r="V210">
        <v>-1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13.5</v>
      </c>
      <c r="AD210">
        <v>13.5</v>
      </c>
      <c r="AE210">
        <v>-1</v>
      </c>
      <c r="AF210" s="30">
        <v>6.9999999999999994E-5</v>
      </c>
      <c r="AG210" s="26">
        <v>5.5E-2</v>
      </c>
      <c r="AH210" s="26">
        <v>7.0000000000000007E-2</v>
      </c>
      <c r="AI210" s="26">
        <v>0.2</v>
      </c>
      <c r="AJ210" s="26">
        <v>9.9999999999999995E-8</v>
      </c>
      <c r="AK210" s="26">
        <v>0.6</v>
      </c>
      <c r="AL210" s="26">
        <v>0.2</v>
      </c>
      <c r="AM210" s="26">
        <v>10</v>
      </c>
      <c r="AN210" s="26">
        <v>50</v>
      </c>
      <c r="AO210" s="26">
        <v>10</v>
      </c>
      <c r="AP210" s="26">
        <v>0.1</v>
      </c>
      <c r="AQ210" s="26">
        <v>8</v>
      </c>
      <c r="AR210" s="26">
        <v>1.0000000000000001E-5</v>
      </c>
      <c r="AS210" s="26">
        <v>0.49</v>
      </c>
    </row>
    <row r="211" spans="1:45" x14ac:dyDescent="0.3">
      <c r="A211" t="s">
        <v>438</v>
      </c>
      <c r="B211">
        <v>30</v>
      </c>
      <c r="C211" t="s">
        <v>166</v>
      </c>
      <c r="D211" s="26">
        <f t="shared" si="1"/>
        <v>0.02</v>
      </c>
      <c r="E211">
        <v>-1</v>
      </c>
      <c r="F211">
        <v>-1</v>
      </c>
      <c r="G211">
        <v>0</v>
      </c>
      <c r="H211">
        <v>0</v>
      </c>
      <c r="I211">
        <v>0</v>
      </c>
      <c r="J211">
        <v>0</v>
      </c>
      <c r="K211">
        <v>5</v>
      </c>
      <c r="L211">
        <v>2.81</v>
      </c>
      <c r="M211">
        <v>0.33</v>
      </c>
      <c r="N211">
        <v>5</v>
      </c>
      <c r="O211">
        <v>379</v>
      </c>
      <c r="P211">
        <v>206000</v>
      </c>
      <c r="Q211">
        <v>28.2</v>
      </c>
      <c r="R211">
        <v>33.5</v>
      </c>
      <c r="S211">
        <v>38.299999999999997</v>
      </c>
      <c r="T211">
        <v>1.35</v>
      </c>
      <c r="U211">
        <v>-1</v>
      </c>
      <c r="V211">
        <v>-1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13.5</v>
      </c>
      <c r="AD211">
        <v>13.5</v>
      </c>
      <c r="AE211">
        <v>-1</v>
      </c>
      <c r="AF211" s="30">
        <v>6.9999999999999994E-5</v>
      </c>
      <c r="AG211" s="22">
        <v>5.5E-2</v>
      </c>
      <c r="AH211" s="22">
        <v>7.0000000000000007E-2</v>
      </c>
      <c r="AI211" s="22">
        <v>0.2</v>
      </c>
      <c r="AJ211" s="22">
        <v>9.9999999999999995E-8</v>
      </c>
      <c r="AK211" s="26">
        <v>0.6</v>
      </c>
      <c r="AL211" s="22">
        <v>0.2</v>
      </c>
      <c r="AM211" s="22">
        <v>10</v>
      </c>
      <c r="AN211" s="22">
        <v>50</v>
      </c>
      <c r="AO211" s="22">
        <v>10</v>
      </c>
      <c r="AP211" s="22">
        <v>0.1</v>
      </c>
      <c r="AQ211" s="22">
        <v>8</v>
      </c>
      <c r="AR211" s="22">
        <v>1.0000000000000001E-5</v>
      </c>
      <c r="AS211" s="22">
        <v>0.49</v>
      </c>
    </row>
    <row r="212" spans="1:45" x14ac:dyDescent="0.3">
      <c r="A212" t="s">
        <v>438</v>
      </c>
      <c r="B212">
        <v>45</v>
      </c>
      <c r="C212" t="s">
        <v>166</v>
      </c>
      <c r="D212" s="26">
        <f t="shared" si="1"/>
        <v>0.02</v>
      </c>
      <c r="E212">
        <v>-1</v>
      </c>
      <c r="F212">
        <v>-1</v>
      </c>
      <c r="G212">
        <v>0</v>
      </c>
      <c r="H212">
        <v>0</v>
      </c>
      <c r="I212">
        <v>0</v>
      </c>
      <c r="J212">
        <v>0</v>
      </c>
      <c r="K212">
        <v>5</v>
      </c>
      <c r="L212">
        <v>2.81</v>
      </c>
      <c r="M212">
        <v>0.33</v>
      </c>
      <c r="N212">
        <v>5</v>
      </c>
      <c r="O212">
        <v>379</v>
      </c>
      <c r="P212">
        <v>206000</v>
      </c>
      <c r="Q212">
        <v>28.2</v>
      </c>
      <c r="R212">
        <v>33.5</v>
      </c>
      <c r="S212">
        <v>38.299999999999997</v>
      </c>
      <c r="T212">
        <v>1.35</v>
      </c>
      <c r="U212">
        <v>-1</v>
      </c>
      <c r="V212">
        <v>-1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13.5</v>
      </c>
      <c r="AD212">
        <v>13.5</v>
      </c>
      <c r="AE212">
        <v>-1</v>
      </c>
      <c r="AF212" s="30">
        <v>6.9999999999999994E-5</v>
      </c>
      <c r="AG212" s="22">
        <v>5.5E-2</v>
      </c>
      <c r="AH212" s="22">
        <v>7.0000000000000007E-2</v>
      </c>
      <c r="AI212" s="22">
        <v>0.2</v>
      </c>
      <c r="AJ212" s="22">
        <v>9.9999999999999995E-8</v>
      </c>
      <c r="AK212" s="26">
        <v>0.6</v>
      </c>
      <c r="AL212" s="22">
        <v>0.2</v>
      </c>
      <c r="AM212" s="22">
        <v>10</v>
      </c>
      <c r="AN212" s="22">
        <v>50</v>
      </c>
      <c r="AO212" s="22">
        <v>10</v>
      </c>
      <c r="AP212" s="22">
        <v>0.1</v>
      </c>
      <c r="AQ212" s="22">
        <v>8</v>
      </c>
      <c r="AR212" s="22">
        <v>1.0000000000000001E-5</v>
      </c>
      <c r="AS212" s="22">
        <v>0.49</v>
      </c>
    </row>
    <row r="213" spans="1:45" x14ac:dyDescent="0.3">
      <c r="A213" t="s">
        <v>438</v>
      </c>
      <c r="B213">
        <v>60</v>
      </c>
      <c r="C213" t="s">
        <v>166</v>
      </c>
      <c r="D213" s="26">
        <f t="shared" si="1"/>
        <v>0.02</v>
      </c>
      <c r="E213">
        <v>-1</v>
      </c>
      <c r="F213">
        <v>-1</v>
      </c>
      <c r="G213">
        <v>0</v>
      </c>
      <c r="H213">
        <v>0</v>
      </c>
      <c r="I213">
        <v>0</v>
      </c>
      <c r="J213">
        <v>0</v>
      </c>
      <c r="K213">
        <v>5</v>
      </c>
      <c r="L213">
        <v>2.81</v>
      </c>
      <c r="M213">
        <v>0.33</v>
      </c>
      <c r="N213">
        <v>5</v>
      </c>
      <c r="O213">
        <v>379</v>
      </c>
      <c r="P213">
        <v>206000</v>
      </c>
      <c r="Q213">
        <v>28.2</v>
      </c>
      <c r="R213">
        <v>33.5</v>
      </c>
      <c r="S213">
        <v>38.299999999999997</v>
      </c>
      <c r="T213">
        <v>1.35</v>
      </c>
      <c r="U213">
        <v>-1</v>
      </c>
      <c r="V213">
        <v>-1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13.5</v>
      </c>
      <c r="AD213">
        <v>13.5</v>
      </c>
      <c r="AE213">
        <v>-1</v>
      </c>
      <c r="AF213" s="30">
        <v>6.9999999999999994E-5</v>
      </c>
      <c r="AG213" s="24">
        <v>5.5E-2</v>
      </c>
      <c r="AH213" s="24">
        <v>7.0000000000000007E-2</v>
      </c>
      <c r="AI213" s="24">
        <v>0.2</v>
      </c>
      <c r="AJ213" s="24">
        <v>9.9999999999999995E-8</v>
      </c>
      <c r="AK213" s="26">
        <v>0.6</v>
      </c>
      <c r="AL213" s="24">
        <v>0.2</v>
      </c>
      <c r="AM213" s="24">
        <v>10</v>
      </c>
      <c r="AN213" s="24">
        <v>50</v>
      </c>
      <c r="AO213" s="24">
        <v>10</v>
      </c>
      <c r="AP213" s="24">
        <v>0.1</v>
      </c>
      <c r="AQ213" s="24">
        <v>8</v>
      </c>
      <c r="AR213" s="24">
        <v>1.0000000000000001E-5</v>
      </c>
      <c r="AS213" s="24">
        <v>0.49</v>
      </c>
    </row>
    <row r="214" spans="1:45" x14ac:dyDescent="0.3">
      <c r="A214" t="s">
        <v>439</v>
      </c>
      <c r="B214">
        <v>15</v>
      </c>
      <c r="C214" t="s">
        <v>166</v>
      </c>
      <c r="D214" s="26">
        <f t="shared" si="1"/>
        <v>3.5000000000000003E-2</v>
      </c>
      <c r="E214">
        <v>-1</v>
      </c>
      <c r="F214">
        <v>-1</v>
      </c>
      <c r="G214">
        <v>0</v>
      </c>
      <c r="H214">
        <v>0</v>
      </c>
      <c r="I214">
        <v>0</v>
      </c>
      <c r="J214">
        <v>0</v>
      </c>
      <c r="K214">
        <v>5</v>
      </c>
      <c r="L214">
        <v>2.81</v>
      </c>
      <c r="M214">
        <v>0.33</v>
      </c>
      <c r="N214">
        <v>5</v>
      </c>
      <c r="O214">
        <v>379</v>
      </c>
      <c r="P214">
        <v>206000</v>
      </c>
      <c r="Q214">
        <v>28.2</v>
      </c>
      <c r="R214">
        <v>33.5</v>
      </c>
      <c r="S214">
        <v>38.299999999999997</v>
      </c>
      <c r="T214">
        <v>1.35</v>
      </c>
      <c r="U214">
        <v>-1</v>
      </c>
      <c r="V214">
        <v>-1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13.5</v>
      </c>
      <c r="AD214">
        <v>13.5</v>
      </c>
      <c r="AE214">
        <v>-1</v>
      </c>
      <c r="AF214" s="30">
        <v>6.9999999999999994E-5</v>
      </c>
      <c r="AG214" s="26">
        <v>1.4999999999999999E-2</v>
      </c>
      <c r="AH214" s="26">
        <v>7.0000000000000007E-2</v>
      </c>
      <c r="AI214" s="26">
        <v>0.2</v>
      </c>
      <c r="AJ214" s="26">
        <v>9.9999999999999995E-8</v>
      </c>
      <c r="AK214" s="26">
        <v>0.7</v>
      </c>
      <c r="AL214" s="26">
        <v>0.2</v>
      </c>
      <c r="AM214" s="26">
        <v>10</v>
      </c>
      <c r="AN214" s="26">
        <v>50</v>
      </c>
      <c r="AO214" s="26">
        <v>10</v>
      </c>
      <c r="AP214" s="26">
        <v>0.1</v>
      </c>
      <c r="AQ214" s="26">
        <v>8</v>
      </c>
      <c r="AR214" s="26">
        <v>1.0000000000000001E-5</v>
      </c>
      <c r="AS214" s="26">
        <v>0.49</v>
      </c>
    </row>
    <row r="215" spans="1:45" x14ac:dyDescent="0.3">
      <c r="A215" t="s">
        <v>439</v>
      </c>
      <c r="B215">
        <v>30</v>
      </c>
      <c r="C215" t="s">
        <v>166</v>
      </c>
      <c r="D215" s="26">
        <f t="shared" si="1"/>
        <v>0.02</v>
      </c>
      <c r="E215">
        <v>-1</v>
      </c>
      <c r="F215">
        <v>-1</v>
      </c>
      <c r="G215">
        <v>0</v>
      </c>
      <c r="H215">
        <v>0</v>
      </c>
      <c r="I215">
        <v>0</v>
      </c>
      <c r="J215">
        <v>0</v>
      </c>
      <c r="K215">
        <v>5</v>
      </c>
      <c r="L215">
        <v>2.81</v>
      </c>
      <c r="M215">
        <v>0.33</v>
      </c>
      <c r="N215">
        <v>5</v>
      </c>
      <c r="O215">
        <v>379</v>
      </c>
      <c r="P215">
        <v>206000</v>
      </c>
      <c r="Q215">
        <v>28.2</v>
      </c>
      <c r="R215">
        <v>33.5</v>
      </c>
      <c r="S215">
        <v>38.299999999999997</v>
      </c>
      <c r="T215">
        <v>1.35</v>
      </c>
      <c r="U215">
        <v>-1</v>
      </c>
      <c r="V215">
        <v>-1</v>
      </c>
      <c r="W215">
        <v>-1</v>
      </c>
      <c r="X215">
        <v>-1</v>
      </c>
      <c r="Y215">
        <v>-1</v>
      </c>
      <c r="Z215">
        <v>-1</v>
      </c>
      <c r="AA215">
        <v>-1</v>
      </c>
      <c r="AB215">
        <v>-1</v>
      </c>
      <c r="AC215">
        <v>13.5</v>
      </c>
      <c r="AD215">
        <v>13.5</v>
      </c>
      <c r="AE215">
        <v>-1</v>
      </c>
      <c r="AF215" s="30">
        <v>6.9999999999999994E-5</v>
      </c>
      <c r="AG215" s="22">
        <v>1.4999999999999999E-2</v>
      </c>
      <c r="AH215" s="22">
        <v>7.0000000000000007E-2</v>
      </c>
      <c r="AI215" s="22">
        <v>0.2</v>
      </c>
      <c r="AJ215" s="22">
        <v>9.9999999999999995E-8</v>
      </c>
      <c r="AK215" s="26">
        <v>0.7</v>
      </c>
      <c r="AL215" s="22">
        <v>0.2</v>
      </c>
      <c r="AM215" s="22">
        <v>10</v>
      </c>
      <c r="AN215" s="22">
        <v>50</v>
      </c>
      <c r="AO215" s="22">
        <v>10</v>
      </c>
      <c r="AP215" s="22">
        <v>0.1</v>
      </c>
      <c r="AQ215" s="22">
        <v>8</v>
      </c>
      <c r="AR215" s="22">
        <v>1.0000000000000001E-5</v>
      </c>
      <c r="AS215" s="22">
        <v>0.49</v>
      </c>
    </row>
    <row r="216" spans="1:45" x14ac:dyDescent="0.3">
      <c r="A216" t="s">
        <v>439</v>
      </c>
      <c r="B216">
        <v>45</v>
      </c>
      <c r="C216" t="s">
        <v>166</v>
      </c>
      <c r="D216" s="26">
        <f t="shared" si="1"/>
        <v>0.02</v>
      </c>
      <c r="E216">
        <v>-1</v>
      </c>
      <c r="F216">
        <v>-1</v>
      </c>
      <c r="G216">
        <v>0</v>
      </c>
      <c r="H216">
        <v>0</v>
      </c>
      <c r="I216">
        <v>0</v>
      </c>
      <c r="J216">
        <v>0</v>
      </c>
      <c r="K216">
        <v>5</v>
      </c>
      <c r="L216">
        <v>2.81</v>
      </c>
      <c r="M216">
        <v>0.33</v>
      </c>
      <c r="N216">
        <v>5</v>
      </c>
      <c r="O216">
        <v>379</v>
      </c>
      <c r="P216">
        <v>206000</v>
      </c>
      <c r="Q216">
        <v>28.2</v>
      </c>
      <c r="R216">
        <v>33.5</v>
      </c>
      <c r="S216">
        <v>38.299999999999997</v>
      </c>
      <c r="T216">
        <v>1.35</v>
      </c>
      <c r="U216">
        <v>-1</v>
      </c>
      <c r="V216">
        <v>-1</v>
      </c>
      <c r="W216">
        <v>-1</v>
      </c>
      <c r="X216">
        <v>-1</v>
      </c>
      <c r="Y216">
        <v>-1</v>
      </c>
      <c r="Z216">
        <v>-1</v>
      </c>
      <c r="AA216">
        <v>-1</v>
      </c>
      <c r="AB216">
        <v>-1</v>
      </c>
      <c r="AC216">
        <v>13.5</v>
      </c>
      <c r="AD216">
        <v>13.5</v>
      </c>
      <c r="AE216">
        <v>-1</v>
      </c>
      <c r="AF216" s="30">
        <v>6.9999999999999994E-5</v>
      </c>
      <c r="AG216" s="22">
        <v>1.4999999999999999E-2</v>
      </c>
      <c r="AH216" s="22">
        <v>7.0000000000000007E-2</v>
      </c>
      <c r="AI216" s="22">
        <v>0.2</v>
      </c>
      <c r="AJ216" s="22">
        <v>9.9999999999999995E-8</v>
      </c>
      <c r="AK216" s="26">
        <v>0.7</v>
      </c>
      <c r="AL216" s="22">
        <v>0.2</v>
      </c>
      <c r="AM216" s="22">
        <v>10</v>
      </c>
      <c r="AN216" s="22">
        <v>50</v>
      </c>
      <c r="AO216" s="22">
        <v>10</v>
      </c>
      <c r="AP216" s="22">
        <v>0.1</v>
      </c>
      <c r="AQ216" s="22">
        <v>8</v>
      </c>
      <c r="AR216" s="22">
        <v>1.0000000000000001E-5</v>
      </c>
      <c r="AS216" s="22">
        <v>0.49</v>
      </c>
    </row>
    <row r="217" spans="1:45" x14ac:dyDescent="0.3">
      <c r="A217" t="s">
        <v>439</v>
      </c>
      <c r="B217">
        <v>60</v>
      </c>
      <c r="C217" t="s">
        <v>166</v>
      </c>
      <c r="D217" s="26">
        <f t="shared" si="1"/>
        <v>0.02</v>
      </c>
      <c r="E217">
        <v>-1</v>
      </c>
      <c r="F217">
        <v>-1</v>
      </c>
      <c r="G217">
        <v>0</v>
      </c>
      <c r="H217">
        <v>0</v>
      </c>
      <c r="I217">
        <v>0</v>
      </c>
      <c r="J217">
        <v>0</v>
      </c>
      <c r="K217">
        <v>5</v>
      </c>
      <c r="L217">
        <v>2.81</v>
      </c>
      <c r="M217">
        <v>0.33</v>
      </c>
      <c r="N217">
        <v>5</v>
      </c>
      <c r="O217">
        <v>379</v>
      </c>
      <c r="P217">
        <v>206000</v>
      </c>
      <c r="Q217">
        <v>28.2</v>
      </c>
      <c r="R217">
        <v>33.5</v>
      </c>
      <c r="S217">
        <v>38.299999999999997</v>
      </c>
      <c r="T217">
        <v>1.35</v>
      </c>
      <c r="U217">
        <v>-1</v>
      </c>
      <c r="V217">
        <v>-1</v>
      </c>
      <c r="W217">
        <v>-1</v>
      </c>
      <c r="X217">
        <v>-1</v>
      </c>
      <c r="Y217">
        <v>-1</v>
      </c>
      <c r="Z217">
        <v>-1</v>
      </c>
      <c r="AA217">
        <v>-1</v>
      </c>
      <c r="AB217">
        <v>-1</v>
      </c>
      <c r="AC217">
        <v>13.5</v>
      </c>
      <c r="AD217">
        <v>13.5</v>
      </c>
      <c r="AE217">
        <v>-1</v>
      </c>
      <c r="AF217" s="30">
        <v>6.9999999999999994E-5</v>
      </c>
      <c r="AG217" s="24">
        <v>1.4999999999999999E-2</v>
      </c>
      <c r="AH217" s="24">
        <v>7.0000000000000007E-2</v>
      </c>
      <c r="AI217" s="24">
        <v>0.2</v>
      </c>
      <c r="AJ217" s="24">
        <v>9.9999999999999995E-8</v>
      </c>
      <c r="AK217" s="26">
        <v>0.7</v>
      </c>
      <c r="AL217" s="24">
        <v>0.2</v>
      </c>
      <c r="AM217" s="24">
        <v>10</v>
      </c>
      <c r="AN217" s="24">
        <v>50</v>
      </c>
      <c r="AO217" s="24">
        <v>10</v>
      </c>
      <c r="AP217" s="24">
        <v>0.1</v>
      </c>
      <c r="AQ217" s="24">
        <v>8</v>
      </c>
      <c r="AR217" s="24">
        <v>1.0000000000000001E-5</v>
      </c>
      <c r="AS217" s="24">
        <v>0.49</v>
      </c>
    </row>
    <row r="218" spans="1:45" x14ac:dyDescent="0.3">
      <c r="A218" t="s">
        <v>440</v>
      </c>
      <c r="B218">
        <v>15</v>
      </c>
      <c r="C218" t="s">
        <v>166</v>
      </c>
      <c r="D218" s="26">
        <f t="shared" si="1"/>
        <v>3.5000000000000003E-2</v>
      </c>
      <c r="E218">
        <v>-1</v>
      </c>
      <c r="F218">
        <v>-1</v>
      </c>
      <c r="G218">
        <v>0</v>
      </c>
      <c r="H218">
        <v>0</v>
      </c>
      <c r="I218">
        <v>0</v>
      </c>
      <c r="J218">
        <v>0</v>
      </c>
      <c r="K218">
        <v>5</v>
      </c>
      <c r="L218">
        <v>2.81</v>
      </c>
      <c r="M218">
        <v>0.33</v>
      </c>
      <c r="N218">
        <v>5</v>
      </c>
      <c r="O218">
        <v>379</v>
      </c>
      <c r="P218">
        <v>206000</v>
      </c>
      <c r="Q218">
        <v>28.2</v>
      </c>
      <c r="R218">
        <v>33.5</v>
      </c>
      <c r="S218">
        <v>38.299999999999997</v>
      </c>
      <c r="T218">
        <v>1.35</v>
      </c>
      <c r="U218">
        <v>-1</v>
      </c>
      <c r="V218">
        <v>-1</v>
      </c>
      <c r="W218">
        <v>-1</v>
      </c>
      <c r="X218">
        <v>-1</v>
      </c>
      <c r="Y218">
        <v>-1</v>
      </c>
      <c r="Z218">
        <v>-1</v>
      </c>
      <c r="AA218">
        <v>-1</v>
      </c>
      <c r="AB218">
        <v>-1</v>
      </c>
      <c r="AC218">
        <v>13.5</v>
      </c>
      <c r="AD218">
        <v>13.5</v>
      </c>
      <c r="AE218">
        <v>-1</v>
      </c>
      <c r="AF218" s="30">
        <v>6.9999999999999994E-5</v>
      </c>
      <c r="AG218" s="26">
        <v>2.5000000000000001E-2</v>
      </c>
      <c r="AH218" s="26">
        <v>7.0000000000000007E-2</v>
      </c>
      <c r="AI218" s="26">
        <v>0.2</v>
      </c>
      <c r="AJ218" s="26">
        <v>9.9999999999999995E-8</v>
      </c>
      <c r="AK218" s="26">
        <v>0.7</v>
      </c>
      <c r="AL218" s="26">
        <v>0.2</v>
      </c>
      <c r="AM218" s="26">
        <v>10</v>
      </c>
      <c r="AN218" s="26">
        <v>50</v>
      </c>
      <c r="AO218" s="26">
        <v>10</v>
      </c>
      <c r="AP218" s="26">
        <v>0.1</v>
      </c>
      <c r="AQ218" s="26">
        <v>8</v>
      </c>
      <c r="AR218" s="26">
        <v>1.0000000000000001E-5</v>
      </c>
      <c r="AS218" s="26">
        <v>0.49</v>
      </c>
    </row>
    <row r="219" spans="1:45" x14ac:dyDescent="0.3">
      <c r="A219" t="s">
        <v>440</v>
      </c>
      <c r="B219">
        <v>30</v>
      </c>
      <c r="C219" t="s">
        <v>166</v>
      </c>
      <c r="D219" s="26">
        <f t="shared" si="1"/>
        <v>0.02</v>
      </c>
      <c r="E219">
        <v>-1</v>
      </c>
      <c r="F219">
        <v>-1</v>
      </c>
      <c r="G219">
        <v>0</v>
      </c>
      <c r="H219">
        <v>0</v>
      </c>
      <c r="I219">
        <v>0</v>
      </c>
      <c r="J219">
        <v>0</v>
      </c>
      <c r="K219">
        <v>5</v>
      </c>
      <c r="L219">
        <v>2.81</v>
      </c>
      <c r="M219">
        <v>0.33</v>
      </c>
      <c r="N219">
        <v>5</v>
      </c>
      <c r="O219">
        <v>379</v>
      </c>
      <c r="P219">
        <v>206000</v>
      </c>
      <c r="Q219">
        <v>28.2</v>
      </c>
      <c r="R219">
        <v>33.5</v>
      </c>
      <c r="S219">
        <v>38.299999999999997</v>
      </c>
      <c r="T219">
        <v>1.35</v>
      </c>
      <c r="U219">
        <v>-1</v>
      </c>
      <c r="V219">
        <v>-1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  <c r="AC219">
        <v>13.5</v>
      </c>
      <c r="AD219">
        <v>13.5</v>
      </c>
      <c r="AE219">
        <v>-1</v>
      </c>
      <c r="AF219" s="30">
        <v>6.9999999999999994E-5</v>
      </c>
      <c r="AG219" s="22">
        <v>2.5000000000000001E-2</v>
      </c>
      <c r="AH219" s="22">
        <v>7.0000000000000007E-2</v>
      </c>
      <c r="AI219" s="22">
        <v>0.2</v>
      </c>
      <c r="AJ219" s="22">
        <v>9.9999999999999995E-8</v>
      </c>
      <c r="AK219" s="26">
        <v>0.7</v>
      </c>
      <c r="AL219" s="22">
        <v>0.2</v>
      </c>
      <c r="AM219" s="22">
        <v>10</v>
      </c>
      <c r="AN219" s="22">
        <v>50</v>
      </c>
      <c r="AO219" s="22">
        <v>10</v>
      </c>
      <c r="AP219" s="22">
        <v>0.1</v>
      </c>
      <c r="AQ219" s="22">
        <v>8</v>
      </c>
      <c r="AR219" s="22">
        <v>1.0000000000000001E-5</v>
      </c>
      <c r="AS219" s="22">
        <v>0.49</v>
      </c>
    </row>
    <row r="220" spans="1:45" x14ac:dyDescent="0.3">
      <c r="A220" t="s">
        <v>440</v>
      </c>
      <c r="B220">
        <v>45</v>
      </c>
      <c r="C220" t="s">
        <v>166</v>
      </c>
      <c r="D220" s="26">
        <f t="shared" si="1"/>
        <v>0.02</v>
      </c>
      <c r="E220">
        <v>-1</v>
      </c>
      <c r="F220">
        <v>-1</v>
      </c>
      <c r="G220">
        <v>0</v>
      </c>
      <c r="H220">
        <v>0</v>
      </c>
      <c r="I220">
        <v>0</v>
      </c>
      <c r="J220">
        <v>0</v>
      </c>
      <c r="K220">
        <v>5</v>
      </c>
      <c r="L220">
        <v>2.81</v>
      </c>
      <c r="M220">
        <v>0.33</v>
      </c>
      <c r="N220">
        <v>5</v>
      </c>
      <c r="O220">
        <v>379</v>
      </c>
      <c r="P220">
        <v>206000</v>
      </c>
      <c r="Q220">
        <v>28.2</v>
      </c>
      <c r="R220">
        <v>33.5</v>
      </c>
      <c r="S220">
        <v>38.299999999999997</v>
      </c>
      <c r="T220">
        <v>1.35</v>
      </c>
      <c r="U220">
        <v>-1</v>
      </c>
      <c r="V220">
        <v>-1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  <c r="AC220">
        <v>13.5</v>
      </c>
      <c r="AD220">
        <v>13.5</v>
      </c>
      <c r="AE220">
        <v>-1</v>
      </c>
      <c r="AF220" s="30">
        <v>6.9999999999999994E-5</v>
      </c>
      <c r="AG220" s="22">
        <v>2.5000000000000001E-2</v>
      </c>
      <c r="AH220" s="22">
        <v>7.0000000000000007E-2</v>
      </c>
      <c r="AI220" s="22">
        <v>0.2</v>
      </c>
      <c r="AJ220" s="22">
        <v>9.9999999999999995E-8</v>
      </c>
      <c r="AK220" s="26">
        <v>0.7</v>
      </c>
      <c r="AL220" s="22">
        <v>0.2</v>
      </c>
      <c r="AM220" s="22">
        <v>10</v>
      </c>
      <c r="AN220" s="22">
        <v>50</v>
      </c>
      <c r="AO220" s="22">
        <v>10</v>
      </c>
      <c r="AP220" s="22">
        <v>0.1</v>
      </c>
      <c r="AQ220" s="22">
        <v>8</v>
      </c>
      <c r="AR220" s="22">
        <v>1.0000000000000001E-5</v>
      </c>
      <c r="AS220" s="22">
        <v>0.49</v>
      </c>
    </row>
    <row r="221" spans="1:45" x14ac:dyDescent="0.3">
      <c r="A221" t="s">
        <v>440</v>
      </c>
      <c r="B221">
        <v>60</v>
      </c>
      <c r="C221" t="s">
        <v>166</v>
      </c>
      <c r="D221" s="26">
        <f t="shared" si="1"/>
        <v>0.02</v>
      </c>
      <c r="E221">
        <v>-1</v>
      </c>
      <c r="F221">
        <v>-1</v>
      </c>
      <c r="G221">
        <v>0</v>
      </c>
      <c r="H221">
        <v>0</v>
      </c>
      <c r="I221">
        <v>0</v>
      </c>
      <c r="J221">
        <v>0</v>
      </c>
      <c r="K221">
        <v>5</v>
      </c>
      <c r="L221">
        <v>2.81</v>
      </c>
      <c r="M221">
        <v>0.33</v>
      </c>
      <c r="N221">
        <v>5</v>
      </c>
      <c r="O221">
        <v>379</v>
      </c>
      <c r="P221">
        <v>206000</v>
      </c>
      <c r="Q221">
        <v>28.2</v>
      </c>
      <c r="R221">
        <v>33.5</v>
      </c>
      <c r="S221">
        <v>38.299999999999997</v>
      </c>
      <c r="T221">
        <v>1.35</v>
      </c>
      <c r="U221">
        <v>-1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13.5</v>
      </c>
      <c r="AD221">
        <v>13.5</v>
      </c>
      <c r="AE221">
        <v>-1</v>
      </c>
      <c r="AF221" s="30">
        <v>6.9999999999999994E-5</v>
      </c>
      <c r="AG221" s="24">
        <v>2.5000000000000001E-2</v>
      </c>
      <c r="AH221" s="24">
        <v>7.0000000000000007E-2</v>
      </c>
      <c r="AI221" s="24">
        <v>0.2</v>
      </c>
      <c r="AJ221" s="24">
        <v>9.9999999999999995E-8</v>
      </c>
      <c r="AK221" s="26">
        <v>0.7</v>
      </c>
      <c r="AL221" s="24">
        <v>0.2</v>
      </c>
      <c r="AM221" s="24">
        <v>10</v>
      </c>
      <c r="AN221" s="24">
        <v>50</v>
      </c>
      <c r="AO221" s="24">
        <v>10</v>
      </c>
      <c r="AP221" s="24">
        <v>0.1</v>
      </c>
      <c r="AQ221" s="24">
        <v>8</v>
      </c>
      <c r="AR221" s="24">
        <v>1.0000000000000001E-5</v>
      </c>
      <c r="AS221" s="24">
        <v>0.49</v>
      </c>
    </row>
    <row r="222" spans="1:45" x14ac:dyDescent="0.3">
      <c r="A222" t="s">
        <v>441</v>
      </c>
      <c r="B222">
        <v>15</v>
      </c>
      <c r="C222" t="s">
        <v>166</v>
      </c>
      <c r="D222" s="26">
        <f t="shared" si="1"/>
        <v>3.5000000000000003E-2</v>
      </c>
      <c r="E222">
        <v>-1</v>
      </c>
      <c r="F222">
        <v>-1</v>
      </c>
      <c r="G222">
        <v>0</v>
      </c>
      <c r="H222">
        <v>0</v>
      </c>
      <c r="I222">
        <v>0</v>
      </c>
      <c r="J222">
        <v>0</v>
      </c>
      <c r="K222">
        <v>5</v>
      </c>
      <c r="L222">
        <v>2.81</v>
      </c>
      <c r="M222">
        <v>0.33</v>
      </c>
      <c r="N222">
        <v>5</v>
      </c>
      <c r="O222">
        <v>379</v>
      </c>
      <c r="P222">
        <v>206000</v>
      </c>
      <c r="Q222">
        <v>28.2</v>
      </c>
      <c r="R222">
        <v>33.5</v>
      </c>
      <c r="S222">
        <v>38.299999999999997</v>
      </c>
      <c r="T222">
        <v>1.35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13.5</v>
      </c>
      <c r="AD222">
        <v>13.5</v>
      </c>
      <c r="AE222">
        <v>-1</v>
      </c>
      <c r="AF222" s="30">
        <v>6.9999999999999994E-5</v>
      </c>
      <c r="AG222" s="26">
        <v>3.5000000000000003E-2</v>
      </c>
      <c r="AH222" s="26">
        <v>7.0000000000000007E-2</v>
      </c>
      <c r="AI222" s="26">
        <v>0.2</v>
      </c>
      <c r="AJ222" s="26">
        <v>9.9999999999999995E-8</v>
      </c>
      <c r="AK222" s="26">
        <v>0.7</v>
      </c>
      <c r="AL222" s="26">
        <v>0.2</v>
      </c>
      <c r="AM222" s="26">
        <v>10</v>
      </c>
      <c r="AN222" s="26">
        <v>50</v>
      </c>
      <c r="AO222" s="26">
        <v>10</v>
      </c>
      <c r="AP222" s="26">
        <v>0.1</v>
      </c>
      <c r="AQ222" s="26">
        <v>8</v>
      </c>
      <c r="AR222" s="26">
        <v>1.0000000000000001E-5</v>
      </c>
      <c r="AS222" s="26">
        <v>0.49</v>
      </c>
    </row>
    <row r="223" spans="1:45" x14ac:dyDescent="0.3">
      <c r="A223" t="s">
        <v>441</v>
      </c>
      <c r="B223">
        <v>30</v>
      </c>
      <c r="C223" t="s">
        <v>166</v>
      </c>
      <c r="D223" s="26">
        <f t="shared" si="1"/>
        <v>0.02</v>
      </c>
      <c r="E223">
        <v>-1</v>
      </c>
      <c r="F223">
        <v>-1</v>
      </c>
      <c r="G223">
        <v>0</v>
      </c>
      <c r="H223">
        <v>0</v>
      </c>
      <c r="I223">
        <v>0</v>
      </c>
      <c r="J223">
        <v>0</v>
      </c>
      <c r="K223">
        <v>5</v>
      </c>
      <c r="L223">
        <v>2.81</v>
      </c>
      <c r="M223">
        <v>0.33</v>
      </c>
      <c r="N223">
        <v>5</v>
      </c>
      <c r="O223">
        <v>379</v>
      </c>
      <c r="P223">
        <v>206000</v>
      </c>
      <c r="Q223">
        <v>28.2</v>
      </c>
      <c r="R223">
        <v>33.5</v>
      </c>
      <c r="S223">
        <v>38.299999999999997</v>
      </c>
      <c r="T223">
        <v>1.35</v>
      </c>
      <c r="U223">
        <v>-1</v>
      </c>
      <c r="V223">
        <v>-1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13.5</v>
      </c>
      <c r="AD223">
        <v>13.5</v>
      </c>
      <c r="AE223">
        <v>-1</v>
      </c>
      <c r="AF223" s="30">
        <v>6.9999999999999994E-5</v>
      </c>
      <c r="AG223" s="22">
        <v>3.5000000000000003E-2</v>
      </c>
      <c r="AH223" s="22">
        <v>7.0000000000000007E-2</v>
      </c>
      <c r="AI223" s="22">
        <v>0.2</v>
      </c>
      <c r="AJ223" s="22">
        <v>9.9999999999999995E-8</v>
      </c>
      <c r="AK223" s="26">
        <v>0.7</v>
      </c>
      <c r="AL223" s="22">
        <v>0.2</v>
      </c>
      <c r="AM223" s="22">
        <v>10</v>
      </c>
      <c r="AN223" s="22">
        <v>50</v>
      </c>
      <c r="AO223" s="22">
        <v>10</v>
      </c>
      <c r="AP223" s="22">
        <v>0.1</v>
      </c>
      <c r="AQ223" s="22">
        <v>8</v>
      </c>
      <c r="AR223" s="22">
        <v>1.0000000000000001E-5</v>
      </c>
      <c r="AS223" s="22">
        <v>0.49</v>
      </c>
    </row>
    <row r="224" spans="1:45" x14ac:dyDescent="0.3">
      <c r="A224" t="s">
        <v>441</v>
      </c>
      <c r="B224">
        <v>45</v>
      </c>
      <c r="C224" t="s">
        <v>166</v>
      </c>
      <c r="D224" s="26">
        <f t="shared" si="1"/>
        <v>0.02</v>
      </c>
      <c r="E224">
        <v>-1</v>
      </c>
      <c r="F224">
        <v>-1</v>
      </c>
      <c r="G224">
        <v>0</v>
      </c>
      <c r="H224">
        <v>0</v>
      </c>
      <c r="I224">
        <v>0</v>
      </c>
      <c r="J224">
        <v>0</v>
      </c>
      <c r="K224">
        <v>5</v>
      </c>
      <c r="L224">
        <v>2.81</v>
      </c>
      <c r="M224">
        <v>0.33</v>
      </c>
      <c r="N224">
        <v>5</v>
      </c>
      <c r="O224">
        <v>379</v>
      </c>
      <c r="P224">
        <v>206000</v>
      </c>
      <c r="Q224">
        <v>28.2</v>
      </c>
      <c r="R224">
        <v>33.5</v>
      </c>
      <c r="S224">
        <v>38.299999999999997</v>
      </c>
      <c r="T224">
        <v>1.35</v>
      </c>
      <c r="U224">
        <v>-1</v>
      </c>
      <c r="V224">
        <v>-1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  <c r="AC224">
        <v>13.5</v>
      </c>
      <c r="AD224">
        <v>13.5</v>
      </c>
      <c r="AE224">
        <v>-1</v>
      </c>
      <c r="AF224" s="30">
        <v>6.9999999999999994E-5</v>
      </c>
      <c r="AG224" s="22">
        <v>3.5000000000000003E-2</v>
      </c>
      <c r="AH224" s="22">
        <v>7.0000000000000007E-2</v>
      </c>
      <c r="AI224" s="22">
        <v>0.2</v>
      </c>
      <c r="AJ224" s="22">
        <v>9.9999999999999995E-8</v>
      </c>
      <c r="AK224" s="26">
        <v>0.7</v>
      </c>
      <c r="AL224" s="22">
        <v>0.2</v>
      </c>
      <c r="AM224" s="22">
        <v>10</v>
      </c>
      <c r="AN224" s="22">
        <v>50</v>
      </c>
      <c r="AO224" s="22">
        <v>10</v>
      </c>
      <c r="AP224" s="22">
        <v>0.1</v>
      </c>
      <c r="AQ224" s="22">
        <v>8</v>
      </c>
      <c r="AR224" s="22">
        <v>1.0000000000000001E-5</v>
      </c>
      <c r="AS224" s="22">
        <v>0.49</v>
      </c>
    </row>
    <row r="225" spans="1:45" x14ac:dyDescent="0.3">
      <c r="A225" t="s">
        <v>441</v>
      </c>
      <c r="B225">
        <v>60</v>
      </c>
      <c r="C225" t="s">
        <v>166</v>
      </c>
      <c r="D225" s="26">
        <f t="shared" si="1"/>
        <v>0.02</v>
      </c>
      <c r="E225">
        <v>-1</v>
      </c>
      <c r="F225">
        <v>-1</v>
      </c>
      <c r="G225">
        <v>0</v>
      </c>
      <c r="H225">
        <v>0</v>
      </c>
      <c r="I225">
        <v>0</v>
      </c>
      <c r="J225">
        <v>0</v>
      </c>
      <c r="K225">
        <v>5</v>
      </c>
      <c r="L225">
        <v>2.81</v>
      </c>
      <c r="M225">
        <v>0.33</v>
      </c>
      <c r="N225">
        <v>5</v>
      </c>
      <c r="O225">
        <v>379</v>
      </c>
      <c r="P225">
        <v>206000</v>
      </c>
      <c r="Q225">
        <v>28.2</v>
      </c>
      <c r="R225">
        <v>33.5</v>
      </c>
      <c r="S225">
        <v>38.299999999999997</v>
      </c>
      <c r="T225">
        <v>1.35</v>
      </c>
      <c r="U225">
        <v>-1</v>
      </c>
      <c r="V225">
        <v>-1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  <c r="AC225">
        <v>13.5</v>
      </c>
      <c r="AD225">
        <v>13.5</v>
      </c>
      <c r="AE225">
        <v>-1</v>
      </c>
      <c r="AF225" s="30">
        <v>6.9999999999999994E-5</v>
      </c>
      <c r="AG225" s="24">
        <v>3.5000000000000003E-2</v>
      </c>
      <c r="AH225" s="24">
        <v>7.0000000000000007E-2</v>
      </c>
      <c r="AI225" s="24">
        <v>0.2</v>
      </c>
      <c r="AJ225" s="24">
        <v>9.9999999999999995E-8</v>
      </c>
      <c r="AK225" s="26">
        <v>0.7</v>
      </c>
      <c r="AL225" s="24">
        <v>0.2</v>
      </c>
      <c r="AM225" s="24">
        <v>10</v>
      </c>
      <c r="AN225" s="24">
        <v>50</v>
      </c>
      <c r="AO225" s="24">
        <v>10</v>
      </c>
      <c r="AP225" s="24">
        <v>0.1</v>
      </c>
      <c r="AQ225" s="24">
        <v>8</v>
      </c>
      <c r="AR225" s="24">
        <v>1.0000000000000001E-5</v>
      </c>
      <c r="AS225" s="24">
        <v>0.49</v>
      </c>
    </row>
    <row r="226" spans="1:45" x14ac:dyDescent="0.3">
      <c r="A226" t="s">
        <v>442</v>
      </c>
      <c r="B226">
        <v>15</v>
      </c>
      <c r="C226" t="s">
        <v>166</v>
      </c>
      <c r="D226" s="26">
        <f t="shared" si="1"/>
        <v>3.5000000000000003E-2</v>
      </c>
      <c r="E226">
        <v>-1</v>
      </c>
      <c r="F226">
        <v>-1</v>
      </c>
      <c r="G226">
        <v>0</v>
      </c>
      <c r="H226">
        <v>0</v>
      </c>
      <c r="I226">
        <v>0</v>
      </c>
      <c r="J226">
        <v>0</v>
      </c>
      <c r="K226">
        <v>5</v>
      </c>
      <c r="L226">
        <v>2.81</v>
      </c>
      <c r="M226">
        <v>0.33</v>
      </c>
      <c r="N226">
        <v>5</v>
      </c>
      <c r="O226">
        <v>379</v>
      </c>
      <c r="P226">
        <v>206000</v>
      </c>
      <c r="Q226">
        <v>28.2</v>
      </c>
      <c r="R226">
        <v>33.5</v>
      </c>
      <c r="S226">
        <v>38.299999999999997</v>
      </c>
      <c r="T226">
        <v>1.35</v>
      </c>
      <c r="U226">
        <v>-1</v>
      </c>
      <c r="V226">
        <v>-1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  <c r="AC226">
        <v>13.5</v>
      </c>
      <c r="AD226">
        <v>13.5</v>
      </c>
      <c r="AE226">
        <v>-1</v>
      </c>
      <c r="AF226" s="30">
        <v>6.9999999999999994E-5</v>
      </c>
      <c r="AG226" s="26">
        <v>4.4999999999999998E-2</v>
      </c>
      <c r="AH226" s="26">
        <v>7.0000000000000007E-2</v>
      </c>
      <c r="AI226" s="26">
        <v>0.2</v>
      </c>
      <c r="AJ226" s="26">
        <v>9.9999999999999995E-8</v>
      </c>
      <c r="AK226" s="26">
        <v>0.7</v>
      </c>
      <c r="AL226" s="26">
        <v>0.2</v>
      </c>
      <c r="AM226" s="26">
        <v>10</v>
      </c>
      <c r="AN226" s="26">
        <v>50</v>
      </c>
      <c r="AO226" s="26">
        <v>10</v>
      </c>
      <c r="AP226" s="26">
        <v>0.1</v>
      </c>
      <c r="AQ226" s="26">
        <v>8</v>
      </c>
      <c r="AR226" s="26">
        <v>1.0000000000000001E-5</v>
      </c>
      <c r="AS226" s="26">
        <v>0.49</v>
      </c>
    </row>
    <row r="227" spans="1:45" x14ac:dyDescent="0.3">
      <c r="A227" t="s">
        <v>442</v>
      </c>
      <c r="B227">
        <v>30</v>
      </c>
      <c r="C227" t="s">
        <v>166</v>
      </c>
      <c r="D227" s="26">
        <f t="shared" si="1"/>
        <v>0.02</v>
      </c>
      <c r="E227">
        <v>-1</v>
      </c>
      <c r="F227">
        <v>-1</v>
      </c>
      <c r="G227">
        <v>0</v>
      </c>
      <c r="H227">
        <v>0</v>
      </c>
      <c r="I227">
        <v>0</v>
      </c>
      <c r="J227">
        <v>0</v>
      </c>
      <c r="K227">
        <v>5</v>
      </c>
      <c r="L227">
        <v>2.81</v>
      </c>
      <c r="M227">
        <v>0.33</v>
      </c>
      <c r="N227">
        <v>5</v>
      </c>
      <c r="O227">
        <v>379</v>
      </c>
      <c r="P227">
        <v>206000</v>
      </c>
      <c r="Q227">
        <v>28.2</v>
      </c>
      <c r="R227">
        <v>33.5</v>
      </c>
      <c r="S227">
        <v>38.299999999999997</v>
      </c>
      <c r="T227">
        <v>1.35</v>
      </c>
      <c r="U227">
        <v>-1</v>
      </c>
      <c r="V227">
        <v>-1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13.5</v>
      </c>
      <c r="AD227">
        <v>13.5</v>
      </c>
      <c r="AE227">
        <v>-1</v>
      </c>
      <c r="AF227" s="30">
        <v>6.9999999999999994E-5</v>
      </c>
      <c r="AG227" s="22">
        <v>4.4999999999999998E-2</v>
      </c>
      <c r="AH227" s="22">
        <v>7.0000000000000007E-2</v>
      </c>
      <c r="AI227" s="22">
        <v>0.2</v>
      </c>
      <c r="AJ227" s="22">
        <v>9.9999999999999995E-8</v>
      </c>
      <c r="AK227" s="26">
        <v>0.7</v>
      </c>
      <c r="AL227" s="22">
        <v>0.2</v>
      </c>
      <c r="AM227" s="22">
        <v>10</v>
      </c>
      <c r="AN227" s="22">
        <v>50</v>
      </c>
      <c r="AO227" s="22">
        <v>10</v>
      </c>
      <c r="AP227" s="22">
        <v>0.1</v>
      </c>
      <c r="AQ227" s="22">
        <v>8</v>
      </c>
      <c r="AR227" s="22">
        <v>1.0000000000000001E-5</v>
      </c>
      <c r="AS227" s="22">
        <v>0.49</v>
      </c>
    </row>
    <row r="228" spans="1:45" x14ac:dyDescent="0.3">
      <c r="A228" t="s">
        <v>442</v>
      </c>
      <c r="B228">
        <v>45</v>
      </c>
      <c r="C228" t="s">
        <v>166</v>
      </c>
      <c r="D228" s="26">
        <f t="shared" si="1"/>
        <v>0.02</v>
      </c>
      <c r="E228">
        <v>-1</v>
      </c>
      <c r="F228">
        <v>-1</v>
      </c>
      <c r="G228">
        <v>0</v>
      </c>
      <c r="H228">
        <v>0</v>
      </c>
      <c r="I228">
        <v>0</v>
      </c>
      <c r="J228">
        <v>0</v>
      </c>
      <c r="K228">
        <v>5</v>
      </c>
      <c r="L228">
        <v>2.81</v>
      </c>
      <c r="M228">
        <v>0.33</v>
      </c>
      <c r="N228">
        <v>5</v>
      </c>
      <c r="O228">
        <v>379</v>
      </c>
      <c r="P228">
        <v>206000</v>
      </c>
      <c r="Q228">
        <v>28.2</v>
      </c>
      <c r="R228">
        <v>33.5</v>
      </c>
      <c r="S228">
        <v>38.299999999999997</v>
      </c>
      <c r="T228">
        <v>1.35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13.5</v>
      </c>
      <c r="AD228">
        <v>13.5</v>
      </c>
      <c r="AE228">
        <v>-1</v>
      </c>
      <c r="AF228" s="30">
        <v>6.9999999999999994E-5</v>
      </c>
      <c r="AG228" s="22">
        <v>4.4999999999999998E-2</v>
      </c>
      <c r="AH228" s="22">
        <v>7.0000000000000007E-2</v>
      </c>
      <c r="AI228" s="22">
        <v>0.2</v>
      </c>
      <c r="AJ228" s="22">
        <v>9.9999999999999995E-8</v>
      </c>
      <c r="AK228" s="26">
        <v>0.7</v>
      </c>
      <c r="AL228" s="22">
        <v>0.2</v>
      </c>
      <c r="AM228" s="22">
        <v>10</v>
      </c>
      <c r="AN228" s="22">
        <v>50</v>
      </c>
      <c r="AO228" s="22">
        <v>10</v>
      </c>
      <c r="AP228" s="22">
        <v>0.1</v>
      </c>
      <c r="AQ228" s="22">
        <v>8</v>
      </c>
      <c r="AR228" s="22">
        <v>1.0000000000000001E-5</v>
      </c>
      <c r="AS228" s="22">
        <v>0.49</v>
      </c>
    </row>
    <row r="229" spans="1:45" x14ac:dyDescent="0.3">
      <c r="A229" t="s">
        <v>442</v>
      </c>
      <c r="B229">
        <v>60</v>
      </c>
      <c r="C229" t="s">
        <v>166</v>
      </c>
      <c r="D229" s="26">
        <f t="shared" si="1"/>
        <v>0.02</v>
      </c>
      <c r="E229">
        <v>-1</v>
      </c>
      <c r="F229">
        <v>-1</v>
      </c>
      <c r="G229">
        <v>0</v>
      </c>
      <c r="H229">
        <v>0</v>
      </c>
      <c r="I229">
        <v>0</v>
      </c>
      <c r="J229">
        <v>0</v>
      </c>
      <c r="K229">
        <v>5</v>
      </c>
      <c r="L229">
        <v>2.81</v>
      </c>
      <c r="M229">
        <v>0.33</v>
      </c>
      <c r="N229">
        <v>5</v>
      </c>
      <c r="O229">
        <v>379</v>
      </c>
      <c r="P229">
        <v>206000</v>
      </c>
      <c r="Q229">
        <v>28.2</v>
      </c>
      <c r="R229">
        <v>33.5</v>
      </c>
      <c r="S229">
        <v>38.299999999999997</v>
      </c>
      <c r="T229">
        <v>1.35</v>
      </c>
      <c r="U229">
        <v>-1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13.5</v>
      </c>
      <c r="AD229">
        <v>13.5</v>
      </c>
      <c r="AE229">
        <v>-1</v>
      </c>
      <c r="AF229" s="30">
        <v>6.9999999999999994E-5</v>
      </c>
      <c r="AG229" s="24">
        <v>4.4999999999999998E-2</v>
      </c>
      <c r="AH229" s="24">
        <v>7.0000000000000007E-2</v>
      </c>
      <c r="AI229" s="24">
        <v>0.2</v>
      </c>
      <c r="AJ229" s="24">
        <v>9.9999999999999995E-8</v>
      </c>
      <c r="AK229" s="26">
        <v>0.7</v>
      </c>
      <c r="AL229" s="24">
        <v>0.2</v>
      </c>
      <c r="AM229" s="24">
        <v>10</v>
      </c>
      <c r="AN229" s="24">
        <v>50</v>
      </c>
      <c r="AO229" s="24">
        <v>10</v>
      </c>
      <c r="AP229" s="24">
        <v>0.1</v>
      </c>
      <c r="AQ229" s="24">
        <v>8</v>
      </c>
      <c r="AR229" s="24">
        <v>1.0000000000000001E-5</v>
      </c>
      <c r="AS229" s="24">
        <v>0.49</v>
      </c>
    </row>
    <row r="230" spans="1:45" x14ac:dyDescent="0.3">
      <c r="A230" t="s">
        <v>443</v>
      </c>
      <c r="B230">
        <v>15</v>
      </c>
      <c r="C230" t="s">
        <v>166</v>
      </c>
      <c r="D230" s="26">
        <f t="shared" si="1"/>
        <v>3.5000000000000003E-2</v>
      </c>
      <c r="E230">
        <v>-1</v>
      </c>
      <c r="F230">
        <v>-1</v>
      </c>
      <c r="G230">
        <v>0</v>
      </c>
      <c r="H230">
        <v>0</v>
      </c>
      <c r="I230">
        <v>0</v>
      </c>
      <c r="J230">
        <v>0</v>
      </c>
      <c r="K230">
        <v>5</v>
      </c>
      <c r="L230">
        <v>2.81</v>
      </c>
      <c r="M230">
        <v>0.33</v>
      </c>
      <c r="N230">
        <v>5</v>
      </c>
      <c r="O230">
        <v>379</v>
      </c>
      <c r="P230">
        <v>206000</v>
      </c>
      <c r="Q230">
        <v>28.2</v>
      </c>
      <c r="R230">
        <v>33.5</v>
      </c>
      <c r="S230">
        <v>38.299999999999997</v>
      </c>
      <c r="T230">
        <v>1.35</v>
      </c>
      <c r="U230">
        <v>-1</v>
      </c>
      <c r="V230">
        <v>-1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13.5</v>
      </c>
      <c r="AD230">
        <v>13.5</v>
      </c>
      <c r="AE230">
        <v>-1</v>
      </c>
      <c r="AF230" s="30">
        <v>6.9999999999999994E-5</v>
      </c>
      <c r="AG230" s="26">
        <v>5.5E-2</v>
      </c>
      <c r="AH230" s="26">
        <v>7.0000000000000007E-2</v>
      </c>
      <c r="AI230" s="26">
        <v>0.2</v>
      </c>
      <c r="AJ230" s="26">
        <v>9.9999999999999995E-8</v>
      </c>
      <c r="AK230" s="26">
        <v>0.7</v>
      </c>
      <c r="AL230" s="26">
        <v>0.2</v>
      </c>
      <c r="AM230" s="26">
        <v>10</v>
      </c>
      <c r="AN230" s="26">
        <v>50</v>
      </c>
      <c r="AO230" s="26">
        <v>10</v>
      </c>
      <c r="AP230" s="26">
        <v>0.1</v>
      </c>
      <c r="AQ230" s="26">
        <v>8</v>
      </c>
      <c r="AR230" s="26">
        <v>1.0000000000000001E-5</v>
      </c>
      <c r="AS230" s="26">
        <v>0.49</v>
      </c>
    </row>
    <row r="231" spans="1:45" x14ac:dyDescent="0.3">
      <c r="A231" t="s">
        <v>443</v>
      </c>
      <c r="B231">
        <v>30</v>
      </c>
      <c r="C231" t="s">
        <v>166</v>
      </c>
      <c r="D231" s="26">
        <f t="shared" si="1"/>
        <v>0.02</v>
      </c>
      <c r="E231">
        <v>-1</v>
      </c>
      <c r="F231">
        <v>-1</v>
      </c>
      <c r="G231">
        <v>0</v>
      </c>
      <c r="H231">
        <v>0</v>
      </c>
      <c r="I231">
        <v>0</v>
      </c>
      <c r="J231">
        <v>0</v>
      </c>
      <c r="K231">
        <v>5</v>
      </c>
      <c r="L231">
        <v>2.81</v>
      </c>
      <c r="M231">
        <v>0.33</v>
      </c>
      <c r="N231">
        <v>5</v>
      </c>
      <c r="O231">
        <v>379</v>
      </c>
      <c r="P231">
        <v>206000</v>
      </c>
      <c r="Q231">
        <v>28.2</v>
      </c>
      <c r="R231">
        <v>33.5</v>
      </c>
      <c r="S231">
        <v>38.299999999999997</v>
      </c>
      <c r="T231">
        <v>1.35</v>
      </c>
      <c r="U231">
        <v>-1</v>
      </c>
      <c r="V231">
        <v>-1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  <c r="AC231">
        <v>13.5</v>
      </c>
      <c r="AD231">
        <v>13.5</v>
      </c>
      <c r="AE231">
        <v>-1</v>
      </c>
      <c r="AF231" s="30">
        <v>6.9999999999999994E-5</v>
      </c>
      <c r="AG231" s="22">
        <v>5.5E-2</v>
      </c>
      <c r="AH231" s="22">
        <v>7.0000000000000007E-2</v>
      </c>
      <c r="AI231" s="22">
        <v>0.2</v>
      </c>
      <c r="AJ231" s="22">
        <v>9.9999999999999995E-8</v>
      </c>
      <c r="AK231" s="26">
        <v>0.7</v>
      </c>
      <c r="AL231" s="22">
        <v>0.2</v>
      </c>
      <c r="AM231" s="22">
        <v>10</v>
      </c>
      <c r="AN231" s="22">
        <v>50</v>
      </c>
      <c r="AO231" s="22">
        <v>10</v>
      </c>
      <c r="AP231" s="22">
        <v>0.1</v>
      </c>
      <c r="AQ231" s="22">
        <v>8</v>
      </c>
      <c r="AR231" s="22">
        <v>1.0000000000000001E-5</v>
      </c>
      <c r="AS231" s="22">
        <v>0.49</v>
      </c>
    </row>
    <row r="232" spans="1:45" x14ac:dyDescent="0.3">
      <c r="A232" t="s">
        <v>443</v>
      </c>
      <c r="B232">
        <v>45</v>
      </c>
      <c r="C232" t="s">
        <v>166</v>
      </c>
      <c r="D232" s="26">
        <f t="shared" si="1"/>
        <v>0.02</v>
      </c>
      <c r="E232">
        <v>-1</v>
      </c>
      <c r="F232">
        <v>-1</v>
      </c>
      <c r="G232">
        <v>0</v>
      </c>
      <c r="H232">
        <v>0</v>
      </c>
      <c r="I232">
        <v>0</v>
      </c>
      <c r="J232">
        <v>0</v>
      </c>
      <c r="K232">
        <v>5</v>
      </c>
      <c r="L232">
        <v>2.81</v>
      </c>
      <c r="M232">
        <v>0.33</v>
      </c>
      <c r="N232">
        <v>5</v>
      </c>
      <c r="O232">
        <v>379</v>
      </c>
      <c r="P232">
        <v>206000</v>
      </c>
      <c r="Q232">
        <v>28.2</v>
      </c>
      <c r="R232">
        <v>33.5</v>
      </c>
      <c r="S232">
        <v>38.299999999999997</v>
      </c>
      <c r="T232">
        <v>1.35</v>
      </c>
      <c r="U232">
        <v>-1</v>
      </c>
      <c r="V232">
        <v>-1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  <c r="AC232">
        <v>13.5</v>
      </c>
      <c r="AD232">
        <v>13.5</v>
      </c>
      <c r="AE232">
        <v>-1</v>
      </c>
      <c r="AF232" s="30">
        <v>6.9999999999999994E-5</v>
      </c>
      <c r="AG232" s="22">
        <v>5.5E-2</v>
      </c>
      <c r="AH232" s="22">
        <v>7.0000000000000007E-2</v>
      </c>
      <c r="AI232" s="22">
        <v>0.2</v>
      </c>
      <c r="AJ232" s="22">
        <v>9.9999999999999995E-8</v>
      </c>
      <c r="AK232" s="26">
        <v>0.7</v>
      </c>
      <c r="AL232" s="22">
        <v>0.2</v>
      </c>
      <c r="AM232" s="22">
        <v>10</v>
      </c>
      <c r="AN232" s="22">
        <v>50</v>
      </c>
      <c r="AO232" s="22">
        <v>10</v>
      </c>
      <c r="AP232" s="22">
        <v>0.1</v>
      </c>
      <c r="AQ232" s="22">
        <v>8</v>
      </c>
      <c r="AR232" s="22">
        <v>1.0000000000000001E-5</v>
      </c>
      <c r="AS232" s="22">
        <v>0.49</v>
      </c>
    </row>
    <row r="233" spans="1:45" x14ac:dyDescent="0.3">
      <c r="A233" t="s">
        <v>443</v>
      </c>
      <c r="B233">
        <v>60</v>
      </c>
      <c r="C233" t="s">
        <v>166</v>
      </c>
      <c r="D233" s="26">
        <f t="shared" si="1"/>
        <v>0.02</v>
      </c>
      <c r="E233">
        <v>-1</v>
      </c>
      <c r="F233">
        <v>-1</v>
      </c>
      <c r="G233">
        <v>0</v>
      </c>
      <c r="H233">
        <v>0</v>
      </c>
      <c r="I233">
        <v>0</v>
      </c>
      <c r="J233">
        <v>0</v>
      </c>
      <c r="K233">
        <v>5</v>
      </c>
      <c r="L233">
        <v>2.81</v>
      </c>
      <c r="M233">
        <v>0.33</v>
      </c>
      <c r="N233">
        <v>5</v>
      </c>
      <c r="O233">
        <v>379</v>
      </c>
      <c r="P233">
        <v>206000</v>
      </c>
      <c r="Q233">
        <v>28.2</v>
      </c>
      <c r="R233">
        <v>33.5</v>
      </c>
      <c r="S233">
        <v>38.299999999999997</v>
      </c>
      <c r="T233">
        <v>1.35</v>
      </c>
      <c r="U233">
        <v>-1</v>
      </c>
      <c r="V233">
        <v>-1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  <c r="AC233">
        <v>13.5</v>
      </c>
      <c r="AD233">
        <v>13.5</v>
      </c>
      <c r="AE233">
        <v>-1</v>
      </c>
      <c r="AF233" s="30">
        <v>6.9999999999999994E-5</v>
      </c>
      <c r="AG233" s="24">
        <v>5.5E-2</v>
      </c>
      <c r="AH233" s="24">
        <v>7.0000000000000007E-2</v>
      </c>
      <c r="AI233" s="24">
        <v>0.2</v>
      </c>
      <c r="AJ233" s="24">
        <v>9.9999999999999995E-8</v>
      </c>
      <c r="AK233" s="26">
        <v>0.7</v>
      </c>
      <c r="AL233" s="24">
        <v>0.2</v>
      </c>
      <c r="AM233" s="24">
        <v>10</v>
      </c>
      <c r="AN233" s="24">
        <v>50</v>
      </c>
      <c r="AO233" s="24">
        <v>10</v>
      </c>
      <c r="AP233" s="24">
        <v>0.1</v>
      </c>
      <c r="AQ233" s="24">
        <v>8</v>
      </c>
      <c r="AR233" s="24">
        <v>1.0000000000000001E-5</v>
      </c>
      <c r="AS233" s="24">
        <v>0.49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L88"/>
  <sheetViews>
    <sheetView workbookViewId="0">
      <pane ySplit="1" topLeftCell="A57" activePane="bottomLeft" state="frozen"/>
      <selection pane="bottomLeft" activeCell="D9" sqref="D9"/>
    </sheetView>
  </sheetViews>
  <sheetFormatPr defaultRowHeight="14.4" x14ac:dyDescent="0.3"/>
  <cols>
    <col min="1" max="1" width="19.44140625" customWidth="1"/>
    <col min="2" max="3" width="11" customWidth="1"/>
    <col min="4" max="10" width="13" customWidth="1"/>
    <col min="11" max="12" width="14" customWidth="1"/>
  </cols>
  <sheetData>
    <row r="1" spans="1:12" x14ac:dyDescent="0.3">
      <c r="A1" t="s">
        <v>6</v>
      </c>
      <c r="B1" t="s">
        <v>120</v>
      </c>
      <c r="C1" t="s">
        <v>121</v>
      </c>
      <c r="D1" t="s">
        <v>76</v>
      </c>
      <c r="E1" t="s">
        <v>122</v>
      </c>
      <c r="F1" t="s">
        <v>123</v>
      </c>
      <c r="G1" t="s">
        <v>124</v>
      </c>
      <c r="H1" t="s">
        <v>77</v>
      </c>
      <c r="I1" t="s">
        <v>78</v>
      </c>
      <c r="J1" t="s">
        <v>79</v>
      </c>
      <c r="K1" t="s">
        <v>231</v>
      </c>
      <c r="L1" t="s">
        <v>222</v>
      </c>
    </row>
    <row r="2" spans="1:12" x14ac:dyDescent="0.3">
      <c r="A2" t="s">
        <v>296</v>
      </c>
      <c r="B2" s="1">
        <v>37930</v>
      </c>
      <c r="C2" s="1">
        <v>38353</v>
      </c>
      <c r="D2">
        <v>1E-4</v>
      </c>
      <c r="E2">
        <v>9.9999999999999995E-8</v>
      </c>
      <c r="F2">
        <v>1.3</v>
      </c>
      <c r="G2">
        <v>0.3</v>
      </c>
      <c r="H2">
        <v>1</v>
      </c>
      <c r="I2">
        <v>0</v>
      </c>
      <c r="J2">
        <v>1</v>
      </c>
      <c r="K2">
        <v>0</v>
      </c>
      <c r="L2">
        <v>1</v>
      </c>
    </row>
    <row r="3" spans="1:12" x14ac:dyDescent="0.3">
      <c r="A3" t="s">
        <v>297</v>
      </c>
      <c r="B3" s="1">
        <v>38352</v>
      </c>
      <c r="C3" s="1">
        <v>38718</v>
      </c>
      <c r="D3">
        <v>1E-4</v>
      </c>
      <c r="E3">
        <v>9.9999999999999995E-8</v>
      </c>
      <c r="F3">
        <v>1.3</v>
      </c>
      <c r="G3">
        <v>0.3</v>
      </c>
      <c r="H3">
        <v>1</v>
      </c>
      <c r="I3">
        <v>0</v>
      </c>
      <c r="J3">
        <v>1</v>
      </c>
      <c r="K3">
        <v>0</v>
      </c>
      <c r="L3">
        <v>1</v>
      </c>
    </row>
    <row r="4" spans="1:12" ht="15.6" x14ac:dyDescent="0.3">
      <c r="A4" s="29" t="s">
        <v>304</v>
      </c>
      <c r="B4" s="1">
        <v>37930</v>
      </c>
      <c r="C4" s="1">
        <v>38353</v>
      </c>
      <c r="D4">
        <v>1E-4</v>
      </c>
      <c r="E4">
        <v>9.9999999999999995E-8</v>
      </c>
      <c r="F4">
        <v>1.3</v>
      </c>
      <c r="G4">
        <v>0.3</v>
      </c>
      <c r="H4">
        <v>1</v>
      </c>
      <c r="I4">
        <v>0</v>
      </c>
      <c r="J4">
        <v>1</v>
      </c>
      <c r="K4">
        <v>0</v>
      </c>
      <c r="L4">
        <v>1</v>
      </c>
    </row>
    <row r="5" spans="1:12" ht="15.6" x14ac:dyDescent="0.3">
      <c r="A5" s="29" t="s">
        <v>305</v>
      </c>
      <c r="B5" s="1">
        <f>B4</f>
        <v>37930</v>
      </c>
      <c r="C5" s="1">
        <f>C4</f>
        <v>38353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1</v>
      </c>
      <c r="K5">
        <v>0</v>
      </c>
      <c r="L5">
        <v>1</v>
      </c>
    </row>
    <row r="6" spans="1:12" ht="15.6" x14ac:dyDescent="0.3">
      <c r="A6" s="29" t="s">
        <v>306</v>
      </c>
      <c r="B6" s="1">
        <f t="shared" ref="B6:B69" si="0">B5</f>
        <v>37930</v>
      </c>
      <c r="C6" s="1">
        <f t="shared" ref="C6:C69" si="1">C5</f>
        <v>38353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1</v>
      </c>
      <c r="K6">
        <v>0</v>
      </c>
      <c r="L6">
        <v>1</v>
      </c>
    </row>
    <row r="7" spans="1:12" ht="15.6" x14ac:dyDescent="0.3">
      <c r="A7" s="29" t="s">
        <v>307</v>
      </c>
      <c r="B7" s="1">
        <f t="shared" si="0"/>
        <v>37930</v>
      </c>
      <c r="C7" s="1">
        <f t="shared" si="1"/>
        <v>38353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1</v>
      </c>
      <c r="K7">
        <v>0</v>
      </c>
      <c r="L7">
        <v>1</v>
      </c>
    </row>
    <row r="8" spans="1:12" ht="15.6" x14ac:dyDescent="0.3">
      <c r="A8" s="29" t="s">
        <v>308</v>
      </c>
      <c r="B8" s="1">
        <f t="shared" si="0"/>
        <v>37930</v>
      </c>
      <c r="C8" s="1">
        <f t="shared" si="1"/>
        <v>38353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1</v>
      </c>
      <c r="K8">
        <v>0</v>
      </c>
      <c r="L8">
        <v>1</v>
      </c>
    </row>
    <row r="9" spans="1:12" ht="15.6" x14ac:dyDescent="0.3">
      <c r="A9" s="29" t="s">
        <v>309</v>
      </c>
      <c r="B9" s="1">
        <f t="shared" si="0"/>
        <v>37930</v>
      </c>
      <c r="C9" s="1">
        <f t="shared" si="1"/>
        <v>38353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1</v>
      </c>
      <c r="K9">
        <v>0</v>
      </c>
      <c r="L9">
        <v>1</v>
      </c>
    </row>
    <row r="10" spans="1:12" ht="15.6" x14ac:dyDescent="0.3">
      <c r="A10" s="29" t="s">
        <v>310</v>
      </c>
      <c r="B10" s="1">
        <f t="shared" si="0"/>
        <v>37930</v>
      </c>
      <c r="C10" s="1">
        <f t="shared" si="1"/>
        <v>38353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1</v>
      </c>
      <c r="K10">
        <v>0</v>
      </c>
      <c r="L10">
        <v>1</v>
      </c>
    </row>
    <row r="11" spans="1:12" ht="15.6" x14ac:dyDescent="0.3">
      <c r="A11" s="29" t="s">
        <v>311</v>
      </c>
      <c r="B11" s="1">
        <f t="shared" si="0"/>
        <v>37930</v>
      </c>
      <c r="C11" s="1">
        <f t="shared" si="1"/>
        <v>38353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1</v>
      </c>
      <c r="K11">
        <v>0</v>
      </c>
      <c r="L11">
        <v>1</v>
      </c>
    </row>
    <row r="12" spans="1:12" ht="15.6" x14ac:dyDescent="0.3">
      <c r="A12" s="29" t="s">
        <v>312</v>
      </c>
      <c r="B12" s="1">
        <f t="shared" si="0"/>
        <v>37930</v>
      </c>
      <c r="C12" s="1">
        <f t="shared" si="1"/>
        <v>38353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1</v>
      </c>
      <c r="K12">
        <v>0</v>
      </c>
      <c r="L12">
        <v>1</v>
      </c>
    </row>
    <row r="13" spans="1:12" ht="15.6" x14ac:dyDescent="0.3">
      <c r="A13" s="29" t="s">
        <v>313</v>
      </c>
      <c r="B13" s="1">
        <f t="shared" si="0"/>
        <v>37930</v>
      </c>
      <c r="C13" s="1">
        <f t="shared" si="1"/>
        <v>38353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1</v>
      </c>
      <c r="K13">
        <v>0</v>
      </c>
      <c r="L13">
        <v>1</v>
      </c>
    </row>
    <row r="14" spans="1:12" ht="15.6" x14ac:dyDescent="0.3">
      <c r="A14" s="29" t="s">
        <v>314</v>
      </c>
      <c r="B14" s="1">
        <f t="shared" si="0"/>
        <v>37930</v>
      </c>
      <c r="C14" s="1">
        <f t="shared" si="1"/>
        <v>38353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1</v>
      </c>
      <c r="K14">
        <v>0</v>
      </c>
      <c r="L14">
        <v>1</v>
      </c>
    </row>
    <row r="15" spans="1:12" ht="15.6" x14ac:dyDescent="0.3">
      <c r="A15" s="29" t="s">
        <v>315</v>
      </c>
      <c r="B15" s="1">
        <f t="shared" si="0"/>
        <v>37930</v>
      </c>
      <c r="C15" s="1">
        <f t="shared" si="1"/>
        <v>38353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1</v>
      </c>
      <c r="K15">
        <v>0</v>
      </c>
      <c r="L15">
        <v>1</v>
      </c>
    </row>
    <row r="16" spans="1:12" ht="15.6" x14ac:dyDescent="0.3">
      <c r="A16" s="29" t="s">
        <v>316</v>
      </c>
      <c r="B16" s="1">
        <f t="shared" si="0"/>
        <v>37930</v>
      </c>
      <c r="C16" s="1">
        <f t="shared" si="1"/>
        <v>38353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1</v>
      </c>
      <c r="K16">
        <v>0</v>
      </c>
      <c r="L16">
        <v>1</v>
      </c>
    </row>
    <row r="17" spans="1:12" ht="15.6" x14ac:dyDescent="0.3">
      <c r="A17" s="29" t="s">
        <v>317</v>
      </c>
      <c r="B17" s="1">
        <f t="shared" si="0"/>
        <v>37930</v>
      </c>
      <c r="C17" s="1">
        <f t="shared" si="1"/>
        <v>38353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1</v>
      </c>
      <c r="K17">
        <v>0</v>
      </c>
      <c r="L17">
        <v>1</v>
      </c>
    </row>
    <row r="18" spans="1:12" ht="15.6" x14ac:dyDescent="0.3">
      <c r="A18" s="29" t="s">
        <v>318</v>
      </c>
      <c r="B18" s="1">
        <f t="shared" si="0"/>
        <v>37930</v>
      </c>
      <c r="C18" s="1">
        <f t="shared" si="1"/>
        <v>38353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1</v>
      </c>
      <c r="K18">
        <v>0</v>
      </c>
      <c r="L18">
        <v>1</v>
      </c>
    </row>
    <row r="19" spans="1:12" ht="15.6" x14ac:dyDescent="0.3">
      <c r="A19" s="29" t="s">
        <v>319</v>
      </c>
      <c r="B19" s="1">
        <f t="shared" si="0"/>
        <v>37930</v>
      </c>
      <c r="C19" s="1">
        <f t="shared" si="1"/>
        <v>38353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1</v>
      </c>
      <c r="K19">
        <v>0</v>
      </c>
      <c r="L19">
        <v>1</v>
      </c>
    </row>
    <row r="20" spans="1:12" ht="15.6" x14ac:dyDescent="0.3">
      <c r="A20" s="29" t="s">
        <v>320</v>
      </c>
      <c r="B20" s="1">
        <f t="shared" si="0"/>
        <v>37930</v>
      </c>
      <c r="C20" s="1">
        <f t="shared" si="1"/>
        <v>38353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1</v>
      </c>
      <c r="K20">
        <v>0</v>
      </c>
      <c r="L20">
        <v>1</v>
      </c>
    </row>
    <row r="21" spans="1:12" ht="15.6" x14ac:dyDescent="0.3">
      <c r="A21" s="29" t="s">
        <v>321</v>
      </c>
      <c r="B21" s="1">
        <f t="shared" si="0"/>
        <v>37930</v>
      </c>
      <c r="C21" s="1">
        <f t="shared" si="1"/>
        <v>38353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1</v>
      </c>
      <c r="K21">
        <v>0</v>
      </c>
      <c r="L21">
        <v>1</v>
      </c>
    </row>
    <row r="22" spans="1:12" ht="15.6" x14ac:dyDescent="0.3">
      <c r="A22" s="29" t="s">
        <v>322</v>
      </c>
      <c r="B22" s="1">
        <f t="shared" si="0"/>
        <v>37930</v>
      </c>
      <c r="C22" s="1">
        <f t="shared" si="1"/>
        <v>38353</v>
      </c>
      <c r="D22">
        <v>1E-4</v>
      </c>
      <c r="E22">
        <v>9.9999999999999995E-8</v>
      </c>
      <c r="F22">
        <v>1.3</v>
      </c>
      <c r="G22">
        <v>0.3</v>
      </c>
      <c r="H22">
        <v>1</v>
      </c>
      <c r="I22">
        <v>0</v>
      </c>
      <c r="J22">
        <v>1</v>
      </c>
      <c r="K22">
        <v>0</v>
      </c>
      <c r="L22">
        <v>1</v>
      </c>
    </row>
    <row r="23" spans="1:12" ht="15.6" x14ac:dyDescent="0.3">
      <c r="A23" s="29" t="s">
        <v>323</v>
      </c>
      <c r="B23" s="1">
        <f t="shared" si="0"/>
        <v>37930</v>
      </c>
      <c r="C23" s="1">
        <f t="shared" si="1"/>
        <v>38353</v>
      </c>
      <c r="D23">
        <v>1E-4</v>
      </c>
      <c r="E23">
        <v>9.9999999999999995E-8</v>
      </c>
      <c r="F23">
        <v>1.3</v>
      </c>
      <c r="G23">
        <v>0.3</v>
      </c>
      <c r="H23">
        <v>1</v>
      </c>
      <c r="I23">
        <v>0</v>
      </c>
      <c r="J23">
        <v>1</v>
      </c>
      <c r="K23">
        <v>0</v>
      </c>
      <c r="L23">
        <v>1</v>
      </c>
    </row>
    <row r="24" spans="1:12" ht="15.6" x14ac:dyDescent="0.3">
      <c r="A24" s="29" t="s">
        <v>324</v>
      </c>
      <c r="B24" s="1">
        <f t="shared" si="0"/>
        <v>37930</v>
      </c>
      <c r="C24" s="1">
        <f t="shared" si="1"/>
        <v>38353</v>
      </c>
      <c r="D24">
        <v>1E-4</v>
      </c>
      <c r="E24">
        <v>9.9999999999999995E-8</v>
      </c>
      <c r="F24">
        <v>1.3</v>
      </c>
      <c r="G24">
        <v>0.3</v>
      </c>
      <c r="H24">
        <v>1</v>
      </c>
      <c r="I24">
        <v>0</v>
      </c>
      <c r="J24">
        <v>1</v>
      </c>
      <c r="K24">
        <v>0</v>
      </c>
      <c r="L24">
        <v>1</v>
      </c>
    </row>
    <row r="25" spans="1:12" ht="15.6" x14ac:dyDescent="0.3">
      <c r="A25" s="29" t="s">
        <v>325</v>
      </c>
      <c r="B25" s="1">
        <f t="shared" si="0"/>
        <v>37930</v>
      </c>
      <c r="C25" s="1">
        <f t="shared" si="1"/>
        <v>38353</v>
      </c>
      <c r="D25">
        <v>1E-4</v>
      </c>
      <c r="E25">
        <v>9.9999999999999995E-8</v>
      </c>
      <c r="F25">
        <v>1.3</v>
      </c>
      <c r="G25">
        <v>0.3</v>
      </c>
      <c r="H25">
        <v>1</v>
      </c>
      <c r="I25">
        <v>0</v>
      </c>
      <c r="J25">
        <v>1</v>
      </c>
      <c r="K25">
        <v>0</v>
      </c>
      <c r="L25">
        <v>1</v>
      </c>
    </row>
    <row r="26" spans="1:12" ht="15.6" x14ac:dyDescent="0.3">
      <c r="A26" s="29" t="s">
        <v>326</v>
      </c>
      <c r="B26" s="1">
        <f t="shared" si="0"/>
        <v>37930</v>
      </c>
      <c r="C26" s="1">
        <f t="shared" si="1"/>
        <v>38353</v>
      </c>
      <c r="D26">
        <v>1E-4</v>
      </c>
      <c r="E26">
        <v>9.9999999999999995E-8</v>
      </c>
      <c r="F26">
        <v>1.3</v>
      </c>
      <c r="G26">
        <v>0.3</v>
      </c>
      <c r="H26">
        <v>1</v>
      </c>
      <c r="I26">
        <v>0</v>
      </c>
      <c r="J26">
        <v>1</v>
      </c>
      <c r="K26">
        <v>0</v>
      </c>
      <c r="L26">
        <v>1</v>
      </c>
    </row>
    <row r="27" spans="1:12" ht="15.6" x14ac:dyDescent="0.3">
      <c r="A27" s="29" t="s">
        <v>327</v>
      </c>
      <c r="B27" s="1">
        <f t="shared" si="0"/>
        <v>37930</v>
      </c>
      <c r="C27" s="1">
        <f t="shared" si="1"/>
        <v>38353</v>
      </c>
      <c r="D27">
        <v>1E-4</v>
      </c>
      <c r="E27">
        <v>9.9999999999999995E-8</v>
      </c>
      <c r="F27">
        <v>1.3</v>
      </c>
      <c r="G27">
        <v>0.3</v>
      </c>
      <c r="H27">
        <v>1</v>
      </c>
      <c r="I27">
        <v>0</v>
      </c>
      <c r="J27">
        <v>1</v>
      </c>
      <c r="K27">
        <v>0</v>
      </c>
      <c r="L27">
        <v>1</v>
      </c>
    </row>
    <row r="28" spans="1:12" ht="15.6" x14ac:dyDescent="0.3">
      <c r="A28" s="29" t="s">
        <v>328</v>
      </c>
      <c r="B28" s="1">
        <f t="shared" si="0"/>
        <v>37930</v>
      </c>
      <c r="C28" s="1">
        <f t="shared" si="1"/>
        <v>38353</v>
      </c>
      <c r="D28">
        <v>1E-4</v>
      </c>
      <c r="E28">
        <v>9.9999999999999995E-8</v>
      </c>
      <c r="F28">
        <v>1.3</v>
      </c>
      <c r="G28">
        <v>0.3</v>
      </c>
      <c r="H28">
        <v>1</v>
      </c>
      <c r="I28">
        <v>0</v>
      </c>
      <c r="J28">
        <v>1</v>
      </c>
      <c r="K28">
        <v>0</v>
      </c>
      <c r="L28">
        <v>1</v>
      </c>
    </row>
    <row r="29" spans="1:12" ht="15.6" x14ac:dyDescent="0.3">
      <c r="A29" s="29" t="s">
        <v>329</v>
      </c>
      <c r="B29" s="1">
        <f t="shared" si="0"/>
        <v>37930</v>
      </c>
      <c r="C29" s="1">
        <f t="shared" si="1"/>
        <v>38353</v>
      </c>
      <c r="D29">
        <v>1E-4</v>
      </c>
      <c r="E29">
        <v>9.9999999999999995E-8</v>
      </c>
      <c r="F29">
        <v>1.3</v>
      </c>
      <c r="G29">
        <v>0.3</v>
      </c>
      <c r="H29">
        <v>1</v>
      </c>
      <c r="I29">
        <v>0</v>
      </c>
      <c r="J29">
        <v>1</v>
      </c>
      <c r="K29">
        <v>0</v>
      </c>
      <c r="L29">
        <v>1</v>
      </c>
    </row>
    <row r="30" spans="1:12" ht="15.6" x14ac:dyDescent="0.3">
      <c r="A30" s="29" t="s">
        <v>330</v>
      </c>
      <c r="B30" s="1">
        <f t="shared" si="0"/>
        <v>37930</v>
      </c>
      <c r="C30" s="1">
        <f t="shared" si="1"/>
        <v>38353</v>
      </c>
      <c r="D30">
        <v>1E-4</v>
      </c>
      <c r="E30">
        <v>9.9999999999999995E-8</v>
      </c>
      <c r="F30">
        <v>1.3</v>
      </c>
      <c r="G30">
        <v>0.3</v>
      </c>
      <c r="H30">
        <v>1</v>
      </c>
      <c r="I30">
        <v>0</v>
      </c>
      <c r="J30">
        <v>1</v>
      </c>
      <c r="K30">
        <v>0</v>
      </c>
      <c r="L30">
        <v>1</v>
      </c>
    </row>
    <row r="31" spans="1:12" ht="15.6" x14ac:dyDescent="0.3">
      <c r="A31" s="29" t="s">
        <v>331</v>
      </c>
      <c r="B31" s="1">
        <f t="shared" si="0"/>
        <v>37930</v>
      </c>
      <c r="C31" s="1">
        <f t="shared" si="1"/>
        <v>38353</v>
      </c>
      <c r="D31">
        <v>1E-4</v>
      </c>
      <c r="E31">
        <v>9.9999999999999995E-8</v>
      </c>
      <c r="F31">
        <v>1.3</v>
      </c>
      <c r="G31">
        <v>0.3</v>
      </c>
      <c r="H31">
        <v>1</v>
      </c>
      <c r="I31">
        <v>0</v>
      </c>
      <c r="J31">
        <v>1</v>
      </c>
      <c r="K31">
        <v>0</v>
      </c>
      <c r="L31">
        <v>1</v>
      </c>
    </row>
    <row r="32" spans="1:12" ht="15.6" x14ac:dyDescent="0.3">
      <c r="A32" s="29" t="s">
        <v>332</v>
      </c>
      <c r="B32" s="1">
        <f t="shared" si="0"/>
        <v>37930</v>
      </c>
      <c r="C32" s="1">
        <f t="shared" si="1"/>
        <v>38353</v>
      </c>
      <c r="D32">
        <v>1E-4</v>
      </c>
      <c r="E32">
        <v>9.9999999999999995E-8</v>
      </c>
      <c r="F32">
        <v>1.3</v>
      </c>
      <c r="G32">
        <v>0.3</v>
      </c>
      <c r="H32">
        <v>1</v>
      </c>
      <c r="I32">
        <v>0</v>
      </c>
      <c r="J32">
        <v>1</v>
      </c>
      <c r="K32">
        <v>0</v>
      </c>
      <c r="L32">
        <v>1</v>
      </c>
    </row>
    <row r="33" spans="1:12" ht="15.6" x14ac:dyDescent="0.3">
      <c r="A33" s="29" t="s">
        <v>333</v>
      </c>
      <c r="B33" s="1">
        <f t="shared" si="0"/>
        <v>37930</v>
      </c>
      <c r="C33" s="1">
        <f t="shared" si="1"/>
        <v>38353</v>
      </c>
      <c r="D33">
        <v>1E-4</v>
      </c>
      <c r="E33">
        <v>9.9999999999999995E-8</v>
      </c>
      <c r="F33">
        <v>1.3</v>
      </c>
      <c r="G33">
        <v>0.3</v>
      </c>
      <c r="H33">
        <v>1</v>
      </c>
      <c r="I33">
        <v>0</v>
      </c>
      <c r="J33">
        <v>1</v>
      </c>
      <c r="K33">
        <v>0</v>
      </c>
      <c r="L33">
        <v>1</v>
      </c>
    </row>
    <row r="34" spans="1:12" ht="15.6" x14ac:dyDescent="0.3">
      <c r="A34" s="29" t="s">
        <v>334</v>
      </c>
      <c r="B34" s="1">
        <f t="shared" si="0"/>
        <v>37930</v>
      </c>
      <c r="C34" s="1">
        <f t="shared" si="1"/>
        <v>38353</v>
      </c>
      <c r="D34">
        <v>1E-4</v>
      </c>
      <c r="E34">
        <v>9.9999999999999995E-8</v>
      </c>
      <c r="F34">
        <v>1.3</v>
      </c>
      <c r="G34">
        <v>0.3</v>
      </c>
      <c r="H34">
        <v>1</v>
      </c>
      <c r="I34">
        <v>0</v>
      </c>
      <c r="J34">
        <v>1</v>
      </c>
      <c r="K34">
        <v>0</v>
      </c>
      <c r="L34">
        <v>1</v>
      </c>
    </row>
    <row r="35" spans="1:12" ht="15.6" x14ac:dyDescent="0.3">
      <c r="A35" s="29" t="s">
        <v>335</v>
      </c>
      <c r="B35" s="1">
        <f t="shared" si="0"/>
        <v>37930</v>
      </c>
      <c r="C35" s="1">
        <f t="shared" si="1"/>
        <v>38353</v>
      </c>
      <c r="D35">
        <v>1E-4</v>
      </c>
      <c r="E35">
        <v>9.9999999999999995E-8</v>
      </c>
      <c r="F35">
        <v>1.3</v>
      </c>
      <c r="G35">
        <v>0.3</v>
      </c>
      <c r="H35">
        <v>1</v>
      </c>
      <c r="I35">
        <v>0</v>
      </c>
      <c r="J35">
        <v>1</v>
      </c>
      <c r="K35">
        <v>0</v>
      </c>
      <c r="L35">
        <v>1</v>
      </c>
    </row>
    <row r="36" spans="1:12" ht="15.6" x14ac:dyDescent="0.3">
      <c r="A36" s="29" t="s">
        <v>336</v>
      </c>
      <c r="B36" s="1">
        <f t="shared" si="0"/>
        <v>37930</v>
      </c>
      <c r="C36" s="1">
        <f t="shared" si="1"/>
        <v>38353</v>
      </c>
      <c r="D36">
        <v>1E-4</v>
      </c>
      <c r="E36">
        <v>9.9999999999999995E-8</v>
      </c>
      <c r="F36">
        <v>1.3</v>
      </c>
      <c r="G36">
        <v>0.3</v>
      </c>
      <c r="H36">
        <v>1</v>
      </c>
      <c r="I36">
        <v>0</v>
      </c>
      <c r="J36">
        <v>1</v>
      </c>
      <c r="K36">
        <v>0</v>
      </c>
      <c r="L36">
        <v>1</v>
      </c>
    </row>
    <row r="37" spans="1:12" ht="15.6" x14ac:dyDescent="0.3">
      <c r="A37" s="29" t="s">
        <v>337</v>
      </c>
      <c r="B37" s="1">
        <f t="shared" si="0"/>
        <v>37930</v>
      </c>
      <c r="C37" s="1">
        <f t="shared" si="1"/>
        <v>38353</v>
      </c>
      <c r="D37">
        <v>1E-4</v>
      </c>
      <c r="E37">
        <v>9.9999999999999995E-8</v>
      </c>
      <c r="F37">
        <v>1.3</v>
      </c>
      <c r="G37">
        <v>0.3</v>
      </c>
      <c r="H37">
        <v>1</v>
      </c>
      <c r="I37">
        <v>0</v>
      </c>
      <c r="J37">
        <v>1</v>
      </c>
      <c r="K37">
        <v>0</v>
      </c>
      <c r="L37">
        <v>1</v>
      </c>
    </row>
    <row r="38" spans="1:12" ht="15.6" x14ac:dyDescent="0.3">
      <c r="A38" s="29" t="s">
        <v>338</v>
      </c>
      <c r="B38" s="1">
        <f t="shared" si="0"/>
        <v>37930</v>
      </c>
      <c r="C38" s="1">
        <f t="shared" si="1"/>
        <v>38353</v>
      </c>
      <c r="D38">
        <v>1E-4</v>
      </c>
      <c r="E38">
        <v>9.9999999999999995E-8</v>
      </c>
      <c r="F38">
        <v>1.3</v>
      </c>
      <c r="G38">
        <v>0.3</v>
      </c>
      <c r="H38">
        <v>1</v>
      </c>
      <c r="I38">
        <v>0</v>
      </c>
      <c r="J38">
        <v>1</v>
      </c>
      <c r="K38">
        <v>0</v>
      </c>
      <c r="L38">
        <v>1</v>
      </c>
    </row>
    <row r="39" spans="1:12" ht="15.6" x14ac:dyDescent="0.3">
      <c r="A39" s="29" t="s">
        <v>339</v>
      </c>
      <c r="B39" s="1">
        <f t="shared" si="0"/>
        <v>37930</v>
      </c>
      <c r="C39" s="1">
        <f t="shared" si="1"/>
        <v>38353</v>
      </c>
      <c r="D39">
        <v>1E-4</v>
      </c>
      <c r="E39">
        <v>9.9999999999999995E-8</v>
      </c>
      <c r="F39">
        <v>1.3</v>
      </c>
      <c r="G39">
        <v>0.3</v>
      </c>
      <c r="H39">
        <v>1</v>
      </c>
      <c r="I39">
        <v>0</v>
      </c>
      <c r="J39">
        <v>1</v>
      </c>
      <c r="K39">
        <v>0</v>
      </c>
      <c r="L39">
        <v>1</v>
      </c>
    </row>
    <row r="40" spans="1:12" ht="15.6" x14ac:dyDescent="0.3">
      <c r="A40" s="29" t="s">
        <v>340</v>
      </c>
      <c r="B40" s="1">
        <f t="shared" si="0"/>
        <v>37930</v>
      </c>
      <c r="C40" s="1">
        <f t="shared" si="1"/>
        <v>38353</v>
      </c>
      <c r="D40">
        <v>1E-4</v>
      </c>
      <c r="E40">
        <v>9.9999999999999995E-8</v>
      </c>
      <c r="F40">
        <v>1.3</v>
      </c>
      <c r="G40">
        <v>0.3</v>
      </c>
      <c r="H40">
        <v>1</v>
      </c>
      <c r="I40">
        <v>0</v>
      </c>
      <c r="J40">
        <v>1</v>
      </c>
      <c r="K40">
        <v>0</v>
      </c>
      <c r="L40">
        <v>1</v>
      </c>
    </row>
    <row r="41" spans="1:12" ht="15.6" x14ac:dyDescent="0.3">
      <c r="A41" s="29" t="s">
        <v>341</v>
      </c>
      <c r="B41" s="1">
        <f t="shared" si="0"/>
        <v>37930</v>
      </c>
      <c r="C41" s="1">
        <f t="shared" si="1"/>
        <v>38353</v>
      </c>
      <c r="D41">
        <v>1E-4</v>
      </c>
      <c r="E41">
        <v>9.9999999999999995E-8</v>
      </c>
      <c r="F41">
        <v>1.3</v>
      </c>
      <c r="G41">
        <v>0.3</v>
      </c>
      <c r="H41">
        <v>1</v>
      </c>
      <c r="I41">
        <v>0</v>
      </c>
      <c r="J41">
        <v>1</v>
      </c>
      <c r="K41">
        <v>0</v>
      </c>
      <c r="L41">
        <v>1</v>
      </c>
    </row>
    <row r="42" spans="1:12" ht="15.6" x14ac:dyDescent="0.3">
      <c r="A42" s="29" t="s">
        <v>342</v>
      </c>
      <c r="B42" s="1">
        <f t="shared" si="0"/>
        <v>37930</v>
      </c>
      <c r="C42" s="1">
        <f t="shared" si="1"/>
        <v>38353</v>
      </c>
      <c r="D42">
        <v>1E-4</v>
      </c>
      <c r="E42">
        <v>9.9999999999999995E-8</v>
      </c>
      <c r="F42">
        <v>1.3</v>
      </c>
      <c r="G42">
        <v>0.3</v>
      </c>
      <c r="H42">
        <v>1</v>
      </c>
      <c r="I42">
        <v>0</v>
      </c>
      <c r="J42">
        <v>1</v>
      </c>
      <c r="K42">
        <v>0</v>
      </c>
      <c r="L42">
        <v>1</v>
      </c>
    </row>
    <row r="43" spans="1:12" ht="15.6" x14ac:dyDescent="0.3">
      <c r="A43" s="29" t="s">
        <v>343</v>
      </c>
      <c r="B43" s="1">
        <f t="shared" si="0"/>
        <v>37930</v>
      </c>
      <c r="C43" s="1">
        <f t="shared" si="1"/>
        <v>38353</v>
      </c>
      <c r="D43">
        <v>1E-4</v>
      </c>
      <c r="E43">
        <v>9.9999999999999995E-8</v>
      </c>
      <c r="F43">
        <v>1.3</v>
      </c>
      <c r="G43">
        <v>0.3</v>
      </c>
      <c r="H43">
        <v>1</v>
      </c>
      <c r="I43">
        <v>0</v>
      </c>
      <c r="J43">
        <v>1</v>
      </c>
      <c r="K43">
        <v>0</v>
      </c>
      <c r="L43">
        <v>1</v>
      </c>
    </row>
    <row r="44" spans="1:12" ht="15.6" x14ac:dyDescent="0.3">
      <c r="A44" s="29" t="s">
        <v>344</v>
      </c>
      <c r="B44" s="1">
        <f t="shared" si="0"/>
        <v>37930</v>
      </c>
      <c r="C44" s="1">
        <f t="shared" si="1"/>
        <v>38353</v>
      </c>
      <c r="D44">
        <v>1E-4</v>
      </c>
      <c r="E44">
        <v>9.9999999999999995E-8</v>
      </c>
      <c r="F44">
        <v>1.3</v>
      </c>
      <c r="G44">
        <v>0.3</v>
      </c>
      <c r="H44">
        <v>1</v>
      </c>
      <c r="I44">
        <v>0</v>
      </c>
      <c r="J44">
        <v>1</v>
      </c>
      <c r="K44">
        <v>0</v>
      </c>
      <c r="L44">
        <v>1</v>
      </c>
    </row>
    <row r="45" spans="1:12" ht="15.6" x14ac:dyDescent="0.3">
      <c r="A45" s="29" t="s">
        <v>345</v>
      </c>
      <c r="B45" s="1">
        <f t="shared" si="0"/>
        <v>37930</v>
      </c>
      <c r="C45" s="1">
        <f t="shared" si="1"/>
        <v>38353</v>
      </c>
      <c r="D45">
        <v>1E-4</v>
      </c>
      <c r="E45">
        <v>9.9999999999999995E-8</v>
      </c>
      <c r="F45">
        <v>1.3</v>
      </c>
      <c r="G45">
        <v>0.3</v>
      </c>
      <c r="H45">
        <v>1</v>
      </c>
      <c r="I45">
        <v>0</v>
      </c>
      <c r="J45">
        <v>1</v>
      </c>
      <c r="K45">
        <v>0</v>
      </c>
      <c r="L45">
        <v>1</v>
      </c>
    </row>
    <row r="46" spans="1:12" ht="15.6" x14ac:dyDescent="0.3">
      <c r="A46" s="29" t="s">
        <v>346</v>
      </c>
      <c r="B46" s="1">
        <f t="shared" si="0"/>
        <v>37930</v>
      </c>
      <c r="C46" s="1">
        <f t="shared" si="1"/>
        <v>38353</v>
      </c>
      <c r="D46">
        <v>1E-4</v>
      </c>
      <c r="E46">
        <v>9.9999999999999995E-8</v>
      </c>
      <c r="F46">
        <v>1.3</v>
      </c>
      <c r="G46">
        <v>0.3</v>
      </c>
      <c r="H46">
        <v>1</v>
      </c>
      <c r="I46">
        <v>0</v>
      </c>
      <c r="J46">
        <v>1</v>
      </c>
      <c r="K46">
        <v>0</v>
      </c>
      <c r="L46">
        <v>1</v>
      </c>
    </row>
    <row r="47" spans="1:12" ht="15.6" x14ac:dyDescent="0.3">
      <c r="A47" s="29" t="s">
        <v>347</v>
      </c>
      <c r="B47" s="1">
        <f t="shared" si="0"/>
        <v>37930</v>
      </c>
      <c r="C47" s="1">
        <f t="shared" si="1"/>
        <v>38353</v>
      </c>
      <c r="D47">
        <v>1E-4</v>
      </c>
      <c r="E47">
        <v>9.9999999999999995E-8</v>
      </c>
      <c r="F47">
        <v>1.3</v>
      </c>
      <c r="G47">
        <v>0.3</v>
      </c>
      <c r="H47">
        <v>1</v>
      </c>
      <c r="I47">
        <v>0</v>
      </c>
      <c r="J47">
        <v>1</v>
      </c>
      <c r="K47">
        <v>0</v>
      </c>
      <c r="L47">
        <v>1</v>
      </c>
    </row>
    <row r="48" spans="1:12" ht="15.6" x14ac:dyDescent="0.3">
      <c r="A48" s="29" t="s">
        <v>348</v>
      </c>
      <c r="B48" s="1">
        <f t="shared" si="0"/>
        <v>37930</v>
      </c>
      <c r="C48" s="1">
        <f t="shared" si="1"/>
        <v>38353</v>
      </c>
      <c r="D48">
        <v>1E-4</v>
      </c>
      <c r="E48">
        <v>9.9999999999999995E-8</v>
      </c>
      <c r="F48">
        <v>1.3</v>
      </c>
      <c r="G48">
        <v>0.3</v>
      </c>
      <c r="H48">
        <v>1</v>
      </c>
      <c r="I48">
        <v>0</v>
      </c>
      <c r="J48">
        <v>1</v>
      </c>
      <c r="K48">
        <v>0</v>
      </c>
      <c r="L48">
        <v>1</v>
      </c>
    </row>
    <row r="49" spans="1:12" ht="15.6" x14ac:dyDescent="0.3">
      <c r="A49" s="29" t="s">
        <v>349</v>
      </c>
      <c r="B49" s="1">
        <f t="shared" si="0"/>
        <v>37930</v>
      </c>
      <c r="C49" s="1">
        <f t="shared" si="1"/>
        <v>38353</v>
      </c>
      <c r="D49">
        <v>1E-4</v>
      </c>
      <c r="E49">
        <v>9.9999999999999995E-8</v>
      </c>
      <c r="F49">
        <v>1.3</v>
      </c>
      <c r="G49">
        <v>0.3</v>
      </c>
      <c r="H49">
        <v>1</v>
      </c>
      <c r="I49">
        <v>0</v>
      </c>
      <c r="J49">
        <v>1</v>
      </c>
      <c r="K49">
        <v>0</v>
      </c>
      <c r="L49">
        <v>1</v>
      </c>
    </row>
    <row r="50" spans="1:12" ht="15.6" x14ac:dyDescent="0.3">
      <c r="A50" s="29" t="s">
        <v>350</v>
      </c>
      <c r="B50" s="1">
        <f t="shared" si="0"/>
        <v>37930</v>
      </c>
      <c r="C50" s="1">
        <f t="shared" si="1"/>
        <v>38353</v>
      </c>
      <c r="D50">
        <v>1E-4</v>
      </c>
      <c r="E50">
        <v>9.9999999999999995E-8</v>
      </c>
      <c r="F50">
        <v>1.3</v>
      </c>
      <c r="G50">
        <v>0.3</v>
      </c>
      <c r="H50">
        <v>1</v>
      </c>
      <c r="I50">
        <v>0</v>
      </c>
      <c r="J50">
        <v>1</v>
      </c>
      <c r="K50">
        <v>0</v>
      </c>
      <c r="L50">
        <v>1</v>
      </c>
    </row>
    <row r="51" spans="1:12" ht="15.6" x14ac:dyDescent="0.3">
      <c r="A51" s="29" t="s">
        <v>351</v>
      </c>
      <c r="B51" s="1">
        <f t="shared" si="0"/>
        <v>37930</v>
      </c>
      <c r="C51" s="1">
        <f t="shared" si="1"/>
        <v>38353</v>
      </c>
      <c r="D51">
        <v>1E-4</v>
      </c>
      <c r="E51">
        <v>9.9999999999999995E-8</v>
      </c>
      <c r="F51">
        <v>1.3</v>
      </c>
      <c r="G51">
        <v>0.3</v>
      </c>
      <c r="H51">
        <v>1</v>
      </c>
      <c r="I51">
        <v>0</v>
      </c>
      <c r="J51">
        <v>1</v>
      </c>
      <c r="K51">
        <v>0</v>
      </c>
      <c r="L51">
        <v>1</v>
      </c>
    </row>
    <row r="52" spans="1:12" ht="15.6" x14ac:dyDescent="0.3">
      <c r="A52" s="29" t="s">
        <v>352</v>
      </c>
      <c r="B52" s="1">
        <f t="shared" si="0"/>
        <v>37930</v>
      </c>
      <c r="C52" s="1">
        <f t="shared" si="1"/>
        <v>38353</v>
      </c>
      <c r="D52">
        <v>1E-4</v>
      </c>
      <c r="E52">
        <v>9.9999999999999995E-8</v>
      </c>
      <c r="F52">
        <v>1.3</v>
      </c>
      <c r="G52">
        <v>0.3</v>
      </c>
      <c r="H52">
        <v>1</v>
      </c>
      <c r="I52">
        <v>0</v>
      </c>
      <c r="J52">
        <v>1</v>
      </c>
      <c r="K52">
        <v>0</v>
      </c>
      <c r="L52">
        <v>1</v>
      </c>
    </row>
    <row r="53" spans="1:12" ht="15.6" x14ac:dyDescent="0.3">
      <c r="A53" s="29" t="s">
        <v>353</v>
      </c>
      <c r="B53" s="1">
        <f t="shared" si="0"/>
        <v>37930</v>
      </c>
      <c r="C53" s="1">
        <f t="shared" si="1"/>
        <v>38353</v>
      </c>
      <c r="D53">
        <v>1E-4</v>
      </c>
      <c r="E53">
        <v>9.9999999999999995E-8</v>
      </c>
      <c r="F53">
        <v>1.3</v>
      </c>
      <c r="G53">
        <v>0.3</v>
      </c>
      <c r="H53">
        <v>1</v>
      </c>
      <c r="I53">
        <v>0</v>
      </c>
      <c r="J53">
        <v>1</v>
      </c>
      <c r="K53">
        <v>0</v>
      </c>
      <c r="L53">
        <v>1</v>
      </c>
    </row>
    <row r="54" spans="1:12" ht="15.6" x14ac:dyDescent="0.3">
      <c r="A54" s="29" t="s">
        <v>354</v>
      </c>
      <c r="B54" s="1">
        <f t="shared" si="0"/>
        <v>37930</v>
      </c>
      <c r="C54" s="1">
        <f t="shared" si="1"/>
        <v>38353</v>
      </c>
      <c r="D54">
        <v>1E-4</v>
      </c>
      <c r="E54">
        <v>9.9999999999999995E-8</v>
      </c>
      <c r="F54">
        <v>1.3</v>
      </c>
      <c r="G54">
        <v>0.3</v>
      </c>
      <c r="H54">
        <v>1</v>
      </c>
      <c r="I54">
        <v>0</v>
      </c>
      <c r="J54">
        <v>1</v>
      </c>
      <c r="K54">
        <v>0</v>
      </c>
      <c r="L54">
        <v>1</v>
      </c>
    </row>
    <row r="55" spans="1:12" ht="15.6" x14ac:dyDescent="0.3">
      <c r="A55" s="29" t="s">
        <v>355</v>
      </c>
      <c r="B55" s="1">
        <f t="shared" si="0"/>
        <v>37930</v>
      </c>
      <c r="C55" s="1">
        <f t="shared" si="1"/>
        <v>38353</v>
      </c>
      <c r="D55">
        <v>1E-4</v>
      </c>
      <c r="E55">
        <v>9.9999999999999995E-8</v>
      </c>
      <c r="F55">
        <v>1.3</v>
      </c>
      <c r="G55">
        <v>0.3</v>
      </c>
      <c r="H55">
        <v>1</v>
      </c>
      <c r="I55">
        <v>0</v>
      </c>
      <c r="J55">
        <v>1</v>
      </c>
      <c r="K55">
        <v>0</v>
      </c>
      <c r="L55">
        <v>1</v>
      </c>
    </row>
    <row r="56" spans="1:12" ht="15.6" x14ac:dyDescent="0.3">
      <c r="A56" s="29" t="s">
        <v>356</v>
      </c>
      <c r="B56" s="1">
        <f t="shared" si="0"/>
        <v>37930</v>
      </c>
      <c r="C56" s="1">
        <f t="shared" si="1"/>
        <v>38353</v>
      </c>
      <c r="D56">
        <v>1E-4</v>
      </c>
      <c r="E56">
        <v>9.9999999999999995E-8</v>
      </c>
      <c r="F56">
        <v>1.3</v>
      </c>
      <c r="G56">
        <v>0.3</v>
      </c>
      <c r="H56">
        <v>1</v>
      </c>
      <c r="I56">
        <v>0</v>
      </c>
      <c r="J56">
        <v>1</v>
      </c>
      <c r="K56">
        <v>0</v>
      </c>
      <c r="L56">
        <v>1</v>
      </c>
    </row>
    <row r="57" spans="1:12" ht="15.6" x14ac:dyDescent="0.3">
      <c r="A57" s="29" t="s">
        <v>357</v>
      </c>
      <c r="B57" s="1">
        <f t="shared" si="0"/>
        <v>37930</v>
      </c>
      <c r="C57" s="1">
        <f t="shared" si="1"/>
        <v>38353</v>
      </c>
      <c r="D57">
        <v>1E-4</v>
      </c>
      <c r="E57">
        <v>9.9999999999999995E-8</v>
      </c>
      <c r="F57">
        <v>1.3</v>
      </c>
      <c r="G57">
        <v>0.3</v>
      </c>
      <c r="H57">
        <v>1</v>
      </c>
      <c r="I57">
        <v>0</v>
      </c>
      <c r="J57">
        <v>1</v>
      </c>
      <c r="K57">
        <v>0</v>
      </c>
      <c r="L57">
        <v>1</v>
      </c>
    </row>
    <row r="58" spans="1:12" ht="15.6" x14ac:dyDescent="0.3">
      <c r="A58" s="29" t="s">
        <v>358</v>
      </c>
      <c r="B58" s="1">
        <f t="shared" si="0"/>
        <v>37930</v>
      </c>
      <c r="C58" s="1">
        <f t="shared" si="1"/>
        <v>38353</v>
      </c>
      <c r="D58">
        <v>1E-4</v>
      </c>
      <c r="E58">
        <v>9.9999999999999995E-8</v>
      </c>
      <c r="F58">
        <v>1.3</v>
      </c>
      <c r="G58">
        <v>0.3</v>
      </c>
      <c r="H58">
        <v>1</v>
      </c>
      <c r="I58">
        <v>0</v>
      </c>
      <c r="J58">
        <v>1</v>
      </c>
      <c r="K58">
        <v>0</v>
      </c>
      <c r="L58">
        <v>1</v>
      </c>
    </row>
    <row r="59" spans="1:12" ht="15.6" x14ac:dyDescent="0.3">
      <c r="A59" s="29" t="s">
        <v>359</v>
      </c>
      <c r="B59" s="1">
        <f t="shared" si="0"/>
        <v>37930</v>
      </c>
      <c r="C59" s="1">
        <f t="shared" si="1"/>
        <v>38353</v>
      </c>
      <c r="D59">
        <v>1E-4</v>
      </c>
      <c r="E59">
        <v>9.9999999999999995E-8</v>
      </c>
      <c r="F59">
        <v>1.3</v>
      </c>
      <c r="G59">
        <v>0.3</v>
      </c>
      <c r="H59">
        <v>1</v>
      </c>
      <c r="I59">
        <v>0</v>
      </c>
      <c r="J59">
        <v>1</v>
      </c>
      <c r="K59">
        <v>0</v>
      </c>
      <c r="L59">
        <v>1</v>
      </c>
    </row>
    <row r="60" spans="1:12" ht="15.6" x14ac:dyDescent="0.3">
      <c r="A60" s="29" t="s">
        <v>360</v>
      </c>
      <c r="B60" s="1">
        <f t="shared" si="0"/>
        <v>37930</v>
      </c>
      <c r="C60" s="1">
        <f t="shared" si="1"/>
        <v>38353</v>
      </c>
      <c r="D60">
        <v>1E-4</v>
      </c>
      <c r="E60">
        <v>9.9999999999999995E-8</v>
      </c>
      <c r="F60">
        <v>1.3</v>
      </c>
      <c r="G60">
        <v>0.3</v>
      </c>
      <c r="H60">
        <v>1</v>
      </c>
      <c r="I60">
        <v>0</v>
      </c>
      <c r="J60">
        <v>1</v>
      </c>
      <c r="K60">
        <v>0</v>
      </c>
      <c r="L60">
        <v>1</v>
      </c>
    </row>
    <row r="61" spans="1:12" ht="15.6" x14ac:dyDescent="0.3">
      <c r="A61" s="29" t="s">
        <v>361</v>
      </c>
      <c r="B61" s="1">
        <f t="shared" si="0"/>
        <v>37930</v>
      </c>
      <c r="C61" s="1">
        <f t="shared" si="1"/>
        <v>38353</v>
      </c>
      <c r="D61">
        <v>1E-4</v>
      </c>
      <c r="E61">
        <v>9.9999999999999995E-8</v>
      </c>
      <c r="F61">
        <v>1.3</v>
      </c>
      <c r="G61">
        <v>0.3</v>
      </c>
      <c r="H61">
        <v>1</v>
      </c>
      <c r="I61">
        <v>0</v>
      </c>
      <c r="J61">
        <v>1</v>
      </c>
      <c r="K61">
        <v>0</v>
      </c>
      <c r="L61">
        <v>1</v>
      </c>
    </row>
    <row r="62" spans="1:12" ht="15.6" x14ac:dyDescent="0.3">
      <c r="A62" s="29" t="s">
        <v>362</v>
      </c>
      <c r="B62" s="1">
        <f t="shared" si="0"/>
        <v>37930</v>
      </c>
      <c r="C62" s="1">
        <f t="shared" si="1"/>
        <v>38353</v>
      </c>
      <c r="D62">
        <v>1E-4</v>
      </c>
      <c r="E62">
        <v>9.9999999999999995E-8</v>
      </c>
      <c r="F62">
        <v>1.3</v>
      </c>
      <c r="G62">
        <v>0.3</v>
      </c>
      <c r="H62">
        <v>1</v>
      </c>
      <c r="I62">
        <v>0</v>
      </c>
      <c r="J62">
        <v>1</v>
      </c>
      <c r="K62">
        <v>0</v>
      </c>
      <c r="L62">
        <v>1</v>
      </c>
    </row>
    <row r="63" spans="1:12" ht="15.6" x14ac:dyDescent="0.3">
      <c r="A63" s="29" t="s">
        <v>363</v>
      </c>
      <c r="B63" s="1">
        <f t="shared" si="0"/>
        <v>37930</v>
      </c>
      <c r="C63" s="1">
        <f t="shared" si="1"/>
        <v>38353</v>
      </c>
      <c r="D63">
        <v>1E-4</v>
      </c>
      <c r="E63">
        <v>9.9999999999999995E-8</v>
      </c>
      <c r="F63">
        <v>1.3</v>
      </c>
      <c r="G63">
        <v>0.3</v>
      </c>
      <c r="H63">
        <v>1</v>
      </c>
      <c r="I63">
        <v>0</v>
      </c>
      <c r="J63">
        <v>1</v>
      </c>
      <c r="K63">
        <v>0</v>
      </c>
      <c r="L63">
        <v>1</v>
      </c>
    </row>
    <row r="64" spans="1:12" x14ac:dyDescent="0.3">
      <c r="A64" t="s">
        <v>395</v>
      </c>
      <c r="B64" s="1">
        <f t="shared" si="0"/>
        <v>37930</v>
      </c>
      <c r="C64" s="1">
        <f t="shared" si="1"/>
        <v>38353</v>
      </c>
      <c r="D64">
        <v>1E-4</v>
      </c>
      <c r="E64">
        <v>9.9999999999999995E-8</v>
      </c>
      <c r="F64">
        <v>1.3</v>
      </c>
      <c r="G64">
        <v>0.3</v>
      </c>
      <c r="H64">
        <v>1</v>
      </c>
      <c r="I64">
        <v>0</v>
      </c>
      <c r="J64">
        <v>1</v>
      </c>
      <c r="K64">
        <v>0</v>
      </c>
      <c r="L64">
        <v>1</v>
      </c>
    </row>
    <row r="65" spans="1:12" x14ac:dyDescent="0.3">
      <c r="A65" t="s">
        <v>396</v>
      </c>
      <c r="B65" s="1">
        <f t="shared" si="0"/>
        <v>37930</v>
      </c>
      <c r="C65" s="1">
        <f t="shared" si="1"/>
        <v>38353</v>
      </c>
      <c r="D65">
        <v>1E-4</v>
      </c>
      <c r="E65">
        <v>9.9999999999999995E-8</v>
      </c>
      <c r="F65">
        <v>1.3</v>
      </c>
      <c r="G65">
        <v>0.3</v>
      </c>
      <c r="H65">
        <v>1</v>
      </c>
      <c r="I65">
        <v>0</v>
      </c>
      <c r="J65">
        <v>1</v>
      </c>
      <c r="K65">
        <v>0</v>
      </c>
      <c r="L65">
        <v>1</v>
      </c>
    </row>
    <row r="66" spans="1:12" x14ac:dyDescent="0.3">
      <c r="A66" t="s">
        <v>397</v>
      </c>
      <c r="B66" s="1">
        <f t="shared" si="0"/>
        <v>37930</v>
      </c>
      <c r="C66" s="1">
        <f t="shared" si="1"/>
        <v>38353</v>
      </c>
      <c r="D66">
        <v>1E-4</v>
      </c>
      <c r="E66">
        <v>9.9999999999999995E-8</v>
      </c>
      <c r="F66">
        <v>1.3</v>
      </c>
      <c r="G66">
        <v>0.3</v>
      </c>
      <c r="H66">
        <v>1</v>
      </c>
      <c r="I66">
        <v>0</v>
      </c>
      <c r="J66">
        <v>1</v>
      </c>
      <c r="K66">
        <v>0</v>
      </c>
      <c r="L66">
        <v>1</v>
      </c>
    </row>
    <row r="67" spans="1:12" x14ac:dyDescent="0.3">
      <c r="A67" t="s">
        <v>398</v>
      </c>
      <c r="B67" s="1">
        <f t="shared" si="0"/>
        <v>37930</v>
      </c>
      <c r="C67" s="1">
        <f t="shared" si="1"/>
        <v>38353</v>
      </c>
      <c r="D67">
        <v>1E-4</v>
      </c>
      <c r="E67">
        <v>9.9999999999999995E-8</v>
      </c>
      <c r="F67">
        <v>1.3</v>
      </c>
      <c r="G67">
        <v>0.3</v>
      </c>
      <c r="H67">
        <v>1</v>
      </c>
      <c r="I67">
        <v>0</v>
      </c>
      <c r="J67">
        <v>1</v>
      </c>
      <c r="K67">
        <v>0</v>
      </c>
      <c r="L67">
        <v>1</v>
      </c>
    </row>
    <row r="68" spans="1:12" x14ac:dyDescent="0.3">
      <c r="A68" t="s">
        <v>399</v>
      </c>
      <c r="B68" s="1">
        <f t="shared" si="0"/>
        <v>37930</v>
      </c>
      <c r="C68" s="1">
        <f t="shared" si="1"/>
        <v>38353</v>
      </c>
      <c r="D68">
        <v>1E-4</v>
      </c>
      <c r="E68">
        <v>9.9999999999999995E-8</v>
      </c>
      <c r="F68">
        <v>1.3</v>
      </c>
      <c r="G68">
        <v>0.3</v>
      </c>
      <c r="H68">
        <v>1</v>
      </c>
      <c r="I68">
        <v>0</v>
      </c>
      <c r="J68">
        <v>1</v>
      </c>
      <c r="K68">
        <v>0</v>
      </c>
      <c r="L68">
        <v>1</v>
      </c>
    </row>
    <row r="69" spans="1:12" x14ac:dyDescent="0.3">
      <c r="A69" t="s">
        <v>400</v>
      </c>
      <c r="B69" s="1">
        <f t="shared" si="0"/>
        <v>37930</v>
      </c>
      <c r="C69" s="1">
        <f t="shared" si="1"/>
        <v>38353</v>
      </c>
      <c r="D69">
        <v>1E-4</v>
      </c>
      <c r="E69">
        <v>9.9999999999999995E-8</v>
      </c>
      <c r="F69">
        <v>1.3</v>
      </c>
      <c r="G69">
        <v>0.3</v>
      </c>
      <c r="H69">
        <v>1</v>
      </c>
      <c r="I69">
        <v>0</v>
      </c>
      <c r="J69">
        <v>1</v>
      </c>
      <c r="K69">
        <v>0</v>
      </c>
      <c r="L69">
        <v>1</v>
      </c>
    </row>
    <row r="70" spans="1:12" x14ac:dyDescent="0.3">
      <c r="A70" t="s">
        <v>401</v>
      </c>
      <c r="B70" s="1">
        <f t="shared" ref="B70:C88" si="2">B69</f>
        <v>37930</v>
      </c>
      <c r="C70" s="1">
        <f t="shared" si="2"/>
        <v>38353</v>
      </c>
      <c r="D70">
        <v>1E-4</v>
      </c>
      <c r="E70">
        <v>9.9999999999999995E-8</v>
      </c>
      <c r="F70">
        <v>1.3</v>
      </c>
      <c r="G70">
        <v>0.3</v>
      </c>
      <c r="H70">
        <v>1</v>
      </c>
      <c r="I70">
        <v>0</v>
      </c>
      <c r="J70">
        <v>1</v>
      </c>
      <c r="K70">
        <v>0</v>
      </c>
      <c r="L70">
        <v>1</v>
      </c>
    </row>
    <row r="71" spans="1:12" x14ac:dyDescent="0.3">
      <c r="A71" t="s">
        <v>402</v>
      </c>
      <c r="B71" s="1">
        <f t="shared" si="2"/>
        <v>37930</v>
      </c>
      <c r="C71" s="1">
        <f t="shared" si="2"/>
        <v>38353</v>
      </c>
      <c r="D71">
        <v>1E-4</v>
      </c>
      <c r="E71">
        <v>9.9999999999999995E-8</v>
      </c>
      <c r="F71">
        <v>1.3</v>
      </c>
      <c r="G71">
        <v>0.3</v>
      </c>
      <c r="H71">
        <v>1</v>
      </c>
      <c r="I71">
        <v>0</v>
      </c>
      <c r="J71">
        <v>1</v>
      </c>
      <c r="K71">
        <v>0</v>
      </c>
      <c r="L71">
        <v>1</v>
      </c>
    </row>
    <row r="72" spans="1:12" x14ac:dyDescent="0.3">
      <c r="A72" t="s">
        <v>403</v>
      </c>
      <c r="B72" s="1">
        <f t="shared" si="2"/>
        <v>37930</v>
      </c>
      <c r="C72" s="1">
        <f t="shared" si="2"/>
        <v>38353</v>
      </c>
      <c r="D72">
        <v>1E-4</v>
      </c>
      <c r="E72">
        <v>9.9999999999999995E-8</v>
      </c>
      <c r="F72">
        <v>1.3</v>
      </c>
      <c r="G72">
        <v>0.3</v>
      </c>
      <c r="H72">
        <v>1</v>
      </c>
      <c r="I72">
        <v>0</v>
      </c>
      <c r="J72">
        <v>1</v>
      </c>
      <c r="K72">
        <v>0</v>
      </c>
      <c r="L72">
        <v>1</v>
      </c>
    </row>
    <row r="73" spans="1:12" x14ac:dyDescent="0.3">
      <c r="A73" t="s">
        <v>404</v>
      </c>
      <c r="B73" s="1">
        <f t="shared" si="2"/>
        <v>37930</v>
      </c>
      <c r="C73" s="1">
        <f t="shared" si="2"/>
        <v>38353</v>
      </c>
      <c r="D73">
        <v>1E-4</v>
      </c>
      <c r="E73">
        <v>9.9999999999999995E-8</v>
      </c>
      <c r="F73">
        <v>1.3</v>
      </c>
      <c r="G73">
        <v>0.3</v>
      </c>
      <c r="H73">
        <v>1</v>
      </c>
      <c r="I73">
        <v>0</v>
      </c>
      <c r="J73">
        <v>1</v>
      </c>
      <c r="K73">
        <v>0</v>
      </c>
      <c r="L73">
        <v>1</v>
      </c>
    </row>
    <row r="74" spans="1:12" x14ac:dyDescent="0.3">
      <c r="A74" t="s">
        <v>405</v>
      </c>
      <c r="B74" s="1">
        <f t="shared" si="2"/>
        <v>37930</v>
      </c>
      <c r="C74" s="1">
        <f t="shared" si="2"/>
        <v>38353</v>
      </c>
      <c r="D74">
        <v>1E-4</v>
      </c>
      <c r="E74">
        <v>9.9999999999999995E-8</v>
      </c>
      <c r="F74">
        <v>1.3</v>
      </c>
      <c r="G74">
        <v>0.3</v>
      </c>
      <c r="H74">
        <v>1</v>
      </c>
      <c r="I74">
        <v>0</v>
      </c>
      <c r="J74">
        <v>1</v>
      </c>
      <c r="K74">
        <v>0</v>
      </c>
      <c r="L74">
        <v>1</v>
      </c>
    </row>
    <row r="75" spans="1:12" x14ac:dyDescent="0.3">
      <c r="A75" t="s">
        <v>406</v>
      </c>
      <c r="B75" s="1">
        <f t="shared" si="2"/>
        <v>37930</v>
      </c>
      <c r="C75" s="1">
        <f t="shared" si="2"/>
        <v>38353</v>
      </c>
      <c r="D75">
        <v>1E-4</v>
      </c>
      <c r="E75">
        <v>9.9999999999999995E-8</v>
      </c>
      <c r="F75">
        <v>1.3</v>
      </c>
      <c r="G75">
        <v>0.3</v>
      </c>
      <c r="H75">
        <v>1</v>
      </c>
      <c r="I75">
        <v>0</v>
      </c>
      <c r="J75">
        <v>1</v>
      </c>
      <c r="K75">
        <v>0</v>
      </c>
      <c r="L75">
        <v>1</v>
      </c>
    </row>
    <row r="76" spans="1:12" x14ac:dyDescent="0.3">
      <c r="A76" t="s">
        <v>407</v>
      </c>
      <c r="B76" s="1">
        <f t="shared" si="2"/>
        <v>37930</v>
      </c>
      <c r="C76" s="1">
        <f t="shared" si="2"/>
        <v>38353</v>
      </c>
      <c r="D76">
        <v>1E-4</v>
      </c>
      <c r="E76">
        <v>9.9999999999999995E-8</v>
      </c>
      <c r="F76">
        <v>1.3</v>
      </c>
      <c r="G76">
        <v>0.3</v>
      </c>
      <c r="H76">
        <v>1</v>
      </c>
      <c r="I76">
        <v>0</v>
      </c>
      <c r="J76">
        <v>1</v>
      </c>
      <c r="K76">
        <v>0</v>
      </c>
      <c r="L76">
        <v>1</v>
      </c>
    </row>
    <row r="77" spans="1:12" x14ac:dyDescent="0.3">
      <c r="A77" t="s">
        <v>408</v>
      </c>
      <c r="B77" s="1">
        <f t="shared" si="2"/>
        <v>37930</v>
      </c>
      <c r="C77" s="1">
        <f t="shared" si="2"/>
        <v>38353</v>
      </c>
      <c r="D77">
        <v>1E-4</v>
      </c>
      <c r="E77">
        <v>9.9999999999999995E-8</v>
      </c>
      <c r="F77">
        <v>1.3</v>
      </c>
      <c r="G77">
        <v>0.3</v>
      </c>
      <c r="H77">
        <v>1</v>
      </c>
      <c r="I77">
        <v>0</v>
      </c>
      <c r="J77">
        <v>1</v>
      </c>
      <c r="K77">
        <v>0</v>
      </c>
      <c r="L77">
        <v>1</v>
      </c>
    </row>
    <row r="78" spans="1:12" x14ac:dyDescent="0.3">
      <c r="A78" t="s">
        <v>409</v>
      </c>
      <c r="B78" s="1">
        <f t="shared" si="2"/>
        <v>37930</v>
      </c>
      <c r="C78" s="1">
        <f t="shared" si="2"/>
        <v>38353</v>
      </c>
      <c r="D78">
        <v>1E-4</v>
      </c>
      <c r="E78">
        <v>9.9999999999999995E-8</v>
      </c>
      <c r="F78">
        <v>1.3</v>
      </c>
      <c r="G78">
        <v>0.3</v>
      </c>
      <c r="H78">
        <v>1</v>
      </c>
      <c r="I78">
        <v>0</v>
      </c>
      <c r="J78">
        <v>1</v>
      </c>
      <c r="K78">
        <v>0</v>
      </c>
      <c r="L78">
        <v>1</v>
      </c>
    </row>
    <row r="79" spans="1:12" x14ac:dyDescent="0.3">
      <c r="A79" t="s">
        <v>410</v>
      </c>
      <c r="B79" s="1">
        <f t="shared" si="2"/>
        <v>37930</v>
      </c>
      <c r="C79" s="1">
        <f t="shared" si="2"/>
        <v>38353</v>
      </c>
      <c r="D79">
        <v>1E-4</v>
      </c>
      <c r="E79">
        <v>9.9999999999999995E-8</v>
      </c>
      <c r="F79">
        <v>1.3</v>
      </c>
      <c r="G79">
        <v>0.3</v>
      </c>
      <c r="H79">
        <v>1</v>
      </c>
      <c r="I79">
        <v>0</v>
      </c>
      <c r="J79">
        <v>1</v>
      </c>
      <c r="K79">
        <v>0</v>
      </c>
      <c r="L79">
        <v>1</v>
      </c>
    </row>
    <row r="80" spans="1:12" x14ac:dyDescent="0.3">
      <c r="A80" t="s">
        <v>411</v>
      </c>
      <c r="B80" s="1">
        <f t="shared" si="2"/>
        <v>37930</v>
      </c>
      <c r="C80" s="1">
        <f t="shared" si="2"/>
        <v>38353</v>
      </c>
      <c r="D80">
        <v>1E-4</v>
      </c>
      <c r="E80">
        <v>9.9999999999999995E-8</v>
      </c>
      <c r="F80">
        <v>1.3</v>
      </c>
      <c r="G80">
        <v>0.3</v>
      </c>
      <c r="H80">
        <v>1</v>
      </c>
      <c r="I80">
        <v>0</v>
      </c>
      <c r="J80">
        <v>1</v>
      </c>
      <c r="K80">
        <v>0</v>
      </c>
      <c r="L80">
        <v>1</v>
      </c>
    </row>
    <row r="81" spans="1:12" x14ac:dyDescent="0.3">
      <c r="A81" t="s">
        <v>412</v>
      </c>
      <c r="B81" s="1">
        <f t="shared" si="2"/>
        <v>37930</v>
      </c>
      <c r="C81" s="1">
        <f t="shared" si="2"/>
        <v>38353</v>
      </c>
      <c r="D81">
        <v>1E-4</v>
      </c>
      <c r="E81">
        <v>9.9999999999999995E-8</v>
      </c>
      <c r="F81">
        <v>1.3</v>
      </c>
      <c r="G81">
        <v>0.3</v>
      </c>
      <c r="H81">
        <v>1</v>
      </c>
      <c r="I81">
        <v>0</v>
      </c>
      <c r="J81">
        <v>1</v>
      </c>
      <c r="K81">
        <v>0</v>
      </c>
      <c r="L81">
        <v>1</v>
      </c>
    </row>
    <row r="82" spans="1:12" x14ac:dyDescent="0.3">
      <c r="A82" t="s">
        <v>413</v>
      </c>
      <c r="B82" s="1">
        <f t="shared" si="2"/>
        <v>37930</v>
      </c>
      <c r="C82" s="1">
        <f t="shared" si="2"/>
        <v>38353</v>
      </c>
      <c r="D82">
        <v>1E-4</v>
      </c>
      <c r="E82">
        <v>9.9999999999999995E-8</v>
      </c>
      <c r="F82">
        <v>1.3</v>
      </c>
      <c r="G82">
        <v>0.3</v>
      </c>
      <c r="H82">
        <v>1</v>
      </c>
      <c r="I82">
        <v>0</v>
      </c>
      <c r="J82">
        <v>1</v>
      </c>
      <c r="K82">
        <v>0</v>
      </c>
      <c r="L82">
        <v>1</v>
      </c>
    </row>
    <row r="83" spans="1:12" x14ac:dyDescent="0.3">
      <c r="A83" t="s">
        <v>414</v>
      </c>
      <c r="B83" s="1">
        <f t="shared" si="2"/>
        <v>37930</v>
      </c>
      <c r="C83" s="1">
        <f t="shared" si="2"/>
        <v>38353</v>
      </c>
      <c r="D83">
        <v>1E-4</v>
      </c>
      <c r="E83">
        <v>9.9999999999999995E-8</v>
      </c>
      <c r="F83">
        <v>1.3</v>
      </c>
      <c r="G83">
        <v>0.3</v>
      </c>
      <c r="H83">
        <v>1</v>
      </c>
      <c r="I83">
        <v>0</v>
      </c>
      <c r="J83">
        <v>1</v>
      </c>
      <c r="K83">
        <v>0</v>
      </c>
      <c r="L83">
        <v>1</v>
      </c>
    </row>
    <row r="84" spans="1:12" x14ac:dyDescent="0.3">
      <c r="A84" t="s">
        <v>415</v>
      </c>
      <c r="B84" s="1">
        <f t="shared" si="2"/>
        <v>37930</v>
      </c>
      <c r="C84" s="1">
        <f t="shared" si="2"/>
        <v>38353</v>
      </c>
      <c r="D84">
        <v>1E-4</v>
      </c>
      <c r="E84">
        <v>9.9999999999999995E-8</v>
      </c>
      <c r="F84">
        <v>1.3</v>
      </c>
      <c r="G84">
        <v>0.3</v>
      </c>
      <c r="H84">
        <v>1</v>
      </c>
      <c r="I84">
        <v>0</v>
      </c>
      <c r="J84">
        <v>1</v>
      </c>
      <c r="K84">
        <v>0</v>
      </c>
      <c r="L84">
        <v>1</v>
      </c>
    </row>
    <row r="85" spans="1:12" x14ac:dyDescent="0.3">
      <c r="A85" t="s">
        <v>416</v>
      </c>
      <c r="B85" s="1">
        <f t="shared" si="2"/>
        <v>37930</v>
      </c>
      <c r="C85" s="1">
        <f t="shared" si="2"/>
        <v>38353</v>
      </c>
      <c r="D85">
        <v>1E-4</v>
      </c>
      <c r="E85">
        <v>9.9999999999999995E-8</v>
      </c>
      <c r="F85">
        <v>1.3</v>
      </c>
      <c r="G85">
        <v>0.3</v>
      </c>
      <c r="H85">
        <v>1</v>
      </c>
      <c r="I85">
        <v>0</v>
      </c>
      <c r="J85">
        <v>1</v>
      </c>
      <c r="K85">
        <v>0</v>
      </c>
      <c r="L85">
        <v>1</v>
      </c>
    </row>
    <row r="86" spans="1:12" x14ac:dyDescent="0.3">
      <c r="A86" t="s">
        <v>417</v>
      </c>
      <c r="B86" s="1">
        <f t="shared" si="2"/>
        <v>37930</v>
      </c>
      <c r="C86" s="1">
        <f t="shared" si="2"/>
        <v>38353</v>
      </c>
      <c r="D86">
        <v>1E-4</v>
      </c>
      <c r="E86">
        <v>9.9999999999999995E-8</v>
      </c>
      <c r="F86">
        <v>1.3</v>
      </c>
      <c r="G86">
        <v>0.3</v>
      </c>
      <c r="H86">
        <v>1</v>
      </c>
      <c r="I86">
        <v>0</v>
      </c>
      <c r="J86">
        <v>1</v>
      </c>
      <c r="K86">
        <v>0</v>
      </c>
      <c r="L86">
        <v>1</v>
      </c>
    </row>
    <row r="87" spans="1:12" x14ac:dyDescent="0.3">
      <c r="A87" t="s">
        <v>418</v>
      </c>
      <c r="B87" s="1">
        <f t="shared" si="2"/>
        <v>37930</v>
      </c>
      <c r="C87" s="1">
        <f t="shared" si="2"/>
        <v>38353</v>
      </c>
      <c r="D87">
        <v>1E-4</v>
      </c>
      <c r="E87">
        <v>9.9999999999999995E-8</v>
      </c>
      <c r="F87">
        <v>1.3</v>
      </c>
      <c r="G87">
        <v>0.3</v>
      </c>
      <c r="H87">
        <v>1</v>
      </c>
      <c r="I87">
        <v>0</v>
      </c>
      <c r="J87">
        <v>1</v>
      </c>
      <c r="K87">
        <v>0</v>
      </c>
      <c r="L87">
        <v>1</v>
      </c>
    </row>
    <row r="88" spans="1:12" x14ac:dyDescent="0.3">
      <c r="A88" t="s">
        <v>419</v>
      </c>
      <c r="B88" s="1">
        <f t="shared" si="2"/>
        <v>37930</v>
      </c>
      <c r="C88" s="1">
        <f t="shared" si="2"/>
        <v>38353</v>
      </c>
      <c r="D88">
        <v>1E-4</v>
      </c>
      <c r="E88">
        <v>9.9999999999999995E-8</v>
      </c>
      <c r="F88">
        <v>1.3</v>
      </c>
      <c r="G88">
        <v>0.3</v>
      </c>
      <c r="H88">
        <v>1</v>
      </c>
      <c r="I88">
        <v>0</v>
      </c>
      <c r="J88">
        <v>1</v>
      </c>
      <c r="K88">
        <v>0</v>
      </c>
      <c r="L88">
        <v>1</v>
      </c>
    </row>
  </sheetData>
  <phoneticPr fontId="4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10"/>
  <sheetViews>
    <sheetView workbookViewId="0">
      <selection activeCell="J33" sqref="J33"/>
    </sheetView>
  </sheetViews>
  <sheetFormatPr defaultRowHeight="14.4" x14ac:dyDescent="0.3"/>
  <cols>
    <col min="1" max="1" width="15.33203125" customWidth="1"/>
    <col min="2" max="2" width="14.332031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6" width="18" customWidth="1"/>
    <col min="17" max="22" width="9.109375"/>
    <col min="25" max="25" width="11.109375" customWidth="1"/>
    <col min="26" max="26" width="10.109375" customWidth="1"/>
    <col min="27" max="27" width="10.33203125" customWidth="1"/>
  </cols>
  <sheetData>
    <row r="1" spans="1:30" x14ac:dyDescent="0.3">
      <c r="A1" t="s">
        <v>8</v>
      </c>
      <c r="B1" s="5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91</v>
      </c>
      <c r="H1" s="4" t="s">
        <v>140</v>
      </c>
      <c r="I1" s="4" t="s">
        <v>35</v>
      </c>
      <c r="J1" s="4" t="s">
        <v>36</v>
      </c>
      <c r="K1" s="4" t="s">
        <v>41</v>
      </c>
      <c r="L1" s="4" t="s">
        <v>42</v>
      </c>
      <c r="M1" s="4" t="s">
        <v>43</v>
      </c>
      <c r="N1" s="4" t="s">
        <v>37</v>
      </c>
      <c r="O1" s="4" t="s">
        <v>38</v>
      </c>
      <c r="P1" s="4" t="s">
        <v>2</v>
      </c>
      <c r="Q1" s="4" t="s">
        <v>71</v>
      </c>
      <c r="R1" s="4" t="s">
        <v>135</v>
      </c>
      <c r="S1" s="4" t="s">
        <v>73</v>
      </c>
      <c r="T1" s="4" t="s">
        <v>138</v>
      </c>
      <c r="U1" s="4" t="s">
        <v>137</v>
      </c>
      <c r="V1" s="4" t="s">
        <v>136</v>
      </c>
      <c r="W1" s="4" t="s">
        <v>39</v>
      </c>
      <c r="X1" s="4" t="s">
        <v>40</v>
      </c>
      <c r="Y1" s="4" t="s">
        <v>81</v>
      </c>
      <c r="Z1" s="4" t="s">
        <v>82</v>
      </c>
      <c r="AA1" s="4" t="s">
        <v>83</v>
      </c>
      <c r="AB1" s="4" t="s">
        <v>84</v>
      </c>
      <c r="AC1" s="4" t="s">
        <v>85</v>
      </c>
      <c r="AD1" s="4" t="s">
        <v>86</v>
      </c>
    </row>
    <row r="2" spans="1:30" x14ac:dyDescent="0.3">
      <c r="A2" t="s">
        <v>160</v>
      </c>
      <c r="B2">
        <v>18</v>
      </c>
      <c r="C2">
        <v>1</v>
      </c>
      <c r="D2">
        <v>0.53</v>
      </c>
      <c r="E2">
        <v>0.97799999999999998</v>
      </c>
      <c r="F2">
        <v>3</v>
      </c>
      <c r="G2">
        <v>3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3">
        <v>1.059E-4</v>
      </c>
      <c r="O2" s="3">
        <v>2.0000000000000001E-4</v>
      </c>
      <c r="P2" s="3"/>
      <c r="Q2">
        <v>1</v>
      </c>
      <c r="R2">
        <v>1</v>
      </c>
      <c r="S2">
        <v>1</v>
      </c>
      <c r="T2">
        <v>25</v>
      </c>
      <c r="U2">
        <v>2.5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3">
      <c r="A3" t="s">
        <v>161</v>
      </c>
      <c r="B3">
        <v>18</v>
      </c>
      <c r="C3">
        <v>1</v>
      </c>
      <c r="D3">
        <v>0.53</v>
      </c>
      <c r="E3">
        <v>0.97799999999999998</v>
      </c>
      <c r="F3">
        <v>3</v>
      </c>
      <c r="G3">
        <v>3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3">
        <v>1.059E-4</v>
      </c>
      <c r="O3" s="3">
        <v>2.0000000000000001E-4</v>
      </c>
      <c r="P3" s="3"/>
      <c r="Q3">
        <v>1</v>
      </c>
      <c r="R3">
        <v>1</v>
      </c>
      <c r="S3">
        <v>1</v>
      </c>
      <c r="T3">
        <v>25</v>
      </c>
      <c r="U3">
        <v>2.5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3">
      <c r="A4" t="s">
        <v>163</v>
      </c>
      <c r="B4">
        <v>18</v>
      </c>
      <c r="C4">
        <v>1</v>
      </c>
      <c r="D4">
        <v>0.53</v>
      </c>
      <c r="E4">
        <v>0.97799999999999998</v>
      </c>
      <c r="F4">
        <v>3</v>
      </c>
      <c r="G4">
        <v>3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3">
        <v>1.059E-4</v>
      </c>
      <c r="O4" s="3">
        <v>2.0000000000000001E-4</v>
      </c>
      <c r="P4" s="3"/>
      <c r="Q4">
        <v>1</v>
      </c>
      <c r="R4">
        <v>1</v>
      </c>
      <c r="S4">
        <v>1</v>
      </c>
      <c r="T4">
        <v>25</v>
      </c>
      <c r="U4">
        <v>2.5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3">
      <c r="A5" t="s">
        <v>162</v>
      </c>
      <c r="B5">
        <v>21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3">
        <v>1.059E-4</v>
      </c>
      <c r="O5" s="3">
        <v>2.0000000000000001E-4</v>
      </c>
      <c r="P5" s="3"/>
      <c r="Q5">
        <v>1</v>
      </c>
      <c r="R5">
        <v>1</v>
      </c>
      <c r="S5">
        <v>1</v>
      </c>
      <c r="T5">
        <v>25</v>
      </c>
      <c r="U5">
        <v>2.5</v>
      </c>
      <c r="V5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3">
      <c r="A6" t="s">
        <v>156</v>
      </c>
      <c r="B6">
        <v>18</v>
      </c>
      <c r="C6">
        <v>1</v>
      </c>
      <c r="D6">
        <v>0.53</v>
      </c>
      <c r="E6">
        <v>0.97799999999999998</v>
      </c>
      <c r="F6">
        <v>3</v>
      </c>
      <c r="G6">
        <v>3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3">
        <v>1.059E-4</v>
      </c>
      <c r="O6" s="3">
        <v>2.0000000000000001E-4</v>
      </c>
      <c r="P6" s="3"/>
      <c r="Q6">
        <v>1</v>
      </c>
      <c r="R6">
        <v>1</v>
      </c>
      <c r="S6">
        <v>1</v>
      </c>
      <c r="T6">
        <v>25</v>
      </c>
      <c r="U6">
        <v>2.5</v>
      </c>
      <c r="V6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3">
      <c r="A7" t="s">
        <v>157</v>
      </c>
      <c r="B7">
        <v>18</v>
      </c>
      <c r="C7">
        <v>1</v>
      </c>
      <c r="D7">
        <v>0.53</v>
      </c>
      <c r="E7">
        <v>0.97799999999999998</v>
      </c>
      <c r="F7">
        <v>3</v>
      </c>
      <c r="G7">
        <v>4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3">
        <v>1.059E-4</v>
      </c>
      <c r="O7" s="3">
        <v>2.0000000000000001E-4</v>
      </c>
      <c r="P7" s="3"/>
      <c r="Q7">
        <v>1</v>
      </c>
      <c r="R7">
        <v>1</v>
      </c>
      <c r="S7">
        <v>1</v>
      </c>
      <c r="T7">
        <v>25</v>
      </c>
      <c r="U7">
        <v>2.5</v>
      </c>
      <c r="V7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3">
      <c r="A8" t="s">
        <v>158</v>
      </c>
      <c r="B8">
        <v>18</v>
      </c>
      <c r="C8">
        <v>1</v>
      </c>
      <c r="D8">
        <v>0.53</v>
      </c>
      <c r="E8">
        <v>0.97799999999999998</v>
      </c>
      <c r="F8">
        <v>3</v>
      </c>
      <c r="G8">
        <v>4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3">
        <v>1.059E-4</v>
      </c>
      <c r="O8" s="3">
        <v>2.0000000000000001E-4</v>
      </c>
      <c r="P8" s="3"/>
      <c r="Q8">
        <v>1</v>
      </c>
      <c r="R8">
        <v>1</v>
      </c>
      <c r="S8">
        <v>1</v>
      </c>
      <c r="T8">
        <v>25</v>
      </c>
      <c r="U8">
        <v>2.5</v>
      </c>
      <c r="V8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3">
      <c r="A9" t="s">
        <v>159</v>
      </c>
      <c r="B9">
        <v>18</v>
      </c>
      <c r="C9">
        <v>1</v>
      </c>
      <c r="D9">
        <v>0.53</v>
      </c>
      <c r="E9">
        <v>0.97799999999999998</v>
      </c>
      <c r="F9">
        <v>3</v>
      </c>
      <c r="G9">
        <v>3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3">
        <v>1.059E-4</v>
      </c>
      <c r="O9" s="3">
        <v>2.0000000000000001E-4</v>
      </c>
      <c r="P9" s="3"/>
      <c r="Q9">
        <v>1</v>
      </c>
      <c r="R9">
        <v>1</v>
      </c>
      <c r="S9">
        <v>1</v>
      </c>
      <c r="T9">
        <v>25</v>
      </c>
      <c r="U9">
        <v>2.5</v>
      </c>
      <c r="V9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  <row r="10" spans="1:30" ht="15.6" x14ac:dyDescent="0.3">
      <c r="A10" s="14" t="s">
        <v>247</v>
      </c>
      <c r="B10">
        <v>20</v>
      </c>
      <c r="C10">
        <v>1</v>
      </c>
      <c r="D10">
        <v>0.53</v>
      </c>
      <c r="E10">
        <v>0.97799999999999998</v>
      </c>
      <c r="F10">
        <v>3</v>
      </c>
      <c r="G10">
        <v>2</v>
      </c>
      <c r="H10">
        <v>100</v>
      </c>
      <c r="I10">
        <v>166.7</v>
      </c>
      <c r="J10">
        <v>31.3</v>
      </c>
      <c r="K10">
        <v>0.73</v>
      </c>
      <c r="L10">
        <v>0.55000000000000004</v>
      </c>
      <c r="M10">
        <v>0.04</v>
      </c>
      <c r="N10" s="3">
        <v>1.059E-4</v>
      </c>
      <c r="O10" s="3">
        <v>2.0000000000000001E-4</v>
      </c>
      <c r="Q10">
        <v>1</v>
      </c>
      <c r="R10">
        <v>1</v>
      </c>
      <c r="S10">
        <v>1</v>
      </c>
      <c r="T10">
        <v>2.4</v>
      </c>
      <c r="U10">
        <v>2.9</v>
      </c>
      <c r="V10">
        <v>0</v>
      </c>
      <c r="W10">
        <v>1</v>
      </c>
      <c r="X10">
        <v>1.7000000000000001E-2</v>
      </c>
      <c r="Y10">
        <v>35</v>
      </c>
      <c r="Z10">
        <v>0.5</v>
      </c>
      <c r="AA10">
        <v>0.01</v>
      </c>
      <c r="AB10">
        <v>17.2</v>
      </c>
      <c r="AC10">
        <v>0.75</v>
      </c>
      <c r="AD10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E39"/>
  <sheetViews>
    <sheetView workbookViewId="0">
      <selection activeCell="J18" sqref="J18"/>
    </sheetView>
  </sheetViews>
  <sheetFormatPr defaultRowHeight="14.4" x14ac:dyDescent="0.3"/>
  <cols>
    <col min="1" max="1" width="14.6640625" customWidth="1"/>
    <col min="2" max="2" width="22.88671875" customWidth="1"/>
    <col min="3" max="3" width="34.6640625" customWidth="1"/>
    <col min="4" max="4" width="7" customWidth="1"/>
    <col min="5" max="5" width="6" customWidth="1"/>
  </cols>
  <sheetData>
    <row r="1" spans="1:5" x14ac:dyDescent="0.3">
      <c r="A1" t="s">
        <v>89</v>
      </c>
      <c r="B1" t="s">
        <v>181</v>
      </c>
      <c r="C1" t="s">
        <v>129</v>
      </c>
      <c r="D1" t="s">
        <v>11</v>
      </c>
      <c r="E1" t="s">
        <v>130</v>
      </c>
    </row>
    <row r="2" spans="1:5" x14ac:dyDescent="0.3">
      <c r="A2" t="s">
        <v>154</v>
      </c>
      <c r="B2" t="s">
        <v>171</v>
      </c>
      <c r="C2" t="s">
        <v>246</v>
      </c>
      <c r="D2" t="s">
        <v>182</v>
      </c>
      <c r="E2" t="s">
        <v>146</v>
      </c>
    </row>
    <row r="3" spans="1:5" x14ac:dyDescent="0.3">
      <c r="A3" t="s">
        <v>154</v>
      </c>
      <c r="B3" t="s">
        <v>172</v>
      </c>
      <c r="C3" t="s">
        <v>246</v>
      </c>
      <c r="D3" t="s">
        <v>182</v>
      </c>
      <c r="E3" t="s">
        <v>146</v>
      </c>
    </row>
    <row r="4" spans="1:5" x14ac:dyDescent="0.3">
      <c r="A4" t="s">
        <v>155</v>
      </c>
      <c r="B4" t="s">
        <v>173</v>
      </c>
      <c r="C4" t="s">
        <v>246</v>
      </c>
      <c r="D4" t="s">
        <v>182</v>
      </c>
      <c r="E4" t="s">
        <v>146</v>
      </c>
    </row>
    <row r="5" spans="1:5" x14ac:dyDescent="0.3">
      <c r="A5" t="s">
        <v>155</v>
      </c>
      <c r="B5" t="s">
        <v>174</v>
      </c>
      <c r="C5" t="s">
        <v>246</v>
      </c>
      <c r="D5" t="s">
        <v>182</v>
      </c>
      <c r="E5" t="s">
        <v>146</v>
      </c>
    </row>
    <row r="6" spans="1:5" x14ac:dyDescent="0.3">
      <c r="A6" t="s">
        <v>155</v>
      </c>
      <c r="B6" t="s">
        <v>175</v>
      </c>
      <c r="C6" t="s">
        <v>246</v>
      </c>
      <c r="D6" t="s">
        <v>182</v>
      </c>
      <c r="E6" t="s">
        <v>146</v>
      </c>
    </row>
    <row r="7" spans="1:5" x14ac:dyDescent="0.3">
      <c r="A7" t="s">
        <v>155</v>
      </c>
      <c r="B7" t="s">
        <v>176</v>
      </c>
      <c r="C7" t="s">
        <v>246</v>
      </c>
      <c r="D7" t="s">
        <v>182</v>
      </c>
      <c r="E7" t="s">
        <v>146</v>
      </c>
    </row>
    <row r="8" spans="1:5" ht="15.6" x14ac:dyDescent="0.3">
      <c r="A8" s="17" t="s">
        <v>254</v>
      </c>
      <c r="B8" s="17" t="s">
        <v>253</v>
      </c>
      <c r="C8" s="14" t="s">
        <v>444</v>
      </c>
      <c r="D8" s="2" t="s">
        <v>182</v>
      </c>
      <c r="E8" t="s">
        <v>251</v>
      </c>
    </row>
    <row r="9" spans="1:5" ht="15.6" x14ac:dyDescent="0.3">
      <c r="A9" s="15" t="s">
        <v>266</v>
      </c>
      <c r="B9" s="15" t="s">
        <v>265</v>
      </c>
      <c r="C9" s="14" t="s">
        <v>444</v>
      </c>
      <c r="D9" s="2" t="s">
        <v>182</v>
      </c>
      <c r="E9" t="s">
        <v>251</v>
      </c>
    </row>
    <row r="10" spans="1:5" ht="15.6" x14ac:dyDescent="0.3">
      <c r="A10" s="17" t="s">
        <v>254</v>
      </c>
      <c r="B10" t="s">
        <v>269</v>
      </c>
      <c r="C10" s="14" t="s">
        <v>444</v>
      </c>
      <c r="D10" s="2" t="s">
        <v>182</v>
      </c>
      <c r="E10" t="s">
        <v>251</v>
      </c>
    </row>
    <row r="11" spans="1:5" ht="15.6" x14ac:dyDescent="0.3">
      <c r="A11" s="17" t="s">
        <v>254</v>
      </c>
      <c r="B11" t="s">
        <v>270</v>
      </c>
      <c r="C11" s="14" t="s">
        <v>444</v>
      </c>
      <c r="D11" s="2" t="s">
        <v>182</v>
      </c>
      <c r="E11" t="s">
        <v>251</v>
      </c>
    </row>
    <row r="12" spans="1:5" ht="15.6" x14ac:dyDescent="0.3">
      <c r="A12" s="17" t="s">
        <v>254</v>
      </c>
      <c r="B12" t="s">
        <v>271</v>
      </c>
      <c r="C12" s="14" t="s">
        <v>444</v>
      </c>
      <c r="D12" s="2" t="s">
        <v>182</v>
      </c>
      <c r="E12" t="s">
        <v>251</v>
      </c>
    </row>
    <row r="13" spans="1:5" ht="15.6" x14ac:dyDescent="0.3">
      <c r="A13" s="17" t="s">
        <v>254</v>
      </c>
      <c r="B13" t="s">
        <v>272</v>
      </c>
      <c r="C13" s="14" t="s">
        <v>444</v>
      </c>
      <c r="D13" s="2" t="s">
        <v>182</v>
      </c>
      <c r="E13" t="s">
        <v>251</v>
      </c>
    </row>
    <row r="14" spans="1:5" ht="15.6" x14ac:dyDescent="0.3">
      <c r="A14" s="17" t="s">
        <v>254</v>
      </c>
      <c r="B14" t="s">
        <v>253</v>
      </c>
      <c r="C14" s="14" t="s">
        <v>444</v>
      </c>
      <c r="D14" s="2" t="s">
        <v>182</v>
      </c>
      <c r="E14" t="s">
        <v>251</v>
      </c>
    </row>
    <row r="15" spans="1:5" ht="15.6" x14ac:dyDescent="0.3">
      <c r="A15" s="17" t="s">
        <v>254</v>
      </c>
      <c r="B15" t="s">
        <v>273</v>
      </c>
      <c r="C15" s="14" t="s">
        <v>444</v>
      </c>
      <c r="D15" s="2" t="s">
        <v>182</v>
      </c>
      <c r="E15" t="s">
        <v>251</v>
      </c>
    </row>
    <row r="16" spans="1:5" ht="15.6" x14ac:dyDescent="0.3">
      <c r="A16" s="17" t="s">
        <v>254</v>
      </c>
      <c r="B16" t="s">
        <v>274</v>
      </c>
      <c r="C16" s="14" t="s">
        <v>444</v>
      </c>
      <c r="D16" s="2" t="s">
        <v>182</v>
      </c>
      <c r="E16" t="s">
        <v>251</v>
      </c>
    </row>
    <row r="17" spans="1:5" ht="15.6" x14ac:dyDescent="0.3">
      <c r="A17" s="17" t="s">
        <v>254</v>
      </c>
      <c r="B17" t="s">
        <v>275</v>
      </c>
      <c r="C17" s="14" t="s">
        <v>444</v>
      </c>
      <c r="D17" s="2" t="s">
        <v>182</v>
      </c>
      <c r="E17" t="s">
        <v>251</v>
      </c>
    </row>
    <row r="18" spans="1:5" ht="15.6" x14ac:dyDescent="0.3">
      <c r="A18" s="17" t="s">
        <v>254</v>
      </c>
      <c r="B18" t="s">
        <v>276</v>
      </c>
      <c r="C18" s="14" t="s">
        <v>444</v>
      </c>
      <c r="D18" s="2" t="s">
        <v>182</v>
      </c>
      <c r="E18" t="s">
        <v>251</v>
      </c>
    </row>
    <row r="19" spans="1:5" ht="15.6" x14ac:dyDescent="0.3">
      <c r="A19" s="17" t="s">
        <v>254</v>
      </c>
      <c r="B19" t="s">
        <v>277</v>
      </c>
      <c r="C19" s="14" t="s">
        <v>444</v>
      </c>
      <c r="D19" s="2" t="s">
        <v>182</v>
      </c>
      <c r="E19" t="s">
        <v>251</v>
      </c>
    </row>
    <row r="20" spans="1:5" ht="15.6" x14ac:dyDescent="0.3">
      <c r="A20" s="17" t="s">
        <v>254</v>
      </c>
      <c r="B20" t="s">
        <v>278</v>
      </c>
      <c r="C20" s="14" t="s">
        <v>444</v>
      </c>
      <c r="D20" s="2" t="s">
        <v>182</v>
      </c>
      <c r="E20" t="s">
        <v>251</v>
      </c>
    </row>
    <row r="21" spans="1:5" ht="15.6" x14ac:dyDescent="0.3">
      <c r="A21" s="17" t="s">
        <v>254</v>
      </c>
      <c r="B21" t="s">
        <v>279</v>
      </c>
      <c r="C21" s="14" t="s">
        <v>444</v>
      </c>
      <c r="D21" s="2" t="s">
        <v>182</v>
      </c>
      <c r="E21" t="s">
        <v>251</v>
      </c>
    </row>
    <row r="22" spans="1:5" ht="15.6" x14ac:dyDescent="0.3">
      <c r="A22" s="17" t="s">
        <v>254</v>
      </c>
      <c r="B22" t="s">
        <v>280</v>
      </c>
      <c r="C22" s="14" t="s">
        <v>444</v>
      </c>
      <c r="D22" s="2" t="s">
        <v>182</v>
      </c>
      <c r="E22" t="s">
        <v>251</v>
      </c>
    </row>
    <row r="23" spans="1:5" ht="15.6" x14ac:dyDescent="0.3">
      <c r="A23" s="17" t="s">
        <v>254</v>
      </c>
      <c r="B23" t="s">
        <v>281</v>
      </c>
      <c r="C23" s="14" t="s">
        <v>444</v>
      </c>
      <c r="D23" s="2" t="s">
        <v>182</v>
      </c>
      <c r="E23" t="s">
        <v>251</v>
      </c>
    </row>
    <row r="24" spans="1:5" ht="15.6" x14ac:dyDescent="0.3">
      <c r="A24" s="15" t="s">
        <v>266</v>
      </c>
      <c r="B24" t="s">
        <v>265</v>
      </c>
      <c r="C24" s="14" t="s">
        <v>444</v>
      </c>
      <c r="D24" s="2" t="s">
        <v>182</v>
      </c>
      <c r="E24" t="s">
        <v>251</v>
      </c>
    </row>
    <row r="25" spans="1:5" ht="15.6" x14ac:dyDescent="0.3">
      <c r="A25" s="15" t="s">
        <v>266</v>
      </c>
      <c r="B25" t="s">
        <v>282</v>
      </c>
      <c r="C25" s="14" t="s">
        <v>444</v>
      </c>
      <c r="D25" s="2" t="s">
        <v>182</v>
      </c>
      <c r="E25" t="s">
        <v>251</v>
      </c>
    </row>
    <row r="26" spans="1:5" ht="15.6" x14ac:dyDescent="0.3">
      <c r="A26" s="15" t="s">
        <v>266</v>
      </c>
      <c r="B26" t="s">
        <v>283</v>
      </c>
      <c r="C26" s="14" t="s">
        <v>444</v>
      </c>
      <c r="D26" s="2" t="s">
        <v>182</v>
      </c>
      <c r="E26" t="s">
        <v>251</v>
      </c>
    </row>
    <row r="27" spans="1:5" ht="15.6" x14ac:dyDescent="0.3">
      <c r="A27" s="15" t="s">
        <v>266</v>
      </c>
      <c r="B27" t="s">
        <v>284</v>
      </c>
      <c r="C27" s="14" t="s">
        <v>444</v>
      </c>
      <c r="D27" s="2" t="s">
        <v>182</v>
      </c>
      <c r="E27" t="s">
        <v>251</v>
      </c>
    </row>
    <row r="28" spans="1:5" ht="15.6" x14ac:dyDescent="0.3">
      <c r="A28" s="15" t="s">
        <v>266</v>
      </c>
      <c r="B28" t="s">
        <v>285</v>
      </c>
      <c r="C28" s="14" t="s">
        <v>444</v>
      </c>
      <c r="D28" s="2" t="s">
        <v>182</v>
      </c>
      <c r="E28" t="s">
        <v>251</v>
      </c>
    </row>
    <row r="29" spans="1:5" ht="15.6" x14ac:dyDescent="0.3">
      <c r="A29" s="15" t="s">
        <v>266</v>
      </c>
      <c r="B29" t="s">
        <v>265</v>
      </c>
      <c r="C29" s="14" t="s">
        <v>444</v>
      </c>
      <c r="D29" s="2" t="s">
        <v>182</v>
      </c>
      <c r="E29" t="s">
        <v>251</v>
      </c>
    </row>
    <row r="30" spans="1:5" ht="15.6" x14ac:dyDescent="0.3">
      <c r="A30" s="15" t="s">
        <v>266</v>
      </c>
      <c r="B30" t="s">
        <v>286</v>
      </c>
      <c r="C30" s="14" t="s">
        <v>444</v>
      </c>
      <c r="D30" s="2" t="s">
        <v>182</v>
      </c>
      <c r="E30" t="s">
        <v>251</v>
      </c>
    </row>
    <row r="31" spans="1:5" ht="15.6" x14ac:dyDescent="0.3">
      <c r="A31" s="15" t="s">
        <v>266</v>
      </c>
      <c r="B31" t="s">
        <v>287</v>
      </c>
      <c r="C31" s="14" t="s">
        <v>444</v>
      </c>
      <c r="D31" s="2" t="s">
        <v>182</v>
      </c>
      <c r="E31" t="s">
        <v>251</v>
      </c>
    </row>
    <row r="32" spans="1:5" ht="15.6" x14ac:dyDescent="0.3">
      <c r="A32" s="15" t="s">
        <v>266</v>
      </c>
      <c r="B32" t="s">
        <v>288</v>
      </c>
      <c r="C32" s="14" t="s">
        <v>444</v>
      </c>
      <c r="D32" s="2" t="s">
        <v>182</v>
      </c>
      <c r="E32" t="s">
        <v>251</v>
      </c>
    </row>
    <row r="33" spans="1:5" ht="15.6" x14ac:dyDescent="0.3">
      <c r="A33" s="15" t="s">
        <v>266</v>
      </c>
      <c r="B33" t="s">
        <v>289</v>
      </c>
      <c r="C33" s="14" t="s">
        <v>444</v>
      </c>
      <c r="D33" s="2" t="s">
        <v>182</v>
      </c>
      <c r="E33" t="s">
        <v>251</v>
      </c>
    </row>
    <row r="34" spans="1:5" ht="15.6" x14ac:dyDescent="0.3">
      <c r="A34" s="15" t="s">
        <v>266</v>
      </c>
      <c r="B34" t="s">
        <v>290</v>
      </c>
      <c r="C34" s="14" t="s">
        <v>444</v>
      </c>
      <c r="D34" s="2" t="s">
        <v>182</v>
      </c>
      <c r="E34" t="s">
        <v>251</v>
      </c>
    </row>
    <row r="35" spans="1:5" ht="15.6" x14ac:dyDescent="0.3">
      <c r="A35" s="15" t="s">
        <v>266</v>
      </c>
      <c r="B35" t="s">
        <v>291</v>
      </c>
      <c r="C35" s="14" t="s">
        <v>444</v>
      </c>
      <c r="D35" s="2" t="s">
        <v>182</v>
      </c>
      <c r="E35" t="s">
        <v>251</v>
      </c>
    </row>
    <row r="36" spans="1:5" ht="15.6" x14ac:dyDescent="0.3">
      <c r="A36" s="15" t="s">
        <v>266</v>
      </c>
      <c r="B36" t="s">
        <v>292</v>
      </c>
      <c r="C36" s="14" t="s">
        <v>444</v>
      </c>
      <c r="D36" s="2" t="s">
        <v>182</v>
      </c>
      <c r="E36" t="s">
        <v>251</v>
      </c>
    </row>
    <row r="37" spans="1:5" ht="15.6" x14ac:dyDescent="0.3">
      <c r="A37" s="15" t="s">
        <v>266</v>
      </c>
      <c r="B37" t="s">
        <v>293</v>
      </c>
      <c r="C37" s="14" t="s">
        <v>444</v>
      </c>
      <c r="D37" s="2" t="s">
        <v>182</v>
      </c>
      <c r="E37" t="s">
        <v>251</v>
      </c>
    </row>
    <row r="38" spans="1:5" ht="15.6" x14ac:dyDescent="0.3">
      <c r="A38" s="15" t="s">
        <v>266</v>
      </c>
      <c r="B38" t="s">
        <v>294</v>
      </c>
      <c r="C38" s="14" t="s">
        <v>444</v>
      </c>
      <c r="D38" s="2" t="s">
        <v>182</v>
      </c>
      <c r="E38" t="s">
        <v>251</v>
      </c>
    </row>
    <row r="39" spans="1:5" ht="15.6" x14ac:dyDescent="0.3">
      <c r="A39" s="15" t="s">
        <v>266</v>
      </c>
      <c r="B39" s="21" t="s">
        <v>303</v>
      </c>
      <c r="C39" s="14" t="s">
        <v>444</v>
      </c>
      <c r="D39" s="2" t="s">
        <v>182</v>
      </c>
      <c r="E39" t="s">
        <v>251</v>
      </c>
    </row>
  </sheetData>
  <sortState xmlns:xlrd2="http://schemas.microsoft.com/office/spreadsheetml/2017/richdata2" ref="A2:E5">
    <sortCondition ref="A2:A5"/>
  </sortState>
  <phoneticPr fontId="4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87A0-8875-45CB-B134-6AC3431B7460}">
  <sheetPr codeName="Sheet16"/>
  <dimension ref="A1:L2"/>
  <sheetViews>
    <sheetView workbookViewId="0">
      <selection activeCell="C4" sqref="C4"/>
    </sheetView>
  </sheetViews>
  <sheetFormatPr defaultColWidth="8.88671875" defaultRowHeight="14.4" x14ac:dyDescent="0.3"/>
  <cols>
    <col min="1" max="1" width="14.88671875" style="13" bestFit="1" customWidth="1"/>
    <col min="2" max="2" width="25.33203125" style="13" bestFit="1" customWidth="1"/>
    <col min="3" max="3" width="13.88671875" style="13" bestFit="1" customWidth="1"/>
    <col min="4" max="4" width="11.109375" style="13" bestFit="1" customWidth="1"/>
    <col min="5" max="5" width="10.33203125" style="13" bestFit="1" customWidth="1"/>
    <col min="6" max="6" width="10.5546875" style="13" bestFit="1" customWidth="1"/>
    <col min="7" max="7" width="13.109375" style="13" bestFit="1" customWidth="1"/>
    <col min="8" max="8" width="12.109375" style="13" bestFit="1" customWidth="1"/>
    <col min="9" max="9" width="12.44140625" style="13" bestFit="1" customWidth="1"/>
    <col min="10" max="10" width="13.5546875" style="13" bestFit="1" customWidth="1"/>
    <col min="11" max="11" width="12.5546875" style="13" bestFit="1" customWidth="1"/>
    <col min="12" max="12" width="12.88671875" style="13" bestFit="1" customWidth="1"/>
    <col min="13" max="16384" width="8.88671875" style="13"/>
  </cols>
  <sheetData>
    <row r="1" spans="1:12" x14ac:dyDescent="0.3">
      <c r="A1" s="13" t="s">
        <v>6</v>
      </c>
      <c r="B1" s="13" t="s">
        <v>187</v>
      </c>
      <c r="C1" s="13" t="s">
        <v>188</v>
      </c>
      <c r="D1" s="13" t="s">
        <v>189</v>
      </c>
      <c r="E1" s="13" t="s">
        <v>190</v>
      </c>
      <c r="F1" s="13" t="s">
        <v>191</v>
      </c>
      <c r="G1" s="13" t="s">
        <v>192</v>
      </c>
      <c r="H1" s="13" t="s">
        <v>193</v>
      </c>
      <c r="I1" s="13" t="s">
        <v>194</v>
      </c>
      <c r="J1" s="13" t="s">
        <v>195</v>
      </c>
      <c r="K1" s="13" t="s">
        <v>196</v>
      </c>
      <c r="L1" s="13" t="s">
        <v>197</v>
      </c>
    </row>
    <row r="2" spans="1:12" x14ac:dyDescent="0.3">
      <c r="A2" s="13" t="s">
        <v>186</v>
      </c>
      <c r="B2" s="13">
        <v>0.6</v>
      </c>
      <c r="C2" s="13">
        <v>0.1</v>
      </c>
      <c r="D2" s="13">
        <v>0.2</v>
      </c>
      <c r="E2" s="13">
        <v>0.7</v>
      </c>
      <c r="F2" s="13">
        <v>0.1</v>
      </c>
      <c r="G2" s="13">
        <v>0.08</v>
      </c>
      <c r="H2" s="13">
        <v>0.01</v>
      </c>
      <c r="I2" s="13">
        <v>0.01</v>
      </c>
      <c r="J2" s="13">
        <v>0.42499999999999999</v>
      </c>
      <c r="K2" s="13">
        <v>0.24</v>
      </c>
      <c r="L2" s="13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3C73-500D-4383-8BD8-038545C47371}">
  <sheetPr codeName="Sheet17"/>
  <dimension ref="A1:O2"/>
  <sheetViews>
    <sheetView workbookViewId="0">
      <selection activeCell="F14" sqref="F14"/>
    </sheetView>
  </sheetViews>
  <sheetFormatPr defaultRowHeight="14.4" x14ac:dyDescent="0.3"/>
  <cols>
    <col min="1" max="1" width="17.109375" customWidth="1"/>
  </cols>
  <sheetData>
    <row r="1" spans="1:15" x14ac:dyDescent="0.3">
      <c r="A1" t="s">
        <v>6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</row>
    <row r="2" spans="1:15" x14ac:dyDescent="0.3">
      <c r="A2" t="s">
        <v>185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C39" sqref="C39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6</v>
      </c>
      <c r="B1" s="4" t="s">
        <v>50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</row>
    <row r="2" spans="1:9" ht="15.6" x14ac:dyDescent="0.3">
      <c r="A2" s="2" t="s">
        <v>90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"/>
  <sheetViews>
    <sheetView workbookViewId="0">
      <selection activeCell="B14" sqref="B14"/>
    </sheetView>
  </sheetViews>
  <sheetFormatPr defaultRowHeight="14.4" x14ac:dyDescent="0.3"/>
  <cols>
    <col min="1" max="1" width="28.6640625" customWidth="1"/>
    <col min="6" max="6" width="16.88671875" customWidth="1"/>
    <col min="7" max="7" width="11.88671875" customWidth="1"/>
    <col min="8" max="8" width="13.109375" customWidth="1"/>
    <col min="19" max="19" width="11.5546875" customWidth="1"/>
    <col min="23" max="23" width="10.5546875" bestFit="1" customWidth="1"/>
  </cols>
  <sheetData>
    <row r="1" spans="1:23" x14ac:dyDescent="0.3">
      <c r="A1" t="s">
        <v>89</v>
      </c>
      <c r="B1" t="s">
        <v>149</v>
      </c>
      <c r="C1" s="8" t="s">
        <v>12</v>
      </c>
      <c r="D1" s="8" t="s">
        <v>13</v>
      </c>
      <c r="E1" s="5" t="s">
        <v>14</v>
      </c>
      <c r="F1" s="8" t="s">
        <v>180</v>
      </c>
      <c r="G1" s="5" t="s">
        <v>15</v>
      </c>
      <c r="H1" s="7" t="s">
        <v>80</v>
      </c>
      <c r="I1" s="7" t="s">
        <v>16</v>
      </c>
      <c r="J1" s="8" t="s">
        <v>17</v>
      </c>
      <c r="K1" s="5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7" t="s">
        <v>27</v>
      </c>
      <c r="U1" s="5" t="s">
        <v>28</v>
      </c>
      <c r="V1" s="5" t="s">
        <v>29</v>
      </c>
      <c r="W1" s="5" t="s">
        <v>133</v>
      </c>
    </row>
    <row r="2" spans="1:23" ht="15.6" x14ac:dyDescent="0.3">
      <c r="A2" s="15" t="s">
        <v>266</v>
      </c>
      <c r="B2" s="15" t="s">
        <v>249</v>
      </c>
      <c r="C2">
        <v>42.22</v>
      </c>
      <c r="D2">
        <v>-82.78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 s="3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3</v>
      </c>
      <c r="S2">
        <v>3</v>
      </c>
      <c r="T2">
        <v>0</v>
      </c>
      <c r="U2">
        <v>83</v>
      </c>
      <c r="V2">
        <v>379</v>
      </c>
      <c r="W2">
        <v>100</v>
      </c>
    </row>
    <row r="3" spans="1:23" ht="15.6" x14ac:dyDescent="0.3">
      <c r="A3" s="15" t="s">
        <v>266</v>
      </c>
      <c r="B3" t="s">
        <v>249</v>
      </c>
      <c r="C3">
        <v>42.22</v>
      </c>
      <c r="D3">
        <v>-82.78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3</v>
      </c>
      <c r="S3">
        <v>3</v>
      </c>
      <c r="T3">
        <v>0</v>
      </c>
      <c r="U3">
        <v>83</v>
      </c>
      <c r="V3">
        <v>379</v>
      </c>
      <c r="W3">
        <v>100</v>
      </c>
    </row>
  </sheetData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9"/>
  <sheetViews>
    <sheetView workbookViewId="0">
      <pane ySplit="1" topLeftCell="A2" activePane="bottomLeft" state="frozen"/>
      <selection pane="bottomLeft" activeCell="D13" sqref="D13"/>
    </sheetView>
  </sheetViews>
  <sheetFormatPr defaultRowHeight="14.4" x14ac:dyDescent="0.3"/>
  <cols>
    <col min="1" max="1" width="22.109375" style="18" customWidth="1"/>
    <col min="2" max="2" width="11" customWidth="1"/>
    <col min="3" max="6" width="13" customWidth="1"/>
    <col min="9" max="9" width="12.33203125" customWidth="1"/>
    <col min="10" max="10" width="12.6640625" customWidth="1"/>
    <col min="11" max="11" width="15.88671875" customWidth="1"/>
  </cols>
  <sheetData>
    <row r="1" spans="1:12" x14ac:dyDescent="0.3">
      <c r="A1" s="18" t="s">
        <v>6</v>
      </c>
      <c r="B1" t="s">
        <v>147</v>
      </c>
      <c r="C1" t="s">
        <v>1</v>
      </c>
      <c r="D1" t="s">
        <v>177</v>
      </c>
      <c r="E1" t="s">
        <v>244</v>
      </c>
      <c r="F1" t="s">
        <v>238</v>
      </c>
      <c r="G1" s="5" t="s">
        <v>239</v>
      </c>
      <c r="H1" s="5" t="s">
        <v>240</v>
      </c>
      <c r="I1" t="s">
        <v>218</v>
      </c>
      <c r="J1" t="s">
        <v>219</v>
      </c>
      <c r="K1" t="s">
        <v>220</v>
      </c>
      <c r="L1" t="s">
        <v>221</v>
      </c>
    </row>
    <row r="2" spans="1:12" ht="15.6" x14ac:dyDescent="0.3">
      <c r="A2" s="20" t="s">
        <v>296</v>
      </c>
      <c r="B2" s="1">
        <v>37931</v>
      </c>
      <c r="C2">
        <v>0</v>
      </c>
      <c r="D2">
        <v>10</v>
      </c>
      <c r="E2">
        <v>2665</v>
      </c>
      <c r="F2">
        <v>53.3</v>
      </c>
      <c r="G2">
        <v>0</v>
      </c>
      <c r="H2">
        <v>0</v>
      </c>
      <c r="J2" s="1"/>
    </row>
    <row r="3" spans="1:12" ht="15.6" x14ac:dyDescent="0.3">
      <c r="A3" s="20" t="s">
        <v>296</v>
      </c>
      <c r="B3" s="28">
        <v>38143</v>
      </c>
      <c r="C3" s="22">
        <v>20.3</v>
      </c>
      <c r="D3" s="22">
        <v>10</v>
      </c>
      <c r="E3" s="22">
        <v>0</v>
      </c>
      <c r="F3" s="22">
        <v>0</v>
      </c>
      <c r="G3" s="22">
        <v>0</v>
      </c>
      <c r="H3" s="22">
        <v>0</v>
      </c>
      <c r="J3" s="1"/>
    </row>
    <row r="4" spans="1:12" ht="15.6" x14ac:dyDescent="0.3">
      <c r="A4" s="20" t="s">
        <v>296</v>
      </c>
      <c r="B4" s="28">
        <v>38162</v>
      </c>
      <c r="C4" s="22">
        <v>150</v>
      </c>
      <c r="D4" s="22">
        <v>15</v>
      </c>
      <c r="E4" s="22">
        <v>0</v>
      </c>
      <c r="F4" s="22">
        <v>0</v>
      </c>
      <c r="G4" s="22">
        <v>0</v>
      </c>
      <c r="H4" s="22">
        <v>0</v>
      </c>
      <c r="J4" s="1"/>
    </row>
    <row r="5" spans="1:12" ht="15.6" x14ac:dyDescent="0.3">
      <c r="A5" s="20" t="s">
        <v>296</v>
      </c>
      <c r="B5" s="1">
        <v>38300</v>
      </c>
      <c r="C5">
        <v>0</v>
      </c>
      <c r="D5">
        <v>10</v>
      </c>
      <c r="E5">
        <v>2038</v>
      </c>
      <c r="F5">
        <v>40.76</v>
      </c>
      <c r="G5">
        <v>0</v>
      </c>
      <c r="H5">
        <v>0</v>
      </c>
      <c r="J5" s="1"/>
    </row>
    <row r="6" spans="1:12" ht="15.6" x14ac:dyDescent="0.3">
      <c r="A6" s="20" t="s">
        <v>297</v>
      </c>
      <c r="B6" s="1">
        <v>38353</v>
      </c>
      <c r="C6">
        <v>0</v>
      </c>
      <c r="D6">
        <v>10</v>
      </c>
      <c r="E6">
        <v>0</v>
      </c>
      <c r="F6">
        <v>0</v>
      </c>
      <c r="G6">
        <v>0</v>
      </c>
      <c r="H6">
        <v>0</v>
      </c>
      <c r="J6" s="1"/>
    </row>
    <row r="7" spans="1:12" ht="15.6" x14ac:dyDescent="0.3">
      <c r="A7" s="20" t="s">
        <v>297</v>
      </c>
      <c r="B7" s="28">
        <v>38482</v>
      </c>
      <c r="C7" s="22">
        <v>20.3</v>
      </c>
      <c r="D7" s="22">
        <v>10</v>
      </c>
      <c r="E7" s="22">
        <v>0</v>
      </c>
      <c r="F7" s="22">
        <v>0</v>
      </c>
      <c r="G7" s="22">
        <v>0</v>
      </c>
      <c r="H7" s="22">
        <v>0</v>
      </c>
      <c r="J7" s="1"/>
    </row>
    <row r="8" spans="1:12" ht="15.6" x14ac:dyDescent="0.3">
      <c r="A8" s="20" t="s">
        <v>297</v>
      </c>
      <c r="B8" s="28">
        <v>38516</v>
      </c>
      <c r="C8" s="22">
        <v>150</v>
      </c>
      <c r="D8" s="22">
        <v>15</v>
      </c>
      <c r="E8" s="22">
        <v>0</v>
      </c>
      <c r="F8" s="22">
        <v>0</v>
      </c>
      <c r="G8" s="22">
        <v>0</v>
      </c>
      <c r="H8" s="22">
        <v>0</v>
      </c>
      <c r="J8" s="1"/>
    </row>
    <row r="9" spans="1:12" ht="15.6" x14ac:dyDescent="0.3">
      <c r="A9" s="20" t="s">
        <v>297</v>
      </c>
      <c r="B9" s="1">
        <v>38629</v>
      </c>
      <c r="C9">
        <v>0</v>
      </c>
      <c r="D9">
        <v>10</v>
      </c>
      <c r="E9">
        <v>1960</v>
      </c>
      <c r="F9">
        <v>39.200000000000003</v>
      </c>
      <c r="G9">
        <v>0</v>
      </c>
      <c r="H9">
        <v>0</v>
      </c>
    </row>
    <row r="10" spans="1:12" x14ac:dyDescent="0.3">
      <c r="A10" s="31" t="s">
        <v>304</v>
      </c>
      <c r="B10" s="1">
        <v>37931</v>
      </c>
      <c r="C10">
        <v>0</v>
      </c>
      <c r="D10">
        <v>10</v>
      </c>
      <c r="E10">
        <v>2665</v>
      </c>
      <c r="F10">
        <v>53.3</v>
      </c>
      <c r="G10">
        <v>0</v>
      </c>
      <c r="H10">
        <v>0</v>
      </c>
    </row>
    <row r="11" spans="1:12" x14ac:dyDescent="0.3">
      <c r="A11" s="31" t="s">
        <v>304</v>
      </c>
      <c r="B11" s="1">
        <v>38143</v>
      </c>
      <c r="C11">
        <v>20.3</v>
      </c>
      <c r="D11">
        <v>10</v>
      </c>
      <c r="E11">
        <v>0</v>
      </c>
      <c r="F11">
        <v>0</v>
      </c>
      <c r="G11">
        <v>0</v>
      </c>
      <c r="H11">
        <v>0</v>
      </c>
    </row>
    <row r="12" spans="1:12" x14ac:dyDescent="0.3">
      <c r="A12" s="31" t="s">
        <v>304</v>
      </c>
      <c r="B12" s="1">
        <v>38162</v>
      </c>
      <c r="C12">
        <v>150</v>
      </c>
      <c r="D12">
        <v>15</v>
      </c>
      <c r="E12">
        <v>0</v>
      </c>
      <c r="F12">
        <v>0</v>
      </c>
      <c r="G12">
        <v>0</v>
      </c>
      <c r="H12">
        <v>0</v>
      </c>
    </row>
    <row r="13" spans="1:12" x14ac:dyDescent="0.3">
      <c r="A13" s="31" t="s">
        <v>304</v>
      </c>
      <c r="B13" s="1">
        <v>38300</v>
      </c>
      <c r="C13">
        <v>0</v>
      </c>
      <c r="D13">
        <v>10</v>
      </c>
      <c r="E13">
        <v>2038</v>
      </c>
      <c r="F13">
        <v>40.76</v>
      </c>
      <c r="G13">
        <v>0</v>
      </c>
      <c r="H13">
        <v>0</v>
      </c>
    </row>
    <row r="14" spans="1:12" x14ac:dyDescent="0.3">
      <c r="A14" s="31" t="s">
        <v>305</v>
      </c>
      <c r="B14" s="1">
        <f>B10</f>
        <v>37931</v>
      </c>
      <c r="C14">
        <f>C10</f>
        <v>0</v>
      </c>
      <c r="D14">
        <f t="shared" ref="D14:H14" si="0">D10</f>
        <v>10</v>
      </c>
      <c r="E14">
        <f t="shared" si="0"/>
        <v>2665</v>
      </c>
      <c r="F14">
        <f t="shared" si="0"/>
        <v>53.3</v>
      </c>
      <c r="G14">
        <f t="shared" si="0"/>
        <v>0</v>
      </c>
      <c r="H14">
        <f t="shared" si="0"/>
        <v>0</v>
      </c>
    </row>
    <row r="15" spans="1:12" x14ac:dyDescent="0.3">
      <c r="A15" s="31" t="s">
        <v>305</v>
      </c>
      <c r="B15" s="1">
        <f t="shared" ref="B15:E78" si="1">B11</f>
        <v>38143</v>
      </c>
      <c r="C15">
        <f t="shared" si="1"/>
        <v>20.3</v>
      </c>
      <c r="D15">
        <f t="shared" si="1"/>
        <v>10</v>
      </c>
      <c r="E15">
        <f t="shared" si="1"/>
        <v>0</v>
      </c>
      <c r="F15">
        <f t="shared" ref="F15:H15" si="2">F11</f>
        <v>0</v>
      </c>
      <c r="G15">
        <f t="shared" si="2"/>
        <v>0</v>
      </c>
      <c r="H15">
        <f t="shared" si="2"/>
        <v>0</v>
      </c>
    </row>
    <row r="16" spans="1:12" x14ac:dyDescent="0.3">
      <c r="A16" s="31" t="s">
        <v>305</v>
      </c>
      <c r="B16" s="1">
        <f t="shared" si="1"/>
        <v>38162</v>
      </c>
      <c r="C16">
        <f t="shared" si="1"/>
        <v>150</v>
      </c>
      <c r="D16">
        <f t="shared" si="1"/>
        <v>15</v>
      </c>
      <c r="E16">
        <f t="shared" si="1"/>
        <v>0</v>
      </c>
      <c r="F16">
        <f t="shared" ref="F16:H16" si="3">F12</f>
        <v>0</v>
      </c>
      <c r="G16">
        <f t="shared" si="3"/>
        <v>0</v>
      </c>
      <c r="H16">
        <f t="shared" si="3"/>
        <v>0</v>
      </c>
    </row>
    <row r="17" spans="1:8" x14ac:dyDescent="0.3">
      <c r="A17" s="31" t="s">
        <v>305</v>
      </c>
      <c r="B17" s="1">
        <f t="shared" si="1"/>
        <v>38300</v>
      </c>
      <c r="C17">
        <f t="shared" si="1"/>
        <v>0</v>
      </c>
      <c r="D17">
        <f t="shared" si="1"/>
        <v>10</v>
      </c>
      <c r="E17">
        <f t="shared" si="1"/>
        <v>2038</v>
      </c>
      <c r="F17">
        <f t="shared" ref="F17:H17" si="4">F13</f>
        <v>40.76</v>
      </c>
      <c r="G17">
        <f t="shared" si="4"/>
        <v>0</v>
      </c>
      <c r="H17">
        <f t="shared" si="4"/>
        <v>0</v>
      </c>
    </row>
    <row r="18" spans="1:8" x14ac:dyDescent="0.3">
      <c r="A18" s="31" t="s">
        <v>306</v>
      </c>
      <c r="B18" s="1">
        <f t="shared" si="1"/>
        <v>37931</v>
      </c>
      <c r="C18">
        <f t="shared" si="1"/>
        <v>0</v>
      </c>
      <c r="D18">
        <f t="shared" si="1"/>
        <v>10</v>
      </c>
      <c r="E18">
        <f t="shared" si="1"/>
        <v>2665</v>
      </c>
      <c r="F18">
        <f t="shared" ref="F18:H18" si="5">F14</f>
        <v>53.3</v>
      </c>
      <c r="G18">
        <f t="shared" si="5"/>
        <v>0</v>
      </c>
      <c r="H18">
        <f t="shared" si="5"/>
        <v>0</v>
      </c>
    </row>
    <row r="19" spans="1:8" x14ac:dyDescent="0.3">
      <c r="A19" s="31" t="s">
        <v>306</v>
      </c>
      <c r="B19" s="1">
        <f t="shared" si="1"/>
        <v>38143</v>
      </c>
      <c r="C19">
        <f t="shared" si="1"/>
        <v>20.3</v>
      </c>
      <c r="D19">
        <f t="shared" si="1"/>
        <v>10</v>
      </c>
      <c r="E19">
        <f t="shared" si="1"/>
        <v>0</v>
      </c>
      <c r="F19">
        <f t="shared" ref="F19:H19" si="6">F15</f>
        <v>0</v>
      </c>
      <c r="G19">
        <f t="shared" si="6"/>
        <v>0</v>
      </c>
      <c r="H19">
        <f t="shared" si="6"/>
        <v>0</v>
      </c>
    </row>
    <row r="20" spans="1:8" x14ac:dyDescent="0.3">
      <c r="A20" s="31" t="s">
        <v>306</v>
      </c>
      <c r="B20" s="1">
        <f t="shared" si="1"/>
        <v>38162</v>
      </c>
      <c r="C20">
        <f t="shared" si="1"/>
        <v>150</v>
      </c>
      <c r="D20">
        <f t="shared" si="1"/>
        <v>15</v>
      </c>
      <c r="E20">
        <f t="shared" si="1"/>
        <v>0</v>
      </c>
      <c r="F20">
        <f t="shared" ref="F20:H20" si="7">F16</f>
        <v>0</v>
      </c>
      <c r="G20">
        <f t="shared" si="7"/>
        <v>0</v>
      </c>
      <c r="H20">
        <f t="shared" si="7"/>
        <v>0</v>
      </c>
    </row>
    <row r="21" spans="1:8" x14ac:dyDescent="0.3">
      <c r="A21" s="31" t="s">
        <v>306</v>
      </c>
      <c r="B21" s="1">
        <f t="shared" si="1"/>
        <v>38300</v>
      </c>
      <c r="C21">
        <f t="shared" si="1"/>
        <v>0</v>
      </c>
      <c r="D21">
        <f t="shared" si="1"/>
        <v>10</v>
      </c>
      <c r="E21">
        <f t="shared" si="1"/>
        <v>2038</v>
      </c>
      <c r="F21">
        <f t="shared" ref="F21:H21" si="8">F17</f>
        <v>40.76</v>
      </c>
      <c r="G21">
        <f t="shared" si="8"/>
        <v>0</v>
      </c>
      <c r="H21">
        <f t="shared" si="8"/>
        <v>0</v>
      </c>
    </row>
    <row r="22" spans="1:8" x14ac:dyDescent="0.3">
      <c r="A22" s="31" t="s">
        <v>307</v>
      </c>
      <c r="B22" s="1">
        <f t="shared" si="1"/>
        <v>37931</v>
      </c>
      <c r="C22">
        <f t="shared" si="1"/>
        <v>0</v>
      </c>
      <c r="D22">
        <f t="shared" si="1"/>
        <v>10</v>
      </c>
      <c r="E22">
        <f t="shared" si="1"/>
        <v>2665</v>
      </c>
      <c r="F22">
        <f t="shared" ref="F22:H22" si="9">F18</f>
        <v>53.3</v>
      </c>
      <c r="G22">
        <f t="shared" si="9"/>
        <v>0</v>
      </c>
      <c r="H22">
        <f t="shared" si="9"/>
        <v>0</v>
      </c>
    </row>
    <row r="23" spans="1:8" x14ac:dyDescent="0.3">
      <c r="A23" s="31" t="s">
        <v>307</v>
      </c>
      <c r="B23" s="1">
        <f t="shared" si="1"/>
        <v>38143</v>
      </c>
      <c r="C23">
        <f t="shared" si="1"/>
        <v>20.3</v>
      </c>
      <c r="D23">
        <f t="shared" si="1"/>
        <v>10</v>
      </c>
      <c r="E23">
        <f t="shared" si="1"/>
        <v>0</v>
      </c>
      <c r="F23">
        <f t="shared" ref="F23:H23" si="10">F19</f>
        <v>0</v>
      </c>
      <c r="G23">
        <f t="shared" si="10"/>
        <v>0</v>
      </c>
      <c r="H23">
        <f t="shared" si="10"/>
        <v>0</v>
      </c>
    </row>
    <row r="24" spans="1:8" x14ac:dyDescent="0.3">
      <c r="A24" s="31" t="s">
        <v>307</v>
      </c>
      <c r="B24" s="1">
        <f t="shared" si="1"/>
        <v>38162</v>
      </c>
      <c r="C24">
        <f t="shared" si="1"/>
        <v>150</v>
      </c>
      <c r="D24">
        <f t="shared" si="1"/>
        <v>15</v>
      </c>
      <c r="E24">
        <f t="shared" si="1"/>
        <v>0</v>
      </c>
      <c r="F24">
        <f t="shared" ref="F24:H24" si="11">F20</f>
        <v>0</v>
      </c>
      <c r="G24">
        <f t="shared" si="11"/>
        <v>0</v>
      </c>
      <c r="H24">
        <f t="shared" si="11"/>
        <v>0</v>
      </c>
    </row>
    <row r="25" spans="1:8" x14ac:dyDescent="0.3">
      <c r="A25" s="31" t="s">
        <v>307</v>
      </c>
      <c r="B25" s="1">
        <f t="shared" si="1"/>
        <v>38300</v>
      </c>
      <c r="C25">
        <f t="shared" si="1"/>
        <v>0</v>
      </c>
      <c r="D25">
        <f t="shared" si="1"/>
        <v>10</v>
      </c>
      <c r="E25">
        <f t="shared" si="1"/>
        <v>2038</v>
      </c>
      <c r="F25">
        <f t="shared" ref="F25:H25" si="12">F21</f>
        <v>40.76</v>
      </c>
      <c r="G25">
        <f t="shared" si="12"/>
        <v>0</v>
      </c>
      <c r="H25">
        <f t="shared" si="12"/>
        <v>0</v>
      </c>
    </row>
    <row r="26" spans="1:8" x14ac:dyDescent="0.3">
      <c r="A26" s="31" t="s">
        <v>308</v>
      </c>
      <c r="B26" s="1">
        <f t="shared" si="1"/>
        <v>37931</v>
      </c>
      <c r="C26">
        <f t="shared" si="1"/>
        <v>0</v>
      </c>
      <c r="D26">
        <f t="shared" si="1"/>
        <v>10</v>
      </c>
      <c r="E26">
        <f t="shared" si="1"/>
        <v>2665</v>
      </c>
      <c r="F26">
        <f t="shared" ref="F26:H26" si="13">F22</f>
        <v>53.3</v>
      </c>
      <c r="G26">
        <f t="shared" si="13"/>
        <v>0</v>
      </c>
      <c r="H26">
        <f t="shared" si="13"/>
        <v>0</v>
      </c>
    </row>
    <row r="27" spans="1:8" x14ac:dyDescent="0.3">
      <c r="A27" s="31" t="s">
        <v>308</v>
      </c>
      <c r="B27" s="1">
        <f t="shared" si="1"/>
        <v>38143</v>
      </c>
      <c r="C27">
        <f t="shared" si="1"/>
        <v>20.3</v>
      </c>
      <c r="D27">
        <f t="shared" si="1"/>
        <v>10</v>
      </c>
      <c r="E27">
        <f t="shared" si="1"/>
        <v>0</v>
      </c>
      <c r="F27">
        <f t="shared" ref="F27:H27" si="14">F23</f>
        <v>0</v>
      </c>
      <c r="G27">
        <f t="shared" si="14"/>
        <v>0</v>
      </c>
      <c r="H27">
        <f t="shared" si="14"/>
        <v>0</v>
      </c>
    </row>
    <row r="28" spans="1:8" x14ac:dyDescent="0.3">
      <c r="A28" s="31" t="s">
        <v>308</v>
      </c>
      <c r="B28" s="1">
        <f t="shared" si="1"/>
        <v>38162</v>
      </c>
      <c r="C28">
        <f t="shared" si="1"/>
        <v>150</v>
      </c>
      <c r="D28">
        <f t="shared" si="1"/>
        <v>15</v>
      </c>
      <c r="E28">
        <f t="shared" si="1"/>
        <v>0</v>
      </c>
      <c r="F28">
        <f t="shared" ref="F28:H28" si="15">F24</f>
        <v>0</v>
      </c>
      <c r="G28">
        <f t="shared" si="15"/>
        <v>0</v>
      </c>
      <c r="H28">
        <f t="shared" si="15"/>
        <v>0</v>
      </c>
    </row>
    <row r="29" spans="1:8" x14ac:dyDescent="0.3">
      <c r="A29" s="31" t="s">
        <v>308</v>
      </c>
      <c r="B29" s="1">
        <f t="shared" si="1"/>
        <v>38300</v>
      </c>
      <c r="C29">
        <f t="shared" si="1"/>
        <v>0</v>
      </c>
      <c r="D29">
        <f t="shared" si="1"/>
        <v>10</v>
      </c>
      <c r="E29">
        <f t="shared" si="1"/>
        <v>2038</v>
      </c>
      <c r="F29">
        <f t="shared" ref="F29:H29" si="16">F25</f>
        <v>40.76</v>
      </c>
      <c r="G29">
        <f t="shared" si="16"/>
        <v>0</v>
      </c>
      <c r="H29">
        <f t="shared" si="16"/>
        <v>0</v>
      </c>
    </row>
    <row r="30" spans="1:8" x14ac:dyDescent="0.3">
      <c r="A30" s="31" t="s">
        <v>309</v>
      </c>
      <c r="B30" s="1">
        <f t="shared" si="1"/>
        <v>37931</v>
      </c>
      <c r="C30">
        <f t="shared" si="1"/>
        <v>0</v>
      </c>
      <c r="D30">
        <f t="shared" si="1"/>
        <v>10</v>
      </c>
      <c r="E30">
        <f t="shared" si="1"/>
        <v>2665</v>
      </c>
      <c r="F30">
        <f t="shared" ref="F30:H30" si="17">F26</f>
        <v>53.3</v>
      </c>
      <c r="G30">
        <f t="shared" si="17"/>
        <v>0</v>
      </c>
      <c r="H30">
        <f t="shared" si="17"/>
        <v>0</v>
      </c>
    </row>
    <row r="31" spans="1:8" x14ac:dyDescent="0.3">
      <c r="A31" s="31" t="s">
        <v>309</v>
      </c>
      <c r="B31" s="1">
        <f t="shared" si="1"/>
        <v>38143</v>
      </c>
      <c r="C31">
        <f t="shared" si="1"/>
        <v>20.3</v>
      </c>
      <c r="D31">
        <f t="shared" si="1"/>
        <v>10</v>
      </c>
      <c r="E31">
        <f t="shared" si="1"/>
        <v>0</v>
      </c>
      <c r="F31">
        <f t="shared" ref="F31:H31" si="18">F27</f>
        <v>0</v>
      </c>
      <c r="G31">
        <f t="shared" si="18"/>
        <v>0</v>
      </c>
      <c r="H31">
        <f t="shared" si="18"/>
        <v>0</v>
      </c>
    </row>
    <row r="32" spans="1:8" x14ac:dyDescent="0.3">
      <c r="A32" s="31" t="s">
        <v>309</v>
      </c>
      <c r="B32" s="1">
        <f t="shared" si="1"/>
        <v>38162</v>
      </c>
      <c r="C32">
        <f t="shared" si="1"/>
        <v>150</v>
      </c>
      <c r="D32">
        <f t="shared" si="1"/>
        <v>15</v>
      </c>
      <c r="E32">
        <f t="shared" si="1"/>
        <v>0</v>
      </c>
      <c r="F32">
        <f t="shared" ref="F32:H32" si="19">F28</f>
        <v>0</v>
      </c>
      <c r="G32">
        <f t="shared" si="19"/>
        <v>0</v>
      </c>
      <c r="H32">
        <f t="shared" si="19"/>
        <v>0</v>
      </c>
    </row>
    <row r="33" spans="1:8" x14ac:dyDescent="0.3">
      <c r="A33" s="31" t="s">
        <v>309</v>
      </c>
      <c r="B33" s="1">
        <f t="shared" si="1"/>
        <v>38300</v>
      </c>
      <c r="C33">
        <f t="shared" si="1"/>
        <v>0</v>
      </c>
      <c r="D33">
        <f t="shared" si="1"/>
        <v>10</v>
      </c>
      <c r="E33">
        <f t="shared" si="1"/>
        <v>2038</v>
      </c>
      <c r="F33">
        <f t="shared" ref="F33:H33" si="20">F29</f>
        <v>40.76</v>
      </c>
      <c r="G33">
        <f t="shared" si="20"/>
        <v>0</v>
      </c>
      <c r="H33">
        <f t="shared" si="20"/>
        <v>0</v>
      </c>
    </row>
    <row r="34" spans="1:8" x14ac:dyDescent="0.3">
      <c r="A34" s="31" t="s">
        <v>310</v>
      </c>
      <c r="B34" s="1">
        <f t="shared" si="1"/>
        <v>37931</v>
      </c>
      <c r="C34">
        <f t="shared" si="1"/>
        <v>0</v>
      </c>
      <c r="D34">
        <f t="shared" si="1"/>
        <v>10</v>
      </c>
      <c r="E34">
        <f t="shared" si="1"/>
        <v>2665</v>
      </c>
      <c r="F34">
        <f t="shared" ref="F34:H34" si="21">F30</f>
        <v>53.3</v>
      </c>
      <c r="G34">
        <f t="shared" si="21"/>
        <v>0</v>
      </c>
      <c r="H34">
        <f t="shared" si="21"/>
        <v>0</v>
      </c>
    </row>
    <row r="35" spans="1:8" x14ac:dyDescent="0.3">
      <c r="A35" s="31" t="s">
        <v>310</v>
      </c>
      <c r="B35" s="1">
        <f t="shared" si="1"/>
        <v>38143</v>
      </c>
      <c r="C35">
        <f t="shared" si="1"/>
        <v>20.3</v>
      </c>
      <c r="D35">
        <f t="shared" si="1"/>
        <v>10</v>
      </c>
      <c r="E35">
        <f t="shared" si="1"/>
        <v>0</v>
      </c>
      <c r="F35">
        <f t="shared" ref="F35:H35" si="22">F31</f>
        <v>0</v>
      </c>
      <c r="G35">
        <f t="shared" si="22"/>
        <v>0</v>
      </c>
      <c r="H35">
        <f t="shared" si="22"/>
        <v>0</v>
      </c>
    </row>
    <row r="36" spans="1:8" x14ac:dyDescent="0.3">
      <c r="A36" s="31" t="s">
        <v>310</v>
      </c>
      <c r="B36" s="1">
        <f t="shared" si="1"/>
        <v>38162</v>
      </c>
      <c r="C36">
        <f t="shared" si="1"/>
        <v>150</v>
      </c>
      <c r="D36">
        <f t="shared" si="1"/>
        <v>15</v>
      </c>
      <c r="E36">
        <f t="shared" si="1"/>
        <v>0</v>
      </c>
      <c r="F36">
        <f t="shared" ref="F36:H36" si="23">F32</f>
        <v>0</v>
      </c>
      <c r="G36">
        <f t="shared" si="23"/>
        <v>0</v>
      </c>
      <c r="H36">
        <f t="shared" si="23"/>
        <v>0</v>
      </c>
    </row>
    <row r="37" spans="1:8" x14ac:dyDescent="0.3">
      <c r="A37" s="31" t="s">
        <v>310</v>
      </c>
      <c r="B37" s="1">
        <f t="shared" si="1"/>
        <v>38300</v>
      </c>
      <c r="C37">
        <f t="shared" si="1"/>
        <v>0</v>
      </c>
      <c r="D37">
        <f t="shared" si="1"/>
        <v>10</v>
      </c>
      <c r="E37">
        <f t="shared" si="1"/>
        <v>2038</v>
      </c>
      <c r="F37">
        <f t="shared" ref="F37:H37" si="24">F33</f>
        <v>40.76</v>
      </c>
      <c r="G37">
        <f t="shared" si="24"/>
        <v>0</v>
      </c>
      <c r="H37">
        <f t="shared" si="24"/>
        <v>0</v>
      </c>
    </row>
    <row r="38" spans="1:8" x14ac:dyDescent="0.3">
      <c r="A38" s="31" t="s">
        <v>311</v>
      </c>
      <c r="B38" s="1">
        <f t="shared" si="1"/>
        <v>37931</v>
      </c>
      <c r="C38">
        <f t="shared" si="1"/>
        <v>0</v>
      </c>
      <c r="D38">
        <f t="shared" si="1"/>
        <v>10</v>
      </c>
      <c r="E38">
        <f t="shared" si="1"/>
        <v>2665</v>
      </c>
      <c r="F38">
        <f t="shared" ref="F38:H38" si="25">F34</f>
        <v>53.3</v>
      </c>
      <c r="G38">
        <f t="shared" si="25"/>
        <v>0</v>
      </c>
      <c r="H38">
        <f t="shared" si="25"/>
        <v>0</v>
      </c>
    </row>
    <row r="39" spans="1:8" x14ac:dyDescent="0.3">
      <c r="A39" s="31" t="s">
        <v>311</v>
      </c>
      <c r="B39" s="1">
        <f t="shared" si="1"/>
        <v>38143</v>
      </c>
      <c r="C39">
        <f t="shared" si="1"/>
        <v>20.3</v>
      </c>
      <c r="D39">
        <f t="shared" si="1"/>
        <v>10</v>
      </c>
      <c r="E39">
        <f t="shared" si="1"/>
        <v>0</v>
      </c>
      <c r="F39">
        <f t="shared" ref="F39:H39" si="26">F35</f>
        <v>0</v>
      </c>
      <c r="G39">
        <f t="shared" si="26"/>
        <v>0</v>
      </c>
      <c r="H39">
        <f t="shared" si="26"/>
        <v>0</v>
      </c>
    </row>
    <row r="40" spans="1:8" x14ac:dyDescent="0.3">
      <c r="A40" s="31" t="s">
        <v>311</v>
      </c>
      <c r="B40" s="1">
        <f t="shared" si="1"/>
        <v>38162</v>
      </c>
      <c r="C40">
        <f t="shared" si="1"/>
        <v>150</v>
      </c>
      <c r="D40">
        <f t="shared" si="1"/>
        <v>15</v>
      </c>
      <c r="E40">
        <f t="shared" si="1"/>
        <v>0</v>
      </c>
      <c r="F40">
        <f t="shared" ref="F40:H40" si="27">F36</f>
        <v>0</v>
      </c>
      <c r="G40">
        <f t="shared" si="27"/>
        <v>0</v>
      </c>
      <c r="H40">
        <f t="shared" si="27"/>
        <v>0</v>
      </c>
    </row>
    <row r="41" spans="1:8" x14ac:dyDescent="0.3">
      <c r="A41" s="31" t="s">
        <v>311</v>
      </c>
      <c r="B41" s="1">
        <f t="shared" si="1"/>
        <v>38300</v>
      </c>
      <c r="C41">
        <f t="shared" si="1"/>
        <v>0</v>
      </c>
      <c r="D41">
        <f t="shared" si="1"/>
        <v>10</v>
      </c>
      <c r="E41">
        <f t="shared" si="1"/>
        <v>2038</v>
      </c>
      <c r="F41">
        <f t="shared" ref="F41:H41" si="28">F37</f>
        <v>40.76</v>
      </c>
      <c r="G41">
        <f t="shared" si="28"/>
        <v>0</v>
      </c>
      <c r="H41">
        <f t="shared" si="28"/>
        <v>0</v>
      </c>
    </row>
    <row r="42" spans="1:8" x14ac:dyDescent="0.3">
      <c r="A42" s="31" t="s">
        <v>312</v>
      </c>
      <c r="B42" s="1">
        <f t="shared" si="1"/>
        <v>37931</v>
      </c>
      <c r="C42">
        <f t="shared" si="1"/>
        <v>0</v>
      </c>
      <c r="D42">
        <f t="shared" si="1"/>
        <v>10</v>
      </c>
      <c r="E42">
        <f t="shared" si="1"/>
        <v>2665</v>
      </c>
      <c r="F42">
        <f t="shared" ref="F42:H42" si="29">F38</f>
        <v>53.3</v>
      </c>
      <c r="G42">
        <f t="shared" si="29"/>
        <v>0</v>
      </c>
      <c r="H42">
        <f t="shared" si="29"/>
        <v>0</v>
      </c>
    </row>
    <row r="43" spans="1:8" x14ac:dyDescent="0.3">
      <c r="A43" s="31" t="s">
        <v>312</v>
      </c>
      <c r="B43" s="1">
        <f t="shared" si="1"/>
        <v>38143</v>
      </c>
      <c r="C43">
        <f t="shared" si="1"/>
        <v>20.3</v>
      </c>
      <c r="D43">
        <f t="shared" si="1"/>
        <v>10</v>
      </c>
      <c r="E43">
        <f t="shared" si="1"/>
        <v>0</v>
      </c>
      <c r="F43">
        <f t="shared" ref="F43:H43" si="30">F39</f>
        <v>0</v>
      </c>
      <c r="G43">
        <f t="shared" si="30"/>
        <v>0</v>
      </c>
      <c r="H43">
        <f t="shared" si="30"/>
        <v>0</v>
      </c>
    </row>
    <row r="44" spans="1:8" x14ac:dyDescent="0.3">
      <c r="A44" s="31" t="s">
        <v>312</v>
      </c>
      <c r="B44" s="1">
        <f t="shared" si="1"/>
        <v>38162</v>
      </c>
      <c r="C44">
        <f t="shared" si="1"/>
        <v>150</v>
      </c>
      <c r="D44">
        <f t="shared" si="1"/>
        <v>15</v>
      </c>
      <c r="E44">
        <f t="shared" si="1"/>
        <v>0</v>
      </c>
      <c r="F44">
        <f t="shared" ref="F44:H44" si="31">F40</f>
        <v>0</v>
      </c>
      <c r="G44">
        <f t="shared" si="31"/>
        <v>0</v>
      </c>
      <c r="H44">
        <f t="shared" si="31"/>
        <v>0</v>
      </c>
    </row>
    <row r="45" spans="1:8" x14ac:dyDescent="0.3">
      <c r="A45" s="31" t="s">
        <v>312</v>
      </c>
      <c r="B45" s="1">
        <f t="shared" si="1"/>
        <v>38300</v>
      </c>
      <c r="C45">
        <f t="shared" si="1"/>
        <v>0</v>
      </c>
      <c r="D45">
        <f t="shared" si="1"/>
        <v>10</v>
      </c>
      <c r="E45">
        <f t="shared" si="1"/>
        <v>2038</v>
      </c>
      <c r="F45">
        <f t="shared" ref="F45:H45" si="32">F41</f>
        <v>40.76</v>
      </c>
      <c r="G45">
        <f t="shared" si="32"/>
        <v>0</v>
      </c>
      <c r="H45">
        <f t="shared" si="32"/>
        <v>0</v>
      </c>
    </row>
    <row r="46" spans="1:8" x14ac:dyDescent="0.3">
      <c r="A46" s="31" t="s">
        <v>313</v>
      </c>
      <c r="B46" s="1">
        <f t="shared" si="1"/>
        <v>37931</v>
      </c>
      <c r="C46">
        <f t="shared" si="1"/>
        <v>0</v>
      </c>
      <c r="D46">
        <f t="shared" si="1"/>
        <v>10</v>
      </c>
      <c r="E46">
        <f t="shared" si="1"/>
        <v>2665</v>
      </c>
      <c r="F46">
        <f t="shared" ref="F46:H46" si="33">F42</f>
        <v>53.3</v>
      </c>
      <c r="G46">
        <f t="shared" si="33"/>
        <v>0</v>
      </c>
      <c r="H46">
        <f t="shared" si="33"/>
        <v>0</v>
      </c>
    </row>
    <row r="47" spans="1:8" x14ac:dyDescent="0.3">
      <c r="A47" s="31" t="s">
        <v>313</v>
      </c>
      <c r="B47" s="1">
        <f t="shared" si="1"/>
        <v>38143</v>
      </c>
      <c r="C47">
        <f t="shared" si="1"/>
        <v>20.3</v>
      </c>
      <c r="D47">
        <f t="shared" si="1"/>
        <v>10</v>
      </c>
      <c r="E47">
        <f t="shared" si="1"/>
        <v>0</v>
      </c>
      <c r="F47">
        <f t="shared" ref="F47:H47" si="34">F43</f>
        <v>0</v>
      </c>
      <c r="G47">
        <f t="shared" si="34"/>
        <v>0</v>
      </c>
      <c r="H47">
        <f t="shared" si="34"/>
        <v>0</v>
      </c>
    </row>
    <row r="48" spans="1:8" x14ac:dyDescent="0.3">
      <c r="A48" s="31" t="s">
        <v>313</v>
      </c>
      <c r="B48" s="1">
        <f t="shared" si="1"/>
        <v>38162</v>
      </c>
      <c r="C48">
        <f t="shared" si="1"/>
        <v>150</v>
      </c>
      <c r="D48">
        <f t="shared" si="1"/>
        <v>15</v>
      </c>
      <c r="E48">
        <f t="shared" si="1"/>
        <v>0</v>
      </c>
      <c r="F48">
        <f t="shared" ref="F48:H48" si="35">F44</f>
        <v>0</v>
      </c>
      <c r="G48">
        <f t="shared" si="35"/>
        <v>0</v>
      </c>
      <c r="H48">
        <f t="shared" si="35"/>
        <v>0</v>
      </c>
    </row>
    <row r="49" spans="1:8" x14ac:dyDescent="0.3">
      <c r="A49" s="31" t="s">
        <v>313</v>
      </c>
      <c r="B49" s="1">
        <f t="shared" si="1"/>
        <v>38300</v>
      </c>
      <c r="C49">
        <f t="shared" si="1"/>
        <v>0</v>
      </c>
      <c r="D49">
        <f t="shared" si="1"/>
        <v>10</v>
      </c>
      <c r="E49">
        <f t="shared" si="1"/>
        <v>2038</v>
      </c>
      <c r="F49">
        <f t="shared" ref="F49:H49" si="36">F45</f>
        <v>40.76</v>
      </c>
      <c r="G49">
        <f t="shared" si="36"/>
        <v>0</v>
      </c>
      <c r="H49">
        <f t="shared" si="36"/>
        <v>0</v>
      </c>
    </row>
    <row r="50" spans="1:8" x14ac:dyDescent="0.3">
      <c r="A50" s="31" t="s">
        <v>314</v>
      </c>
      <c r="B50" s="1">
        <f t="shared" si="1"/>
        <v>37931</v>
      </c>
      <c r="C50">
        <f t="shared" si="1"/>
        <v>0</v>
      </c>
      <c r="D50">
        <f t="shared" si="1"/>
        <v>10</v>
      </c>
      <c r="E50">
        <f t="shared" si="1"/>
        <v>2665</v>
      </c>
      <c r="F50">
        <f t="shared" ref="F50:H50" si="37">F46</f>
        <v>53.3</v>
      </c>
      <c r="G50">
        <f t="shared" si="37"/>
        <v>0</v>
      </c>
      <c r="H50">
        <f t="shared" si="37"/>
        <v>0</v>
      </c>
    </row>
    <row r="51" spans="1:8" x14ac:dyDescent="0.3">
      <c r="A51" s="31" t="s">
        <v>314</v>
      </c>
      <c r="B51" s="1">
        <f t="shared" si="1"/>
        <v>38143</v>
      </c>
      <c r="C51">
        <f t="shared" si="1"/>
        <v>20.3</v>
      </c>
      <c r="D51">
        <f t="shared" si="1"/>
        <v>10</v>
      </c>
      <c r="E51">
        <f t="shared" si="1"/>
        <v>0</v>
      </c>
      <c r="F51">
        <f t="shared" ref="F51:H51" si="38">F47</f>
        <v>0</v>
      </c>
      <c r="G51">
        <f t="shared" si="38"/>
        <v>0</v>
      </c>
      <c r="H51">
        <f t="shared" si="38"/>
        <v>0</v>
      </c>
    </row>
    <row r="52" spans="1:8" x14ac:dyDescent="0.3">
      <c r="A52" s="31" t="s">
        <v>314</v>
      </c>
      <c r="B52" s="1">
        <f t="shared" si="1"/>
        <v>38162</v>
      </c>
      <c r="C52">
        <f t="shared" si="1"/>
        <v>150</v>
      </c>
      <c r="D52">
        <f t="shared" si="1"/>
        <v>15</v>
      </c>
      <c r="E52">
        <f t="shared" si="1"/>
        <v>0</v>
      </c>
      <c r="F52">
        <f t="shared" ref="F52:H52" si="39">F48</f>
        <v>0</v>
      </c>
      <c r="G52">
        <f t="shared" si="39"/>
        <v>0</v>
      </c>
      <c r="H52">
        <f t="shared" si="39"/>
        <v>0</v>
      </c>
    </row>
    <row r="53" spans="1:8" x14ac:dyDescent="0.3">
      <c r="A53" s="31" t="s">
        <v>314</v>
      </c>
      <c r="B53" s="1">
        <f t="shared" si="1"/>
        <v>38300</v>
      </c>
      <c r="C53">
        <f t="shared" si="1"/>
        <v>0</v>
      </c>
      <c r="D53">
        <f t="shared" si="1"/>
        <v>10</v>
      </c>
      <c r="E53">
        <f t="shared" si="1"/>
        <v>2038</v>
      </c>
      <c r="F53">
        <f t="shared" ref="F53:H53" si="40">F49</f>
        <v>40.76</v>
      </c>
      <c r="G53">
        <f t="shared" si="40"/>
        <v>0</v>
      </c>
      <c r="H53">
        <f t="shared" si="40"/>
        <v>0</v>
      </c>
    </row>
    <row r="54" spans="1:8" x14ac:dyDescent="0.3">
      <c r="A54" s="31" t="s">
        <v>315</v>
      </c>
      <c r="B54" s="1">
        <f t="shared" si="1"/>
        <v>37931</v>
      </c>
      <c r="C54">
        <f t="shared" si="1"/>
        <v>0</v>
      </c>
      <c r="D54">
        <f t="shared" si="1"/>
        <v>10</v>
      </c>
      <c r="E54">
        <f t="shared" si="1"/>
        <v>2665</v>
      </c>
      <c r="F54">
        <f t="shared" ref="F54:H54" si="41">F50</f>
        <v>53.3</v>
      </c>
      <c r="G54">
        <f t="shared" si="41"/>
        <v>0</v>
      </c>
      <c r="H54">
        <f t="shared" si="41"/>
        <v>0</v>
      </c>
    </row>
    <row r="55" spans="1:8" x14ac:dyDescent="0.3">
      <c r="A55" s="31" t="s">
        <v>315</v>
      </c>
      <c r="B55" s="1">
        <f t="shared" si="1"/>
        <v>38143</v>
      </c>
      <c r="C55">
        <f t="shared" si="1"/>
        <v>20.3</v>
      </c>
      <c r="D55">
        <f t="shared" si="1"/>
        <v>10</v>
      </c>
      <c r="E55">
        <f t="shared" si="1"/>
        <v>0</v>
      </c>
      <c r="F55">
        <f t="shared" ref="F55:H55" si="42">F51</f>
        <v>0</v>
      </c>
      <c r="G55">
        <f t="shared" si="42"/>
        <v>0</v>
      </c>
      <c r="H55">
        <f t="shared" si="42"/>
        <v>0</v>
      </c>
    </row>
    <row r="56" spans="1:8" x14ac:dyDescent="0.3">
      <c r="A56" s="31" t="s">
        <v>315</v>
      </c>
      <c r="B56" s="1">
        <f t="shared" si="1"/>
        <v>38162</v>
      </c>
      <c r="C56">
        <f t="shared" si="1"/>
        <v>150</v>
      </c>
      <c r="D56">
        <f t="shared" si="1"/>
        <v>15</v>
      </c>
      <c r="E56">
        <f t="shared" si="1"/>
        <v>0</v>
      </c>
      <c r="F56">
        <f t="shared" ref="F56:H56" si="43">F52</f>
        <v>0</v>
      </c>
      <c r="G56">
        <f t="shared" si="43"/>
        <v>0</v>
      </c>
      <c r="H56">
        <f t="shared" si="43"/>
        <v>0</v>
      </c>
    </row>
    <row r="57" spans="1:8" x14ac:dyDescent="0.3">
      <c r="A57" s="31" t="s">
        <v>315</v>
      </c>
      <c r="B57" s="1">
        <f t="shared" si="1"/>
        <v>38300</v>
      </c>
      <c r="C57">
        <f t="shared" si="1"/>
        <v>0</v>
      </c>
      <c r="D57">
        <f t="shared" si="1"/>
        <v>10</v>
      </c>
      <c r="E57">
        <f t="shared" si="1"/>
        <v>2038</v>
      </c>
      <c r="F57">
        <f t="shared" ref="F57:H57" si="44">F53</f>
        <v>40.76</v>
      </c>
      <c r="G57">
        <f t="shared" si="44"/>
        <v>0</v>
      </c>
      <c r="H57">
        <f t="shared" si="44"/>
        <v>0</v>
      </c>
    </row>
    <row r="58" spans="1:8" x14ac:dyDescent="0.3">
      <c r="A58" s="31" t="s">
        <v>316</v>
      </c>
      <c r="B58" s="1">
        <f t="shared" si="1"/>
        <v>37931</v>
      </c>
      <c r="C58">
        <f t="shared" si="1"/>
        <v>0</v>
      </c>
      <c r="D58">
        <f t="shared" si="1"/>
        <v>10</v>
      </c>
      <c r="E58">
        <f t="shared" si="1"/>
        <v>2665</v>
      </c>
      <c r="F58">
        <f t="shared" ref="F58:H58" si="45">F54</f>
        <v>53.3</v>
      </c>
      <c r="G58">
        <f t="shared" si="45"/>
        <v>0</v>
      </c>
      <c r="H58">
        <f t="shared" si="45"/>
        <v>0</v>
      </c>
    </row>
    <row r="59" spans="1:8" x14ac:dyDescent="0.3">
      <c r="A59" s="31" t="s">
        <v>316</v>
      </c>
      <c r="B59" s="1">
        <f t="shared" si="1"/>
        <v>38143</v>
      </c>
      <c r="C59">
        <f t="shared" si="1"/>
        <v>20.3</v>
      </c>
      <c r="D59">
        <f t="shared" si="1"/>
        <v>10</v>
      </c>
      <c r="E59">
        <f t="shared" si="1"/>
        <v>0</v>
      </c>
      <c r="F59">
        <f t="shared" ref="F59:H59" si="46">F55</f>
        <v>0</v>
      </c>
      <c r="G59">
        <f t="shared" si="46"/>
        <v>0</v>
      </c>
      <c r="H59">
        <f t="shared" si="46"/>
        <v>0</v>
      </c>
    </row>
    <row r="60" spans="1:8" x14ac:dyDescent="0.3">
      <c r="A60" s="31" t="s">
        <v>316</v>
      </c>
      <c r="B60" s="1">
        <f t="shared" si="1"/>
        <v>38162</v>
      </c>
      <c r="C60">
        <f t="shared" si="1"/>
        <v>150</v>
      </c>
      <c r="D60">
        <f t="shared" si="1"/>
        <v>15</v>
      </c>
      <c r="E60">
        <f t="shared" si="1"/>
        <v>0</v>
      </c>
      <c r="F60">
        <f t="shared" ref="F60:H60" si="47">F56</f>
        <v>0</v>
      </c>
      <c r="G60">
        <f t="shared" si="47"/>
        <v>0</v>
      </c>
      <c r="H60">
        <f t="shared" si="47"/>
        <v>0</v>
      </c>
    </row>
    <row r="61" spans="1:8" x14ac:dyDescent="0.3">
      <c r="A61" s="31" t="s">
        <v>316</v>
      </c>
      <c r="B61" s="1">
        <f t="shared" si="1"/>
        <v>38300</v>
      </c>
      <c r="C61">
        <f t="shared" si="1"/>
        <v>0</v>
      </c>
      <c r="D61">
        <f t="shared" si="1"/>
        <v>10</v>
      </c>
      <c r="E61">
        <f t="shared" si="1"/>
        <v>2038</v>
      </c>
      <c r="F61">
        <f t="shared" ref="F61:H61" si="48">F57</f>
        <v>40.76</v>
      </c>
      <c r="G61">
        <f t="shared" si="48"/>
        <v>0</v>
      </c>
      <c r="H61">
        <f t="shared" si="48"/>
        <v>0</v>
      </c>
    </row>
    <row r="62" spans="1:8" x14ac:dyDescent="0.3">
      <c r="A62" s="31" t="s">
        <v>317</v>
      </c>
      <c r="B62" s="1">
        <f t="shared" si="1"/>
        <v>37931</v>
      </c>
      <c r="C62">
        <f t="shared" si="1"/>
        <v>0</v>
      </c>
      <c r="D62">
        <f t="shared" si="1"/>
        <v>10</v>
      </c>
      <c r="E62">
        <f t="shared" si="1"/>
        <v>2665</v>
      </c>
      <c r="F62">
        <f t="shared" ref="F62:H62" si="49">F58</f>
        <v>53.3</v>
      </c>
      <c r="G62">
        <f t="shared" si="49"/>
        <v>0</v>
      </c>
      <c r="H62">
        <f t="shared" si="49"/>
        <v>0</v>
      </c>
    </row>
    <row r="63" spans="1:8" x14ac:dyDescent="0.3">
      <c r="A63" s="31" t="s">
        <v>317</v>
      </c>
      <c r="B63" s="1">
        <f t="shared" si="1"/>
        <v>38143</v>
      </c>
      <c r="C63">
        <f t="shared" si="1"/>
        <v>20.3</v>
      </c>
      <c r="D63">
        <f t="shared" si="1"/>
        <v>10</v>
      </c>
      <c r="E63">
        <f t="shared" si="1"/>
        <v>0</v>
      </c>
      <c r="F63">
        <f t="shared" ref="F63:H63" si="50">F59</f>
        <v>0</v>
      </c>
      <c r="G63">
        <f t="shared" si="50"/>
        <v>0</v>
      </c>
      <c r="H63">
        <f t="shared" si="50"/>
        <v>0</v>
      </c>
    </row>
    <row r="64" spans="1:8" x14ac:dyDescent="0.3">
      <c r="A64" s="31" t="s">
        <v>317</v>
      </c>
      <c r="B64" s="1">
        <f t="shared" si="1"/>
        <v>38162</v>
      </c>
      <c r="C64">
        <f t="shared" si="1"/>
        <v>150</v>
      </c>
      <c r="D64">
        <f t="shared" si="1"/>
        <v>15</v>
      </c>
      <c r="E64">
        <f t="shared" si="1"/>
        <v>0</v>
      </c>
      <c r="F64">
        <f t="shared" ref="F64:H64" si="51">F60</f>
        <v>0</v>
      </c>
      <c r="G64">
        <f t="shared" si="51"/>
        <v>0</v>
      </c>
      <c r="H64">
        <f t="shared" si="51"/>
        <v>0</v>
      </c>
    </row>
    <row r="65" spans="1:8" x14ac:dyDescent="0.3">
      <c r="A65" s="31" t="s">
        <v>317</v>
      </c>
      <c r="B65" s="1">
        <f t="shared" si="1"/>
        <v>38300</v>
      </c>
      <c r="C65">
        <f t="shared" si="1"/>
        <v>0</v>
      </c>
      <c r="D65">
        <f t="shared" si="1"/>
        <v>10</v>
      </c>
      <c r="E65">
        <f t="shared" si="1"/>
        <v>2038</v>
      </c>
      <c r="F65">
        <f t="shared" ref="F65:H65" si="52">F61</f>
        <v>40.76</v>
      </c>
      <c r="G65">
        <f t="shared" si="52"/>
        <v>0</v>
      </c>
      <c r="H65">
        <f t="shared" si="52"/>
        <v>0</v>
      </c>
    </row>
    <row r="66" spans="1:8" x14ac:dyDescent="0.3">
      <c r="A66" s="31" t="s">
        <v>318</v>
      </c>
      <c r="B66" s="1">
        <f t="shared" si="1"/>
        <v>37931</v>
      </c>
      <c r="C66">
        <f t="shared" si="1"/>
        <v>0</v>
      </c>
      <c r="D66">
        <f t="shared" si="1"/>
        <v>10</v>
      </c>
      <c r="E66">
        <f t="shared" si="1"/>
        <v>2665</v>
      </c>
      <c r="F66">
        <f t="shared" ref="F66:H66" si="53">F62</f>
        <v>53.3</v>
      </c>
      <c r="G66">
        <f t="shared" si="53"/>
        <v>0</v>
      </c>
      <c r="H66">
        <f t="shared" si="53"/>
        <v>0</v>
      </c>
    </row>
    <row r="67" spans="1:8" x14ac:dyDescent="0.3">
      <c r="A67" s="31" t="s">
        <v>318</v>
      </c>
      <c r="B67" s="1">
        <f t="shared" si="1"/>
        <v>38143</v>
      </c>
      <c r="C67">
        <f t="shared" si="1"/>
        <v>20.3</v>
      </c>
      <c r="D67">
        <f t="shared" si="1"/>
        <v>10</v>
      </c>
      <c r="E67">
        <f t="shared" si="1"/>
        <v>0</v>
      </c>
      <c r="F67">
        <f t="shared" ref="F67:H67" si="54">F63</f>
        <v>0</v>
      </c>
      <c r="G67">
        <f t="shared" si="54"/>
        <v>0</v>
      </c>
      <c r="H67">
        <f t="shared" si="54"/>
        <v>0</v>
      </c>
    </row>
    <row r="68" spans="1:8" x14ac:dyDescent="0.3">
      <c r="A68" s="31" t="s">
        <v>318</v>
      </c>
      <c r="B68" s="1">
        <f t="shared" si="1"/>
        <v>38162</v>
      </c>
      <c r="C68">
        <f t="shared" si="1"/>
        <v>150</v>
      </c>
      <c r="D68">
        <f t="shared" si="1"/>
        <v>15</v>
      </c>
      <c r="E68">
        <f t="shared" si="1"/>
        <v>0</v>
      </c>
      <c r="F68">
        <f t="shared" ref="F68:H68" si="55">F64</f>
        <v>0</v>
      </c>
      <c r="G68">
        <f t="shared" si="55"/>
        <v>0</v>
      </c>
      <c r="H68">
        <f t="shared" si="55"/>
        <v>0</v>
      </c>
    </row>
    <row r="69" spans="1:8" x14ac:dyDescent="0.3">
      <c r="A69" s="31" t="s">
        <v>318</v>
      </c>
      <c r="B69" s="1">
        <f t="shared" si="1"/>
        <v>38300</v>
      </c>
      <c r="C69">
        <f t="shared" si="1"/>
        <v>0</v>
      </c>
      <c r="D69">
        <f t="shared" si="1"/>
        <v>10</v>
      </c>
      <c r="E69">
        <f t="shared" si="1"/>
        <v>2038</v>
      </c>
      <c r="F69">
        <f t="shared" ref="F69:H69" si="56">F65</f>
        <v>40.76</v>
      </c>
      <c r="G69">
        <f t="shared" si="56"/>
        <v>0</v>
      </c>
      <c r="H69">
        <f t="shared" si="56"/>
        <v>0</v>
      </c>
    </row>
    <row r="70" spans="1:8" x14ac:dyDescent="0.3">
      <c r="A70" s="31" t="s">
        <v>319</v>
      </c>
      <c r="B70" s="1">
        <f t="shared" si="1"/>
        <v>37931</v>
      </c>
      <c r="C70">
        <f t="shared" si="1"/>
        <v>0</v>
      </c>
      <c r="D70">
        <f t="shared" si="1"/>
        <v>10</v>
      </c>
      <c r="E70">
        <f t="shared" si="1"/>
        <v>2665</v>
      </c>
      <c r="F70">
        <f t="shared" ref="F70:H70" si="57">F66</f>
        <v>53.3</v>
      </c>
      <c r="G70">
        <f t="shared" si="57"/>
        <v>0</v>
      </c>
      <c r="H70">
        <f t="shared" si="57"/>
        <v>0</v>
      </c>
    </row>
    <row r="71" spans="1:8" x14ac:dyDescent="0.3">
      <c r="A71" s="31" t="s">
        <v>319</v>
      </c>
      <c r="B71" s="1">
        <f t="shared" si="1"/>
        <v>38143</v>
      </c>
      <c r="C71">
        <f t="shared" si="1"/>
        <v>20.3</v>
      </c>
      <c r="D71">
        <f t="shared" si="1"/>
        <v>10</v>
      </c>
      <c r="E71">
        <f t="shared" si="1"/>
        <v>0</v>
      </c>
      <c r="F71">
        <f t="shared" ref="F71:H71" si="58">F67</f>
        <v>0</v>
      </c>
      <c r="G71">
        <f t="shared" si="58"/>
        <v>0</v>
      </c>
      <c r="H71">
        <f t="shared" si="58"/>
        <v>0</v>
      </c>
    </row>
    <row r="72" spans="1:8" x14ac:dyDescent="0.3">
      <c r="A72" s="31" t="s">
        <v>319</v>
      </c>
      <c r="B72" s="1">
        <f t="shared" si="1"/>
        <v>38162</v>
      </c>
      <c r="C72">
        <f t="shared" si="1"/>
        <v>150</v>
      </c>
      <c r="D72">
        <f t="shared" si="1"/>
        <v>15</v>
      </c>
      <c r="E72">
        <f t="shared" si="1"/>
        <v>0</v>
      </c>
      <c r="F72">
        <f t="shared" ref="F72:H72" si="59">F68</f>
        <v>0</v>
      </c>
      <c r="G72">
        <f t="shared" si="59"/>
        <v>0</v>
      </c>
      <c r="H72">
        <f t="shared" si="59"/>
        <v>0</v>
      </c>
    </row>
    <row r="73" spans="1:8" x14ac:dyDescent="0.3">
      <c r="A73" s="31" t="s">
        <v>319</v>
      </c>
      <c r="B73" s="1">
        <f t="shared" si="1"/>
        <v>38300</v>
      </c>
      <c r="C73">
        <f t="shared" si="1"/>
        <v>0</v>
      </c>
      <c r="D73">
        <f t="shared" si="1"/>
        <v>10</v>
      </c>
      <c r="E73">
        <f t="shared" si="1"/>
        <v>2038</v>
      </c>
      <c r="F73">
        <f t="shared" ref="F73:H73" si="60">F69</f>
        <v>40.76</v>
      </c>
      <c r="G73">
        <f t="shared" si="60"/>
        <v>0</v>
      </c>
      <c r="H73">
        <f t="shared" si="60"/>
        <v>0</v>
      </c>
    </row>
    <row r="74" spans="1:8" x14ac:dyDescent="0.3">
      <c r="A74" s="31" t="s">
        <v>320</v>
      </c>
      <c r="B74" s="1">
        <f t="shared" si="1"/>
        <v>37931</v>
      </c>
      <c r="C74">
        <f t="shared" si="1"/>
        <v>0</v>
      </c>
      <c r="D74">
        <f t="shared" si="1"/>
        <v>10</v>
      </c>
      <c r="E74">
        <f t="shared" si="1"/>
        <v>2665</v>
      </c>
      <c r="F74">
        <f t="shared" ref="F74:H74" si="61">F70</f>
        <v>53.3</v>
      </c>
      <c r="G74">
        <f t="shared" si="61"/>
        <v>0</v>
      </c>
      <c r="H74">
        <f t="shared" si="61"/>
        <v>0</v>
      </c>
    </row>
    <row r="75" spans="1:8" x14ac:dyDescent="0.3">
      <c r="A75" s="31" t="s">
        <v>320</v>
      </c>
      <c r="B75" s="1">
        <f t="shared" si="1"/>
        <v>38143</v>
      </c>
      <c r="C75">
        <f t="shared" si="1"/>
        <v>20.3</v>
      </c>
      <c r="D75">
        <f t="shared" si="1"/>
        <v>10</v>
      </c>
      <c r="E75">
        <f t="shared" si="1"/>
        <v>0</v>
      </c>
      <c r="F75">
        <f t="shared" ref="F75:H75" si="62">F71</f>
        <v>0</v>
      </c>
      <c r="G75">
        <f t="shared" si="62"/>
        <v>0</v>
      </c>
      <c r="H75">
        <f t="shared" si="62"/>
        <v>0</v>
      </c>
    </row>
    <row r="76" spans="1:8" x14ac:dyDescent="0.3">
      <c r="A76" s="31" t="s">
        <v>320</v>
      </c>
      <c r="B76" s="1">
        <f t="shared" si="1"/>
        <v>38162</v>
      </c>
      <c r="C76">
        <f t="shared" si="1"/>
        <v>150</v>
      </c>
      <c r="D76">
        <f t="shared" si="1"/>
        <v>15</v>
      </c>
      <c r="E76">
        <f t="shared" si="1"/>
        <v>0</v>
      </c>
      <c r="F76">
        <f t="shared" ref="F76:H76" si="63">F72</f>
        <v>0</v>
      </c>
      <c r="G76">
        <f t="shared" si="63"/>
        <v>0</v>
      </c>
      <c r="H76">
        <f t="shared" si="63"/>
        <v>0</v>
      </c>
    </row>
    <row r="77" spans="1:8" x14ac:dyDescent="0.3">
      <c r="A77" s="31" t="s">
        <v>320</v>
      </c>
      <c r="B77" s="1">
        <f t="shared" si="1"/>
        <v>38300</v>
      </c>
      <c r="C77">
        <f t="shared" si="1"/>
        <v>0</v>
      </c>
      <c r="D77">
        <f t="shared" si="1"/>
        <v>10</v>
      </c>
      <c r="E77">
        <f t="shared" si="1"/>
        <v>2038</v>
      </c>
      <c r="F77">
        <f t="shared" ref="F77:H77" si="64">F73</f>
        <v>40.76</v>
      </c>
      <c r="G77">
        <f t="shared" si="64"/>
        <v>0</v>
      </c>
      <c r="H77">
        <f t="shared" si="64"/>
        <v>0</v>
      </c>
    </row>
    <row r="78" spans="1:8" x14ac:dyDescent="0.3">
      <c r="A78" s="31" t="s">
        <v>321</v>
      </c>
      <c r="B78" s="1">
        <f t="shared" si="1"/>
        <v>37931</v>
      </c>
      <c r="C78">
        <f t="shared" si="1"/>
        <v>0</v>
      </c>
      <c r="D78">
        <f t="shared" si="1"/>
        <v>10</v>
      </c>
      <c r="E78">
        <f t="shared" ref="E78:H78" si="65">E74</f>
        <v>2665</v>
      </c>
      <c r="F78">
        <f t="shared" si="65"/>
        <v>53.3</v>
      </c>
      <c r="G78">
        <f t="shared" si="65"/>
        <v>0</v>
      </c>
      <c r="H78">
        <f t="shared" si="65"/>
        <v>0</v>
      </c>
    </row>
    <row r="79" spans="1:8" x14ac:dyDescent="0.3">
      <c r="A79" s="31" t="s">
        <v>321</v>
      </c>
      <c r="B79" s="1">
        <f t="shared" ref="B79:E142" si="66">B75</f>
        <v>38143</v>
      </c>
      <c r="C79">
        <f t="shared" si="66"/>
        <v>20.3</v>
      </c>
      <c r="D79">
        <f t="shared" si="66"/>
        <v>10</v>
      </c>
      <c r="E79">
        <f t="shared" si="66"/>
        <v>0</v>
      </c>
      <c r="F79">
        <f t="shared" ref="F79:H79" si="67">F75</f>
        <v>0</v>
      </c>
      <c r="G79">
        <f t="shared" si="67"/>
        <v>0</v>
      </c>
      <c r="H79">
        <f t="shared" si="67"/>
        <v>0</v>
      </c>
    </row>
    <row r="80" spans="1:8" x14ac:dyDescent="0.3">
      <c r="A80" s="31" t="s">
        <v>321</v>
      </c>
      <c r="B80" s="1">
        <f t="shared" si="66"/>
        <v>38162</v>
      </c>
      <c r="C80">
        <f t="shared" si="66"/>
        <v>150</v>
      </c>
      <c r="D80">
        <f t="shared" si="66"/>
        <v>15</v>
      </c>
      <c r="E80">
        <f t="shared" si="66"/>
        <v>0</v>
      </c>
      <c r="F80">
        <f t="shared" ref="F80:H80" si="68">F76</f>
        <v>0</v>
      </c>
      <c r="G80">
        <f t="shared" si="68"/>
        <v>0</v>
      </c>
      <c r="H80">
        <f t="shared" si="68"/>
        <v>0</v>
      </c>
    </row>
    <row r="81" spans="1:8" x14ac:dyDescent="0.3">
      <c r="A81" s="31" t="s">
        <v>321</v>
      </c>
      <c r="B81" s="1">
        <f t="shared" si="66"/>
        <v>38300</v>
      </c>
      <c r="C81">
        <f t="shared" si="66"/>
        <v>0</v>
      </c>
      <c r="D81">
        <f t="shared" si="66"/>
        <v>10</v>
      </c>
      <c r="E81">
        <f t="shared" si="66"/>
        <v>2038</v>
      </c>
      <c r="F81">
        <f t="shared" ref="F81:H81" si="69">F77</f>
        <v>40.76</v>
      </c>
      <c r="G81">
        <f t="shared" si="69"/>
        <v>0</v>
      </c>
      <c r="H81">
        <f t="shared" si="69"/>
        <v>0</v>
      </c>
    </row>
    <row r="82" spans="1:8" x14ac:dyDescent="0.3">
      <c r="A82" s="31" t="s">
        <v>322</v>
      </c>
      <c r="B82" s="1">
        <f t="shared" si="66"/>
        <v>37931</v>
      </c>
      <c r="C82">
        <f t="shared" si="66"/>
        <v>0</v>
      </c>
      <c r="D82">
        <f t="shared" si="66"/>
        <v>10</v>
      </c>
      <c r="E82">
        <f t="shared" si="66"/>
        <v>2665</v>
      </c>
      <c r="F82">
        <f t="shared" ref="F82:H82" si="70">F78</f>
        <v>53.3</v>
      </c>
      <c r="G82">
        <f t="shared" si="70"/>
        <v>0</v>
      </c>
      <c r="H82">
        <f t="shared" si="70"/>
        <v>0</v>
      </c>
    </row>
    <row r="83" spans="1:8" x14ac:dyDescent="0.3">
      <c r="A83" s="31" t="s">
        <v>322</v>
      </c>
      <c r="B83" s="1">
        <f t="shared" si="66"/>
        <v>38143</v>
      </c>
      <c r="C83">
        <f t="shared" si="66"/>
        <v>20.3</v>
      </c>
      <c r="D83">
        <f t="shared" si="66"/>
        <v>10</v>
      </c>
      <c r="E83">
        <f t="shared" si="66"/>
        <v>0</v>
      </c>
      <c r="F83">
        <f t="shared" ref="F83:H83" si="71">F79</f>
        <v>0</v>
      </c>
      <c r="G83">
        <f t="shared" si="71"/>
        <v>0</v>
      </c>
      <c r="H83">
        <f t="shared" si="71"/>
        <v>0</v>
      </c>
    </row>
    <row r="84" spans="1:8" x14ac:dyDescent="0.3">
      <c r="A84" s="31" t="s">
        <v>322</v>
      </c>
      <c r="B84" s="1">
        <f t="shared" si="66"/>
        <v>38162</v>
      </c>
      <c r="C84">
        <f t="shared" si="66"/>
        <v>150</v>
      </c>
      <c r="D84">
        <f t="shared" si="66"/>
        <v>15</v>
      </c>
      <c r="E84">
        <f t="shared" si="66"/>
        <v>0</v>
      </c>
      <c r="F84">
        <f t="shared" ref="F84:H84" si="72">F80</f>
        <v>0</v>
      </c>
      <c r="G84">
        <f t="shared" si="72"/>
        <v>0</v>
      </c>
      <c r="H84">
        <f t="shared" si="72"/>
        <v>0</v>
      </c>
    </row>
    <row r="85" spans="1:8" x14ac:dyDescent="0.3">
      <c r="A85" s="31" t="s">
        <v>322</v>
      </c>
      <c r="B85" s="1">
        <f t="shared" si="66"/>
        <v>38300</v>
      </c>
      <c r="C85">
        <f t="shared" si="66"/>
        <v>0</v>
      </c>
      <c r="D85">
        <f t="shared" si="66"/>
        <v>10</v>
      </c>
      <c r="E85">
        <f t="shared" si="66"/>
        <v>2038</v>
      </c>
      <c r="F85">
        <f t="shared" ref="F85:H85" si="73">F81</f>
        <v>40.76</v>
      </c>
      <c r="G85">
        <f t="shared" si="73"/>
        <v>0</v>
      </c>
      <c r="H85">
        <f t="shared" si="73"/>
        <v>0</v>
      </c>
    </row>
    <row r="86" spans="1:8" x14ac:dyDescent="0.3">
      <c r="A86" s="31" t="s">
        <v>323</v>
      </c>
      <c r="B86" s="1">
        <f t="shared" si="66"/>
        <v>37931</v>
      </c>
      <c r="C86">
        <f t="shared" si="66"/>
        <v>0</v>
      </c>
      <c r="D86">
        <f t="shared" si="66"/>
        <v>10</v>
      </c>
      <c r="E86">
        <f t="shared" si="66"/>
        <v>2665</v>
      </c>
      <c r="F86">
        <f t="shared" ref="F86:H86" si="74">F82</f>
        <v>53.3</v>
      </c>
      <c r="G86">
        <f t="shared" si="74"/>
        <v>0</v>
      </c>
      <c r="H86">
        <f t="shared" si="74"/>
        <v>0</v>
      </c>
    </row>
    <row r="87" spans="1:8" x14ac:dyDescent="0.3">
      <c r="A87" s="31" t="s">
        <v>323</v>
      </c>
      <c r="B87" s="1">
        <f t="shared" si="66"/>
        <v>38143</v>
      </c>
      <c r="C87">
        <f t="shared" si="66"/>
        <v>20.3</v>
      </c>
      <c r="D87">
        <f t="shared" si="66"/>
        <v>10</v>
      </c>
      <c r="E87">
        <f t="shared" si="66"/>
        <v>0</v>
      </c>
      <c r="F87">
        <f t="shared" ref="F87:H87" si="75">F83</f>
        <v>0</v>
      </c>
      <c r="G87">
        <f t="shared" si="75"/>
        <v>0</v>
      </c>
      <c r="H87">
        <f t="shared" si="75"/>
        <v>0</v>
      </c>
    </row>
    <row r="88" spans="1:8" x14ac:dyDescent="0.3">
      <c r="A88" s="31" t="s">
        <v>323</v>
      </c>
      <c r="B88" s="1">
        <f t="shared" si="66"/>
        <v>38162</v>
      </c>
      <c r="C88">
        <f t="shared" si="66"/>
        <v>150</v>
      </c>
      <c r="D88">
        <f t="shared" si="66"/>
        <v>15</v>
      </c>
      <c r="E88">
        <f t="shared" si="66"/>
        <v>0</v>
      </c>
      <c r="F88">
        <f t="shared" ref="F88:H88" si="76">F84</f>
        <v>0</v>
      </c>
      <c r="G88">
        <f t="shared" si="76"/>
        <v>0</v>
      </c>
      <c r="H88">
        <f t="shared" si="76"/>
        <v>0</v>
      </c>
    </row>
    <row r="89" spans="1:8" x14ac:dyDescent="0.3">
      <c r="A89" s="31" t="s">
        <v>323</v>
      </c>
      <c r="B89" s="1">
        <f t="shared" si="66"/>
        <v>38300</v>
      </c>
      <c r="C89">
        <f t="shared" si="66"/>
        <v>0</v>
      </c>
      <c r="D89">
        <f t="shared" si="66"/>
        <v>10</v>
      </c>
      <c r="E89">
        <f t="shared" si="66"/>
        <v>2038</v>
      </c>
      <c r="F89">
        <f t="shared" ref="F89:H89" si="77">F85</f>
        <v>40.76</v>
      </c>
      <c r="G89">
        <f t="shared" si="77"/>
        <v>0</v>
      </c>
      <c r="H89">
        <f t="shared" si="77"/>
        <v>0</v>
      </c>
    </row>
    <row r="90" spans="1:8" x14ac:dyDescent="0.3">
      <c r="A90" s="31" t="s">
        <v>324</v>
      </c>
      <c r="B90" s="1">
        <f t="shared" si="66"/>
        <v>37931</v>
      </c>
      <c r="C90">
        <f t="shared" si="66"/>
        <v>0</v>
      </c>
      <c r="D90">
        <f t="shared" si="66"/>
        <v>10</v>
      </c>
      <c r="E90">
        <f t="shared" si="66"/>
        <v>2665</v>
      </c>
      <c r="F90">
        <f t="shared" ref="F90:H90" si="78">F86</f>
        <v>53.3</v>
      </c>
      <c r="G90">
        <f t="shared" si="78"/>
        <v>0</v>
      </c>
      <c r="H90">
        <f t="shared" si="78"/>
        <v>0</v>
      </c>
    </row>
    <row r="91" spans="1:8" x14ac:dyDescent="0.3">
      <c r="A91" s="31" t="s">
        <v>324</v>
      </c>
      <c r="B91" s="1">
        <f t="shared" si="66"/>
        <v>38143</v>
      </c>
      <c r="C91">
        <f t="shared" si="66"/>
        <v>20.3</v>
      </c>
      <c r="D91">
        <f t="shared" si="66"/>
        <v>10</v>
      </c>
      <c r="E91">
        <f t="shared" si="66"/>
        <v>0</v>
      </c>
      <c r="F91">
        <f t="shared" ref="F91:H91" si="79">F87</f>
        <v>0</v>
      </c>
      <c r="G91">
        <f t="shared" si="79"/>
        <v>0</v>
      </c>
      <c r="H91">
        <f t="shared" si="79"/>
        <v>0</v>
      </c>
    </row>
    <row r="92" spans="1:8" x14ac:dyDescent="0.3">
      <c r="A92" s="31" t="s">
        <v>324</v>
      </c>
      <c r="B92" s="1">
        <f t="shared" si="66"/>
        <v>38162</v>
      </c>
      <c r="C92">
        <f t="shared" si="66"/>
        <v>150</v>
      </c>
      <c r="D92">
        <f t="shared" si="66"/>
        <v>15</v>
      </c>
      <c r="E92">
        <f t="shared" si="66"/>
        <v>0</v>
      </c>
      <c r="F92">
        <f t="shared" ref="F92:H92" si="80">F88</f>
        <v>0</v>
      </c>
      <c r="G92">
        <f t="shared" si="80"/>
        <v>0</v>
      </c>
      <c r="H92">
        <f t="shared" si="80"/>
        <v>0</v>
      </c>
    </row>
    <row r="93" spans="1:8" x14ac:dyDescent="0.3">
      <c r="A93" s="31" t="s">
        <v>324</v>
      </c>
      <c r="B93" s="1">
        <f t="shared" si="66"/>
        <v>38300</v>
      </c>
      <c r="C93">
        <f t="shared" si="66"/>
        <v>0</v>
      </c>
      <c r="D93">
        <f t="shared" si="66"/>
        <v>10</v>
      </c>
      <c r="E93">
        <f t="shared" si="66"/>
        <v>2038</v>
      </c>
      <c r="F93">
        <f t="shared" ref="F93:H93" si="81">F89</f>
        <v>40.76</v>
      </c>
      <c r="G93">
        <f t="shared" si="81"/>
        <v>0</v>
      </c>
      <c r="H93">
        <f t="shared" si="81"/>
        <v>0</v>
      </c>
    </row>
    <row r="94" spans="1:8" x14ac:dyDescent="0.3">
      <c r="A94" s="31" t="s">
        <v>325</v>
      </c>
      <c r="B94" s="1">
        <f t="shared" si="66"/>
        <v>37931</v>
      </c>
      <c r="C94">
        <f t="shared" si="66"/>
        <v>0</v>
      </c>
      <c r="D94">
        <f t="shared" si="66"/>
        <v>10</v>
      </c>
      <c r="E94">
        <f t="shared" si="66"/>
        <v>2665</v>
      </c>
      <c r="F94">
        <f t="shared" ref="F94:H94" si="82">F90</f>
        <v>53.3</v>
      </c>
      <c r="G94">
        <f t="shared" si="82"/>
        <v>0</v>
      </c>
      <c r="H94">
        <f t="shared" si="82"/>
        <v>0</v>
      </c>
    </row>
    <row r="95" spans="1:8" x14ac:dyDescent="0.3">
      <c r="A95" s="31" t="s">
        <v>325</v>
      </c>
      <c r="B95" s="1">
        <f t="shared" si="66"/>
        <v>38143</v>
      </c>
      <c r="C95">
        <f t="shared" si="66"/>
        <v>20.3</v>
      </c>
      <c r="D95">
        <f t="shared" si="66"/>
        <v>10</v>
      </c>
      <c r="E95">
        <f t="shared" si="66"/>
        <v>0</v>
      </c>
      <c r="F95">
        <f t="shared" ref="F95:H95" si="83">F91</f>
        <v>0</v>
      </c>
      <c r="G95">
        <f t="shared" si="83"/>
        <v>0</v>
      </c>
      <c r="H95">
        <f t="shared" si="83"/>
        <v>0</v>
      </c>
    </row>
    <row r="96" spans="1:8" x14ac:dyDescent="0.3">
      <c r="A96" s="31" t="s">
        <v>325</v>
      </c>
      <c r="B96" s="1">
        <f t="shared" si="66"/>
        <v>38162</v>
      </c>
      <c r="C96">
        <f t="shared" si="66"/>
        <v>150</v>
      </c>
      <c r="D96">
        <f t="shared" si="66"/>
        <v>15</v>
      </c>
      <c r="E96">
        <f t="shared" si="66"/>
        <v>0</v>
      </c>
      <c r="F96">
        <f t="shared" ref="F96:H96" si="84">F92</f>
        <v>0</v>
      </c>
      <c r="G96">
        <f t="shared" si="84"/>
        <v>0</v>
      </c>
      <c r="H96">
        <f t="shared" si="84"/>
        <v>0</v>
      </c>
    </row>
    <row r="97" spans="1:8" x14ac:dyDescent="0.3">
      <c r="A97" s="31" t="s">
        <v>325</v>
      </c>
      <c r="B97" s="1">
        <f t="shared" si="66"/>
        <v>38300</v>
      </c>
      <c r="C97">
        <f t="shared" si="66"/>
        <v>0</v>
      </c>
      <c r="D97">
        <f t="shared" si="66"/>
        <v>10</v>
      </c>
      <c r="E97">
        <f t="shared" si="66"/>
        <v>2038</v>
      </c>
      <c r="F97">
        <f t="shared" ref="F97:H97" si="85">F93</f>
        <v>40.76</v>
      </c>
      <c r="G97">
        <f t="shared" si="85"/>
        <v>0</v>
      </c>
      <c r="H97">
        <f t="shared" si="85"/>
        <v>0</v>
      </c>
    </row>
    <row r="98" spans="1:8" x14ac:dyDescent="0.3">
      <c r="A98" s="31" t="s">
        <v>326</v>
      </c>
      <c r="B98" s="1">
        <f t="shared" si="66"/>
        <v>37931</v>
      </c>
      <c r="C98">
        <f t="shared" si="66"/>
        <v>0</v>
      </c>
      <c r="D98">
        <f t="shared" si="66"/>
        <v>10</v>
      </c>
      <c r="E98">
        <f t="shared" si="66"/>
        <v>2665</v>
      </c>
      <c r="F98">
        <f t="shared" ref="F98:H98" si="86">F94</f>
        <v>53.3</v>
      </c>
      <c r="G98">
        <f t="shared" si="86"/>
        <v>0</v>
      </c>
      <c r="H98">
        <f t="shared" si="86"/>
        <v>0</v>
      </c>
    </row>
    <row r="99" spans="1:8" x14ac:dyDescent="0.3">
      <c r="A99" s="31" t="s">
        <v>326</v>
      </c>
      <c r="B99" s="1">
        <f t="shared" si="66"/>
        <v>38143</v>
      </c>
      <c r="C99">
        <f t="shared" si="66"/>
        <v>20.3</v>
      </c>
      <c r="D99">
        <f t="shared" si="66"/>
        <v>10</v>
      </c>
      <c r="E99">
        <f t="shared" si="66"/>
        <v>0</v>
      </c>
      <c r="F99">
        <f t="shared" ref="F99:H99" si="87">F95</f>
        <v>0</v>
      </c>
      <c r="G99">
        <f t="shared" si="87"/>
        <v>0</v>
      </c>
      <c r="H99">
        <f t="shared" si="87"/>
        <v>0</v>
      </c>
    </row>
    <row r="100" spans="1:8" x14ac:dyDescent="0.3">
      <c r="A100" s="31" t="s">
        <v>326</v>
      </c>
      <c r="B100" s="1">
        <f t="shared" si="66"/>
        <v>38162</v>
      </c>
      <c r="C100">
        <f t="shared" si="66"/>
        <v>150</v>
      </c>
      <c r="D100">
        <f t="shared" si="66"/>
        <v>15</v>
      </c>
      <c r="E100">
        <f t="shared" si="66"/>
        <v>0</v>
      </c>
      <c r="F100">
        <f t="shared" ref="F100:H100" si="88">F96</f>
        <v>0</v>
      </c>
      <c r="G100">
        <f t="shared" si="88"/>
        <v>0</v>
      </c>
      <c r="H100">
        <f t="shared" si="88"/>
        <v>0</v>
      </c>
    </row>
    <row r="101" spans="1:8" x14ac:dyDescent="0.3">
      <c r="A101" s="31" t="s">
        <v>326</v>
      </c>
      <c r="B101" s="1">
        <f t="shared" si="66"/>
        <v>38300</v>
      </c>
      <c r="C101">
        <f t="shared" si="66"/>
        <v>0</v>
      </c>
      <c r="D101">
        <f t="shared" si="66"/>
        <v>10</v>
      </c>
      <c r="E101">
        <f t="shared" si="66"/>
        <v>2038</v>
      </c>
      <c r="F101">
        <f t="shared" ref="F101:H101" si="89">F97</f>
        <v>40.76</v>
      </c>
      <c r="G101">
        <f t="shared" si="89"/>
        <v>0</v>
      </c>
      <c r="H101">
        <f t="shared" si="89"/>
        <v>0</v>
      </c>
    </row>
    <row r="102" spans="1:8" x14ac:dyDescent="0.3">
      <c r="A102" s="31" t="s">
        <v>327</v>
      </c>
      <c r="B102" s="1">
        <f t="shared" si="66"/>
        <v>37931</v>
      </c>
      <c r="C102">
        <f t="shared" si="66"/>
        <v>0</v>
      </c>
      <c r="D102">
        <f t="shared" si="66"/>
        <v>10</v>
      </c>
      <c r="E102">
        <f t="shared" si="66"/>
        <v>2665</v>
      </c>
      <c r="F102">
        <f t="shared" ref="F102:H102" si="90">F98</f>
        <v>53.3</v>
      </c>
      <c r="G102">
        <f t="shared" si="90"/>
        <v>0</v>
      </c>
      <c r="H102">
        <f t="shared" si="90"/>
        <v>0</v>
      </c>
    </row>
    <row r="103" spans="1:8" x14ac:dyDescent="0.3">
      <c r="A103" s="31" t="s">
        <v>327</v>
      </c>
      <c r="B103" s="1">
        <f t="shared" si="66"/>
        <v>38143</v>
      </c>
      <c r="C103">
        <f t="shared" si="66"/>
        <v>20.3</v>
      </c>
      <c r="D103">
        <f t="shared" si="66"/>
        <v>10</v>
      </c>
      <c r="E103">
        <f t="shared" si="66"/>
        <v>0</v>
      </c>
      <c r="F103">
        <f t="shared" ref="F103:H103" si="91">F99</f>
        <v>0</v>
      </c>
      <c r="G103">
        <f t="shared" si="91"/>
        <v>0</v>
      </c>
      <c r="H103">
        <f t="shared" si="91"/>
        <v>0</v>
      </c>
    </row>
    <row r="104" spans="1:8" x14ac:dyDescent="0.3">
      <c r="A104" s="31" t="s">
        <v>327</v>
      </c>
      <c r="B104" s="1">
        <f t="shared" si="66"/>
        <v>38162</v>
      </c>
      <c r="C104">
        <f t="shared" si="66"/>
        <v>150</v>
      </c>
      <c r="D104">
        <f t="shared" si="66"/>
        <v>15</v>
      </c>
      <c r="E104">
        <f t="shared" si="66"/>
        <v>0</v>
      </c>
      <c r="F104">
        <f t="shared" ref="F104:H104" si="92">F100</f>
        <v>0</v>
      </c>
      <c r="G104">
        <f t="shared" si="92"/>
        <v>0</v>
      </c>
      <c r="H104">
        <f t="shared" si="92"/>
        <v>0</v>
      </c>
    </row>
    <row r="105" spans="1:8" x14ac:dyDescent="0.3">
      <c r="A105" s="31" t="s">
        <v>327</v>
      </c>
      <c r="B105" s="1">
        <f t="shared" si="66"/>
        <v>38300</v>
      </c>
      <c r="C105">
        <f t="shared" si="66"/>
        <v>0</v>
      </c>
      <c r="D105">
        <f t="shared" si="66"/>
        <v>10</v>
      </c>
      <c r="E105">
        <f t="shared" si="66"/>
        <v>2038</v>
      </c>
      <c r="F105">
        <f t="shared" ref="F105:H105" si="93">F101</f>
        <v>40.76</v>
      </c>
      <c r="G105">
        <f t="shared" si="93"/>
        <v>0</v>
      </c>
      <c r="H105">
        <f t="shared" si="93"/>
        <v>0</v>
      </c>
    </row>
    <row r="106" spans="1:8" x14ac:dyDescent="0.3">
      <c r="A106" s="31" t="s">
        <v>328</v>
      </c>
      <c r="B106" s="1">
        <f t="shared" si="66"/>
        <v>37931</v>
      </c>
      <c r="C106">
        <f t="shared" si="66"/>
        <v>0</v>
      </c>
      <c r="D106">
        <f t="shared" si="66"/>
        <v>10</v>
      </c>
      <c r="E106">
        <f t="shared" si="66"/>
        <v>2665</v>
      </c>
      <c r="F106">
        <f t="shared" ref="F106:H106" si="94">F102</f>
        <v>53.3</v>
      </c>
      <c r="G106">
        <f t="shared" si="94"/>
        <v>0</v>
      </c>
      <c r="H106">
        <f t="shared" si="94"/>
        <v>0</v>
      </c>
    </row>
    <row r="107" spans="1:8" x14ac:dyDescent="0.3">
      <c r="A107" s="31" t="s">
        <v>328</v>
      </c>
      <c r="B107" s="1">
        <f t="shared" si="66"/>
        <v>38143</v>
      </c>
      <c r="C107">
        <f t="shared" si="66"/>
        <v>20.3</v>
      </c>
      <c r="D107">
        <f t="shared" si="66"/>
        <v>10</v>
      </c>
      <c r="E107">
        <f t="shared" si="66"/>
        <v>0</v>
      </c>
      <c r="F107">
        <f t="shared" ref="F107:H107" si="95">F103</f>
        <v>0</v>
      </c>
      <c r="G107">
        <f t="shared" si="95"/>
        <v>0</v>
      </c>
      <c r="H107">
        <f t="shared" si="95"/>
        <v>0</v>
      </c>
    </row>
    <row r="108" spans="1:8" x14ac:dyDescent="0.3">
      <c r="A108" s="31" t="s">
        <v>328</v>
      </c>
      <c r="B108" s="1">
        <f t="shared" si="66"/>
        <v>38162</v>
      </c>
      <c r="C108">
        <f t="shared" si="66"/>
        <v>150</v>
      </c>
      <c r="D108">
        <f t="shared" si="66"/>
        <v>15</v>
      </c>
      <c r="E108">
        <f t="shared" si="66"/>
        <v>0</v>
      </c>
      <c r="F108">
        <f t="shared" ref="F108:H108" si="96">F104</f>
        <v>0</v>
      </c>
      <c r="G108">
        <f t="shared" si="96"/>
        <v>0</v>
      </c>
      <c r="H108">
        <f t="shared" si="96"/>
        <v>0</v>
      </c>
    </row>
    <row r="109" spans="1:8" x14ac:dyDescent="0.3">
      <c r="A109" s="31" t="s">
        <v>328</v>
      </c>
      <c r="B109" s="1">
        <f t="shared" si="66"/>
        <v>38300</v>
      </c>
      <c r="C109">
        <f t="shared" si="66"/>
        <v>0</v>
      </c>
      <c r="D109">
        <f t="shared" si="66"/>
        <v>10</v>
      </c>
      <c r="E109">
        <f t="shared" si="66"/>
        <v>2038</v>
      </c>
      <c r="F109">
        <f t="shared" ref="F109:H109" si="97">F105</f>
        <v>40.76</v>
      </c>
      <c r="G109">
        <f t="shared" si="97"/>
        <v>0</v>
      </c>
      <c r="H109">
        <f t="shared" si="97"/>
        <v>0</v>
      </c>
    </row>
    <row r="110" spans="1:8" x14ac:dyDescent="0.3">
      <c r="A110" s="31" t="s">
        <v>329</v>
      </c>
      <c r="B110" s="1">
        <f t="shared" si="66"/>
        <v>37931</v>
      </c>
      <c r="C110">
        <f t="shared" si="66"/>
        <v>0</v>
      </c>
      <c r="D110">
        <f t="shared" si="66"/>
        <v>10</v>
      </c>
      <c r="E110">
        <f t="shared" si="66"/>
        <v>2665</v>
      </c>
      <c r="F110">
        <f t="shared" ref="F110:H110" si="98">F106</f>
        <v>53.3</v>
      </c>
      <c r="G110">
        <f t="shared" si="98"/>
        <v>0</v>
      </c>
      <c r="H110">
        <f t="shared" si="98"/>
        <v>0</v>
      </c>
    </row>
    <row r="111" spans="1:8" x14ac:dyDescent="0.3">
      <c r="A111" s="31" t="s">
        <v>329</v>
      </c>
      <c r="B111" s="1">
        <f t="shared" si="66"/>
        <v>38143</v>
      </c>
      <c r="C111">
        <f t="shared" si="66"/>
        <v>20.3</v>
      </c>
      <c r="D111">
        <f t="shared" si="66"/>
        <v>10</v>
      </c>
      <c r="E111">
        <f t="shared" si="66"/>
        <v>0</v>
      </c>
      <c r="F111">
        <f t="shared" ref="F111:H111" si="99">F107</f>
        <v>0</v>
      </c>
      <c r="G111">
        <f t="shared" si="99"/>
        <v>0</v>
      </c>
      <c r="H111">
        <f t="shared" si="99"/>
        <v>0</v>
      </c>
    </row>
    <row r="112" spans="1:8" x14ac:dyDescent="0.3">
      <c r="A112" s="31" t="s">
        <v>329</v>
      </c>
      <c r="B112" s="1">
        <f t="shared" si="66"/>
        <v>38162</v>
      </c>
      <c r="C112">
        <f t="shared" si="66"/>
        <v>150</v>
      </c>
      <c r="D112">
        <f t="shared" si="66"/>
        <v>15</v>
      </c>
      <c r="E112">
        <f t="shared" si="66"/>
        <v>0</v>
      </c>
      <c r="F112">
        <f t="shared" ref="F112:H112" si="100">F108</f>
        <v>0</v>
      </c>
      <c r="G112">
        <f t="shared" si="100"/>
        <v>0</v>
      </c>
      <c r="H112">
        <f t="shared" si="100"/>
        <v>0</v>
      </c>
    </row>
    <row r="113" spans="1:8" x14ac:dyDescent="0.3">
      <c r="A113" s="31" t="s">
        <v>329</v>
      </c>
      <c r="B113" s="1">
        <f t="shared" si="66"/>
        <v>38300</v>
      </c>
      <c r="C113">
        <f t="shared" si="66"/>
        <v>0</v>
      </c>
      <c r="D113">
        <f t="shared" si="66"/>
        <v>10</v>
      </c>
      <c r="E113">
        <f t="shared" si="66"/>
        <v>2038</v>
      </c>
      <c r="F113">
        <f t="shared" ref="F113:H113" si="101">F109</f>
        <v>40.76</v>
      </c>
      <c r="G113">
        <f t="shared" si="101"/>
        <v>0</v>
      </c>
      <c r="H113">
        <f t="shared" si="101"/>
        <v>0</v>
      </c>
    </row>
    <row r="114" spans="1:8" x14ac:dyDescent="0.3">
      <c r="A114" s="31" t="s">
        <v>330</v>
      </c>
      <c r="B114" s="1">
        <f t="shared" si="66"/>
        <v>37931</v>
      </c>
      <c r="C114">
        <f t="shared" si="66"/>
        <v>0</v>
      </c>
      <c r="D114">
        <f t="shared" si="66"/>
        <v>10</v>
      </c>
      <c r="E114">
        <f t="shared" si="66"/>
        <v>2665</v>
      </c>
      <c r="F114">
        <f t="shared" ref="F114:H114" si="102">F110</f>
        <v>53.3</v>
      </c>
      <c r="G114">
        <f t="shared" si="102"/>
        <v>0</v>
      </c>
      <c r="H114">
        <f t="shared" si="102"/>
        <v>0</v>
      </c>
    </row>
    <row r="115" spans="1:8" x14ac:dyDescent="0.3">
      <c r="A115" s="31" t="s">
        <v>330</v>
      </c>
      <c r="B115" s="1">
        <f t="shared" si="66"/>
        <v>38143</v>
      </c>
      <c r="C115">
        <f t="shared" si="66"/>
        <v>20.3</v>
      </c>
      <c r="D115">
        <f t="shared" si="66"/>
        <v>10</v>
      </c>
      <c r="E115">
        <f t="shared" si="66"/>
        <v>0</v>
      </c>
      <c r="F115">
        <f t="shared" ref="F115:H115" si="103">F111</f>
        <v>0</v>
      </c>
      <c r="G115">
        <f t="shared" si="103"/>
        <v>0</v>
      </c>
      <c r="H115">
        <f t="shared" si="103"/>
        <v>0</v>
      </c>
    </row>
    <row r="116" spans="1:8" x14ac:dyDescent="0.3">
      <c r="A116" s="31" t="s">
        <v>330</v>
      </c>
      <c r="B116" s="1">
        <f t="shared" si="66"/>
        <v>38162</v>
      </c>
      <c r="C116">
        <f t="shared" si="66"/>
        <v>150</v>
      </c>
      <c r="D116">
        <f t="shared" si="66"/>
        <v>15</v>
      </c>
      <c r="E116">
        <f t="shared" si="66"/>
        <v>0</v>
      </c>
      <c r="F116">
        <f t="shared" ref="F116:H116" si="104">F112</f>
        <v>0</v>
      </c>
      <c r="G116">
        <f t="shared" si="104"/>
        <v>0</v>
      </c>
      <c r="H116">
        <f t="shared" si="104"/>
        <v>0</v>
      </c>
    </row>
    <row r="117" spans="1:8" x14ac:dyDescent="0.3">
      <c r="A117" s="31" t="s">
        <v>330</v>
      </c>
      <c r="B117" s="1">
        <f t="shared" si="66"/>
        <v>38300</v>
      </c>
      <c r="C117">
        <f t="shared" si="66"/>
        <v>0</v>
      </c>
      <c r="D117">
        <f t="shared" si="66"/>
        <v>10</v>
      </c>
      <c r="E117">
        <f t="shared" si="66"/>
        <v>2038</v>
      </c>
      <c r="F117">
        <f t="shared" ref="F117:H117" si="105">F113</f>
        <v>40.76</v>
      </c>
      <c r="G117">
        <f t="shared" si="105"/>
        <v>0</v>
      </c>
      <c r="H117">
        <f t="shared" si="105"/>
        <v>0</v>
      </c>
    </row>
    <row r="118" spans="1:8" x14ac:dyDescent="0.3">
      <c r="A118" s="31" t="s">
        <v>331</v>
      </c>
      <c r="B118" s="1">
        <f t="shared" si="66"/>
        <v>37931</v>
      </c>
      <c r="C118">
        <f t="shared" si="66"/>
        <v>0</v>
      </c>
      <c r="D118">
        <f t="shared" si="66"/>
        <v>10</v>
      </c>
      <c r="E118">
        <f t="shared" si="66"/>
        <v>2665</v>
      </c>
      <c r="F118">
        <f t="shared" ref="F118:H118" si="106">F114</f>
        <v>53.3</v>
      </c>
      <c r="G118">
        <f t="shared" si="106"/>
        <v>0</v>
      </c>
      <c r="H118">
        <f t="shared" si="106"/>
        <v>0</v>
      </c>
    </row>
    <row r="119" spans="1:8" x14ac:dyDescent="0.3">
      <c r="A119" s="31" t="s">
        <v>331</v>
      </c>
      <c r="B119" s="1">
        <f t="shared" si="66"/>
        <v>38143</v>
      </c>
      <c r="C119">
        <f t="shared" si="66"/>
        <v>20.3</v>
      </c>
      <c r="D119">
        <f t="shared" si="66"/>
        <v>10</v>
      </c>
      <c r="E119">
        <f t="shared" si="66"/>
        <v>0</v>
      </c>
      <c r="F119">
        <f t="shared" ref="F119:H119" si="107">F115</f>
        <v>0</v>
      </c>
      <c r="G119">
        <f t="shared" si="107"/>
        <v>0</v>
      </c>
      <c r="H119">
        <f t="shared" si="107"/>
        <v>0</v>
      </c>
    </row>
    <row r="120" spans="1:8" x14ac:dyDescent="0.3">
      <c r="A120" s="31" t="s">
        <v>331</v>
      </c>
      <c r="B120" s="1">
        <f t="shared" si="66"/>
        <v>38162</v>
      </c>
      <c r="C120">
        <f t="shared" si="66"/>
        <v>150</v>
      </c>
      <c r="D120">
        <f t="shared" si="66"/>
        <v>15</v>
      </c>
      <c r="E120">
        <f t="shared" si="66"/>
        <v>0</v>
      </c>
      <c r="F120">
        <f t="shared" ref="F120:H120" si="108">F116</f>
        <v>0</v>
      </c>
      <c r="G120">
        <f t="shared" si="108"/>
        <v>0</v>
      </c>
      <c r="H120">
        <f t="shared" si="108"/>
        <v>0</v>
      </c>
    </row>
    <row r="121" spans="1:8" x14ac:dyDescent="0.3">
      <c r="A121" s="31" t="s">
        <v>331</v>
      </c>
      <c r="B121" s="1">
        <f t="shared" si="66"/>
        <v>38300</v>
      </c>
      <c r="C121">
        <f t="shared" si="66"/>
        <v>0</v>
      </c>
      <c r="D121">
        <f t="shared" si="66"/>
        <v>10</v>
      </c>
      <c r="E121">
        <f t="shared" si="66"/>
        <v>2038</v>
      </c>
      <c r="F121">
        <f t="shared" ref="F121:H121" si="109">F117</f>
        <v>40.76</v>
      </c>
      <c r="G121">
        <f t="shared" si="109"/>
        <v>0</v>
      </c>
      <c r="H121">
        <f t="shared" si="109"/>
        <v>0</v>
      </c>
    </row>
    <row r="122" spans="1:8" x14ac:dyDescent="0.3">
      <c r="A122" s="31" t="s">
        <v>332</v>
      </c>
      <c r="B122" s="1">
        <f t="shared" si="66"/>
        <v>37931</v>
      </c>
      <c r="C122">
        <f t="shared" si="66"/>
        <v>0</v>
      </c>
      <c r="D122">
        <f t="shared" si="66"/>
        <v>10</v>
      </c>
      <c r="E122">
        <f t="shared" si="66"/>
        <v>2665</v>
      </c>
      <c r="F122">
        <f t="shared" ref="F122:H122" si="110">F118</f>
        <v>53.3</v>
      </c>
      <c r="G122">
        <f t="shared" si="110"/>
        <v>0</v>
      </c>
      <c r="H122">
        <f t="shared" si="110"/>
        <v>0</v>
      </c>
    </row>
    <row r="123" spans="1:8" x14ac:dyDescent="0.3">
      <c r="A123" s="31" t="s">
        <v>332</v>
      </c>
      <c r="B123" s="1">
        <f t="shared" si="66"/>
        <v>38143</v>
      </c>
      <c r="C123">
        <f t="shared" si="66"/>
        <v>20.3</v>
      </c>
      <c r="D123">
        <f t="shared" si="66"/>
        <v>10</v>
      </c>
      <c r="E123">
        <f t="shared" si="66"/>
        <v>0</v>
      </c>
      <c r="F123">
        <f t="shared" ref="F123:H123" si="111">F119</f>
        <v>0</v>
      </c>
      <c r="G123">
        <f t="shared" si="111"/>
        <v>0</v>
      </c>
      <c r="H123">
        <f t="shared" si="111"/>
        <v>0</v>
      </c>
    </row>
    <row r="124" spans="1:8" x14ac:dyDescent="0.3">
      <c r="A124" s="31" t="s">
        <v>332</v>
      </c>
      <c r="B124" s="1">
        <f t="shared" si="66"/>
        <v>38162</v>
      </c>
      <c r="C124">
        <f t="shared" si="66"/>
        <v>150</v>
      </c>
      <c r="D124">
        <f t="shared" si="66"/>
        <v>15</v>
      </c>
      <c r="E124">
        <f t="shared" si="66"/>
        <v>0</v>
      </c>
      <c r="F124">
        <f t="shared" ref="F124:H124" si="112">F120</f>
        <v>0</v>
      </c>
      <c r="G124">
        <f t="shared" si="112"/>
        <v>0</v>
      </c>
      <c r="H124">
        <f t="shared" si="112"/>
        <v>0</v>
      </c>
    </row>
    <row r="125" spans="1:8" x14ac:dyDescent="0.3">
      <c r="A125" s="31" t="s">
        <v>332</v>
      </c>
      <c r="B125" s="1">
        <f t="shared" si="66"/>
        <v>38300</v>
      </c>
      <c r="C125">
        <f t="shared" si="66"/>
        <v>0</v>
      </c>
      <c r="D125">
        <f t="shared" si="66"/>
        <v>10</v>
      </c>
      <c r="E125">
        <f t="shared" si="66"/>
        <v>2038</v>
      </c>
      <c r="F125">
        <f t="shared" ref="F125:H125" si="113">F121</f>
        <v>40.76</v>
      </c>
      <c r="G125">
        <f t="shared" si="113"/>
        <v>0</v>
      </c>
      <c r="H125">
        <f t="shared" si="113"/>
        <v>0</v>
      </c>
    </row>
    <row r="126" spans="1:8" x14ac:dyDescent="0.3">
      <c r="A126" s="31" t="s">
        <v>333</v>
      </c>
      <c r="B126" s="1">
        <f t="shared" si="66"/>
        <v>37931</v>
      </c>
      <c r="C126">
        <f t="shared" si="66"/>
        <v>0</v>
      </c>
      <c r="D126">
        <f t="shared" si="66"/>
        <v>10</v>
      </c>
      <c r="E126">
        <f t="shared" si="66"/>
        <v>2665</v>
      </c>
      <c r="F126">
        <f t="shared" ref="F126:H126" si="114">F122</f>
        <v>53.3</v>
      </c>
      <c r="G126">
        <f t="shared" si="114"/>
        <v>0</v>
      </c>
      <c r="H126">
        <f t="shared" si="114"/>
        <v>0</v>
      </c>
    </row>
    <row r="127" spans="1:8" x14ac:dyDescent="0.3">
      <c r="A127" s="31" t="s">
        <v>333</v>
      </c>
      <c r="B127" s="1">
        <f t="shared" si="66"/>
        <v>38143</v>
      </c>
      <c r="C127">
        <f t="shared" si="66"/>
        <v>20.3</v>
      </c>
      <c r="D127">
        <f t="shared" si="66"/>
        <v>10</v>
      </c>
      <c r="E127">
        <f t="shared" si="66"/>
        <v>0</v>
      </c>
      <c r="F127">
        <f t="shared" ref="F127:H127" si="115">F123</f>
        <v>0</v>
      </c>
      <c r="G127">
        <f t="shared" si="115"/>
        <v>0</v>
      </c>
      <c r="H127">
        <f t="shared" si="115"/>
        <v>0</v>
      </c>
    </row>
    <row r="128" spans="1:8" x14ac:dyDescent="0.3">
      <c r="A128" s="31" t="s">
        <v>333</v>
      </c>
      <c r="B128" s="1">
        <f t="shared" si="66"/>
        <v>38162</v>
      </c>
      <c r="C128">
        <f t="shared" si="66"/>
        <v>150</v>
      </c>
      <c r="D128">
        <f t="shared" si="66"/>
        <v>15</v>
      </c>
      <c r="E128">
        <f t="shared" si="66"/>
        <v>0</v>
      </c>
      <c r="F128">
        <f t="shared" ref="F128:H128" si="116">F124</f>
        <v>0</v>
      </c>
      <c r="G128">
        <f t="shared" si="116"/>
        <v>0</v>
      </c>
      <c r="H128">
        <f t="shared" si="116"/>
        <v>0</v>
      </c>
    </row>
    <row r="129" spans="1:8" x14ac:dyDescent="0.3">
      <c r="A129" s="31" t="s">
        <v>333</v>
      </c>
      <c r="B129" s="1">
        <f t="shared" si="66"/>
        <v>38300</v>
      </c>
      <c r="C129">
        <f t="shared" si="66"/>
        <v>0</v>
      </c>
      <c r="D129">
        <f t="shared" si="66"/>
        <v>10</v>
      </c>
      <c r="E129">
        <f t="shared" si="66"/>
        <v>2038</v>
      </c>
      <c r="F129">
        <f t="shared" ref="F129:H129" si="117">F125</f>
        <v>40.76</v>
      </c>
      <c r="G129">
        <f t="shared" si="117"/>
        <v>0</v>
      </c>
      <c r="H129">
        <f t="shared" si="117"/>
        <v>0</v>
      </c>
    </row>
    <row r="130" spans="1:8" x14ac:dyDescent="0.3">
      <c r="A130" s="31" t="s">
        <v>334</v>
      </c>
      <c r="B130" s="1">
        <f t="shared" si="66"/>
        <v>37931</v>
      </c>
      <c r="C130">
        <f t="shared" si="66"/>
        <v>0</v>
      </c>
      <c r="D130">
        <f t="shared" si="66"/>
        <v>10</v>
      </c>
      <c r="E130">
        <f t="shared" si="66"/>
        <v>2665</v>
      </c>
      <c r="F130">
        <f t="shared" ref="F130:H130" si="118">F126</f>
        <v>53.3</v>
      </c>
      <c r="G130">
        <f t="shared" si="118"/>
        <v>0</v>
      </c>
      <c r="H130">
        <f t="shared" si="118"/>
        <v>0</v>
      </c>
    </row>
    <row r="131" spans="1:8" x14ac:dyDescent="0.3">
      <c r="A131" s="31" t="s">
        <v>334</v>
      </c>
      <c r="B131" s="1">
        <f t="shared" si="66"/>
        <v>38143</v>
      </c>
      <c r="C131">
        <f t="shared" si="66"/>
        <v>20.3</v>
      </c>
      <c r="D131">
        <f t="shared" si="66"/>
        <v>10</v>
      </c>
      <c r="E131">
        <f t="shared" si="66"/>
        <v>0</v>
      </c>
      <c r="F131">
        <f t="shared" ref="F131:H131" si="119">F127</f>
        <v>0</v>
      </c>
      <c r="G131">
        <f t="shared" si="119"/>
        <v>0</v>
      </c>
      <c r="H131">
        <f t="shared" si="119"/>
        <v>0</v>
      </c>
    </row>
    <row r="132" spans="1:8" x14ac:dyDescent="0.3">
      <c r="A132" s="31" t="s">
        <v>334</v>
      </c>
      <c r="B132" s="1">
        <f t="shared" si="66"/>
        <v>38162</v>
      </c>
      <c r="C132">
        <f t="shared" si="66"/>
        <v>150</v>
      </c>
      <c r="D132">
        <f t="shared" si="66"/>
        <v>15</v>
      </c>
      <c r="E132">
        <f t="shared" si="66"/>
        <v>0</v>
      </c>
      <c r="F132">
        <f t="shared" ref="F132:H132" si="120">F128</f>
        <v>0</v>
      </c>
      <c r="G132">
        <f t="shared" si="120"/>
        <v>0</v>
      </c>
      <c r="H132">
        <f t="shared" si="120"/>
        <v>0</v>
      </c>
    </row>
    <row r="133" spans="1:8" x14ac:dyDescent="0.3">
      <c r="A133" s="31" t="s">
        <v>334</v>
      </c>
      <c r="B133" s="1">
        <f t="shared" si="66"/>
        <v>38300</v>
      </c>
      <c r="C133">
        <f t="shared" si="66"/>
        <v>0</v>
      </c>
      <c r="D133">
        <f t="shared" si="66"/>
        <v>10</v>
      </c>
      <c r="E133">
        <f t="shared" si="66"/>
        <v>2038</v>
      </c>
      <c r="F133">
        <f t="shared" ref="F133:H133" si="121">F129</f>
        <v>40.76</v>
      </c>
      <c r="G133">
        <f t="shared" si="121"/>
        <v>0</v>
      </c>
      <c r="H133">
        <f t="shared" si="121"/>
        <v>0</v>
      </c>
    </row>
    <row r="134" spans="1:8" x14ac:dyDescent="0.3">
      <c r="A134" s="31" t="s">
        <v>335</v>
      </c>
      <c r="B134" s="1">
        <f t="shared" si="66"/>
        <v>37931</v>
      </c>
      <c r="C134">
        <f t="shared" si="66"/>
        <v>0</v>
      </c>
      <c r="D134">
        <f t="shared" si="66"/>
        <v>10</v>
      </c>
      <c r="E134">
        <f t="shared" si="66"/>
        <v>2665</v>
      </c>
      <c r="F134">
        <f t="shared" ref="F134:H134" si="122">F130</f>
        <v>53.3</v>
      </c>
      <c r="G134">
        <f t="shared" si="122"/>
        <v>0</v>
      </c>
      <c r="H134">
        <f t="shared" si="122"/>
        <v>0</v>
      </c>
    </row>
    <row r="135" spans="1:8" x14ac:dyDescent="0.3">
      <c r="A135" s="31" t="s">
        <v>335</v>
      </c>
      <c r="B135" s="1">
        <f t="shared" si="66"/>
        <v>38143</v>
      </c>
      <c r="C135">
        <f t="shared" si="66"/>
        <v>20.3</v>
      </c>
      <c r="D135">
        <f t="shared" si="66"/>
        <v>10</v>
      </c>
      <c r="E135">
        <f t="shared" si="66"/>
        <v>0</v>
      </c>
      <c r="F135">
        <f t="shared" ref="F135:H135" si="123">F131</f>
        <v>0</v>
      </c>
      <c r="G135">
        <f t="shared" si="123"/>
        <v>0</v>
      </c>
      <c r="H135">
        <f t="shared" si="123"/>
        <v>0</v>
      </c>
    </row>
    <row r="136" spans="1:8" x14ac:dyDescent="0.3">
      <c r="A136" s="31" t="s">
        <v>335</v>
      </c>
      <c r="B136" s="1">
        <f t="shared" si="66"/>
        <v>38162</v>
      </c>
      <c r="C136">
        <f t="shared" si="66"/>
        <v>150</v>
      </c>
      <c r="D136">
        <f t="shared" si="66"/>
        <v>15</v>
      </c>
      <c r="E136">
        <f t="shared" si="66"/>
        <v>0</v>
      </c>
      <c r="F136">
        <f t="shared" ref="F136:H136" si="124">F132</f>
        <v>0</v>
      </c>
      <c r="G136">
        <f t="shared" si="124"/>
        <v>0</v>
      </c>
      <c r="H136">
        <f t="shared" si="124"/>
        <v>0</v>
      </c>
    </row>
    <row r="137" spans="1:8" x14ac:dyDescent="0.3">
      <c r="A137" s="31" t="s">
        <v>335</v>
      </c>
      <c r="B137" s="1">
        <f t="shared" si="66"/>
        <v>38300</v>
      </c>
      <c r="C137">
        <f t="shared" si="66"/>
        <v>0</v>
      </c>
      <c r="D137">
        <f t="shared" si="66"/>
        <v>10</v>
      </c>
      <c r="E137">
        <f t="shared" si="66"/>
        <v>2038</v>
      </c>
      <c r="F137">
        <f t="shared" ref="F137:H137" si="125">F133</f>
        <v>40.76</v>
      </c>
      <c r="G137">
        <f t="shared" si="125"/>
        <v>0</v>
      </c>
      <c r="H137">
        <f t="shared" si="125"/>
        <v>0</v>
      </c>
    </row>
    <row r="138" spans="1:8" x14ac:dyDescent="0.3">
      <c r="A138" s="31" t="s">
        <v>336</v>
      </c>
      <c r="B138" s="1">
        <f t="shared" si="66"/>
        <v>37931</v>
      </c>
      <c r="C138">
        <f t="shared" si="66"/>
        <v>0</v>
      </c>
      <c r="D138">
        <f t="shared" si="66"/>
        <v>10</v>
      </c>
      <c r="E138">
        <f t="shared" si="66"/>
        <v>2665</v>
      </c>
      <c r="F138">
        <f t="shared" ref="F138:H138" si="126">F134</f>
        <v>53.3</v>
      </c>
      <c r="G138">
        <f t="shared" si="126"/>
        <v>0</v>
      </c>
      <c r="H138">
        <f t="shared" si="126"/>
        <v>0</v>
      </c>
    </row>
    <row r="139" spans="1:8" x14ac:dyDescent="0.3">
      <c r="A139" s="31" t="s">
        <v>336</v>
      </c>
      <c r="B139" s="1">
        <f t="shared" si="66"/>
        <v>38143</v>
      </c>
      <c r="C139">
        <f t="shared" si="66"/>
        <v>20.3</v>
      </c>
      <c r="D139">
        <f t="shared" si="66"/>
        <v>10</v>
      </c>
      <c r="E139">
        <f t="shared" si="66"/>
        <v>0</v>
      </c>
      <c r="F139">
        <f t="shared" ref="F139:H139" si="127">F135</f>
        <v>0</v>
      </c>
      <c r="G139">
        <f t="shared" si="127"/>
        <v>0</v>
      </c>
      <c r="H139">
        <f t="shared" si="127"/>
        <v>0</v>
      </c>
    </row>
    <row r="140" spans="1:8" x14ac:dyDescent="0.3">
      <c r="A140" s="31" t="s">
        <v>336</v>
      </c>
      <c r="B140" s="1">
        <f t="shared" si="66"/>
        <v>38162</v>
      </c>
      <c r="C140">
        <f t="shared" si="66"/>
        <v>150</v>
      </c>
      <c r="D140">
        <f t="shared" si="66"/>
        <v>15</v>
      </c>
      <c r="E140">
        <f t="shared" si="66"/>
        <v>0</v>
      </c>
      <c r="F140">
        <f t="shared" ref="F140:H140" si="128">F136</f>
        <v>0</v>
      </c>
      <c r="G140">
        <f t="shared" si="128"/>
        <v>0</v>
      </c>
      <c r="H140">
        <f t="shared" si="128"/>
        <v>0</v>
      </c>
    </row>
    <row r="141" spans="1:8" x14ac:dyDescent="0.3">
      <c r="A141" s="31" t="s">
        <v>336</v>
      </c>
      <c r="B141" s="1">
        <f t="shared" si="66"/>
        <v>38300</v>
      </c>
      <c r="C141">
        <f t="shared" si="66"/>
        <v>0</v>
      </c>
      <c r="D141">
        <f t="shared" si="66"/>
        <v>10</v>
      </c>
      <c r="E141">
        <f t="shared" si="66"/>
        <v>2038</v>
      </c>
      <c r="F141">
        <f t="shared" ref="F141:H141" si="129">F137</f>
        <v>40.76</v>
      </c>
      <c r="G141">
        <f t="shared" si="129"/>
        <v>0</v>
      </c>
      <c r="H141">
        <f t="shared" si="129"/>
        <v>0</v>
      </c>
    </row>
    <row r="142" spans="1:8" x14ac:dyDescent="0.3">
      <c r="A142" s="31" t="s">
        <v>337</v>
      </c>
      <c r="B142" s="1">
        <f t="shared" si="66"/>
        <v>37931</v>
      </c>
      <c r="C142">
        <f t="shared" si="66"/>
        <v>0</v>
      </c>
      <c r="D142">
        <f t="shared" si="66"/>
        <v>10</v>
      </c>
      <c r="E142">
        <f t="shared" ref="E142:H142" si="130">E138</f>
        <v>2665</v>
      </c>
      <c r="F142">
        <f t="shared" si="130"/>
        <v>53.3</v>
      </c>
      <c r="G142">
        <f t="shared" si="130"/>
        <v>0</v>
      </c>
      <c r="H142">
        <f t="shared" si="130"/>
        <v>0</v>
      </c>
    </row>
    <row r="143" spans="1:8" x14ac:dyDescent="0.3">
      <c r="A143" s="31" t="s">
        <v>337</v>
      </c>
      <c r="B143" s="1">
        <f t="shared" ref="B143:E206" si="131">B139</f>
        <v>38143</v>
      </c>
      <c r="C143">
        <f t="shared" si="131"/>
        <v>20.3</v>
      </c>
      <c r="D143">
        <f t="shared" si="131"/>
        <v>10</v>
      </c>
      <c r="E143">
        <f t="shared" si="131"/>
        <v>0</v>
      </c>
      <c r="F143">
        <f t="shared" ref="F143:H143" si="132">F139</f>
        <v>0</v>
      </c>
      <c r="G143">
        <f t="shared" si="132"/>
        <v>0</v>
      </c>
      <c r="H143">
        <f t="shared" si="132"/>
        <v>0</v>
      </c>
    </row>
    <row r="144" spans="1:8" x14ac:dyDescent="0.3">
      <c r="A144" s="31" t="s">
        <v>337</v>
      </c>
      <c r="B144" s="1">
        <f t="shared" si="131"/>
        <v>38162</v>
      </c>
      <c r="C144">
        <f t="shared" si="131"/>
        <v>150</v>
      </c>
      <c r="D144">
        <f t="shared" si="131"/>
        <v>15</v>
      </c>
      <c r="E144">
        <f t="shared" si="131"/>
        <v>0</v>
      </c>
      <c r="F144">
        <f t="shared" ref="F144:H144" si="133">F140</f>
        <v>0</v>
      </c>
      <c r="G144">
        <f t="shared" si="133"/>
        <v>0</v>
      </c>
      <c r="H144">
        <f t="shared" si="133"/>
        <v>0</v>
      </c>
    </row>
    <row r="145" spans="1:8" x14ac:dyDescent="0.3">
      <c r="A145" s="31" t="s">
        <v>337</v>
      </c>
      <c r="B145" s="1">
        <f t="shared" si="131"/>
        <v>38300</v>
      </c>
      <c r="C145">
        <f t="shared" si="131"/>
        <v>0</v>
      </c>
      <c r="D145">
        <f t="shared" si="131"/>
        <v>10</v>
      </c>
      <c r="E145">
        <f t="shared" si="131"/>
        <v>2038</v>
      </c>
      <c r="F145">
        <f t="shared" ref="F145:H145" si="134">F141</f>
        <v>40.76</v>
      </c>
      <c r="G145">
        <f t="shared" si="134"/>
        <v>0</v>
      </c>
      <c r="H145">
        <f t="shared" si="134"/>
        <v>0</v>
      </c>
    </row>
    <row r="146" spans="1:8" x14ac:dyDescent="0.3">
      <c r="A146" s="31" t="s">
        <v>338</v>
      </c>
      <c r="B146" s="1">
        <f t="shared" si="131"/>
        <v>37931</v>
      </c>
      <c r="C146">
        <f t="shared" si="131"/>
        <v>0</v>
      </c>
      <c r="D146">
        <f t="shared" si="131"/>
        <v>10</v>
      </c>
      <c r="E146">
        <f t="shared" si="131"/>
        <v>2665</v>
      </c>
      <c r="F146">
        <f t="shared" ref="F146:H146" si="135">F142</f>
        <v>53.3</v>
      </c>
      <c r="G146">
        <f t="shared" si="135"/>
        <v>0</v>
      </c>
      <c r="H146">
        <f t="shared" si="135"/>
        <v>0</v>
      </c>
    </row>
    <row r="147" spans="1:8" x14ac:dyDescent="0.3">
      <c r="A147" s="31" t="s">
        <v>338</v>
      </c>
      <c r="B147" s="1">
        <f t="shared" si="131"/>
        <v>38143</v>
      </c>
      <c r="C147">
        <f t="shared" si="131"/>
        <v>20.3</v>
      </c>
      <c r="D147">
        <f t="shared" si="131"/>
        <v>10</v>
      </c>
      <c r="E147">
        <f t="shared" si="131"/>
        <v>0</v>
      </c>
      <c r="F147">
        <f t="shared" ref="F147:H147" si="136">F143</f>
        <v>0</v>
      </c>
      <c r="G147">
        <f t="shared" si="136"/>
        <v>0</v>
      </c>
      <c r="H147">
        <f t="shared" si="136"/>
        <v>0</v>
      </c>
    </row>
    <row r="148" spans="1:8" x14ac:dyDescent="0.3">
      <c r="A148" s="31" t="s">
        <v>338</v>
      </c>
      <c r="B148" s="1">
        <f t="shared" si="131"/>
        <v>38162</v>
      </c>
      <c r="C148">
        <f t="shared" si="131"/>
        <v>150</v>
      </c>
      <c r="D148">
        <f t="shared" si="131"/>
        <v>15</v>
      </c>
      <c r="E148">
        <f t="shared" si="131"/>
        <v>0</v>
      </c>
      <c r="F148">
        <f t="shared" ref="F148:H148" si="137">F144</f>
        <v>0</v>
      </c>
      <c r="G148">
        <f t="shared" si="137"/>
        <v>0</v>
      </c>
      <c r="H148">
        <f t="shared" si="137"/>
        <v>0</v>
      </c>
    </row>
    <row r="149" spans="1:8" x14ac:dyDescent="0.3">
      <c r="A149" s="31" t="s">
        <v>338</v>
      </c>
      <c r="B149" s="1">
        <f t="shared" si="131"/>
        <v>38300</v>
      </c>
      <c r="C149">
        <f t="shared" si="131"/>
        <v>0</v>
      </c>
      <c r="D149">
        <f t="shared" si="131"/>
        <v>10</v>
      </c>
      <c r="E149">
        <f t="shared" si="131"/>
        <v>2038</v>
      </c>
      <c r="F149">
        <f t="shared" ref="F149:H149" si="138">F145</f>
        <v>40.76</v>
      </c>
      <c r="G149">
        <f t="shared" si="138"/>
        <v>0</v>
      </c>
      <c r="H149">
        <f t="shared" si="138"/>
        <v>0</v>
      </c>
    </row>
    <row r="150" spans="1:8" x14ac:dyDescent="0.3">
      <c r="A150" s="31" t="s">
        <v>339</v>
      </c>
      <c r="B150" s="1">
        <f t="shared" si="131"/>
        <v>37931</v>
      </c>
      <c r="C150">
        <f t="shared" si="131"/>
        <v>0</v>
      </c>
      <c r="D150">
        <f t="shared" si="131"/>
        <v>10</v>
      </c>
      <c r="E150">
        <f t="shared" si="131"/>
        <v>2665</v>
      </c>
      <c r="F150">
        <f t="shared" ref="F150:H150" si="139">F146</f>
        <v>53.3</v>
      </c>
      <c r="G150">
        <f t="shared" si="139"/>
        <v>0</v>
      </c>
      <c r="H150">
        <f t="shared" si="139"/>
        <v>0</v>
      </c>
    </row>
    <row r="151" spans="1:8" x14ac:dyDescent="0.3">
      <c r="A151" s="31" t="s">
        <v>339</v>
      </c>
      <c r="B151" s="1">
        <f t="shared" si="131"/>
        <v>38143</v>
      </c>
      <c r="C151">
        <f t="shared" si="131"/>
        <v>20.3</v>
      </c>
      <c r="D151">
        <f t="shared" si="131"/>
        <v>10</v>
      </c>
      <c r="E151">
        <f t="shared" si="131"/>
        <v>0</v>
      </c>
      <c r="F151">
        <f t="shared" ref="F151:H151" si="140">F147</f>
        <v>0</v>
      </c>
      <c r="G151">
        <f t="shared" si="140"/>
        <v>0</v>
      </c>
      <c r="H151">
        <f t="shared" si="140"/>
        <v>0</v>
      </c>
    </row>
    <row r="152" spans="1:8" x14ac:dyDescent="0.3">
      <c r="A152" s="31" t="s">
        <v>339</v>
      </c>
      <c r="B152" s="1">
        <f t="shared" si="131"/>
        <v>38162</v>
      </c>
      <c r="C152">
        <f t="shared" si="131"/>
        <v>150</v>
      </c>
      <c r="D152">
        <f t="shared" si="131"/>
        <v>15</v>
      </c>
      <c r="E152">
        <f t="shared" si="131"/>
        <v>0</v>
      </c>
      <c r="F152">
        <f t="shared" ref="F152:H152" si="141">F148</f>
        <v>0</v>
      </c>
      <c r="G152">
        <f t="shared" si="141"/>
        <v>0</v>
      </c>
      <c r="H152">
        <f t="shared" si="141"/>
        <v>0</v>
      </c>
    </row>
    <row r="153" spans="1:8" x14ac:dyDescent="0.3">
      <c r="A153" s="31" t="s">
        <v>339</v>
      </c>
      <c r="B153" s="1">
        <f t="shared" si="131"/>
        <v>38300</v>
      </c>
      <c r="C153">
        <f t="shared" si="131"/>
        <v>0</v>
      </c>
      <c r="D153">
        <f t="shared" si="131"/>
        <v>10</v>
      </c>
      <c r="E153">
        <f t="shared" si="131"/>
        <v>2038</v>
      </c>
      <c r="F153">
        <f t="shared" ref="F153:H153" si="142">F149</f>
        <v>40.76</v>
      </c>
      <c r="G153">
        <f t="shared" si="142"/>
        <v>0</v>
      </c>
      <c r="H153">
        <f t="shared" si="142"/>
        <v>0</v>
      </c>
    </row>
    <row r="154" spans="1:8" x14ac:dyDescent="0.3">
      <c r="A154" s="31" t="s">
        <v>340</v>
      </c>
      <c r="B154" s="1">
        <f t="shared" si="131"/>
        <v>37931</v>
      </c>
      <c r="C154">
        <f t="shared" si="131"/>
        <v>0</v>
      </c>
      <c r="D154">
        <f t="shared" si="131"/>
        <v>10</v>
      </c>
      <c r="E154">
        <f t="shared" si="131"/>
        <v>2665</v>
      </c>
      <c r="F154">
        <f t="shared" ref="F154:H154" si="143">F150</f>
        <v>53.3</v>
      </c>
      <c r="G154">
        <f t="shared" si="143"/>
        <v>0</v>
      </c>
      <c r="H154">
        <f t="shared" si="143"/>
        <v>0</v>
      </c>
    </row>
    <row r="155" spans="1:8" x14ac:dyDescent="0.3">
      <c r="A155" s="31" t="s">
        <v>340</v>
      </c>
      <c r="B155" s="1">
        <f t="shared" si="131"/>
        <v>38143</v>
      </c>
      <c r="C155">
        <f t="shared" si="131"/>
        <v>20.3</v>
      </c>
      <c r="D155">
        <f t="shared" si="131"/>
        <v>10</v>
      </c>
      <c r="E155">
        <f t="shared" si="131"/>
        <v>0</v>
      </c>
      <c r="F155">
        <f t="shared" ref="F155:H155" si="144">F151</f>
        <v>0</v>
      </c>
      <c r="G155">
        <f t="shared" si="144"/>
        <v>0</v>
      </c>
      <c r="H155">
        <f t="shared" si="144"/>
        <v>0</v>
      </c>
    </row>
    <row r="156" spans="1:8" x14ac:dyDescent="0.3">
      <c r="A156" s="31" t="s">
        <v>340</v>
      </c>
      <c r="B156" s="1">
        <f t="shared" si="131"/>
        <v>38162</v>
      </c>
      <c r="C156">
        <f t="shared" si="131"/>
        <v>150</v>
      </c>
      <c r="D156">
        <f t="shared" si="131"/>
        <v>15</v>
      </c>
      <c r="E156">
        <f t="shared" si="131"/>
        <v>0</v>
      </c>
      <c r="F156">
        <f t="shared" ref="F156:H156" si="145">F152</f>
        <v>0</v>
      </c>
      <c r="G156">
        <f t="shared" si="145"/>
        <v>0</v>
      </c>
      <c r="H156">
        <f t="shared" si="145"/>
        <v>0</v>
      </c>
    </row>
    <row r="157" spans="1:8" x14ac:dyDescent="0.3">
      <c r="A157" s="31" t="s">
        <v>340</v>
      </c>
      <c r="B157" s="1">
        <f t="shared" si="131"/>
        <v>38300</v>
      </c>
      <c r="C157">
        <f t="shared" si="131"/>
        <v>0</v>
      </c>
      <c r="D157">
        <f t="shared" si="131"/>
        <v>10</v>
      </c>
      <c r="E157">
        <f t="shared" si="131"/>
        <v>2038</v>
      </c>
      <c r="F157">
        <f t="shared" ref="F157:H157" si="146">F153</f>
        <v>40.76</v>
      </c>
      <c r="G157">
        <f t="shared" si="146"/>
        <v>0</v>
      </c>
      <c r="H157">
        <f t="shared" si="146"/>
        <v>0</v>
      </c>
    </row>
    <row r="158" spans="1:8" x14ac:dyDescent="0.3">
      <c r="A158" s="31" t="s">
        <v>341</v>
      </c>
      <c r="B158" s="1">
        <f t="shared" si="131"/>
        <v>37931</v>
      </c>
      <c r="C158">
        <f t="shared" si="131"/>
        <v>0</v>
      </c>
      <c r="D158">
        <f t="shared" si="131"/>
        <v>10</v>
      </c>
      <c r="E158">
        <f t="shared" si="131"/>
        <v>2665</v>
      </c>
      <c r="F158">
        <f t="shared" ref="F158:H158" si="147">F154</f>
        <v>53.3</v>
      </c>
      <c r="G158">
        <f t="shared" si="147"/>
        <v>0</v>
      </c>
      <c r="H158">
        <f t="shared" si="147"/>
        <v>0</v>
      </c>
    </row>
    <row r="159" spans="1:8" x14ac:dyDescent="0.3">
      <c r="A159" s="31" t="s">
        <v>341</v>
      </c>
      <c r="B159" s="1">
        <f t="shared" si="131"/>
        <v>38143</v>
      </c>
      <c r="C159">
        <f t="shared" si="131"/>
        <v>20.3</v>
      </c>
      <c r="D159">
        <f t="shared" si="131"/>
        <v>10</v>
      </c>
      <c r="E159">
        <f t="shared" si="131"/>
        <v>0</v>
      </c>
      <c r="F159">
        <f t="shared" ref="F159:H159" si="148">F155</f>
        <v>0</v>
      </c>
      <c r="G159">
        <f t="shared" si="148"/>
        <v>0</v>
      </c>
      <c r="H159">
        <f t="shared" si="148"/>
        <v>0</v>
      </c>
    </row>
    <row r="160" spans="1:8" x14ac:dyDescent="0.3">
      <c r="A160" s="31" t="s">
        <v>341</v>
      </c>
      <c r="B160" s="1">
        <f t="shared" si="131"/>
        <v>38162</v>
      </c>
      <c r="C160">
        <f t="shared" si="131"/>
        <v>150</v>
      </c>
      <c r="D160">
        <f t="shared" si="131"/>
        <v>15</v>
      </c>
      <c r="E160">
        <f t="shared" si="131"/>
        <v>0</v>
      </c>
      <c r="F160">
        <f t="shared" ref="F160:H160" si="149">F156</f>
        <v>0</v>
      </c>
      <c r="G160">
        <f t="shared" si="149"/>
        <v>0</v>
      </c>
      <c r="H160">
        <f t="shared" si="149"/>
        <v>0</v>
      </c>
    </row>
    <row r="161" spans="1:8" x14ac:dyDescent="0.3">
      <c r="A161" s="31" t="s">
        <v>341</v>
      </c>
      <c r="B161" s="1">
        <f t="shared" si="131"/>
        <v>38300</v>
      </c>
      <c r="C161">
        <f t="shared" si="131"/>
        <v>0</v>
      </c>
      <c r="D161">
        <f t="shared" si="131"/>
        <v>10</v>
      </c>
      <c r="E161">
        <f t="shared" si="131"/>
        <v>2038</v>
      </c>
      <c r="F161">
        <f t="shared" ref="F161:H161" si="150">F157</f>
        <v>40.76</v>
      </c>
      <c r="G161">
        <f t="shared" si="150"/>
        <v>0</v>
      </c>
      <c r="H161">
        <f t="shared" si="150"/>
        <v>0</v>
      </c>
    </row>
    <row r="162" spans="1:8" x14ac:dyDescent="0.3">
      <c r="A162" s="31" t="s">
        <v>342</v>
      </c>
      <c r="B162" s="1">
        <f t="shared" si="131"/>
        <v>37931</v>
      </c>
      <c r="C162">
        <f t="shared" si="131"/>
        <v>0</v>
      </c>
      <c r="D162">
        <f t="shared" si="131"/>
        <v>10</v>
      </c>
      <c r="E162">
        <f t="shared" si="131"/>
        <v>2665</v>
      </c>
      <c r="F162">
        <f t="shared" ref="F162:H162" si="151">F158</f>
        <v>53.3</v>
      </c>
      <c r="G162">
        <f t="shared" si="151"/>
        <v>0</v>
      </c>
      <c r="H162">
        <f t="shared" si="151"/>
        <v>0</v>
      </c>
    </row>
    <row r="163" spans="1:8" x14ac:dyDescent="0.3">
      <c r="A163" s="31" t="s">
        <v>342</v>
      </c>
      <c r="B163" s="1">
        <f t="shared" si="131"/>
        <v>38143</v>
      </c>
      <c r="C163">
        <f t="shared" si="131"/>
        <v>20.3</v>
      </c>
      <c r="D163">
        <f t="shared" si="131"/>
        <v>10</v>
      </c>
      <c r="E163">
        <f t="shared" si="131"/>
        <v>0</v>
      </c>
      <c r="F163">
        <f t="shared" ref="F163:H163" si="152">F159</f>
        <v>0</v>
      </c>
      <c r="G163">
        <f t="shared" si="152"/>
        <v>0</v>
      </c>
      <c r="H163">
        <f t="shared" si="152"/>
        <v>0</v>
      </c>
    </row>
    <row r="164" spans="1:8" x14ac:dyDescent="0.3">
      <c r="A164" s="31" t="s">
        <v>342</v>
      </c>
      <c r="B164" s="1">
        <f t="shared" si="131"/>
        <v>38162</v>
      </c>
      <c r="C164">
        <f t="shared" si="131"/>
        <v>150</v>
      </c>
      <c r="D164">
        <f t="shared" si="131"/>
        <v>15</v>
      </c>
      <c r="E164">
        <f t="shared" si="131"/>
        <v>0</v>
      </c>
      <c r="F164">
        <f t="shared" ref="F164:H164" si="153">F160</f>
        <v>0</v>
      </c>
      <c r="G164">
        <f t="shared" si="153"/>
        <v>0</v>
      </c>
      <c r="H164">
        <f t="shared" si="153"/>
        <v>0</v>
      </c>
    </row>
    <row r="165" spans="1:8" x14ac:dyDescent="0.3">
      <c r="A165" s="31" t="s">
        <v>342</v>
      </c>
      <c r="B165" s="1">
        <f t="shared" si="131"/>
        <v>38300</v>
      </c>
      <c r="C165">
        <f t="shared" si="131"/>
        <v>0</v>
      </c>
      <c r="D165">
        <f t="shared" si="131"/>
        <v>10</v>
      </c>
      <c r="E165">
        <f t="shared" si="131"/>
        <v>2038</v>
      </c>
      <c r="F165">
        <f t="shared" ref="F165:H165" si="154">F161</f>
        <v>40.76</v>
      </c>
      <c r="G165">
        <f t="shared" si="154"/>
        <v>0</v>
      </c>
      <c r="H165">
        <f t="shared" si="154"/>
        <v>0</v>
      </c>
    </row>
    <row r="166" spans="1:8" x14ac:dyDescent="0.3">
      <c r="A166" s="31" t="s">
        <v>343</v>
      </c>
      <c r="B166" s="1">
        <f t="shared" si="131"/>
        <v>37931</v>
      </c>
      <c r="C166">
        <f t="shared" si="131"/>
        <v>0</v>
      </c>
      <c r="D166">
        <f t="shared" si="131"/>
        <v>10</v>
      </c>
      <c r="E166">
        <f t="shared" si="131"/>
        <v>2665</v>
      </c>
      <c r="F166">
        <f t="shared" ref="F166:H166" si="155">F162</f>
        <v>53.3</v>
      </c>
      <c r="G166">
        <f t="shared" si="155"/>
        <v>0</v>
      </c>
      <c r="H166">
        <f t="shared" si="155"/>
        <v>0</v>
      </c>
    </row>
    <row r="167" spans="1:8" x14ac:dyDescent="0.3">
      <c r="A167" s="31" t="s">
        <v>343</v>
      </c>
      <c r="B167" s="1">
        <f t="shared" si="131"/>
        <v>38143</v>
      </c>
      <c r="C167">
        <f t="shared" si="131"/>
        <v>20.3</v>
      </c>
      <c r="D167">
        <f t="shared" si="131"/>
        <v>10</v>
      </c>
      <c r="E167">
        <f t="shared" si="131"/>
        <v>0</v>
      </c>
      <c r="F167">
        <f t="shared" ref="F167:H167" si="156">F163</f>
        <v>0</v>
      </c>
      <c r="G167">
        <f t="shared" si="156"/>
        <v>0</v>
      </c>
      <c r="H167">
        <f t="shared" si="156"/>
        <v>0</v>
      </c>
    </row>
    <row r="168" spans="1:8" x14ac:dyDescent="0.3">
      <c r="A168" s="31" t="s">
        <v>343</v>
      </c>
      <c r="B168" s="1">
        <f t="shared" si="131"/>
        <v>38162</v>
      </c>
      <c r="C168">
        <f t="shared" si="131"/>
        <v>150</v>
      </c>
      <c r="D168">
        <f t="shared" si="131"/>
        <v>15</v>
      </c>
      <c r="E168">
        <f t="shared" si="131"/>
        <v>0</v>
      </c>
      <c r="F168">
        <f t="shared" ref="F168:H168" si="157">F164</f>
        <v>0</v>
      </c>
      <c r="G168">
        <f t="shared" si="157"/>
        <v>0</v>
      </c>
      <c r="H168">
        <f t="shared" si="157"/>
        <v>0</v>
      </c>
    </row>
    <row r="169" spans="1:8" x14ac:dyDescent="0.3">
      <c r="A169" s="31" t="s">
        <v>343</v>
      </c>
      <c r="B169" s="1">
        <f t="shared" si="131"/>
        <v>38300</v>
      </c>
      <c r="C169">
        <f t="shared" si="131"/>
        <v>0</v>
      </c>
      <c r="D169">
        <f t="shared" si="131"/>
        <v>10</v>
      </c>
      <c r="E169">
        <f t="shared" si="131"/>
        <v>2038</v>
      </c>
      <c r="F169">
        <f t="shared" ref="F169:H169" si="158">F165</f>
        <v>40.76</v>
      </c>
      <c r="G169">
        <f t="shared" si="158"/>
        <v>0</v>
      </c>
      <c r="H169">
        <f t="shared" si="158"/>
        <v>0</v>
      </c>
    </row>
    <row r="170" spans="1:8" x14ac:dyDescent="0.3">
      <c r="A170" s="31" t="s">
        <v>344</v>
      </c>
      <c r="B170" s="1">
        <f t="shared" si="131"/>
        <v>37931</v>
      </c>
      <c r="C170">
        <f t="shared" si="131"/>
        <v>0</v>
      </c>
      <c r="D170">
        <f t="shared" si="131"/>
        <v>10</v>
      </c>
      <c r="E170">
        <f t="shared" si="131"/>
        <v>2665</v>
      </c>
      <c r="F170">
        <f t="shared" ref="F170:H170" si="159">F166</f>
        <v>53.3</v>
      </c>
      <c r="G170">
        <f t="shared" si="159"/>
        <v>0</v>
      </c>
      <c r="H170">
        <f t="shared" si="159"/>
        <v>0</v>
      </c>
    </row>
    <row r="171" spans="1:8" x14ac:dyDescent="0.3">
      <c r="A171" s="31" t="s">
        <v>344</v>
      </c>
      <c r="B171" s="1">
        <f t="shared" si="131"/>
        <v>38143</v>
      </c>
      <c r="C171">
        <f t="shared" si="131"/>
        <v>20.3</v>
      </c>
      <c r="D171">
        <f t="shared" si="131"/>
        <v>10</v>
      </c>
      <c r="E171">
        <f t="shared" si="131"/>
        <v>0</v>
      </c>
      <c r="F171">
        <f t="shared" ref="F171:H171" si="160">F167</f>
        <v>0</v>
      </c>
      <c r="G171">
        <f t="shared" si="160"/>
        <v>0</v>
      </c>
      <c r="H171">
        <f t="shared" si="160"/>
        <v>0</v>
      </c>
    </row>
    <row r="172" spans="1:8" x14ac:dyDescent="0.3">
      <c r="A172" s="31" t="s">
        <v>344</v>
      </c>
      <c r="B172" s="1">
        <f t="shared" si="131"/>
        <v>38162</v>
      </c>
      <c r="C172">
        <f t="shared" si="131"/>
        <v>150</v>
      </c>
      <c r="D172">
        <f t="shared" si="131"/>
        <v>15</v>
      </c>
      <c r="E172">
        <f t="shared" si="131"/>
        <v>0</v>
      </c>
      <c r="F172">
        <f t="shared" ref="F172:H172" si="161">F168</f>
        <v>0</v>
      </c>
      <c r="G172">
        <f t="shared" si="161"/>
        <v>0</v>
      </c>
      <c r="H172">
        <f t="shared" si="161"/>
        <v>0</v>
      </c>
    </row>
    <row r="173" spans="1:8" x14ac:dyDescent="0.3">
      <c r="A173" s="31" t="s">
        <v>344</v>
      </c>
      <c r="B173" s="1">
        <f t="shared" si="131"/>
        <v>38300</v>
      </c>
      <c r="C173">
        <f t="shared" si="131"/>
        <v>0</v>
      </c>
      <c r="D173">
        <f t="shared" si="131"/>
        <v>10</v>
      </c>
      <c r="E173">
        <f t="shared" si="131"/>
        <v>2038</v>
      </c>
      <c r="F173">
        <f t="shared" ref="F173:H173" si="162">F169</f>
        <v>40.76</v>
      </c>
      <c r="G173">
        <f t="shared" si="162"/>
        <v>0</v>
      </c>
      <c r="H173">
        <f t="shared" si="162"/>
        <v>0</v>
      </c>
    </row>
    <row r="174" spans="1:8" x14ac:dyDescent="0.3">
      <c r="A174" s="31" t="s">
        <v>345</v>
      </c>
      <c r="B174" s="1">
        <f t="shared" si="131"/>
        <v>37931</v>
      </c>
      <c r="C174">
        <f t="shared" si="131"/>
        <v>0</v>
      </c>
      <c r="D174">
        <f t="shared" si="131"/>
        <v>10</v>
      </c>
      <c r="E174">
        <f t="shared" si="131"/>
        <v>2665</v>
      </c>
      <c r="F174">
        <f t="shared" ref="F174:H174" si="163">F170</f>
        <v>53.3</v>
      </c>
      <c r="G174">
        <f t="shared" si="163"/>
        <v>0</v>
      </c>
      <c r="H174">
        <f t="shared" si="163"/>
        <v>0</v>
      </c>
    </row>
    <row r="175" spans="1:8" x14ac:dyDescent="0.3">
      <c r="A175" s="31" t="s">
        <v>345</v>
      </c>
      <c r="B175" s="1">
        <f t="shared" si="131"/>
        <v>38143</v>
      </c>
      <c r="C175">
        <f t="shared" si="131"/>
        <v>20.3</v>
      </c>
      <c r="D175">
        <f t="shared" si="131"/>
        <v>10</v>
      </c>
      <c r="E175">
        <f t="shared" si="131"/>
        <v>0</v>
      </c>
      <c r="F175">
        <f t="shared" ref="F175:H175" si="164">F171</f>
        <v>0</v>
      </c>
      <c r="G175">
        <f t="shared" si="164"/>
        <v>0</v>
      </c>
      <c r="H175">
        <f t="shared" si="164"/>
        <v>0</v>
      </c>
    </row>
    <row r="176" spans="1:8" x14ac:dyDescent="0.3">
      <c r="A176" s="31" t="s">
        <v>345</v>
      </c>
      <c r="B176" s="1">
        <f t="shared" si="131"/>
        <v>38162</v>
      </c>
      <c r="C176">
        <f t="shared" si="131"/>
        <v>150</v>
      </c>
      <c r="D176">
        <f t="shared" si="131"/>
        <v>15</v>
      </c>
      <c r="E176">
        <f t="shared" si="131"/>
        <v>0</v>
      </c>
      <c r="F176">
        <f t="shared" ref="F176:H176" si="165">F172</f>
        <v>0</v>
      </c>
      <c r="G176">
        <f t="shared" si="165"/>
        <v>0</v>
      </c>
      <c r="H176">
        <f t="shared" si="165"/>
        <v>0</v>
      </c>
    </row>
    <row r="177" spans="1:8" x14ac:dyDescent="0.3">
      <c r="A177" s="31" t="s">
        <v>345</v>
      </c>
      <c r="B177" s="1">
        <f t="shared" si="131"/>
        <v>38300</v>
      </c>
      <c r="C177">
        <f t="shared" si="131"/>
        <v>0</v>
      </c>
      <c r="D177">
        <f t="shared" si="131"/>
        <v>10</v>
      </c>
      <c r="E177">
        <f t="shared" si="131"/>
        <v>2038</v>
      </c>
      <c r="F177">
        <f t="shared" ref="F177:H177" si="166">F173</f>
        <v>40.76</v>
      </c>
      <c r="G177">
        <f t="shared" si="166"/>
        <v>0</v>
      </c>
      <c r="H177">
        <f t="shared" si="166"/>
        <v>0</v>
      </c>
    </row>
    <row r="178" spans="1:8" x14ac:dyDescent="0.3">
      <c r="A178" s="31" t="s">
        <v>346</v>
      </c>
      <c r="B178" s="1">
        <f t="shared" si="131"/>
        <v>37931</v>
      </c>
      <c r="C178">
        <f t="shared" si="131"/>
        <v>0</v>
      </c>
      <c r="D178">
        <f t="shared" si="131"/>
        <v>10</v>
      </c>
      <c r="E178">
        <f t="shared" si="131"/>
        <v>2665</v>
      </c>
      <c r="F178">
        <f t="shared" ref="F178:H178" si="167">F174</f>
        <v>53.3</v>
      </c>
      <c r="G178">
        <f t="shared" si="167"/>
        <v>0</v>
      </c>
      <c r="H178">
        <f t="shared" si="167"/>
        <v>0</v>
      </c>
    </row>
    <row r="179" spans="1:8" x14ac:dyDescent="0.3">
      <c r="A179" s="31" t="s">
        <v>346</v>
      </c>
      <c r="B179" s="1">
        <f t="shared" si="131"/>
        <v>38143</v>
      </c>
      <c r="C179">
        <f t="shared" si="131"/>
        <v>20.3</v>
      </c>
      <c r="D179">
        <f t="shared" si="131"/>
        <v>10</v>
      </c>
      <c r="E179">
        <f t="shared" si="131"/>
        <v>0</v>
      </c>
      <c r="F179">
        <f t="shared" ref="F179:H179" si="168">F175</f>
        <v>0</v>
      </c>
      <c r="G179">
        <f t="shared" si="168"/>
        <v>0</v>
      </c>
      <c r="H179">
        <f t="shared" si="168"/>
        <v>0</v>
      </c>
    </row>
    <row r="180" spans="1:8" x14ac:dyDescent="0.3">
      <c r="A180" s="31" t="s">
        <v>346</v>
      </c>
      <c r="B180" s="1">
        <f t="shared" si="131"/>
        <v>38162</v>
      </c>
      <c r="C180">
        <f t="shared" si="131"/>
        <v>150</v>
      </c>
      <c r="D180">
        <f t="shared" si="131"/>
        <v>15</v>
      </c>
      <c r="E180">
        <f t="shared" si="131"/>
        <v>0</v>
      </c>
      <c r="F180">
        <f t="shared" ref="F180:H180" si="169">F176</f>
        <v>0</v>
      </c>
      <c r="G180">
        <f t="shared" si="169"/>
        <v>0</v>
      </c>
      <c r="H180">
        <f t="shared" si="169"/>
        <v>0</v>
      </c>
    </row>
    <row r="181" spans="1:8" x14ac:dyDescent="0.3">
      <c r="A181" s="31" t="s">
        <v>346</v>
      </c>
      <c r="B181" s="1">
        <f t="shared" si="131"/>
        <v>38300</v>
      </c>
      <c r="C181">
        <f t="shared" si="131"/>
        <v>0</v>
      </c>
      <c r="D181">
        <f t="shared" si="131"/>
        <v>10</v>
      </c>
      <c r="E181">
        <f t="shared" si="131"/>
        <v>2038</v>
      </c>
      <c r="F181">
        <f t="shared" ref="F181:H181" si="170">F177</f>
        <v>40.76</v>
      </c>
      <c r="G181">
        <f t="shared" si="170"/>
        <v>0</v>
      </c>
      <c r="H181">
        <f t="shared" si="170"/>
        <v>0</v>
      </c>
    </row>
    <row r="182" spans="1:8" x14ac:dyDescent="0.3">
      <c r="A182" s="31" t="s">
        <v>347</v>
      </c>
      <c r="B182" s="1">
        <f t="shared" si="131"/>
        <v>37931</v>
      </c>
      <c r="C182">
        <f t="shared" si="131"/>
        <v>0</v>
      </c>
      <c r="D182">
        <f t="shared" si="131"/>
        <v>10</v>
      </c>
      <c r="E182">
        <f t="shared" si="131"/>
        <v>2665</v>
      </c>
      <c r="F182">
        <f t="shared" ref="F182:H182" si="171">F178</f>
        <v>53.3</v>
      </c>
      <c r="G182">
        <f t="shared" si="171"/>
        <v>0</v>
      </c>
      <c r="H182">
        <f t="shared" si="171"/>
        <v>0</v>
      </c>
    </row>
    <row r="183" spans="1:8" x14ac:dyDescent="0.3">
      <c r="A183" s="31" t="s">
        <v>347</v>
      </c>
      <c r="B183" s="1">
        <f t="shared" si="131"/>
        <v>38143</v>
      </c>
      <c r="C183">
        <f t="shared" si="131"/>
        <v>20.3</v>
      </c>
      <c r="D183">
        <f t="shared" si="131"/>
        <v>10</v>
      </c>
      <c r="E183">
        <f t="shared" si="131"/>
        <v>0</v>
      </c>
      <c r="F183">
        <f t="shared" ref="F183:H183" si="172">F179</f>
        <v>0</v>
      </c>
      <c r="G183">
        <f t="shared" si="172"/>
        <v>0</v>
      </c>
      <c r="H183">
        <f t="shared" si="172"/>
        <v>0</v>
      </c>
    </row>
    <row r="184" spans="1:8" x14ac:dyDescent="0.3">
      <c r="A184" s="31" t="s">
        <v>347</v>
      </c>
      <c r="B184" s="1">
        <f t="shared" si="131"/>
        <v>38162</v>
      </c>
      <c r="C184">
        <f t="shared" si="131"/>
        <v>150</v>
      </c>
      <c r="D184">
        <f t="shared" si="131"/>
        <v>15</v>
      </c>
      <c r="E184">
        <f t="shared" si="131"/>
        <v>0</v>
      </c>
      <c r="F184">
        <f t="shared" ref="F184:H184" si="173">F180</f>
        <v>0</v>
      </c>
      <c r="G184">
        <f t="shared" si="173"/>
        <v>0</v>
      </c>
      <c r="H184">
        <f t="shared" si="173"/>
        <v>0</v>
      </c>
    </row>
    <row r="185" spans="1:8" x14ac:dyDescent="0.3">
      <c r="A185" s="31" t="s">
        <v>347</v>
      </c>
      <c r="B185" s="1">
        <f t="shared" si="131"/>
        <v>38300</v>
      </c>
      <c r="C185">
        <f t="shared" si="131"/>
        <v>0</v>
      </c>
      <c r="D185">
        <f t="shared" si="131"/>
        <v>10</v>
      </c>
      <c r="E185">
        <f t="shared" si="131"/>
        <v>2038</v>
      </c>
      <c r="F185">
        <f t="shared" ref="F185:H185" si="174">F181</f>
        <v>40.76</v>
      </c>
      <c r="G185">
        <f t="shared" si="174"/>
        <v>0</v>
      </c>
      <c r="H185">
        <f t="shared" si="174"/>
        <v>0</v>
      </c>
    </row>
    <row r="186" spans="1:8" x14ac:dyDescent="0.3">
      <c r="A186" s="31" t="s">
        <v>348</v>
      </c>
      <c r="B186" s="1">
        <f t="shared" si="131"/>
        <v>37931</v>
      </c>
      <c r="C186">
        <f t="shared" si="131"/>
        <v>0</v>
      </c>
      <c r="D186">
        <f t="shared" si="131"/>
        <v>10</v>
      </c>
      <c r="E186">
        <f t="shared" si="131"/>
        <v>2665</v>
      </c>
      <c r="F186">
        <f t="shared" ref="F186:H186" si="175">F182</f>
        <v>53.3</v>
      </c>
      <c r="G186">
        <f t="shared" si="175"/>
        <v>0</v>
      </c>
      <c r="H186">
        <f t="shared" si="175"/>
        <v>0</v>
      </c>
    </row>
    <row r="187" spans="1:8" x14ac:dyDescent="0.3">
      <c r="A187" s="31" t="s">
        <v>348</v>
      </c>
      <c r="B187" s="1">
        <f t="shared" si="131"/>
        <v>38143</v>
      </c>
      <c r="C187">
        <f t="shared" si="131"/>
        <v>20.3</v>
      </c>
      <c r="D187">
        <f t="shared" si="131"/>
        <v>10</v>
      </c>
      <c r="E187">
        <f t="shared" si="131"/>
        <v>0</v>
      </c>
      <c r="F187">
        <f t="shared" ref="F187:H187" si="176">F183</f>
        <v>0</v>
      </c>
      <c r="G187">
        <f t="shared" si="176"/>
        <v>0</v>
      </c>
      <c r="H187">
        <f t="shared" si="176"/>
        <v>0</v>
      </c>
    </row>
    <row r="188" spans="1:8" x14ac:dyDescent="0.3">
      <c r="A188" s="31" t="s">
        <v>348</v>
      </c>
      <c r="B188" s="1">
        <f t="shared" si="131"/>
        <v>38162</v>
      </c>
      <c r="C188">
        <f t="shared" si="131"/>
        <v>150</v>
      </c>
      <c r="D188">
        <f t="shared" si="131"/>
        <v>15</v>
      </c>
      <c r="E188">
        <f t="shared" si="131"/>
        <v>0</v>
      </c>
      <c r="F188">
        <f t="shared" ref="F188:H188" si="177">F184</f>
        <v>0</v>
      </c>
      <c r="G188">
        <f t="shared" si="177"/>
        <v>0</v>
      </c>
      <c r="H188">
        <f t="shared" si="177"/>
        <v>0</v>
      </c>
    </row>
    <row r="189" spans="1:8" x14ac:dyDescent="0.3">
      <c r="A189" s="31" t="s">
        <v>348</v>
      </c>
      <c r="B189" s="1">
        <f t="shared" si="131"/>
        <v>38300</v>
      </c>
      <c r="C189">
        <f t="shared" si="131"/>
        <v>0</v>
      </c>
      <c r="D189">
        <f t="shared" si="131"/>
        <v>10</v>
      </c>
      <c r="E189">
        <f t="shared" si="131"/>
        <v>2038</v>
      </c>
      <c r="F189">
        <f t="shared" ref="F189:H189" si="178">F185</f>
        <v>40.76</v>
      </c>
      <c r="G189">
        <f t="shared" si="178"/>
        <v>0</v>
      </c>
      <c r="H189">
        <f t="shared" si="178"/>
        <v>0</v>
      </c>
    </row>
    <row r="190" spans="1:8" x14ac:dyDescent="0.3">
      <c r="A190" s="18" t="s">
        <v>349</v>
      </c>
      <c r="B190" s="1">
        <f t="shared" si="131"/>
        <v>37931</v>
      </c>
      <c r="C190">
        <f t="shared" si="131"/>
        <v>0</v>
      </c>
      <c r="D190">
        <f t="shared" si="131"/>
        <v>10</v>
      </c>
      <c r="E190">
        <f t="shared" si="131"/>
        <v>2665</v>
      </c>
      <c r="F190">
        <f t="shared" ref="F190:H190" si="179">F186</f>
        <v>53.3</v>
      </c>
      <c r="G190">
        <f t="shared" si="179"/>
        <v>0</v>
      </c>
      <c r="H190">
        <f t="shared" si="179"/>
        <v>0</v>
      </c>
    </row>
    <row r="191" spans="1:8" x14ac:dyDescent="0.3">
      <c r="A191" s="18" t="s">
        <v>349</v>
      </c>
      <c r="B191" s="1">
        <f t="shared" si="131"/>
        <v>38143</v>
      </c>
      <c r="C191">
        <f t="shared" si="131"/>
        <v>20.3</v>
      </c>
      <c r="D191">
        <f t="shared" si="131"/>
        <v>10</v>
      </c>
      <c r="E191">
        <f t="shared" si="131"/>
        <v>0</v>
      </c>
      <c r="F191">
        <f t="shared" ref="F191:H191" si="180">F187</f>
        <v>0</v>
      </c>
      <c r="G191">
        <f t="shared" si="180"/>
        <v>0</v>
      </c>
      <c r="H191">
        <f t="shared" si="180"/>
        <v>0</v>
      </c>
    </row>
    <row r="192" spans="1:8" x14ac:dyDescent="0.3">
      <c r="A192" s="18" t="s">
        <v>349</v>
      </c>
      <c r="B192" s="1">
        <f t="shared" si="131"/>
        <v>38162</v>
      </c>
      <c r="C192">
        <f t="shared" si="131"/>
        <v>150</v>
      </c>
      <c r="D192">
        <f t="shared" si="131"/>
        <v>15</v>
      </c>
      <c r="E192">
        <f t="shared" si="131"/>
        <v>0</v>
      </c>
      <c r="F192">
        <f t="shared" ref="F192:H192" si="181">F188</f>
        <v>0</v>
      </c>
      <c r="G192">
        <f t="shared" si="181"/>
        <v>0</v>
      </c>
      <c r="H192">
        <f t="shared" si="181"/>
        <v>0</v>
      </c>
    </row>
    <row r="193" spans="1:8" x14ac:dyDescent="0.3">
      <c r="A193" s="18" t="s">
        <v>349</v>
      </c>
      <c r="B193" s="1">
        <f t="shared" si="131"/>
        <v>38300</v>
      </c>
      <c r="C193">
        <f t="shared" si="131"/>
        <v>0</v>
      </c>
      <c r="D193">
        <f t="shared" si="131"/>
        <v>10</v>
      </c>
      <c r="E193">
        <f t="shared" si="131"/>
        <v>2038</v>
      </c>
      <c r="F193">
        <f t="shared" ref="F193:H193" si="182">F189</f>
        <v>40.76</v>
      </c>
      <c r="G193">
        <f t="shared" si="182"/>
        <v>0</v>
      </c>
      <c r="H193">
        <f t="shared" si="182"/>
        <v>0</v>
      </c>
    </row>
    <row r="194" spans="1:8" x14ac:dyDescent="0.3">
      <c r="A194" s="18" t="s">
        <v>350</v>
      </c>
      <c r="B194" s="1">
        <f t="shared" si="131"/>
        <v>37931</v>
      </c>
      <c r="C194">
        <f t="shared" si="131"/>
        <v>0</v>
      </c>
      <c r="D194">
        <f t="shared" si="131"/>
        <v>10</v>
      </c>
      <c r="E194">
        <f t="shared" si="131"/>
        <v>2665</v>
      </c>
      <c r="F194">
        <f t="shared" ref="F194:H194" si="183">F190</f>
        <v>53.3</v>
      </c>
      <c r="G194">
        <f t="shared" si="183"/>
        <v>0</v>
      </c>
      <c r="H194">
        <f t="shared" si="183"/>
        <v>0</v>
      </c>
    </row>
    <row r="195" spans="1:8" x14ac:dyDescent="0.3">
      <c r="A195" s="18" t="s">
        <v>350</v>
      </c>
      <c r="B195" s="1">
        <f t="shared" si="131"/>
        <v>38143</v>
      </c>
      <c r="C195">
        <f t="shared" si="131"/>
        <v>20.3</v>
      </c>
      <c r="D195">
        <f t="shared" si="131"/>
        <v>10</v>
      </c>
      <c r="E195">
        <f t="shared" si="131"/>
        <v>0</v>
      </c>
      <c r="F195">
        <f t="shared" ref="F195:H195" si="184">F191</f>
        <v>0</v>
      </c>
      <c r="G195">
        <f t="shared" si="184"/>
        <v>0</v>
      </c>
      <c r="H195">
        <f t="shared" si="184"/>
        <v>0</v>
      </c>
    </row>
    <row r="196" spans="1:8" x14ac:dyDescent="0.3">
      <c r="A196" s="18" t="s">
        <v>350</v>
      </c>
      <c r="B196" s="1">
        <f t="shared" si="131"/>
        <v>38162</v>
      </c>
      <c r="C196">
        <f t="shared" si="131"/>
        <v>150</v>
      </c>
      <c r="D196">
        <f t="shared" si="131"/>
        <v>15</v>
      </c>
      <c r="E196">
        <f t="shared" si="131"/>
        <v>0</v>
      </c>
      <c r="F196">
        <f t="shared" ref="F196:H196" si="185">F192</f>
        <v>0</v>
      </c>
      <c r="G196">
        <f t="shared" si="185"/>
        <v>0</v>
      </c>
      <c r="H196">
        <f t="shared" si="185"/>
        <v>0</v>
      </c>
    </row>
    <row r="197" spans="1:8" x14ac:dyDescent="0.3">
      <c r="A197" s="18" t="s">
        <v>350</v>
      </c>
      <c r="B197" s="1">
        <f t="shared" si="131"/>
        <v>38300</v>
      </c>
      <c r="C197">
        <f t="shared" si="131"/>
        <v>0</v>
      </c>
      <c r="D197">
        <f t="shared" si="131"/>
        <v>10</v>
      </c>
      <c r="E197">
        <f t="shared" si="131"/>
        <v>2038</v>
      </c>
      <c r="F197">
        <f t="shared" ref="F197:H197" si="186">F193</f>
        <v>40.76</v>
      </c>
      <c r="G197">
        <f t="shared" si="186"/>
        <v>0</v>
      </c>
      <c r="H197">
        <f t="shared" si="186"/>
        <v>0</v>
      </c>
    </row>
    <row r="198" spans="1:8" x14ac:dyDescent="0.3">
      <c r="A198" s="18" t="s">
        <v>351</v>
      </c>
      <c r="B198" s="1">
        <f t="shared" si="131"/>
        <v>37931</v>
      </c>
      <c r="C198">
        <f t="shared" si="131"/>
        <v>0</v>
      </c>
      <c r="D198">
        <f t="shared" si="131"/>
        <v>10</v>
      </c>
      <c r="E198">
        <f t="shared" si="131"/>
        <v>2665</v>
      </c>
      <c r="F198">
        <f t="shared" ref="F198:H198" si="187">F194</f>
        <v>53.3</v>
      </c>
      <c r="G198">
        <f t="shared" si="187"/>
        <v>0</v>
      </c>
      <c r="H198">
        <f t="shared" si="187"/>
        <v>0</v>
      </c>
    </row>
    <row r="199" spans="1:8" x14ac:dyDescent="0.3">
      <c r="A199" s="18" t="s">
        <v>351</v>
      </c>
      <c r="B199" s="1">
        <f t="shared" si="131"/>
        <v>38143</v>
      </c>
      <c r="C199">
        <f t="shared" si="131"/>
        <v>20.3</v>
      </c>
      <c r="D199">
        <f t="shared" si="131"/>
        <v>10</v>
      </c>
      <c r="E199">
        <f t="shared" si="131"/>
        <v>0</v>
      </c>
      <c r="F199">
        <f t="shared" ref="F199:H199" si="188">F195</f>
        <v>0</v>
      </c>
      <c r="G199">
        <f t="shared" si="188"/>
        <v>0</v>
      </c>
      <c r="H199">
        <f t="shared" si="188"/>
        <v>0</v>
      </c>
    </row>
    <row r="200" spans="1:8" x14ac:dyDescent="0.3">
      <c r="A200" s="18" t="s">
        <v>351</v>
      </c>
      <c r="B200" s="1">
        <f t="shared" si="131"/>
        <v>38162</v>
      </c>
      <c r="C200">
        <f t="shared" si="131"/>
        <v>150</v>
      </c>
      <c r="D200">
        <f t="shared" si="131"/>
        <v>15</v>
      </c>
      <c r="E200">
        <f t="shared" si="131"/>
        <v>0</v>
      </c>
      <c r="F200">
        <f t="shared" ref="F200:H200" si="189">F196</f>
        <v>0</v>
      </c>
      <c r="G200">
        <f t="shared" si="189"/>
        <v>0</v>
      </c>
      <c r="H200">
        <f t="shared" si="189"/>
        <v>0</v>
      </c>
    </row>
    <row r="201" spans="1:8" x14ac:dyDescent="0.3">
      <c r="A201" s="18" t="s">
        <v>351</v>
      </c>
      <c r="B201" s="1">
        <f t="shared" si="131"/>
        <v>38300</v>
      </c>
      <c r="C201">
        <f t="shared" si="131"/>
        <v>0</v>
      </c>
      <c r="D201">
        <f t="shared" si="131"/>
        <v>10</v>
      </c>
      <c r="E201">
        <f t="shared" si="131"/>
        <v>2038</v>
      </c>
      <c r="F201">
        <f t="shared" ref="F201:H201" si="190">F197</f>
        <v>40.76</v>
      </c>
      <c r="G201">
        <f t="shared" si="190"/>
        <v>0</v>
      </c>
      <c r="H201">
        <f t="shared" si="190"/>
        <v>0</v>
      </c>
    </row>
    <row r="202" spans="1:8" x14ac:dyDescent="0.3">
      <c r="A202" s="18" t="s">
        <v>352</v>
      </c>
      <c r="B202" s="1">
        <f t="shared" si="131"/>
        <v>37931</v>
      </c>
      <c r="C202">
        <f t="shared" si="131"/>
        <v>0</v>
      </c>
      <c r="D202">
        <f t="shared" si="131"/>
        <v>10</v>
      </c>
      <c r="E202">
        <f t="shared" si="131"/>
        <v>2665</v>
      </c>
      <c r="F202">
        <f t="shared" ref="F202:H202" si="191">F198</f>
        <v>53.3</v>
      </c>
      <c r="G202">
        <f t="shared" si="191"/>
        <v>0</v>
      </c>
      <c r="H202">
        <f t="shared" si="191"/>
        <v>0</v>
      </c>
    </row>
    <row r="203" spans="1:8" x14ac:dyDescent="0.3">
      <c r="A203" s="18" t="s">
        <v>352</v>
      </c>
      <c r="B203" s="1">
        <f t="shared" si="131"/>
        <v>38143</v>
      </c>
      <c r="C203">
        <f t="shared" si="131"/>
        <v>20.3</v>
      </c>
      <c r="D203">
        <f t="shared" si="131"/>
        <v>10</v>
      </c>
      <c r="E203">
        <f t="shared" si="131"/>
        <v>0</v>
      </c>
      <c r="F203">
        <f t="shared" ref="F203:H203" si="192">F199</f>
        <v>0</v>
      </c>
      <c r="G203">
        <f t="shared" si="192"/>
        <v>0</v>
      </c>
      <c r="H203">
        <f t="shared" si="192"/>
        <v>0</v>
      </c>
    </row>
    <row r="204" spans="1:8" x14ac:dyDescent="0.3">
      <c r="A204" s="18" t="s">
        <v>352</v>
      </c>
      <c r="B204" s="1">
        <f t="shared" si="131"/>
        <v>38162</v>
      </c>
      <c r="C204">
        <f t="shared" si="131"/>
        <v>150</v>
      </c>
      <c r="D204">
        <f t="shared" si="131"/>
        <v>15</v>
      </c>
      <c r="E204">
        <f t="shared" si="131"/>
        <v>0</v>
      </c>
      <c r="F204">
        <f t="shared" ref="F204:H204" si="193">F200</f>
        <v>0</v>
      </c>
      <c r="G204">
        <f t="shared" si="193"/>
        <v>0</v>
      </c>
      <c r="H204">
        <f t="shared" si="193"/>
        <v>0</v>
      </c>
    </row>
    <row r="205" spans="1:8" x14ac:dyDescent="0.3">
      <c r="A205" s="18" t="s">
        <v>352</v>
      </c>
      <c r="B205" s="1">
        <f t="shared" si="131"/>
        <v>38300</v>
      </c>
      <c r="C205">
        <f t="shared" si="131"/>
        <v>0</v>
      </c>
      <c r="D205">
        <f t="shared" si="131"/>
        <v>10</v>
      </c>
      <c r="E205">
        <f t="shared" si="131"/>
        <v>2038</v>
      </c>
      <c r="F205">
        <f t="shared" ref="F205:H205" si="194">F201</f>
        <v>40.76</v>
      </c>
      <c r="G205">
        <f t="shared" si="194"/>
        <v>0</v>
      </c>
      <c r="H205">
        <f t="shared" si="194"/>
        <v>0</v>
      </c>
    </row>
    <row r="206" spans="1:8" x14ac:dyDescent="0.3">
      <c r="A206" s="18" t="s">
        <v>353</v>
      </c>
      <c r="B206" s="1">
        <f t="shared" si="131"/>
        <v>37931</v>
      </c>
      <c r="C206">
        <f t="shared" si="131"/>
        <v>0</v>
      </c>
      <c r="D206">
        <f t="shared" si="131"/>
        <v>10</v>
      </c>
      <c r="E206">
        <f t="shared" ref="E206:H206" si="195">E202</f>
        <v>2665</v>
      </c>
      <c r="F206">
        <f t="shared" si="195"/>
        <v>53.3</v>
      </c>
      <c r="G206">
        <f t="shared" si="195"/>
        <v>0</v>
      </c>
      <c r="H206">
        <f t="shared" si="195"/>
        <v>0</v>
      </c>
    </row>
    <row r="207" spans="1:8" x14ac:dyDescent="0.3">
      <c r="A207" s="18" t="s">
        <v>353</v>
      </c>
      <c r="B207" s="1">
        <f t="shared" ref="B207:G249" si="196">B203</f>
        <v>38143</v>
      </c>
      <c r="C207">
        <f t="shared" si="196"/>
        <v>20.3</v>
      </c>
      <c r="D207">
        <f t="shared" si="196"/>
        <v>10</v>
      </c>
      <c r="E207">
        <f t="shared" si="196"/>
        <v>0</v>
      </c>
      <c r="F207">
        <f t="shared" si="196"/>
        <v>0</v>
      </c>
      <c r="G207">
        <f t="shared" si="196"/>
        <v>0</v>
      </c>
      <c r="H207">
        <f t="shared" ref="H207" si="197">H203</f>
        <v>0</v>
      </c>
    </row>
    <row r="208" spans="1:8" x14ac:dyDescent="0.3">
      <c r="A208" s="18" t="s">
        <v>353</v>
      </c>
      <c r="B208" s="1">
        <f t="shared" si="196"/>
        <v>38162</v>
      </c>
      <c r="C208">
        <f t="shared" si="196"/>
        <v>150</v>
      </c>
      <c r="D208">
        <f t="shared" si="196"/>
        <v>15</v>
      </c>
      <c r="E208">
        <f t="shared" si="196"/>
        <v>0</v>
      </c>
      <c r="F208">
        <f t="shared" si="196"/>
        <v>0</v>
      </c>
      <c r="G208">
        <f t="shared" si="196"/>
        <v>0</v>
      </c>
      <c r="H208">
        <f t="shared" ref="H208" si="198">H204</f>
        <v>0</v>
      </c>
    </row>
    <row r="209" spans="1:8" x14ac:dyDescent="0.3">
      <c r="A209" s="18" t="s">
        <v>353</v>
      </c>
      <c r="B209" s="1">
        <f t="shared" si="196"/>
        <v>38300</v>
      </c>
      <c r="C209">
        <f t="shared" si="196"/>
        <v>0</v>
      </c>
      <c r="D209">
        <f t="shared" si="196"/>
        <v>10</v>
      </c>
      <c r="E209">
        <f t="shared" si="196"/>
        <v>2038</v>
      </c>
      <c r="F209">
        <f t="shared" si="196"/>
        <v>40.76</v>
      </c>
      <c r="G209">
        <f t="shared" si="196"/>
        <v>0</v>
      </c>
      <c r="H209">
        <f t="shared" ref="H209" si="199">H205</f>
        <v>0</v>
      </c>
    </row>
    <row r="210" spans="1:8" x14ac:dyDescent="0.3">
      <c r="A210" s="18" t="s">
        <v>354</v>
      </c>
      <c r="B210" s="1">
        <f t="shared" si="196"/>
        <v>37931</v>
      </c>
      <c r="C210">
        <f t="shared" si="196"/>
        <v>0</v>
      </c>
      <c r="D210">
        <f t="shared" si="196"/>
        <v>10</v>
      </c>
      <c r="E210">
        <f t="shared" si="196"/>
        <v>2665</v>
      </c>
      <c r="F210">
        <f t="shared" si="196"/>
        <v>53.3</v>
      </c>
      <c r="G210">
        <f t="shared" si="196"/>
        <v>0</v>
      </c>
      <c r="H210">
        <f t="shared" ref="H210" si="200">H206</f>
        <v>0</v>
      </c>
    </row>
    <row r="211" spans="1:8" x14ac:dyDescent="0.3">
      <c r="A211" s="18" t="s">
        <v>354</v>
      </c>
      <c r="B211" s="1">
        <f t="shared" si="196"/>
        <v>38143</v>
      </c>
      <c r="C211">
        <f t="shared" si="196"/>
        <v>20.3</v>
      </c>
      <c r="D211">
        <f t="shared" si="196"/>
        <v>10</v>
      </c>
      <c r="E211">
        <f t="shared" si="196"/>
        <v>0</v>
      </c>
      <c r="F211">
        <f t="shared" si="196"/>
        <v>0</v>
      </c>
      <c r="G211">
        <f t="shared" si="196"/>
        <v>0</v>
      </c>
      <c r="H211">
        <f t="shared" ref="H211" si="201">H207</f>
        <v>0</v>
      </c>
    </row>
    <row r="212" spans="1:8" x14ac:dyDescent="0.3">
      <c r="A212" s="18" t="s">
        <v>354</v>
      </c>
      <c r="B212" s="1">
        <f t="shared" si="196"/>
        <v>38162</v>
      </c>
      <c r="C212">
        <f t="shared" si="196"/>
        <v>150</v>
      </c>
      <c r="D212">
        <f t="shared" si="196"/>
        <v>15</v>
      </c>
      <c r="E212">
        <f t="shared" si="196"/>
        <v>0</v>
      </c>
      <c r="F212">
        <f t="shared" si="196"/>
        <v>0</v>
      </c>
      <c r="G212">
        <f t="shared" si="196"/>
        <v>0</v>
      </c>
      <c r="H212">
        <f t="shared" ref="H212" si="202">H208</f>
        <v>0</v>
      </c>
    </row>
    <row r="213" spans="1:8" x14ac:dyDescent="0.3">
      <c r="A213" s="18" t="s">
        <v>354</v>
      </c>
      <c r="B213" s="1">
        <f t="shared" si="196"/>
        <v>38300</v>
      </c>
      <c r="C213">
        <f t="shared" si="196"/>
        <v>0</v>
      </c>
      <c r="D213">
        <f t="shared" si="196"/>
        <v>10</v>
      </c>
      <c r="E213">
        <f t="shared" si="196"/>
        <v>2038</v>
      </c>
      <c r="F213">
        <f t="shared" si="196"/>
        <v>40.76</v>
      </c>
      <c r="G213">
        <f t="shared" si="196"/>
        <v>0</v>
      </c>
      <c r="H213">
        <f t="shared" ref="H213" si="203">H209</f>
        <v>0</v>
      </c>
    </row>
    <row r="214" spans="1:8" x14ac:dyDescent="0.3">
      <c r="A214" s="18" t="s">
        <v>355</v>
      </c>
      <c r="B214" s="1">
        <f t="shared" si="196"/>
        <v>37931</v>
      </c>
      <c r="C214">
        <f t="shared" si="196"/>
        <v>0</v>
      </c>
      <c r="D214">
        <f t="shared" si="196"/>
        <v>10</v>
      </c>
      <c r="E214">
        <f t="shared" si="196"/>
        <v>2665</v>
      </c>
      <c r="F214">
        <f t="shared" si="196"/>
        <v>53.3</v>
      </c>
      <c r="G214">
        <f t="shared" si="196"/>
        <v>0</v>
      </c>
      <c r="H214">
        <f t="shared" ref="H214" si="204">H210</f>
        <v>0</v>
      </c>
    </row>
    <row r="215" spans="1:8" x14ac:dyDescent="0.3">
      <c r="A215" s="18" t="s">
        <v>355</v>
      </c>
      <c r="B215" s="1">
        <f t="shared" si="196"/>
        <v>38143</v>
      </c>
      <c r="C215">
        <f t="shared" si="196"/>
        <v>20.3</v>
      </c>
      <c r="D215">
        <f t="shared" si="196"/>
        <v>10</v>
      </c>
      <c r="E215">
        <f t="shared" si="196"/>
        <v>0</v>
      </c>
      <c r="F215">
        <f t="shared" si="196"/>
        <v>0</v>
      </c>
      <c r="G215">
        <f t="shared" si="196"/>
        <v>0</v>
      </c>
      <c r="H215">
        <f t="shared" ref="H215" si="205">H211</f>
        <v>0</v>
      </c>
    </row>
    <row r="216" spans="1:8" x14ac:dyDescent="0.3">
      <c r="A216" s="18" t="s">
        <v>355</v>
      </c>
      <c r="B216" s="1">
        <f t="shared" si="196"/>
        <v>38162</v>
      </c>
      <c r="C216">
        <f t="shared" si="196"/>
        <v>150</v>
      </c>
      <c r="D216">
        <f t="shared" si="196"/>
        <v>15</v>
      </c>
      <c r="E216">
        <f t="shared" si="196"/>
        <v>0</v>
      </c>
      <c r="F216">
        <f t="shared" si="196"/>
        <v>0</v>
      </c>
      <c r="G216">
        <f t="shared" si="196"/>
        <v>0</v>
      </c>
      <c r="H216">
        <f t="shared" ref="H216" si="206">H212</f>
        <v>0</v>
      </c>
    </row>
    <row r="217" spans="1:8" x14ac:dyDescent="0.3">
      <c r="A217" s="18" t="s">
        <v>355</v>
      </c>
      <c r="B217" s="1">
        <f t="shared" si="196"/>
        <v>38300</v>
      </c>
      <c r="C217">
        <f t="shared" si="196"/>
        <v>0</v>
      </c>
      <c r="D217">
        <f t="shared" si="196"/>
        <v>10</v>
      </c>
      <c r="E217">
        <f t="shared" si="196"/>
        <v>2038</v>
      </c>
      <c r="F217">
        <f t="shared" si="196"/>
        <v>40.76</v>
      </c>
      <c r="G217">
        <f t="shared" si="196"/>
        <v>0</v>
      </c>
      <c r="H217">
        <f t="shared" ref="H217" si="207">H213</f>
        <v>0</v>
      </c>
    </row>
    <row r="218" spans="1:8" x14ac:dyDescent="0.3">
      <c r="A218" s="18" t="s">
        <v>356</v>
      </c>
      <c r="B218" s="1">
        <f t="shared" si="196"/>
        <v>37931</v>
      </c>
      <c r="C218">
        <f t="shared" si="196"/>
        <v>0</v>
      </c>
      <c r="D218">
        <f t="shared" si="196"/>
        <v>10</v>
      </c>
      <c r="E218">
        <f t="shared" si="196"/>
        <v>2665</v>
      </c>
      <c r="F218">
        <f t="shared" si="196"/>
        <v>53.3</v>
      </c>
      <c r="G218">
        <f t="shared" si="196"/>
        <v>0</v>
      </c>
      <c r="H218">
        <f t="shared" ref="H218" si="208">H214</f>
        <v>0</v>
      </c>
    </row>
    <row r="219" spans="1:8" x14ac:dyDescent="0.3">
      <c r="A219" s="18" t="s">
        <v>356</v>
      </c>
      <c r="B219" s="1">
        <f t="shared" si="196"/>
        <v>38143</v>
      </c>
      <c r="C219">
        <f t="shared" si="196"/>
        <v>20.3</v>
      </c>
      <c r="D219">
        <f t="shared" si="196"/>
        <v>10</v>
      </c>
      <c r="E219">
        <f t="shared" si="196"/>
        <v>0</v>
      </c>
      <c r="F219">
        <f t="shared" si="196"/>
        <v>0</v>
      </c>
      <c r="G219">
        <f t="shared" si="196"/>
        <v>0</v>
      </c>
      <c r="H219">
        <f t="shared" ref="H219" si="209">H215</f>
        <v>0</v>
      </c>
    </row>
    <row r="220" spans="1:8" x14ac:dyDescent="0.3">
      <c r="A220" s="18" t="s">
        <v>356</v>
      </c>
      <c r="B220" s="1">
        <f t="shared" si="196"/>
        <v>38162</v>
      </c>
      <c r="C220">
        <f t="shared" si="196"/>
        <v>150</v>
      </c>
      <c r="D220">
        <f t="shared" si="196"/>
        <v>15</v>
      </c>
      <c r="E220">
        <f t="shared" si="196"/>
        <v>0</v>
      </c>
      <c r="F220">
        <f t="shared" si="196"/>
        <v>0</v>
      </c>
      <c r="G220">
        <f t="shared" si="196"/>
        <v>0</v>
      </c>
      <c r="H220">
        <f t="shared" ref="H220" si="210">H216</f>
        <v>0</v>
      </c>
    </row>
    <row r="221" spans="1:8" x14ac:dyDescent="0.3">
      <c r="A221" s="18" t="s">
        <v>356</v>
      </c>
      <c r="B221" s="1">
        <f t="shared" si="196"/>
        <v>38300</v>
      </c>
      <c r="C221">
        <f t="shared" si="196"/>
        <v>0</v>
      </c>
      <c r="D221">
        <f t="shared" si="196"/>
        <v>10</v>
      </c>
      <c r="E221">
        <f t="shared" si="196"/>
        <v>2038</v>
      </c>
      <c r="F221">
        <f t="shared" si="196"/>
        <v>40.76</v>
      </c>
      <c r="G221">
        <f t="shared" si="196"/>
        <v>0</v>
      </c>
      <c r="H221">
        <f t="shared" ref="H221" si="211">H217</f>
        <v>0</v>
      </c>
    </row>
    <row r="222" spans="1:8" x14ac:dyDescent="0.3">
      <c r="A222" s="18" t="s">
        <v>357</v>
      </c>
      <c r="B222" s="1">
        <f t="shared" si="196"/>
        <v>37931</v>
      </c>
      <c r="C222">
        <f t="shared" si="196"/>
        <v>0</v>
      </c>
      <c r="D222">
        <f t="shared" si="196"/>
        <v>10</v>
      </c>
      <c r="E222">
        <f t="shared" si="196"/>
        <v>2665</v>
      </c>
      <c r="F222">
        <f t="shared" si="196"/>
        <v>53.3</v>
      </c>
      <c r="G222">
        <f t="shared" si="196"/>
        <v>0</v>
      </c>
      <c r="H222">
        <f t="shared" ref="H222" si="212">H218</f>
        <v>0</v>
      </c>
    </row>
    <row r="223" spans="1:8" x14ac:dyDescent="0.3">
      <c r="A223" s="18" t="s">
        <v>357</v>
      </c>
      <c r="B223" s="1">
        <f t="shared" si="196"/>
        <v>38143</v>
      </c>
      <c r="C223">
        <f t="shared" si="196"/>
        <v>20.3</v>
      </c>
      <c r="D223">
        <f t="shared" si="196"/>
        <v>10</v>
      </c>
      <c r="E223">
        <f t="shared" si="196"/>
        <v>0</v>
      </c>
      <c r="F223">
        <f t="shared" si="196"/>
        <v>0</v>
      </c>
      <c r="G223">
        <f t="shared" si="196"/>
        <v>0</v>
      </c>
      <c r="H223">
        <f t="shared" ref="H223" si="213">H219</f>
        <v>0</v>
      </c>
    </row>
    <row r="224" spans="1:8" x14ac:dyDescent="0.3">
      <c r="A224" s="18" t="s">
        <v>357</v>
      </c>
      <c r="B224" s="1">
        <f t="shared" si="196"/>
        <v>38162</v>
      </c>
      <c r="C224">
        <f t="shared" si="196"/>
        <v>150</v>
      </c>
      <c r="D224">
        <f t="shared" si="196"/>
        <v>15</v>
      </c>
      <c r="E224">
        <f t="shared" si="196"/>
        <v>0</v>
      </c>
      <c r="F224">
        <f t="shared" si="196"/>
        <v>0</v>
      </c>
      <c r="G224">
        <f t="shared" si="196"/>
        <v>0</v>
      </c>
      <c r="H224">
        <f t="shared" ref="H224" si="214">H220</f>
        <v>0</v>
      </c>
    </row>
    <row r="225" spans="1:8" x14ac:dyDescent="0.3">
      <c r="A225" s="18" t="s">
        <v>357</v>
      </c>
      <c r="B225" s="1">
        <f t="shared" si="196"/>
        <v>38300</v>
      </c>
      <c r="C225">
        <f t="shared" si="196"/>
        <v>0</v>
      </c>
      <c r="D225">
        <f t="shared" si="196"/>
        <v>10</v>
      </c>
      <c r="E225">
        <f t="shared" si="196"/>
        <v>2038</v>
      </c>
      <c r="F225">
        <f t="shared" si="196"/>
        <v>40.76</v>
      </c>
      <c r="G225">
        <f t="shared" si="196"/>
        <v>0</v>
      </c>
      <c r="H225">
        <f t="shared" ref="H225" si="215">H221</f>
        <v>0</v>
      </c>
    </row>
    <row r="226" spans="1:8" x14ac:dyDescent="0.3">
      <c r="A226" s="18" t="s">
        <v>358</v>
      </c>
      <c r="B226" s="1">
        <f t="shared" si="196"/>
        <v>37931</v>
      </c>
      <c r="C226">
        <f t="shared" si="196"/>
        <v>0</v>
      </c>
      <c r="D226">
        <f t="shared" si="196"/>
        <v>10</v>
      </c>
      <c r="E226">
        <f t="shared" si="196"/>
        <v>2665</v>
      </c>
      <c r="F226">
        <f t="shared" si="196"/>
        <v>53.3</v>
      </c>
      <c r="G226">
        <f t="shared" si="196"/>
        <v>0</v>
      </c>
      <c r="H226">
        <f t="shared" ref="H226" si="216">H222</f>
        <v>0</v>
      </c>
    </row>
    <row r="227" spans="1:8" x14ac:dyDescent="0.3">
      <c r="A227" s="18" t="s">
        <v>358</v>
      </c>
      <c r="B227" s="1">
        <f t="shared" si="196"/>
        <v>38143</v>
      </c>
      <c r="C227">
        <f t="shared" si="196"/>
        <v>20.3</v>
      </c>
      <c r="D227">
        <f t="shared" si="196"/>
        <v>10</v>
      </c>
      <c r="E227">
        <f t="shared" si="196"/>
        <v>0</v>
      </c>
      <c r="F227">
        <f t="shared" si="196"/>
        <v>0</v>
      </c>
      <c r="G227">
        <f t="shared" si="196"/>
        <v>0</v>
      </c>
      <c r="H227">
        <f t="shared" ref="H227" si="217">H223</f>
        <v>0</v>
      </c>
    </row>
    <row r="228" spans="1:8" x14ac:dyDescent="0.3">
      <c r="A228" s="18" t="s">
        <v>358</v>
      </c>
      <c r="B228" s="1">
        <f t="shared" si="196"/>
        <v>38162</v>
      </c>
      <c r="C228">
        <f t="shared" si="196"/>
        <v>150</v>
      </c>
      <c r="D228">
        <f t="shared" si="196"/>
        <v>15</v>
      </c>
      <c r="E228">
        <f t="shared" si="196"/>
        <v>0</v>
      </c>
      <c r="F228">
        <f t="shared" si="196"/>
        <v>0</v>
      </c>
      <c r="G228">
        <f t="shared" si="196"/>
        <v>0</v>
      </c>
      <c r="H228">
        <f t="shared" ref="H228" si="218">H224</f>
        <v>0</v>
      </c>
    </row>
    <row r="229" spans="1:8" x14ac:dyDescent="0.3">
      <c r="A229" s="18" t="s">
        <v>358</v>
      </c>
      <c r="B229" s="1">
        <f t="shared" si="196"/>
        <v>38300</v>
      </c>
      <c r="C229">
        <f t="shared" si="196"/>
        <v>0</v>
      </c>
      <c r="D229">
        <f t="shared" si="196"/>
        <v>10</v>
      </c>
      <c r="E229">
        <f t="shared" si="196"/>
        <v>2038</v>
      </c>
      <c r="F229">
        <f t="shared" si="196"/>
        <v>40.76</v>
      </c>
      <c r="G229">
        <f t="shared" si="196"/>
        <v>0</v>
      </c>
      <c r="H229">
        <f t="shared" ref="H229" si="219">H225</f>
        <v>0</v>
      </c>
    </row>
    <row r="230" spans="1:8" x14ac:dyDescent="0.3">
      <c r="A230" s="18" t="s">
        <v>359</v>
      </c>
      <c r="B230" s="1">
        <f t="shared" si="196"/>
        <v>37931</v>
      </c>
      <c r="C230">
        <f t="shared" si="196"/>
        <v>0</v>
      </c>
      <c r="D230">
        <f t="shared" si="196"/>
        <v>10</v>
      </c>
      <c r="E230">
        <f t="shared" si="196"/>
        <v>2665</v>
      </c>
      <c r="F230">
        <f t="shared" si="196"/>
        <v>53.3</v>
      </c>
      <c r="G230">
        <f t="shared" si="196"/>
        <v>0</v>
      </c>
      <c r="H230">
        <f t="shared" ref="H230" si="220">H226</f>
        <v>0</v>
      </c>
    </row>
    <row r="231" spans="1:8" x14ac:dyDescent="0.3">
      <c r="A231" s="18" t="s">
        <v>359</v>
      </c>
      <c r="B231" s="1">
        <f t="shared" si="196"/>
        <v>38143</v>
      </c>
      <c r="C231">
        <f t="shared" si="196"/>
        <v>20.3</v>
      </c>
      <c r="D231">
        <f t="shared" si="196"/>
        <v>10</v>
      </c>
      <c r="E231">
        <f t="shared" si="196"/>
        <v>0</v>
      </c>
      <c r="F231">
        <f t="shared" si="196"/>
        <v>0</v>
      </c>
      <c r="G231">
        <f t="shared" si="196"/>
        <v>0</v>
      </c>
      <c r="H231">
        <f t="shared" ref="H231" si="221">H227</f>
        <v>0</v>
      </c>
    </row>
    <row r="232" spans="1:8" x14ac:dyDescent="0.3">
      <c r="A232" s="18" t="s">
        <v>359</v>
      </c>
      <c r="B232" s="1">
        <f t="shared" si="196"/>
        <v>38162</v>
      </c>
      <c r="C232">
        <f t="shared" si="196"/>
        <v>150</v>
      </c>
      <c r="D232">
        <f t="shared" si="196"/>
        <v>15</v>
      </c>
      <c r="E232">
        <f t="shared" si="196"/>
        <v>0</v>
      </c>
      <c r="F232">
        <f t="shared" si="196"/>
        <v>0</v>
      </c>
      <c r="G232">
        <f t="shared" si="196"/>
        <v>0</v>
      </c>
      <c r="H232">
        <f t="shared" ref="H232" si="222">H228</f>
        <v>0</v>
      </c>
    </row>
    <row r="233" spans="1:8" x14ac:dyDescent="0.3">
      <c r="A233" s="18" t="s">
        <v>359</v>
      </c>
      <c r="B233" s="1">
        <f t="shared" si="196"/>
        <v>38300</v>
      </c>
      <c r="C233">
        <f t="shared" si="196"/>
        <v>0</v>
      </c>
      <c r="D233">
        <f t="shared" si="196"/>
        <v>10</v>
      </c>
      <c r="E233">
        <f t="shared" si="196"/>
        <v>2038</v>
      </c>
      <c r="F233">
        <f t="shared" si="196"/>
        <v>40.76</v>
      </c>
      <c r="G233">
        <f t="shared" si="196"/>
        <v>0</v>
      </c>
      <c r="H233">
        <f t="shared" ref="H233" si="223">H229</f>
        <v>0</v>
      </c>
    </row>
    <row r="234" spans="1:8" x14ac:dyDescent="0.3">
      <c r="A234" s="18" t="s">
        <v>360</v>
      </c>
      <c r="B234" s="1">
        <f t="shared" si="196"/>
        <v>37931</v>
      </c>
      <c r="C234">
        <f t="shared" si="196"/>
        <v>0</v>
      </c>
      <c r="D234">
        <f t="shared" si="196"/>
        <v>10</v>
      </c>
      <c r="E234">
        <f t="shared" si="196"/>
        <v>2665</v>
      </c>
      <c r="F234">
        <f t="shared" si="196"/>
        <v>53.3</v>
      </c>
      <c r="G234">
        <f t="shared" si="196"/>
        <v>0</v>
      </c>
      <c r="H234">
        <f t="shared" ref="H234" si="224">H230</f>
        <v>0</v>
      </c>
    </row>
    <row r="235" spans="1:8" x14ac:dyDescent="0.3">
      <c r="A235" s="18" t="s">
        <v>360</v>
      </c>
      <c r="B235" s="1">
        <f t="shared" si="196"/>
        <v>38143</v>
      </c>
      <c r="C235">
        <f t="shared" si="196"/>
        <v>20.3</v>
      </c>
      <c r="D235">
        <f t="shared" si="196"/>
        <v>10</v>
      </c>
      <c r="E235">
        <f t="shared" si="196"/>
        <v>0</v>
      </c>
      <c r="F235">
        <f t="shared" si="196"/>
        <v>0</v>
      </c>
      <c r="G235">
        <f t="shared" si="196"/>
        <v>0</v>
      </c>
      <c r="H235">
        <f t="shared" ref="H235" si="225">H231</f>
        <v>0</v>
      </c>
    </row>
    <row r="236" spans="1:8" x14ac:dyDescent="0.3">
      <c r="A236" s="18" t="s">
        <v>360</v>
      </c>
      <c r="B236" s="1">
        <f t="shared" si="196"/>
        <v>38162</v>
      </c>
      <c r="C236">
        <f t="shared" si="196"/>
        <v>150</v>
      </c>
      <c r="D236">
        <f t="shared" si="196"/>
        <v>15</v>
      </c>
      <c r="E236">
        <f t="shared" si="196"/>
        <v>0</v>
      </c>
      <c r="F236">
        <f t="shared" si="196"/>
        <v>0</v>
      </c>
      <c r="G236">
        <f t="shared" si="196"/>
        <v>0</v>
      </c>
      <c r="H236">
        <f t="shared" ref="H236" si="226">H232</f>
        <v>0</v>
      </c>
    </row>
    <row r="237" spans="1:8" x14ac:dyDescent="0.3">
      <c r="A237" s="18" t="s">
        <v>360</v>
      </c>
      <c r="B237" s="1">
        <f t="shared" si="196"/>
        <v>38300</v>
      </c>
      <c r="C237">
        <f t="shared" si="196"/>
        <v>0</v>
      </c>
      <c r="D237">
        <f t="shared" si="196"/>
        <v>10</v>
      </c>
      <c r="E237">
        <f t="shared" si="196"/>
        <v>2038</v>
      </c>
      <c r="F237">
        <f t="shared" si="196"/>
        <v>40.76</v>
      </c>
      <c r="G237">
        <f t="shared" si="196"/>
        <v>0</v>
      </c>
      <c r="H237">
        <f t="shared" ref="H237" si="227">H233</f>
        <v>0</v>
      </c>
    </row>
    <row r="238" spans="1:8" x14ac:dyDescent="0.3">
      <c r="A238" s="18" t="s">
        <v>361</v>
      </c>
      <c r="B238" s="1">
        <f t="shared" si="196"/>
        <v>37931</v>
      </c>
      <c r="C238">
        <f t="shared" si="196"/>
        <v>0</v>
      </c>
      <c r="D238">
        <f t="shared" si="196"/>
        <v>10</v>
      </c>
      <c r="E238">
        <f t="shared" si="196"/>
        <v>2665</v>
      </c>
      <c r="F238">
        <f t="shared" si="196"/>
        <v>53.3</v>
      </c>
      <c r="G238">
        <f t="shared" si="196"/>
        <v>0</v>
      </c>
      <c r="H238">
        <f t="shared" ref="H238" si="228">H234</f>
        <v>0</v>
      </c>
    </row>
    <row r="239" spans="1:8" x14ac:dyDescent="0.3">
      <c r="A239" s="18" t="s">
        <v>361</v>
      </c>
      <c r="B239" s="1">
        <f t="shared" si="196"/>
        <v>38143</v>
      </c>
      <c r="C239">
        <f t="shared" si="196"/>
        <v>20.3</v>
      </c>
      <c r="D239">
        <f t="shared" si="196"/>
        <v>10</v>
      </c>
      <c r="E239">
        <f t="shared" si="196"/>
        <v>0</v>
      </c>
      <c r="F239">
        <f t="shared" si="196"/>
        <v>0</v>
      </c>
      <c r="G239">
        <f t="shared" si="196"/>
        <v>0</v>
      </c>
      <c r="H239">
        <f t="shared" ref="H239" si="229">H235</f>
        <v>0</v>
      </c>
    </row>
    <row r="240" spans="1:8" x14ac:dyDescent="0.3">
      <c r="A240" s="18" t="s">
        <v>361</v>
      </c>
      <c r="B240" s="1">
        <f t="shared" si="196"/>
        <v>38162</v>
      </c>
      <c r="C240">
        <f t="shared" si="196"/>
        <v>150</v>
      </c>
      <c r="D240">
        <f t="shared" si="196"/>
        <v>15</v>
      </c>
      <c r="E240">
        <f t="shared" si="196"/>
        <v>0</v>
      </c>
      <c r="F240">
        <f t="shared" si="196"/>
        <v>0</v>
      </c>
      <c r="G240">
        <f t="shared" si="196"/>
        <v>0</v>
      </c>
      <c r="H240">
        <f t="shared" ref="H240" si="230">H236</f>
        <v>0</v>
      </c>
    </row>
    <row r="241" spans="1:8" x14ac:dyDescent="0.3">
      <c r="A241" s="18" t="s">
        <v>361</v>
      </c>
      <c r="B241" s="1">
        <f t="shared" si="196"/>
        <v>38300</v>
      </c>
      <c r="C241">
        <f t="shared" si="196"/>
        <v>0</v>
      </c>
      <c r="D241">
        <f t="shared" si="196"/>
        <v>10</v>
      </c>
      <c r="E241">
        <f t="shared" si="196"/>
        <v>2038</v>
      </c>
      <c r="F241">
        <f t="shared" si="196"/>
        <v>40.76</v>
      </c>
      <c r="G241">
        <f t="shared" si="196"/>
        <v>0</v>
      </c>
      <c r="H241">
        <f t="shared" ref="H241" si="231">H237</f>
        <v>0</v>
      </c>
    </row>
    <row r="242" spans="1:8" x14ac:dyDescent="0.3">
      <c r="A242" s="18" t="s">
        <v>362</v>
      </c>
      <c r="B242" s="1">
        <f t="shared" si="196"/>
        <v>37931</v>
      </c>
      <c r="C242">
        <f t="shared" si="196"/>
        <v>0</v>
      </c>
      <c r="D242">
        <f t="shared" si="196"/>
        <v>10</v>
      </c>
      <c r="E242">
        <f t="shared" si="196"/>
        <v>2665</v>
      </c>
      <c r="F242">
        <f t="shared" si="196"/>
        <v>53.3</v>
      </c>
      <c r="G242">
        <f t="shared" si="196"/>
        <v>0</v>
      </c>
      <c r="H242">
        <f t="shared" ref="H242" si="232">H238</f>
        <v>0</v>
      </c>
    </row>
    <row r="243" spans="1:8" x14ac:dyDescent="0.3">
      <c r="A243" s="18" t="s">
        <v>362</v>
      </c>
      <c r="B243" s="1">
        <f t="shared" si="196"/>
        <v>38143</v>
      </c>
      <c r="C243">
        <f t="shared" si="196"/>
        <v>20.3</v>
      </c>
      <c r="D243">
        <f t="shared" si="196"/>
        <v>10</v>
      </c>
      <c r="E243">
        <f t="shared" si="196"/>
        <v>0</v>
      </c>
      <c r="F243">
        <f t="shared" si="196"/>
        <v>0</v>
      </c>
      <c r="G243">
        <f t="shared" si="196"/>
        <v>0</v>
      </c>
      <c r="H243">
        <f t="shared" ref="H243" si="233">H239</f>
        <v>0</v>
      </c>
    </row>
    <row r="244" spans="1:8" x14ac:dyDescent="0.3">
      <c r="A244" s="18" t="s">
        <v>362</v>
      </c>
      <c r="B244" s="1">
        <f t="shared" si="196"/>
        <v>38162</v>
      </c>
      <c r="C244">
        <f t="shared" si="196"/>
        <v>150</v>
      </c>
      <c r="D244">
        <f t="shared" si="196"/>
        <v>15</v>
      </c>
      <c r="E244">
        <f t="shared" si="196"/>
        <v>0</v>
      </c>
      <c r="F244">
        <f t="shared" si="196"/>
        <v>0</v>
      </c>
      <c r="G244">
        <f t="shared" si="196"/>
        <v>0</v>
      </c>
      <c r="H244">
        <f t="shared" ref="H244" si="234">H240</f>
        <v>0</v>
      </c>
    </row>
    <row r="245" spans="1:8" x14ac:dyDescent="0.3">
      <c r="A245" s="18" t="s">
        <v>362</v>
      </c>
      <c r="B245" s="1">
        <f t="shared" si="196"/>
        <v>38300</v>
      </c>
      <c r="C245">
        <f t="shared" si="196"/>
        <v>0</v>
      </c>
      <c r="D245">
        <f t="shared" si="196"/>
        <v>10</v>
      </c>
      <c r="E245">
        <f t="shared" si="196"/>
        <v>2038</v>
      </c>
      <c r="F245">
        <f t="shared" si="196"/>
        <v>40.76</v>
      </c>
      <c r="G245">
        <f t="shared" si="196"/>
        <v>0</v>
      </c>
      <c r="H245">
        <f t="shared" ref="H245" si="235">H241</f>
        <v>0</v>
      </c>
    </row>
    <row r="246" spans="1:8" x14ac:dyDescent="0.3">
      <c r="A246" s="18" t="s">
        <v>363</v>
      </c>
      <c r="B246" s="1">
        <f t="shared" si="196"/>
        <v>37931</v>
      </c>
      <c r="C246">
        <f t="shared" si="196"/>
        <v>0</v>
      </c>
      <c r="D246">
        <f t="shared" si="196"/>
        <v>10</v>
      </c>
      <c r="E246">
        <f t="shared" si="196"/>
        <v>2665</v>
      </c>
      <c r="F246">
        <f t="shared" si="196"/>
        <v>53.3</v>
      </c>
      <c r="G246">
        <f t="shared" si="196"/>
        <v>0</v>
      </c>
      <c r="H246">
        <f t="shared" ref="H246" si="236">H242</f>
        <v>0</v>
      </c>
    </row>
    <row r="247" spans="1:8" x14ac:dyDescent="0.3">
      <c r="A247" s="18" t="s">
        <v>363</v>
      </c>
      <c r="B247" s="1">
        <f t="shared" si="196"/>
        <v>38143</v>
      </c>
      <c r="C247">
        <f t="shared" si="196"/>
        <v>20.3</v>
      </c>
      <c r="D247">
        <f t="shared" si="196"/>
        <v>10</v>
      </c>
      <c r="E247">
        <f t="shared" si="196"/>
        <v>0</v>
      </c>
      <c r="F247">
        <f t="shared" si="196"/>
        <v>0</v>
      </c>
      <c r="G247">
        <f t="shared" ref="G247:H247" si="237">G243</f>
        <v>0</v>
      </c>
      <c r="H247">
        <f t="shared" si="237"/>
        <v>0</v>
      </c>
    </row>
    <row r="248" spans="1:8" x14ac:dyDescent="0.3">
      <c r="A248" s="18" t="s">
        <v>363</v>
      </c>
      <c r="B248" s="1">
        <f t="shared" si="196"/>
        <v>38162</v>
      </c>
      <c r="C248">
        <f t="shared" si="196"/>
        <v>150</v>
      </c>
      <c r="D248">
        <f t="shared" si="196"/>
        <v>15</v>
      </c>
      <c r="E248">
        <f t="shared" si="196"/>
        <v>0</v>
      </c>
      <c r="F248">
        <f t="shared" si="196"/>
        <v>0</v>
      </c>
      <c r="G248">
        <f t="shared" ref="G248:H248" si="238">G244</f>
        <v>0</v>
      </c>
      <c r="H248">
        <f t="shared" si="238"/>
        <v>0</v>
      </c>
    </row>
    <row r="249" spans="1:8" x14ac:dyDescent="0.3">
      <c r="A249" s="18" t="s">
        <v>363</v>
      </c>
      <c r="B249" s="1">
        <f t="shared" si="196"/>
        <v>38300</v>
      </c>
      <c r="C249">
        <f t="shared" si="196"/>
        <v>0</v>
      </c>
      <c r="D249">
        <f t="shared" si="196"/>
        <v>10</v>
      </c>
      <c r="E249">
        <f t="shared" si="196"/>
        <v>2038</v>
      </c>
      <c r="F249">
        <f t="shared" si="196"/>
        <v>40.76</v>
      </c>
      <c r="G249">
        <f t="shared" ref="G249:H249" si="239">G245</f>
        <v>0</v>
      </c>
      <c r="H249">
        <f t="shared" si="239"/>
        <v>0</v>
      </c>
    </row>
    <row r="250" spans="1:8" x14ac:dyDescent="0.3">
      <c r="A250" s="18" t="s">
        <v>395</v>
      </c>
      <c r="B250" s="1">
        <f t="shared" ref="B250:E313" si="240">B246</f>
        <v>37931</v>
      </c>
      <c r="C250">
        <f t="shared" si="240"/>
        <v>0</v>
      </c>
      <c r="D250">
        <f t="shared" si="240"/>
        <v>10</v>
      </c>
      <c r="E250">
        <f t="shared" si="240"/>
        <v>2665</v>
      </c>
      <c r="F250">
        <f t="shared" ref="F250:H313" si="241">F246</f>
        <v>53.3</v>
      </c>
      <c r="G250">
        <f t="shared" si="241"/>
        <v>0</v>
      </c>
      <c r="H250">
        <f t="shared" si="241"/>
        <v>0</v>
      </c>
    </row>
    <row r="251" spans="1:8" x14ac:dyDescent="0.3">
      <c r="A251" s="18" t="s">
        <v>395</v>
      </c>
      <c r="B251" s="1">
        <f t="shared" si="240"/>
        <v>38143</v>
      </c>
      <c r="C251">
        <f t="shared" si="240"/>
        <v>20.3</v>
      </c>
      <c r="D251">
        <f t="shared" si="240"/>
        <v>10</v>
      </c>
      <c r="E251">
        <f t="shared" si="240"/>
        <v>0</v>
      </c>
      <c r="F251">
        <f t="shared" si="241"/>
        <v>0</v>
      </c>
      <c r="G251">
        <f t="shared" si="241"/>
        <v>0</v>
      </c>
      <c r="H251">
        <f t="shared" si="241"/>
        <v>0</v>
      </c>
    </row>
    <row r="252" spans="1:8" x14ac:dyDescent="0.3">
      <c r="A252" s="18" t="s">
        <v>395</v>
      </c>
      <c r="B252" s="1">
        <f t="shared" si="240"/>
        <v>38162</v>
      </c>
      <c r="C252">
        <f t="shared" si="240"/>
        <v>150</v>
      </c>
      <c r="D252">
        <f t="shared" si="240"/>
        <v>15</v>
      </c>
      <c r="E252">
        <f t="shared" si="240"/>
        <v>0</v>
      </c>
      <c r="F252">
        <f t="shared" si="241"/>
        <v>0</v>
      </c>
      <c r="G252">
        <f t="shared" si="241"/>
        <v>0</v>
      </c>
      <c r="H252">
        <f t="shared" si="241"/>
        <v>0</v>
      </c>
    </row>
    <row r="253" spans="1:8" x14ac:dyDescent="0.3">
      <c r="A253" s="18" t="s">
        <v>395</v>
      </c>
      <c r="B253" s="1">
        <f t="shared" si="240"/>
        <v>38300</v>
      </c>
      <c r="C253">
        <f t="shared" si="240"/>
        <v>0</v>
      </c>
      <c r="D253">
        <f t="shared" si="240"/>
        <v>10</v>
      </c>
      <c r="E253">
        <f t="shared" si="240"/>
        <v>2038</v>
      </c>
      <c r="F253">
        <f t="shared" si="241"/>
        <v>40.76</v>
      </c>
      <c r="G253">
        <f t="shared" si="241"/>
        <v>0</v>
      </c>
      <c r="H253">
        <f t="shared" si="241"/>
        <v>0</v>
      </c>
    </row>
    <row r="254" spans="1:8" x14ac:dyDescent="0.3">
      <c r="A254" s="18" t="s">
        <v>396</v>
      </c>
      <c r="B254" s="1">
        <f t="shared" si="240"/>
        <v>37931</v>
      </c>
      <c r="C254">
        <f t="shared" si="240"/>
        <v>0</v>
      </c>
      <c r="D254">
        <f t="shared" si="240"/>
        <v>10</v>
      </c>
      <c r="E254">
        <f t="shared" si="240"/>
        <v>2665</v>
      </c>
      <c r="F254">
        <f t="shared" si="241"/>
        <v>53.3</v>
      </c>
      <c r="G254">
        <f t="shared" si="241"/>
        <v>0</v>
      </c>
      <c r="H254">
        <f t="shared" si="241"/>
        <v>0</v>
      </c>
    </row>
    <row r="255" spans="1:8" x14ac:dyDescent="0.3">
      <c r="A255" s="18" t="s">
        <v>396</v>
      </c>
      <c r="B255" s="1">
        <f t="shared" si="240"/>
        <v>38143</v>
      </c>
      <c r="C255">
        <f t="shared" si="240"/>
        <v>20.3</v>
      </c>
      <c r="D255">
        <f t="shared" si="240"/>
        <v>10</v>
      </c>
      <c r="E255">
        <f t="shared" si="240"/>
        <v>0</v>
      </c>
      <c r="F255">
        <f t="shared" si="241"/>
        <v>0</v>
      </c>
      <c r="G255">
        <f t="shared" si="241"/>
        <v>0</v>
      </c>
      <c r="H255">
        <f t="shared" si="241"/>
        <v>0</v>
      </c>
    </row>
    <row r="256" spans="1:8" x14ac:dyDescent="0.3">
      <c r="A256" s="18" t="s">
        <v>396</v>
      </c>
      <c r="B256" s="1">
        <f t="shared" si="240"/>
        <v>38162</v>
      </c>
      <c r="C256">
        <f t="shared" si="240"/>
        <v>150</v>
      </c>
      <c r="D256">
        <f t="shared" si="240"/>
        <v>15</v>
      </c>
      <c r="E256">
        <f t="shared" si="240"/>
        <v>0</v>
      </c>
      <c r="F256">
        <f t="shared" si="241"/>
        <v>0</v>
      </c>
      <c r="G256">
        <f t="shared" si="241"/>
        <v>0</v>
      </c>
      <c r="H256">
        <f t="shared" si="241"/>
        <v>0</v>
      </c>
    </row>
    <row r="257" spans="1:8" x14ac:dyDescent="0.3">
      <c r="A257" s="18" t="s">
        <v>396</v>
      </c>
      <c r="B257" s="1">
        <f t="shared" si="240"/>
        <v>38300</v>
      </c>
      <c r="C257">
        <f t="shared" si="240"/>
        <v>0</v>
      </c>
      <c r="D257">
        <f t="shared" si="240"/>
        <v>10</v>
      </c>
      <c r="E257">
        <f t="shared" si="240"/>
        <v>2038</v>
      </c>
      <c r="F257">
        <f t="shared" si="241"/>
        <v>40.76</v>
      </c>
      <c r="G257">
        <f t="shared" si="241"/>
        <v>0</v>
      </c>
      <c r="H257">
        <f t="shared" si="241"/>
        <v>0</v>
      </c>
    </row>
    <row r="258" spans="1:8" x14ac:dyDescent="0.3">
      <c r="A258" s="18" t="s">
        <v>397</v>
      </c>
      <c r="B258" s="1">
        <f t="shared" si="240"/>
        <v>37931</v>
      </c>
      <c r="C258">
        <f t="shared" si="240"/>
        <v>0</v>
      </c>
      <c r="D258">
        <f t="shared" si="240"/>
        <v>10</v>
      </c>
      <c r="E258">
        <f t="shared" si="240"/>
        <v>2665</v>
      </c>
      <c r="F258">
        <f t="shared" si="241"/>
        <v>53.3</v>
      </c>
      <c r="G258">
        <f t="shared" si="241"/>
        <v>0</v>
      </c>
      <c r="H258">
        <f t="shared" si="241"/>
        <v>0</v>
      </c>
    </row>
    <row r="259" spans="1:8" x14ac:dyDescent="0.3">
      <c r="A259" s="18" t="s">
        <v>397</v>
      </c>
      <c r="B259" s="1">
        <f t="shared" si="240"/>
        <v>38143</v>
      </c>
      <c r="C259">
        <f t="shared" si="240"/>
        <v>20.3</v>
      </c>
      <c r="D259">
        <f t="shared" si="240"/>
        <v>10</v>
      </c>
      <c r="E259">
        <f t="shared" si="240"/>
        <v>0</v>
      </c>
      <c r="F259">
        <f t="shared" si="241"/>
        <v>0</v>
      </c>
      <c r="G259">
        <f t="shared" si="241"/>
        <v>0</v>
      </c>
      <c r="H259">
        <f t="shared" si="241"/>
        <v>0</v>
      </c>
    </row>
    <row r="260" spans="1:8" x14ac:dyDescent="0.3">
      <c r="A260" s="18" t="s">
        <v>397</v>
      </c>
      <c r="B260" s="1">
        <f t="shared" si="240"/>
        <v>38162</v>
      </c>
      <c r="C260">
        <f t="shared" si="240"/>
        <v>150</v>
      </c>
      <c r="D260">
        <f t="shared" si="240"/>
        <v>15</v>
      </c>
      <c r="E260">
        <f t="shared" si="240"/>
        <v>0</v>
      </c>
      <c r="F260">
        <f t="shared" si="241"/>
        <v>0</v>
      </c>
      <c r="G260">
        <f t="shared" si="241"/>
        <v>0</v>
      </c>
      <c r="H260">
        <f t="shared" si="241"/>
        <v>0</v>
      </c>
    </row>
    <row r="261" spans="1:8" x14ac:dyDescent="0.3">
      <c r="A261" s="18" t="s">
        <v>397</v>
      </c>
      <c r="B261" s="1">
        <f t="shared" si="240"/>
        <v>38300</v>
      </c>
      <c r="C261">
        <f t="shared" si="240"/>
        <v>0</v>
      </c>
      <c r="D261">
        <f t="shared" si="240"/>
        <v>10</v>
      </c>
      <c r="E261">
        <f t="shared" si="240"/>
        <v>2038</v>
      </c>
      <c r="F261">
        <f t="shared" si="241"/>
        <v>40.76</v>
      </c>
      <c r="G261">
        <f t="shared" si="241"/>
        <v>0</v>
      </c>
      <c r="H261">
        <f t="shared" si="241"/>
        <v>0</v>
      </c>
    </row>
    <row r="262" spans="1:8" x14ac:dyDescent="0.3">
      <c r="A262" s="18" t="s">
        <v>398</v>
      </c>
      <c r="B262" s="1">
        <f t="shared" si="240"/>
        <v>37931</v>
      </c>
      <c r="C262">
        <f t="shared" si="240"/>
        <v>0</v>
      </c>
      <c r="D262">
        <f t="shared" si="240"/>
        <v>10</v>
      </c>
      <c r="E262">
        <f t="shared" si="240"/>
        <v>2665</v>
      </c>
      <c r="F262">
        <f t="shared" si="241"/>
        <v>53.3</v>
      </c>
      <c r="G262">
        <f t="shared" si="241"/>
        <v>0</v>
      </c>
      <c r="H262">
        <f t="shared" si="241"/>
        <v>0</v>
      </c>
    </row>
    <row r="263" spans="1:8" x14ac:dyDescent="0.3">
      <c r="A263" s="18" t="s">
        <v>398</v>
      </c>
      <c r="B263" s="1">
        <f t="shared" si="240"/>
        <v>38143</v>
      </c>
      <c r="C263">
        <f t="shared" si="240"/>
        <v>20.3</v>
      </c>
      <c r="D263">
        <f t="shared" si="240"/>
        <v>10</v>
      </c>
      <c r="E263">
        <f t="shared" si="240"/>
        <v>0</v>
      </c>
      <c r="F263">
        <f t="shared" si="241"/>
        <v>0</v>
      </c>
      <c r="G263">
        <f t="shared" si="241"/>
        <v>0</v>
      </c>
      <c r="H263">
        <f t="shared" si="241"/>
        <v>0</v>
      </c>
    </row>
    <row r="264" spans="1:8" x14ac:dyDescent="0.3">
      <c r="A264" s="18" t="s">
        <v>398</v>
      </c>
      <c r="B264" s="1">
        <f t="shared" si="240"/>
        <v>38162</v>
      </c>
      <c r="C264">
        <f t="shared" si="240"/>
        <v>150</v>
      </c>
      <c r="D264">
        <f t="shared" si="240"/>
        <v>15</v>
      </c>
      <c r="E264">
        <f t="shared" si="240"/>
        <v>0</v>
      </c>
      <c r="F264">
        <f t="shared" si="241"/>
        <v>0</v>
      </c>
      <c r="G264">
        <f t="shared" si="241"/>
        <v>0</v>
      </c>
      <c r="H264">
        <f t="shared" si="241"/>
        <v>0</v>
      </c>
    </row>
    <row r="265" spans="1:8" x14ac:dyDescent="0.3">
      <c r="A265" s="18" t="s">
        <v>398</v>
      </c>
      <c r="B265" s="1">
        <f t="shared" si="240"/>
        <v>38300</v>
      </c>
      <c r="C265">
        <f t="shared" si="240"/>
        <v>0</v>
      </c>
      <c r="D265">
        <f t="shared" si="240"/>
        <v>10</v>
      </c>
      <c r="E265">
        <f t="shared" si="240"/>
        <v>2038</v>
      </c>
      <c r="F265">
        <f t="shared" si="241"/>
        <v>40.76</v>
      </c>
      <c r="G265">
        <f t="shared" si="241"/>
        <v>0</v>
      </c>
      <c r="H265">
        <f t="shared" si="241"/>
        <v>0</v>
      </c>
    </row>
    <row r="266" spans="1:8" x14ac:dyDescent="0.3">
      <c r="A266" s="18" t="s">
        <v>399</v>
      </c>
      <c r="B266" s="1">
        <f t="shared" si="240"/>
        <v>37931</v>
      </c>
      <c r="C266">
        <f t="shared" si="240"/>
        <v>0</v>
      </c>
      <c r="D266">
        <f t="shared" si="240"/>
        <v>10</v>
      </c>
      <c r="E266">
        <f t="shared" si="240"/>
        <v>2665</v>
      </c>
      <c r="F266">
        <f t="shared" si="241"/>
        <v>53.3</v>
      </c>
      <c r="G266">
        <f t="shared" si="241"/>
        <v>0</v>
      </c>
      <c r="H266">
        <f t="shared" si="241"/>
        <v>0</v>
      </c>
    </row>
    <row r="267" spans="1:8" x14ac:dyDescent="0.3">
      <c r="A267" s="18" t="s">
        <v>399</v>
      </c>
      <c r="B267" s="1">
        <f t="shared" si="240"/>
        <v>38143</v>
      </c>
      <c r="C267">
        <f t="shared" si="240"/>
        <v>20.3</v>
      </c>
      <c r="D267">
        <f t="shared" si="240"/>
        <v>10</v>
      </c>
      <c r="E267">
        <f t="shared" si="240"/>
        <v>0</v>
      </c>
      <c r="F267">
        <f t="shared" si="241"/>
        <v>0</v>
      </c>
      <c r="G267">
        <f t="shared" si="241"/>
        <v>0</v>
      </c>
      <c r="H267">
        <f t="shared" si="241"/>
        <v>0</v>
      </c>
    </row>
    <row r="268" spans="1:8" x14ac:dyDescent="0.3">
      <c r="A268" s="18" t="s">
        <v>399</v>
      </c>
      <c r="B268" s="1">
        <f t="shared" si="240"/>
        <v>38162</v>
      </c>
      <c r="C268">
        <f t="shared" si="240"/>
        <v>150</v>
      </c>
      <c r="D268">
        <f t="shared" si="240"/>
        <v>15</v>
      </c>
      <c r="E268">
        <f t="shared" si="240"/>
        <v>0</v>
      </c>
      <c r="F268">
        <f t="shared" si="241"/>
        <v>0</v>
      </c>
      <c r="G268">
        <f t="shared" si="241"/>
        <v>0</v>
      </c>
      <c r="H268">
        <f t="shared" si="241"/>
        <v>0</v>
      </c>
    </row>
    <row r="269" spans="1:8" x14ac:dyDescent="0.3">
      <c r="A269" s="18" t="s">
        <v>399</v>
      </c>
      <c r="B269" s="1">
        <f t="shared" si="240"/>
        <v>38300</v>
      </c>
      <c r="C269">
        <f t="shared" si="240"/>
        <v>0</v>
      </c>
      <c r="D269">
        <f t="shared" si="240"/>
        <v>10</v>
      </c>
      <c r="E269">
        <f t="shared" si="240"/>
        <v>2038</v>
      </c>
      <c r="F269">
        <f t="shared" si="241"/>
        <v>40.76</v>
      </c>
      <c r="G269">
        <f t="shared" si="241"/>
        <v>0</v>
      </c>
      <c r="H269">
        <f t="shared" si="241"/>
        <v>0</v>
      </c>
    </row>
    <row r="270" spans="1:8" x14ac:dyDescent="0.3">
      <c r="A270" s="18" t="s">
        <v>400</v>
      </c>
      <c r="B270" s="1">
        <f t="shared" si="240"/>
        <v>37931</v>
      </c>
      <c r="C270">
        <f t="shared" si="240"/>
        <v>0</v>
      </c>
      <c r="D270">
        <f t="shared" si="240"/>
        <v>10</v>
      </c>
      <c r="E270">
        <f t="shared" si="240"/>
        <v>2665</v>
      </c>
      <c r="F270">
        <f t="shared" si="241"/>
        <v>53.3</v>
      </c>
      <c r="G270">
        <f t="shared" si="241"/>
        <v>0</v>
      </c>
      <c r="H270">
        <f t="shared" si="241"/>
        <v>0</v>
      </c>
    </row>
    <row r="271" spans="1:8" x14ac:dyDescent="0.3">
      <c r="A271" s="18" t="s">
        <v>400</v>
      </c>
      <c r="B271" s="1">
        <f t="shared" si="240"/>
        <v>38143</v>
      </c>
      <c r="C271">
        <f t="shared" si="240"/>
        <v>20.3</v>
      </c>
      <c r="D271">
        <f t="shared" si="240"/>
        <v>10</v>
      </c>
      <c r="E271">
        <f t="shared" si="240"/>
        <v>0</v>
      </c>
      <c r="F271">
        <f t="shared" si="241"/>
        <v>0</v>
      </c>
      <c r="G271">
        <f t="shared" si="241"/>
        <v>0</v>
      </c>
      <c r="H271">
        <f t="shared" si="241"/>
        <v>0</v>
      </c>
    </row>
    <row r="272" spans="1:8" x14ac:dyDescent="0.3">
      <c r="A272" s="18" t="s">
        <v>400</v>
      </c>
      <c r="B272" s="1">
        <f t="shared" si="240"/>
        <v>38162</v>
      </c>
      <c r="C272">
        <f t="shared" si="240"/>
        <v>150</v>
      </c>
      <c r="D272">
        <f t="shared" si="240"/>
        <v>15</v>
      </c>
      <c r="E272">
        <f t="shared" si="240"/>
        <v>0</v>
      </c>
      <c r="F272">
        <f t="shared" si="241"/>
        <v>0</v>
      </c>
      <c r="G272">
        <f t="shared" si="241"/>
        <v>0</v>
      </c>
      <c r="H272">
        <f t="shared" si="241"/>
        <v>0</v>
      </c>
    </row>
    <row r="273" spans="1:8" x14ac:dyDescent="0.3">
      <c r="A273" s="18" t="s">
        <v>400</v>
      </c>
      <c r="B273" s="1">
        <f t="shared" si="240"/>
        <v>38300</v>
      </c>
      <c r="C273">
        <f t="shared" si="240"/>
        <v>0</v>
      </c>
      <c r="D273">
        <f t="shared" si="240"/>
        <v>10</v>
      </c>
      <c r="E273">
        <f t="shared" si="240"/>
        <v>2038</v>
      </c>
      <c r="F273">
        <f t="shared" si="241"/>
        <v>40.76</v>
      </c>
      <c r="G273">
        <f t="shared" si="241"/>
        <v>0</v>
      </c>
      <c r="H273">
        <f t="shared" si="241"/>
        <v>0</v>
      </c>
    </row>
    <row r="274" spans="1:8" x14ac:dyDescent="0.3">
      <c r="A274" s="18" t="s">
        <v>401</v>
      </c>
      <c r="B274" s="1">
        <f t="shared" si="240"/>
        <v>37931</v>
      </c>
      <c r="C274">
        <f t="shared" si="240"/>
        <v>0</v>
      </c>
      <c r="D274">
        <f t="shared" si="240"/>
        <v>10</v>
      </c>
      <c r="E274">
        <f t="shared" si="240"/>
        <v>2665</v>
      </c>
      <c r="F274">
        <f t="shared" si="241"/>
        <v>53.3</v>
      </c>
      <c r="G274">
        <f t="shared" si="241"/>
        <v>0</v>
      </c>
      <c r="H274">
        <f t="shared" si="241"/>
        <v>0</v>
      </c>
    </row>
    <row r="275" spans="1:8" x14ac:dyDescent="0.3">
      <c r="A275" s="18" t="s">
        <v>401</v>
      </c>
      <c r="B275" s="1">
        <f t="shared" si="240"/>
        <v>38143</v>
      </c>
      <c r="C275">
        <f t="shared" si="240"/>
        <v>20.3</v>
      </c>
      <c r="D275">
        <f t="shared" si="240"/>
        <v>10</v>
      </c>
      <c r="E275">
        <f t="shared" si="240"/>
        <v>0</v>
      </c>
      <c r="F275">
        <f t="shared" si="241"/>
        <v>0</v>
      </c>
      <c r="G275">
        <f t="shared" si="241"/>
        <v>0</v>
      </c>
      <c r="H275">
        <f t="shared" si="241"/>
        <v>0</v>
      </c>
    </row>
    <row r="276" spans="1:8" x14ac:dyDescent="0.3">
      <c r="A276" s="18" t="s">
        <v>401</v>
      </c>
      <c r="B276" s="1">
        <f t="shared" si="240"/>
        <v>38162</v>
      </c>
      <c r="C276">
        <f t="shared" si="240"/>
        <v>150</v>
      </c>
      <c r="D276">
        <f t="shared" si="240"/>
        <v>15</v>
      </c>
      <c r="E276">
        <f t="shared" si="240"/>
        <v>0</v>
      </c>
      <c r="F276">
        <f t="shared" si="241"/>
        <v>0</v>
      </c>
      <c r="G276">
        <f t="shared" si="241"/>
        <v>0</v>
      </c>
      <c r="H276">
        <f t="shared" si="241"/>
        <v>0</v>
      </c>
    </row>
    <row r="277" spans="1:8" x14ac:dyDescent="0.3">
      <c r="A277" s="18" t="s">
        <v>401</v>
      </c>
      <c r="B277" s="1">
        <f t="shared" si="240"/>
        <v>38300</v>
      </c>
      <c r="C277">
        <f t="shared" si="240"/>
        <v>0</v>
      </c>
      <c r="D277">
        <f t="shared" si="240"/>
        <v>10</v>
      </c>
      <c r="E277">
        <f t="shared" si="240"/>
        <v>2038</v>
      </c>
      <c r="F277">
        <f t="shared" si="241"/>
        <v>40.76</v>
      </c>
      <c r="G277">
        <f t="shared" si="241"/>
        <v>0</v>
      </c>
      <c r="H277">
        <f t="shared" si="241"/>
        <v>0</v>
      </c>
    </row>
    <row r="278" spans="1:8" x14ac:dyDescent="0.3">
      <c r="A278" s="18" t="s">
        <v>402</v>
      </c>
      <c r="B278" s="1">
        <f t="shared" si="240"/>
        <v>37931</v>
      </c>
      <c r="C278">
        <f t="shared" si="240"/>
        <v>0</v>
      </c>
      <c r="D278">
        <f t="shared" si="240"/>
        <v>10</v>
      </c>
      <c r="E278">
        <f t="shared" si="240"/>
        <v>2665</v>
      </c>
      <c r="F278">
        <f t="shared" si="241"/>
        <v>53.3</v>
      </c>
      <c r="G278">
        <f t="shared" si="241"/>
        <v>0</v>
      </c>
      <c r="H278">
        <f t="shared" si="241"/>
        <v>0</v>
      </c>
    </row>
    <row r="279" spans="1:8" x14ac:dyDescent="0.3">
      <c r="A279" s="18" t="s">
        <v>402</v>
      </c>
      <c r="B279" s="1">
        <f t="shared" si="240"/>
        <v>38143</v>
      </c>
      <c r="C279">
        <f t="shared" si="240"/>
        <v>20.3</v>
      </c>
      <c r="D279">
        <f t="shared" si="240"/>
        <v>10</v>
      </c>
      <c r="E279">
        <f t="shared" si="240"/>
        <v>0</v>
      </c>
      <c r="F279">
        <f t="shared" si="241"/>
        <v>0</v>
      </c>
      <c r="G279">
        <f t="shared" si="241"/>
        <v>0</v>
      </c>
      <c r="H279">
        <f t="shared" si="241"/>
        <v>0</v>
      </c>
    </row>
    <row r="280" spans="1:8" x14ac:dyDescent="0.3">
      <c r="A280" s="18" t="s">
        <v>402</v>
      </c>
      <c r="B280" s="1">
        <f t="shared" si="240"/>
        <v>38162</v>
      </c>
      <c r="C280">
        <f t="shared" si="240"/>
        <v>150</v>
      </c>
      <c r="D280">
        <f t="shared" si="240"/>
        <v>15</v>
      </c>
      <c r="E280">
        <f t="shared" si="240"/>
        <v>0</v>
      </c>
      <c r="F280">
        <f t="shared" si="241"/>
        <v>0</v>
      </c>
      <c r="G280">
        <f t="shared" si="241"/>
        <v>0</v>
      </c>
      <c r="H280">
        <f t="shared" si="241"/>
        <v>0</v>
      </c>
    </row>
    <row r="281" spans="1:8" x14ac:dyDescent="0.3">
      <c r="A281" s="18" t="s">
        <v>402</v>
      </c>
      <c r="B281" s="1">
        <f t="shared" si="240"/>
        <v>38300</v>
      </c>
      <c r="C281">
        <f t="shared" si="240"/>
        <v>0</v>
      </c>
      <c r="D281">
        <f t="shared" si="240"/>
        <v>10</v>
      </c>
      <c r="E281">
        <f t="shared" si="240"/>
        <v>2038</v>
      </c>
      <c r="F281">
        <f t="shared" si="241"/>
        <v>40.76</v>
      </c>
      <c r="G281">
        <f t="shared" si="241"/>
        <v>0</v>
      </c>
      <c r="H281">
        <f t="shared" si="241"/>
        <v>0</v>
      </c>
    </row>
    <row r="282" spans="1:8" x14ac:dyDescent="0.3">
      <c r="A282" s="18" t="s">
        <v>403</v>
      </c>
      <c r="B282" s="1">
        <f t="shared" si="240"/>
        <v>37931</v>
      </c>
      <c r="C282">
        <f t="shared" si="240"/>
        <v>0</v>
      </c>
      <c r="D282">
        <f t="shared" si="240"/>
        <v>10</v>
      </c>
      <c r="E282">
        <f t="shared" si="240"/>
        <v>2665</v>
      </c>
      <c r="F282">
        <f t="shared" si="241"/>
        <v>53.3</v>
      </c>
      <c r="G282">
        <f t="shared" si="241"/>
        <v>0</v>
      </c>
      <c r="H282">
        <f t="shared" si="241"/>
        <v>0</v>
      </c>
    </row>
    <row r="283" spans="1:8" x14ac:dyDescent="0.3">
      <c r="A283" s="18" t="s">
        <v>403</v>
      </c>
      <c r="B283" s="1">
        <f t="shared" si="240"/>
        <v>38143</v>
      </c>
      <c r="C283">
        <f t="shared" si="240"/>
        <v>20.3</v>
      </c>
      <c r="D283">
        <f t="shared" si="240"/>
        <v>10</v>
      </c>
      <c r="E283">
        <f t="shared" si="240"/>
        <v>0</v>
      </c>
      <c r="F283">
        <f t="shared" si="241"/>
        <v>0</v>
      </c>
      <c r="G283">
        <f t="shared" si="241"/>
        <v>0</v>
      </c>
      <c r="H283">
        <f t="shared" si="241"/>
        <v>0</v>
      </c>
    </row>
    <row r="284" spans="1:8" x14ac:dyDescent="0.3">
      <c r="A284" s="18" t="s">
        <v>403</v>
      </c>
      <c r="B284" s="1">
        <f t="shared" si="240"/>
        <v>38162</v>
      </c>
      <c r="C284">
        <f t="shared" si="240"/>
        <v>150</v>
      </c>
      <c r="D284">
        <f t="shared" si="240"/>
        <v>15</v>
      </c>
      <c r="E284">
        <f t="shared" si="240"/>
        <v>0</v>
      </c>
      <c r="F284">
        <f t="shared" si="241"/>
        <v>0</v>
      </c>
      <c r="G284">
        <f t="shared" si="241"/>
        <v>0</v>
      </c>
      <c r="H284">
        <f t="shared" si="241"/>
        <v>0</v>
      </c>
    </row>
    <row r="285" spans="1:8" x14ac:dyDescent="0.3">
      <c r="A285" s="18" t="s">
        <v>403</v>
      </c>
      <c r="B285" s="1">
        <f t="shared" si="240"/>
        <v>38300</v>
      </c>
      <c r="C285">
        <f t="shared" si="240"/>
        <v>0</v>
      </c>
      <c r="D285">
        <f t="shared" si="240"/>
        <v>10</v>
      </c>
      <c r="E285">
        <f t="shared" si="240"/>
        <v>2038</v>
      </c>
      <c r="F285">
        <f t="shared" si="241"/>
        <v>40.76</v>
      </c>
      <c r="G285">
        <f t="shared" si="241"/>
        <v>0</v>
      </c>
      <c r="H285">
        <f t="shared" si="241"/>
        <v>0</v>
      </c>
    </row>
    <row r="286" spans="1:8" x14ac:dyDescent="0.3">
      <c r="A286" s="18" t="s">
        <v>404</v>
      </c>
      <c r="B286" s="1">
        <f t="shared" si="240"/>
        <v>37931</v>
      </c>
      <c r="C286">
        <f t="shared" si="240"/>
        <v>0</v>
      </c>
      <c r="D286">
        <f t="shared" si="240"/>
        <v>10</v>
      </c>
      <c r="E286">
        <f t="shared" si="240"/>
        <v>2665</v>
      </c>
      <c r="F286">
        <f t="shared" si="241"/>
        <v>53.3</v>
      </c>
      <c r="G286">
        <f t="shared" si="241"/>
        <v>0</v>
      </c>
      <c r="H286">
        <f t="shared" si="241"/>
        <v>0</v>
      </c>
    </row>
    <row r="287" spans="1:8" x14ac:dyDescent="0.3">
      <c r="A287" s="18" t="s">
        <v>404</v>
      </c>
      <c r="B287" s="1">
        <f t="shared" si="240"/>
        <v>38143</v>
      </c>
      <c r="C287">
        <f t="shared" si="240"/>
        <v>20.3</v>
      </c>
      <c r="D287">
        <f t="shared" si="240"/>
        <v>10</v>
      </c>
      <c r="E287">
        <f t="shared" si="240"/>
        <v>0</v>
      </c>
      <c r="F287">
        <f t="shared" si="241"/>
        <v>0</v>
      </c>
      <c r="G287">
        <f t="shared" si="241"/>
        <v>0</v>
      </c>
      <c r="H287">
        <f t="shared" si="241"/>
        <v>0</v>
      </c>
    </row>
    <row r="288" spans="1:8" x14ac:dyDescent="0.3">
      <c r="A288" s="18" t="s">
        <v>404</v>
      </c>
      <c r="B288" s="1">
        <f t="shared" si="240"/>
        <v>38162</v>
      </c>
      <c r="C288">
        <f t="shared" si="240"/>
        <v>150</v>
      </c>
      <c r="D288">
        <f t="shared" si="240"/>
        <v>15</v>
      </c>
      <c r="E288">
        <f t="shared" si="240"/>
        <v>0</v>
      </c>
      <c r="F288">
        <f t="shared" si="241"/>
        <v>0</v>
      </c>
      <c r="G288">
        <f t="shared" si="241"/>
        <v>0</v>
      </c>
      <c r="H288">
        <f t="shared" si="241"/>
        <v>0</v>
      </c>
    </row>
    <row r="289" spans="1:8" x14ac:dyDescent="0.3">
      <c r="A289" s="18" t="s">
        <v>404</v>
      </c>
      <c r="B289" s="1">
        <f t="shared" si="240"/>
        <v>38300</v>
      </c>
      <c r="C289">
        <f t="shared" si="240"/>
        <v>0</v>
      </c>
      <c r="D289">
        <f t="shared" si="240"/>
        <v>10</v>
      </c>
      <c r="E289">
        <f t="shared" si="240"/>
        <v>2038</v>
      </c>
      <c r="F289">
        <f t="shared" si="241"/>
        <v>40.76</v>
      </c>
      <c r="G289">
        <f t="shared" si="241"/>
        <v>0</v>
      </c>
      <c r="H289">
        <f t="shared" si="241"/>
        <v>0</v>
      </c>
    </row>
    <row r="290" spans="1:8" x14ac:dyDescent="0.3">
      <c r="A290" s="18" t="s">
        <v>405</v>
      </c>
      <c r="B290" s="1">
        <f t="shared" si="240"/>
        <v>37931</v>
      </c>
      <c r="C290">
        <f t="shared" si="240"/>
        <v>0</v>
      </c>
      <c r="D290">
        <f t="shared" si="240"/>
        <v>10</v>
      </c>
      <c r="E290">
        <f t="shared" si="240"/>
        <v>2665</v>
      </c>
      <c r="F290">
        <f t="shared" si="241"/>
        <v>53.3</v>
      </c>
      <c r="G290">
        <f t="shared" si="241"/>
        <v>0</v>
      </c>
      <c r="H290">
        <f t="shared" si="241"/>
        <v>0</v>
      </c>
    </row>
    <row r="291" spans="1:8" x14ac:dyDescent="0.3">
      <c r="A291" s="18" t="s">
        <v>405</v>
      </c>
      <c r="B291" s="1">
        <f t="shared" si="240"/>
        <v>38143</v>
      </c>
      <c r="C291">
        <f t="shared" si="240"/>
        <v>20.3</v>
      </c>
      <c r="D291">
        <f t="shared" si="240"/>
        <v>10</v>
      </c>
      <c r="E291">
        <f t="shared" si="240"/>
        <v>0</v>
      </c>
      <c r="F291">
        <f t="shared" si="241"/>
        <v>0</v>
      </c>
      <c r="G291">
        <f t="shared" si="241"/>
        <v>0</v>
      </c>
      <c r="H291">
        <f t="shared" si="241"/>
        <v>0</v>
      </c>
    </row>
    <row r="292" spans="1:8" x14ac:dyDescent="0.3">
      <c r="A292" s="18" t="s">
        <v>405</v>
      </c>
      <c r="B292" s="1">
        <f t="shared" si="240"/>
        <v>38162</v>
      </c>
      <c r="C292">
        <f t="shared" si="240"/>
        <v>150</v>
      </c>
      <c r="D292">
        <f t="shared" si="240"/>
        <v>15</v>
      </c>
      <c r="E292">
        <f t="shared" si="240"/>
        <v>0</v>
      </c>
      <c r="F292">
        <f t="shared" si="241"/>
        <v>0</v>
      </c>
      <c r="G292">
        <f t="shared" si="241"/>
        <v>0</v>
      </c>
      <c r="H292">
        <f t="shared" si="241"/>
        <v>0</v>
      </c>
    </row>
    <row r="293" spans="1:8" x14ac:dyDescent="0.3">
      <c r="A293" s="18" t="s">
        <v>405</v>
      </c>
      <c r="B293" s="1">
        <f t="shared" si="240"/>
        <v>38300</v>
      </c>
      <c r="C293">
        <f t="shared" si="240"/>
        <v>0</v>
      </c>
      <c r="D293">
        <f t="shared" si="240"/>
        <v>10</v>
      </c>
      <c r="E293">
        <f t="shared" si="240"/>
        <v>2038</v>
      </c>
      <c r="F293">
        <f t="shared" si="241"/>
        <v>40.76</v>
      </c>
      <c r="G293">
        <f t="shared" si="241"/>
        <v>0</v>
      </c>
      <c r="H293">
        <f t="shared" si="241"/>
        <v>0</v>
      </c>
    </row>
    <row r="294" spans="1:8" x14ac:dyDescent="0.3">
      <c r="A294" s="18" t="s">
        <v>406</v>
      </c>
      <c r="B294" s="1">
        <f t="shared" si="240"/>
        <v>37931</v>
      </c>
      <c r="C294">
        <f t="shared" si="240"/>
        <v>0</v>
      </c>
      <c r="D294">
        <f t="shared" si="240"/>
        <v>10</v>
      </c>
      <c r="E294">
        <f t="shared" si="240"/>
        <v>2665</v>
      </c>
      <c r="F294">
        <f t="shared" si="241"/>
        <v>53.3</v>
      </c>
      <c r="G294">
        <f t="shared" si="241"/>
        <v>0</v>
      </c>
      <c r="H294">
        <f t="shared" si="241"/>
        <v>0</v>
      </c>
    </row>
    <row r="295" spans="1:8" x14ac:dyDescent="0.3">
      <c r="A295" s="18" t="s">
        <v>406</v>
      </c>
      <c r="B295" s="1">
        <f t="shared" si="240"/>
        <v>38143</v>
      </c>
      <c r="C295">
        <f t="shared" si="240"/>
        <v>20.3</v>
      </c>
      <c r="D295">
        <f t="shared" si="240"/>
        <v>10</v>
      </c>
      <c r="E295">
        <f t="shared" si="240"/>
        <v>0</v>
      </c>
      <c r="F295">
        <f t="shared" si="241"/>
        <v>0</v>
      </c>
      <c r="G295">
        <f t="shared" si="241"/>
        <v>0</v>
      </c>
      <c r="H295">
        <f t="shared" si="241"/>
        <v>0</v>
      </c>
    </row>
    <row r="296" spans="1:8" x14ac:dyDescent="0.3">
      <c r="A296" s="18" t="s">
        <v>406</v>
      </c>
      <c r="B296" s="1">
        <f t="shared" si="240"/>
        <v>38162</v>
      </c>
      <c r="C296">
        <f t="shared" si="240"/>
        <v>150</v>
      </c>
      <c r="D296">
        <f t="shared" si="240"/>
        <v>15</v>
      </c>
      <c r="E296">
        <f t="shared" si="240"/>
        <v>0</v>
      </c>
      <c r="F296">
        <f t="shared" si="241"/>
        <v>0</v>
      </c>
      <c r="G296">
        <f t="shared" si="241"/>
        <v>0</v>
      </c>
      <c r="H296">
        <f t="shared" si="241"/>
        <v>0</v>
      </c>
    </row>
    <row r="297" spans="1:8" x14ac:dyDescent="0.3">
      <c r="A297" s="18" t="s">
        <v>406</v>
      </c>
      <c r="B297" s="1">
        <f t="shared" si="240"/>
        <v>38300</v>
      </c>
      <c r="C297">
        <f t="shared" si="240"/>
        <v>0</v>
      </c>
      <c r="D297">
        <f t="shared" si="240"/>
        <v>10</v>
      </c>
      <c r="E297">
        <f t="shared" si="240"/>
        <v>2038</v>
      </c>
      <c r="F297">
        <f t="shared" si="241"/>
        <v>40.76</v>
      </c>
      <c r="G297">
        <f t="shared" si="241"/>
        <v>0</v>
      </c>
      <c r="H297">
        <f t="shared" si="241"/>
        <v>0</v>
      </c>
    </row>
    <row r="298" spans="1:8" x14ac:dyDescent="0.3">
      <c r="A298" s="18" t="s">
        <v>407</v>
      </c>
      <c r="B298" s="1">
        <f t="shared" si="240"/>
        <v>37931</v>
      </c>
      <c r="C298">
        <f t="shared" si="240"/>
        <v>0</v>
      </c>
      <c r="D298">
        <f t="shared" si="240"/>
        <v>10</v>
      </c>
      <c r="E298">
        <f t="shared" si="240"/>
        <v>2665</v>
      </c>
      <c r="F298">
        <f t="shared" si="241"/>
        <v>53.3</v>
      </c>
      <c r="G298">
        <f t="shared" si="241"/>
        <v>0</v>
      </c>
      <c r="H298">
        <f t="shared" si="241"/>
        <v>0</v>
      </c>
    </row>
    <row r="299" spans="1:8" x14ac:dyDescent="0.3">
      <c r="A299" s="18" t="s">
        <v>407</v>
      </c>
      <c r="B299" s="1">
        <f t="shared" si="240"/>
        <v>38143</v>
      </c>
      <c r="C299">
        <f t="shared" si="240"/>
        <v>20.3</v>
      </c>
      <c r="D299">
        <f t="shared" si="240"/>
        <v>10</v>
      </c>
      <c r="E299">
        <f t="shared" si="240"/>
        <v>0</v>
      </c>
      <c r="F299">
        <f t="shared" si="241"/>
        <v>0</v>
      </c>
      <c r="G299">
        <f t="shared" si="241"/>
        <v>0</v>
      </c>
      <c r="H299">
        <f t="shared" si="241"/>
        <v>0</v>
      </c>
    </row>
    <row r="300" spans="1:8" x14ac:dyDescent="0.3">
      <c r="A300" s="18" t="s">
        <v>407</v>
      </c>
      <c r="B300" s="1">
        <f t="shared" si="240"/>
        <v>38162</v>
      </c>
      <c r="C300">
        <f t="shared" si="240"/>
        <v>150</v>
      </c>
      <c r="D300">
        <f t="shared" si="240"/>
        <v>15</v>
      </c>
      <c r="E300">
        <f t="shared" si="240"/>
        <v>0</v>
      </c>
      <c r="F300">
        <f t="shared" si="241"/>
        <v>0</v>
      </c>
      <c r="G300">
        <f t="shared" si="241"/>
        <v>0</v>
      </c>
      <c r="H300">
        <f t="shared" si="241"/>
        <v>0</v>
      </c>
    </row>
    <row r="301" spans="1:8" x14ac:dyDescent="0.3">
      <c r="A301" s="18" t="s">
        <v>407</v>
      </c>
      <c r="B301" s="1">
        <f t="shared" si="240"/>
        <v>38300</v>
      </c>
      <c r="C301">
        <f t="shared" si="240"/>
        <v>0</v>
      </c>
      <c r="D301">
        <f t="shared" si="240"/>
        <v>10</v>
      </c>
      <c r="E301">
        <f t="shared" si="240"/>
        <v>2038</v>
      </c>
      <c r="F301">
        <f t="shared" si="241"/>
        <v>40.76</v>
      </c>
      <c r="G301">
        <f t="shared" si="241"/>
        <v>0</v>
      </c>
      <c r="H301">
        <f t="shared" si="241"/>
        <v>0</v>
      </c>
    </row>
    <row r="302" spans="1:8" x14ac:dyDescent="0.3">
      <c r="A302" s="18" t="s">
        <v>408</v>
      </c>
      <c r="B302" s="1">
        <f t="shared" si="240"/>
        <v>37931</v>
      </c>
      <c r="C302">
        <f t="shared" si="240"/>
        <v>0</v>
      </c>
      <c r="D302">
        <f t="shared" si="240"/>
        <v>10</v>
      </c>
      <c r="E302">
        <f t="shared" si="240"/>
        <v>2665</v>
      </c>
      <c r="F302">
        <f t="shared" si="241"/>
        <v>53.3</v>
      </c>
      <c r="G302">
        <f t="shared" si="241"/>
        <v>0</v>
      </c>
      <c r="H302">
        <f t="shared" si="241"/>
        <v>0</v>
      </c>
    </row>
    <row r="303" spans="1:8" x14ac:dyDescent="0.3">
      <c r="A303" s="18" t="s">
        <v>408</v>
      </c>
      <c r="B303" s="1">
        <f t="shared" si="240"/>
        <v>38143</v>
      </c>
      <c r="C303">
        <f t="shared" si="240"/>
        <v>20.3</v>
      </c>
      <c r="D303">
        <f t="shared" si="240"/>
        <v>10</v>
      </c>
      <c r="E303">
        <f t="shared" si="240"/>
        <v>0</v>
      </c>
      <c r="F303">
        <f t="shared" si="241"/>
        <v>0</v>
      </c>
      <c r="G303">
        <f t="shared" si="241"/>
        <v>0</v>
      </c>
      <c r="H303">
        <f t="shared" si="241"/>
        <v>0</v>
      </c>
    </row>
    <row r="304" spans="1:8" x14ac:dyDescent="0.3">
      <c r="A304" s="18" t="s">
        <v>408</v>
      </c>
      <c r="B304" s="1">
        <f t="shared" si="240"/>
        <v>38162</v>
      </c>
      <c r="C304">
        <f t="shared" si="240"/>
        <v>150</v>
      </c>
      <c r="D304">
        <f t="shared" si="240"/>
        <v>15</v>
      </c>
      <c r="E304">
        <f t="shared" si="240"/>
        <v>0</v>
      </c>
      <c r="F304">
        <f t="shared" si="241"/>
        <v>0</v>
      </c>
      <c r="G304">
        <f t="shared" si="241"/>
        <v>0</v>
      </c>
      <c r="H304">
        <f t="shared" si="241"/>
        <v>0</v>
      </c>
    </row>
    <row r="305" spans="1:8" x14ac:dyDescent="0.3">
      <c r="A305" s="18" t="s">
        <v>408</v>
      </c>
      <c r="B305" s="1">
        <f t="shared" si="240"/>
        <v>38300</v>
      </c>
      <c r="C305">
        <f t="shared" si="240"/>
        <v>0</v>
      </c>
      <c r="D305">
        <f t="shared" si="240"/>
        <v>10</v>
      </c>
      <c r="E305">
        <f t="shared" si="240"/>
        <v>2038</v>
      </c>
      <c r="F305">
        <f t="shared" si="241"/>
        <v>40.76</v>
      </c>
      <c r="G305">
        <f t="shared" si="241"/>
        <v>0</v>
      </c>
      <c r="H305">
        <f t="shared" si="241"/>
        <v>0</v>
      </c>
    </row>
    <row r="306" spans="1:8" x14ac:dyDescent="0.3">
      <c r="A306" s="18" t="s">
        <v>409</v>
      </c>
      <c r="B306" s="1">
        <f t="shared" si="240"/>
        <v>37931</v>
      </c>
      <c r="C306">
        <f t="shared" si="240"/>
        <v>0</v>
      </c>
      <c r="D306">
        <f t="shared" si="240"/>
        <v>10</v>
      </c>
      <c r="E306">
        <f t="shared" si="240"/>
        <v>2665</v>
      </c>
      <c r="F306">
        <f t="shared" si="241"/>
        <v>53.3</v>
      </c>
      <c r="G306">
        <f t="shared" si="241"/>
        <v>0</v>
      </c>
      <c r="H306">
        <f t="shared" si="241"/>
        <v>0</v>
      </c>
    </row>
    <row r="307" spans="1:8" x14ac:dyDescent="0.3">
      <c r="A307" s="18" t="s">
        <v>409</v>
      </c>
      <c r="B307" s="1">
        <f t="shared" si="240"/>
        <v>38143</v>
      </c>
      <c r="C307">
        <f t="shared" si="240"/>
        <v>20.3</v>
      </c>
      <c r="D307">
        <f t="shared" si="240"/>
        <v>10</v>
      </c>
      <c r="E307">
        <f t="shared" si="240"/>
        <v>0</v>
      </c>
      <c r="F307">
        <f t="shared" si="241"/>
        <v>0</v>
      </c>
      <c r="G307">
        <f t="shared" si="241"/>
        <v>0</v>
      </c>
      <c r="H307">
        <f t="shared" si="241"/>
        <v>0</v>
      </c>
    </row>
    <row r="308" spans="1:8" x14ac:dyDescent="0.3">
      <c r="A308" s="18" t="s">
        <v>409</v>
      </c>
      <c r="B308" s="1">
        <f t="shared" si="240"/>
        <v>38162</v>
      </c>
      <c r="C308">
        <f t="shared" si="240"/>
        <v>150</v>
      </c>
      <c r="D308">
        <f t="shared" si="240"/>
        <v>15</v>
      </c>
      <c r="E308">
        <f t="shared" si="240"/>
        <v>0</v>
      </c>
      <c r="F308">
        <f t="shared" si="241"/>
        <v>0</v>
      </c>
      <c r="G308">
        <f t="shared" si="241"/>
        <v>0</v>
      </c>
      <c r="H308">
        <f t="shared" si="241"/>
        <v>0</v>
      </c>
    </row>
    <row r="309" spans="1:8" x14ac:dyDescent="0.3">
      <c r="A309" s="18" t="s">
        <v>409</v>
      </c>
      <c r="B309" s="1">
        <f t="shared" si="240"/>
        <v>38300</v>
      </c>
      <c r="C309">
        <f t="shared" si="240"/>
        <v>0</v>
      </c>
      <c r="D309">
        <f t="shared" si="240"/>
        <v>10</v>
      </c>
      <c r="E309">
        <f t="shared" si="240"/>
        <v>2038</v>
      </c>
      <c r="F309">
        <f t="shared" si="241"/>
        <v>40.76</v>
      </c>
      <c r="G309">
        <f t="shared" si="241"/>
        <v>0</v>
      </c>
      <c r="H309">
        <f t="shared" si="241"/>
        <v>0</v>
      </c>
    </row>
    <row r="310" spans="1:8" x14ac:dyDescent="0.3">
      <c r="A310" s="18" t="s">
        <v>410</v>
      </c>
      <c r="B310" s="1">
        <f t="shared" si="240"/>
        <v>37931</v>
      </c>
      <c r="C310">
        <f t="shared" si="240"/>
        <v>0</v>
      </c>
      <c r="D310">
        <f t="shared" si="240"/>
        <v>10</v>
      </c>
      <c r="E310">
        <f t="shared" si="240"/>
        <v>2665</v>
      </c>
      <c r="F310">
        <f t="shared" si="241"/>
        <v>53.3</v>
      </c>
      <c r="G310">
        <f t="shared" si="241"/>
        <v>0</v>
      </c>
      <c r="H310">
        <f t="shared" si="241"/>
        <v>0</v>
      </c>
    </row>
    <row r="311" spans="1:8" x14ac:dyDescent="0.3">
      <c r="A311" s="18" t="s">
        <v>410</v>
      </c>
      <c r="B311" s="1">
        <f t="shared" si="240"/>
        <v>38143</v>
      </c>
      <c r="C311">
        <f t="shared" si="240"/>
        <v>20.3</v>
      </c>
      <c r="D311">
        <f t="shared" si="240"/>
        <v>10</v>
      </c>
      <c r="E311">
        <f t="shared" si="240"/>
        <v>0</v>
      </c>
      <c r="F311">
        <f t="shared" si="241"/>
        <v>0</v>
      </c>
      <c r="G311">
        <f t="shared" si="241"/>
        <v>0</v>
      </c>
      <c r="H311">
        <f t="shared" si="241"/>
        <v>0</v>
      </c>
    </row>
    <row r="312" spans="1:8" x14ac:dyDescent="0.3">
      <c r="A312" s="18" t="s">
        <v>410</v>
      </c>
      <c r="B312" s="1">
        <f t="shared" si="240"/>
        <v>38162</v>
      </c>
      <c r="C312">
        <f t="shared" si="240"/>
        <v>150</v>
      </c>
      <c r="D312">
        <f t="shared" si="240"/>
        <v>15</v>
      </c>
      <c r="E312">
        <f t="shared" si="240"/>
        <v>0</v>
      </c>
      <c r="F312">
        <f t="shared" si="241"/>
        <v>0</v>
      </c>
      <c r="G312">
        <f t="shared" si="241"/>
        <v>0</v>
      </c>
      <c r="H312">
        <f t="shared" si="241"/>
        <v>0</v>
      </c>
    </row>
    <row r="313" spans="1:8" x14ac:dyDescent="0.3">
      <c r="A313" s="18" t="s">
        <v>410</v>
      </c>
      <c r="B313" s="1">
        <f t="shared" si="240"/>
        <v>38300</v>
      </c>
      <c r="C313">
        <f t="shared" si="240"/>
        <v>0</v>
      </c>
      <c r="D313">
        <f t="shared" si="240"/>
        <v>10</v>
      </c>
      <c r="E313">
        <f t="shared" ref="E313:H349" si="242">E309</f>
        <v>2038</v>
      </c>
      <c r="F313">
        <f t="shared" si="241"/>
        <v>40.76</v>
      </c>
      <c r="G313">
        <f t="shared" si="241"/>
        <v>0</v>
      </c>
      <c r="H313">
        <f t="shared" si="241"/>
        <v>0</v>
      </c>
    </row>
    <row r="314" spans="1:8" x14ac:dyDescent="0.3">
      <c r="A314" s="18" t="s">
        <v>411</v>
      </c>
      <c r="B314" s="1">
        <f t="shared" ref="B314:D349" si="243">B310</f>
        <v>37931</v>
      </c>
      <c r="C314">
        <f t="shared" si="243"/>
        <v>0</v>
      </c>
      <c r="D314">
        <f t="shared" si="243"/>
        <v>10</v>
      </c>
      <c r="E314">
        <f t="shared" si="242"/>
        <v>2665</v>
      </c>
      <c r="F314">
        <f t="shared" si="242"/>
        <v>53.3</v>
      </c>
      <c r="G314">
        <f t="shared" si="242"/>
        <v>0</v>
      </c>
      <c r="H314">
        <f t="shared" si="242"/>
        <v>0</v>
      </c>
    </row>
    <row r="315" spans="1:8" x14ac:dyDescent="0.3">
      <c r="A315" s="18" t="s">
        <v>411</v>
      </c>
      <c r="B315" s="1">
        <f t="shared" si="243"/>
        <v>38143</v>
      </c>
      <c r="C315">
        <f t="shared" si="243"/>
        <v>20.3</v>
      </c>
      <c r="D315">
        <f t="shared" si="243"/>
        <v>10</v>
      </c>
      <c r="E315">
        <f t="shared" si="242"/>
        <v>0</v>
      </c>
      <c r="F315">
        <f t="shared" si="242"/>
        <v>0</v>
      </c>
      <c r="G315">
        <f t="shared" si="242"/>
        <v>0</v>
      </c>
      <c r="H315">
        <f t="shared" si="242"/>
        <v>0</v>
      </c>
    </row>
    <row r="316" spans="1:8" x14ac:dyDescent="0.3">
      <c r="A316" s="18" t="s">
        <v>411</v>
      </c>
      <c r="B316" s="1">
        <f t="shared" si="243"/>
        <v>38162</v>
      </c>
      <c r="C316">
        <f t="shared" si="243"/>
        <v>150</v>
      </c>
      <c r="D316">
        <f t="shared" si="243"/>
        <v>15</v>
      </c>
      <c r="E316">
        <f t="shared" si="242"/>
        <v>0</v>
      </c>
      <c r="F316">
        <f t="shared" si="242"/>
        <v>0</v>
      </c>
      <c r="G316">
        <f t="shared" si="242"/>
        <v>0</v>
      </c>
      <c r="H316">
        <f t="shared" si="242"/>
        <v>0</v>
      </c>
    </row>
    <row r="317" spans="1:8" x14ac:dyDescent="0.3">
      <c r="A317" s="18" t="s">
        <v>411</v>
      </c>
      <c r="B317" s="1">
        <f t="shared" si="243"/>
        <v>38300</v>
      </c>
      <c r="C317">
        <f t="shared" si="243"/>
        <v>0</v>
      </c>
      <c r="D317">
        <f t="shared" si="243"/>
        <v>10</v>
      </c>
      <c r="E317">
        <f t="shared" si="242"/>
        <v>2038</v>
      </c>
      <c r="F317">
        <f t="shared" si="242"/>
        <v>40.76</v>
      </c>
      <c r="G317">
        <f t="shared" si="242"/>
        <v>0</v>
      </c>
      <c r="H317">
        <f t="shared" si="242"/>
        <v>0</v>
      </c>
    </row>
    <row r="318" spans="1:8" x14ac:dyDescent="0.3">
      <c r="A318" s="18" t="s">
        <v>412</v>
      </c>
      <c r="B318" s="1">
        <f t="shared" si="243"/>
        <v>37931</v>
      </c>
      <c r="C318">
        <f t="shared" si="243"/>
        <v>0</v>
      </c>
      <c r="D318">
        <f t="shared" si="243"/>
        <v>10</v>
      </c>
      <c r="E318">
        <f t="shared" si="242"/>
        <v>2665</v>
      </c>
      <c r="F318">
        <f t="shared" si="242"/>
        <v>53.3</v>
      </c>
      <c r="G318">
        <f t="shared" si="242"/>
        <v>0</v>
      </c>
      <c r="H318">
        <f t="shared" si="242"/>
        <v>0</v>
      </c>
    </row>
    <row r="319" spans="1:8" x14ac:dyDescent="0.3">
      <c r="A319" s="18" t="s">
        <v>412</v>
      </c>
      <c r="B319" s="1">
        <f t="shared" si="243"/>
        <v>38143</v>
      </c>
      <c r="C319">
        <f t="shared" si="243"/>
        <v>20.3</v>
      </c>
      <c r="D319">
        <f t="shared" si="243"/>
        <v>10</v>
      </c>
      <c r="E319">
        <f t="shared" si="242"/>
        <v>0</v>
      </c>
      <c r="F319">
        <f t="shared" si="242"/>
        <v>0</v>
      </c>
      <c r="G319">
        <f t="shared" si="242"/>
        <v>0</v>
      </c>
      <c r="H319">
        <f t="shared" si="242"/>
        <v>0</v>
      </c>
    </row>
    <row r="320" spans="1:8" x14ac:dyDescent="0.3">
      <c r="A320" s="18" t="s">
        <v>412</v>
      </c>
      <c r="B320" s="1">
        <f t="shared" si="243"/>
        <v>38162</v>
      </c>
      <c r="C320">
        <f t="shared" si="243"/>
        <v>150</v>
      </c>
      <c r="D320">
        <f t="shared" si="243"/>
        <v>15</v>
      </c>
      <c r="E320">
        <f t="shared" si="242"/>
        <v>0</v>
      </c>
      <c r="F320">
        <f t="shared" si="242"/>
        <v>0</v>
      </c>
      <c r="G320">
        <f t="shared" si="242"/>
        <v>0</v>
      </c>
      <c r="H320">
        <f t="shared" si="242"/>
        <v>0</v>
      </c>
    </row>
    <row r="321" spans="1:8" x14ac:dyDescent="0.3">
      <c r="A321" s="18" t="s">
        <v>412</v>
      </c>
      <c r="B321" s="1">
        <f t="shared" si="243"/>
        <v>38300</v>
      </c>
      <c r="C321">
        <f t="shared" si="243"/>
        <v>0</v>
      </c>
      <c r="D321">
        <f t="shared" si="243"/>
        <v>10</v>
      </c>
      <c r="E321">
        <f t="shared" si="242"/>
        <v>2038</v>
      </c>
      <c r="F321">
        <f t="shared" si="242"/>
        <v>40.76</v>
      </c>
      <c r="G321">
        <f t="shared" si="242"/>
        <v>0</v>
      </c>
      <c r="H321">
        <f t="shared" si="242"/>
        <v>0</v>
      </c>
    </row>
    <row r="322" spans="1:8" x14ac:dyDescent="0.3">
      <c r="A322" s="18" t="s">
        <v>413</v>
      </c>
      <c r="B322" s="1">
        <f t="shared" si="243"/>
        <v>37931</v>
      </c>
      <c r="C322">
        <f t="shared" si="243"/>
        <v>0</v>
      </c>
      <c r="D322">
        <f t="shared" si="243"/>
        <v>10</v>
      </c>
      <c r="E322">
        <f t="shared" si="242"/>
        <v>2665</v>
      </c>
      <c r="F322">
        <f t="shared" si="242"/>
        <v>53.3</v>
      </c>
      <c r="G322">
        <f t="shared" si="242"/>
        <v>0</v>
      </c>
      <c r="H322">
        <f t="shared" si="242"/>
        <v>0</v>
      </c>
    </row>
    <row r="323" spans="1:8" x14ac:dyDescent="0.3">
      <c r="A323" s="18" t="s">
        <v>413</v>
      </c>
      <c r="B323" s="1">
        <f t="shared" si="243"/>
        <v>38143</v>
      </c>
      <c r="C323">
        <f t="shared" si="243"/>
        <v>20.3</v>
      </c>
      <c r="D323">
        <f t="shared" si="243"/>
        <v>10</v>
      </c>
      <c r="E323">
        <f t="shared" si="242"/>
        <v>0</v>
      </c>
      <c r="F323">
        <f t="shared" si="242"/>
        <v>0</v>
      </c>
      <c r="G323">
        <f t="shared" si="242"/>
        <v>0</v>
      </c>
      <c r="H323">
        <f t="shared" si="242"/>
        <v>0</v>
      </c>
    </row>
    <row r="324" spans="1:8" x14ac:dyDescent="0.3">
      <c r="A324" s="18" t="s">
        <v>413</v>
      </c>
      <c r="B324" s="1">
        <f t="shared" si="243"/>
        <v>38162</v>
      </c>
      <c r="C324">
        <f t="shared" si="243"/>
        <v>150</v>
      </c>
      <c r="D324">
        <f t="shared" si="243"/>
        <v>15</v>
      </c>
      <c r="E324">
        <f t="shared" si="242"/>
        <v>0</v>
      </c>
      <c r="F324">
        <f t="shared" si="242"/>
        <v>0</v>
      </c>
      <c r="G324">
        <f t="shared" si="242"/>
        <v>0</v>
      </c>
      <c r="H324">
        <f t="shared" si="242"/>
        <v>0</v>
      </c>
    </row>
    <row r="325" spans="1:8" x14ac:dyDescent="0.3">
      <c r="A325" s="18" t="s">
        <v>413</v>
      </c>
      <c r="B325" s="1">
        <f t="shared" si="243"/>
        <v>38300</v>
      </c>
      <c r="C325">
        <f t="shared" si="243"/>
        <v>0</v>
      </c>
      <c r="D325">
        <f t="shared" si="243"/>
        <v>10</v>
      </c>
      <c r="E325">
        <f t="shared" si="242"/>
        <v>2038</v>
      </c>
      <c r="F325">
        <f t="shared" si="242"/>
        <v>40.76</v>
      </c>
      <c r="G325">
        <f t="shared" si="242"/>
        <v>0</v>
      </c>
      <c r="H325">
        <f t="shared" si="242"/>
        <v>0</v>
      </c>
    </row>
    <row r="326" spans="1:8" x14ac:dyDescent="0.3">
      <c r="A326" s="18" t="s">
        <v>414</v>
      </c>
      <c r="B326" s="1">
        <f t="shared" si="243"/>
        <v>37931</v>
      </c>
      <c r="C326">
        <f t="shared" si="243"/>
        <v>0</v>
      </c>
      <c r="D326">
        <f t="shared" si="243"/>
        <v>10</v>
      </c>
      <c r="E326">
        <f t="shared" si="242"/>
        <v>2665</v>
      </c>
      <c r="F326">
        <f t="shared" si="242"/>
        <v>53.3</v>
      </c>
      <c r="G326">
        <f t="shared" si="242"/>
        <v>0</v>
      </c>
      <c r="H326">
        <f t="shared" si="242"/>
        <v>0</v>
      </c>
    </row>
    <row r="327" spans="1:8" x14ac:dyDescent="0.3">
      <c r="A327" s="18" t="s">
        <v>414</v>
      </c>
      <c r="B327" s="1">
        <f t="shared" si="243"/>
        <v>38143</v>
      </c>
      <c r="C327">
        <f t="shared" si="243"/>
        <v>20.3</v>
      </c>
      <c r="D327">
        <f t="shared" si="243"/>
        <v>10</v>
      </c>
      <c r="E327">
        <f t="shared" si="242"/>
        <v>0</v>
      </c>
      <c r="F327">
        <f t="shared" si="242"/>
        <v>0</v>
      </c>
      <c r="G327">
        <f t="shared" si="242"/>
        <v>0</v>
      </c>
      <c r="H327">
        <f t="shared" si="242"/>
        <v>0</v>
      </c>
    </row>
    <row r="328" spans="1:8" x14ac:dyDescent="0.3">
      <c r="A328" s="18" t="s">
        <v>414</v>
      </c>
      <c r="B328" s="1">
        <f t="shared" si="243"/>
        <v>38162</v>
      </c>
      <c r="C328">
        <f t="shared" si="243"/>
        <v>150</v>
      </c>
      <c r="D328">
        <f t="shared" si="243"/>
        <v>15</v>
      </c>
      <c r="E328">
        <f t="shared" si="242"/>
        <v>0</v>
      </c>
      <c r="F328">
        <f t="shared" si="242"/>
        <v>0</v>
      </c>
      <c r="G328">
        <f t="shared" si="242"/>
        <v>0</v>
      </c>
      <c r="H328">
        <f t="shared" si="242"/>
        <v>0</v>
      </c>
    </row>
    <row r="329" spans="1:8" x14ac:dyDescent="0.3">
      <c r="A329" s="18" t="s">
        <v>414</v>
      </c>
      <c r="B329" s="1">
        <f t="shared" si="243"/>
        <v>38300</v>
      </c>
      <c r="C329">
        <f t="shared" si="243"/>
        <v>0</v>
      </c>
      <c r="D329">
        <f t="shared" si="243"/>
        <v>10</v>
      </c>
      <c r="E329">
        <f t="shared" si="242"/>
        <v>2038</v>
      </c>
      <c r="F329">
        <f t="shared" si="242"/>
        <v>40.76</v>
      </c>
      <c r="G329">
        <f t="shared" si="242"/>
        <v>0</v>
      </c>
      <c r="H329">
        <f t="shared" si="242"/>
        <v>0</v>
      </c>
    </row>
    <row r="330" spans="1:8" x14ac:dyDescent="0.3">
      <c r="A330" s="18" t="s">
        <v>415</v>
      </c>
      <c r="B330" s="1">
        <f t="shared" si="243"/>
        <v>37931</v>
      </c>
      <c r="C330">
        <f t="shared" si="243"/>
        <v>0</v>
      </c>
      <c r="D330">
        <f t="shared" si="243"/>
        <v>10</v>
      </c>
      <c r="E330">
        <f t="shared" si="242"/>
        <v>2665</v>
      </c>
      <c r="F330">
        <f t="shared" si="242"/>
        <v>53.3</v>
      </c>
      <c r="G330">
        <f t="shared" si="242"/>
        <v>0</v>
      </c>
      <c r="H330">
        <f t="shared" si="242"/>
        <v>0</v>
      </c>
    </row>
    <row r="331" spans="1:8" x14ac:dyDescent="0.3">
      <c r="A331" s="18" t="s">
        <v>415</v>
      </c>
      <c r="B331" s="1">
        <f t="shared" si="243"/>
        <v>38143</v>
      </c>
      <c r="C331">
        <f t="shared" si="243"/>
        <v>20.3</v>
      </c>
      <c r="D331">
        <f t="shared" si="243"/>
        <v>10</v>
      </c>
      <c r="E331">
        <f t="shared" si="242"/>
        <v>0</v>
      </c>
      <c r="F331">
        <f t="shared" si="242"/>
        <v>0</v>
      </c>
      <c r="G331">
        <f t="shared" si="242"/>
        <v>0</v>
      </c>
      <c r="H331">
        <f t="shared" si="242"/>
        <v>0</v>
      </c>
    </row>
    <row r="332" spans="1:8" x14ac:dyDescent="0.3">
      <c r="A332" s="18" t="s">
        <v>415</v>
      </c>
      <c r="B332" s="1">
        <f t="shared" si="243"/>
        <v>38162</v>
      </c>
      <c r="C332">
        <f t="shared" si="243"/>
        <v>150</v>
      </c>
      <c r="D332">
        <f t="shared" si="243"/>
        <v>15</v>
      </c>
      <c r="E332">
        <f t="shared" si="242"/>
        <v>0</v>
      </c>
      <c r="F332">
        <f t="shared" si="242"/>
        <v>0</v>
      </c>
      <c r="G332">
        <f t="shared" si="242"/>
        <v>0</v>
      </c>
      <c r="H332">
        <f t="shared" si="242"/>
        <v>0</v>
      </c>
    </row>
    <row r="333" spans="1:8" x14ac:dyDescent="0.3">
      <c r="A333" s="18" t="s">
        <v>415</v>
      </c>
      <c r="B333" s="1">
        <f t="shared" si="243"/>
        <v>38300</v>
      </c>
      <c r="C333">
        <f t="shared" si="243"/>
        <v>0</v>
      </c>
      <c r="D333">
        <f t="shared" si="243"/>
        <v>10</v>
      </c>
      <c r="E333">
        <f t="shared" si="242"/>
        <v>2038</v>
      </c>
      <c r="F333">
        <f t="shared" si="242"/>
        <v>40.76</v>
      </c>
      <c r="G333">
        <f t="shared" si="242"/>
        <v>0</v>
      </c>
      <c r="H333">
        <f t="shared" si="242"/>
        <v>0</v>
      </c>
    </row>
    <row r="334" spans="1:8" x14ac:dyDescent="0.3">
      <c r="A334" s="18" t="s">
        <v>416</v>
      </c>
      <c r="B334" s="1">
        <f t="shared" si="243"/>
        <v>37931</v>
      </c>
      <c r="C334">
        <f t="shared" si="243"/>
        <v>0</v>
      </c>
      <c r="D334">
        <f t="shared" si="243"/>
        <v>10</v>
      </c>
      <c r="E334">
        <f t="shared" si="242"/>
        <v>2665</v>
      </c>
      <c r="F334">
        <f t="shared" si="242"/>
        <v>53.3</v>
      </c>
      <c r="G334">
        <f t="shared" si="242"/>
        <v>0</v>
      </c>
      <c r="H334">
        <f t="shared" si="242"/>
        <v>0</v>
      </c>
    </row>
    <row r="335" spans="1:8" x14ac:dyDescent="0.3">
      <c r="A335" s="18" t="s">
        <v>416</v>
      </c>
      <c r="B335" s="1">
        <f t="shared" si="243"/>
        <v>38143</v>
      </c>
      <c r="C335">
        <f t="shared" si="243"/>
        <v>20.3</v>
      </c>
      <c r="D335">
        <f t="shared" si="243"/>
        <v>10</v>
      </c>
      <c r="E335">
        <f t="shared" si="242"/>
        <v>0</v>
      </c>
      <c r="F335">
        <f t="shared" si="242"/>
        <v>0</v>
      </c>
      <c r="G335">
        <f t="shared" si="242"/>
        <v>0</v>
      </c>
      <c r="H335">
        <f t="shared" si="242"/>
        <v>0</v>
      </c>
    </row>
    <row r="336" spans="1:8" x14ac:dyDescent="0.3">
      <c r="A336" s="18" t="s">
        <v>416</v>
      </c>
      <c r="B336" s="1">
        <f t="shared" si="243"/>
        <v>38162</v>
      </c>
      <c r="C336">
        <f t="shared" si="243"/>
        <v>150</v>
      </c>
      <c r="D336">
        <f t="shared" si="243"/>
        <v>15</v>
      </c>
      <c r="E336">
        <f t="shared" si="242"/>
        <v>0</v>
      </c>
      <c r="F336">
        <f t="shared" si="242"/>
        <v>0</v>
      </c>
      <c r="G336">
        <f t="shared" si="242"/>
        <v>0</v>
      </c>
      <c r="H336">
        <f t="shared" si="242"/>
        <v>0</v>
      </c>
    </row>
    <row r="337" spans="1:8" x14ac:dyDescent="0.3">
      <c r="A337" s="18" t="s">
        <v>416</v>
      </c>
      <c r="B337" s="1">
        <f t="shared" si="243"/>
        <v>38300</v>
      </c>
      <c r="C337">
        <f t="shared" si="243"/>
        <v>0</v>
      </c>
      <c r="D337">
        <f t="shared" si="243"/>
        <v>10</v>
      </c>
      <c r="E337">
        <f t="shared" si="242"/>
        <v>2038</v>
      </c>
      <c r="F337">
        <f t="shared" si="242"/>
        <v>40.76</v>
      </c>
      <c r="G337">
        <f t="shared" si="242"/>
        <v>0</v>
      </c>
      <c r="H337">
        <f t="shared" si="242"/>
        <v>0</v>
      </c>
    </row>
    <row r="338" spans="1:8" x14ac:dyDescent="0.3">
      <c r="A338" s="18" t="s">
        <v>417</v>
      </c>
      <c r="B338" s="1">
        <f t="shared" si="243"/>
        <v>37931</v>
      </c>
      <c r="C338">
        <f t="shared" si="243"/>
        <v>0</v>
      </c>
      <c r="D338">
        <f t="shared" si="243"/>
        <v>10</v>
      </c>
      <c r="E338">
        <f t="shared" si="242"/>
        <v>2665</v>
      </c>
      <c r="F338">
        <f t="shared" si="242"/>
        <v>53.3</v>
      </c>
      <c r="G338">
        <f t="shared" si="242"/>
        <v>0</v>
      </c>
      <c r="H338">
        <f t="shared" si="242"/>
        <v>0</v>
      </c>
    </row>
    <row r="339" spans="1:8" x14ac:dyDescent="0.3">
      <c r="A339" s="18" t="s">
        <v>417</v>
      </c>
      <c r="B339" s="1">
        <f t="shared" si="243"/>
        <v>38143</v>
      </c>
      <c r="C339">
        <f t="shared" si="243"/>
        <v>20.3</v>
      </c>
      <c r="D339">
        <f t="shared" si="243"/>
        <v>10</v>
      </c>
      <c r="E339">
        <f t="shared" si="242"/>
        <v>0</v>
      </c>
      <c r="F339">
        <f t="shared" si="242"/>
        <v>0</v>
      </c>
      <c r="G339">
        <f t="shared" si="242"/>
        <v>0</v>
      </c>
      <c r="H339">
        <f t="shared" si="242"/>
        <v>0</v>
      </c>
    </row>
    <row r="340" spans="1:8" x14ac:dyDescent="0.3">
      <c r="A340" s="18" t="s">
        <v>417</v>
      </c>
      <c r="B340" s="1">
        <f t="shared" si="243"/>
        <v>38162</v>
      </c>
      <c r="C340">
        <f t="shared" si="243"/>
        <v>150</v>
      </c>
      <c r="D340">
        <f t="shared" si="243"/>
        <v>15</v>
      </c>
      <c r="E340">
        <f t="shared" si="242"/>
        <v>0</v>
      </c>
      <c r="F340">
        <f t="shared" si="242"/>
        <v>0</v>
      </c>
      <c r="G340">
        <f t="shared" si="242"/>
        <v>0</v>
      </c>
      <c r="H340">
        <f t="shared" si="242"/>
        <v>0</v>
      </c>
    </row>
    <row r="341" spans="1:8" x14ac:dyDescent="0.3">
      <c r="A341" s="18" t="s">
        <v>417</v>
      </c>
      <c r="B341" s="1">
        <f t="shared" si="243"/>
        <v>38300</v>
      </c>
      <c r="C341">
        <f t="shared" si="243"/>
        <v>0</v>
      </c>
      <c r="D341">
        <f t="shared" si="243"/>
        <v>10</v>
      </c>
      <c r="E341">
        <f t="shared" si="242"/>
        <v>2038</v>
      </c>
      <c r="F341">
        <f t="shared" si="242"/>
        <v>40.76</v>
      </c>
      <c r="G341">
        <f t="shared" si="242"/>
        <v>0</v>
      </c>
      <c r="H341">
        <f t="shared" si="242"/>
        <v>0</v>
      </c>
    </row>
    <row r="342" spans="1:8" x14ac:dyDescent="0.3">
      <c r="A342" s="18" t="s">
        <v>418</v>
      </c>
      <c r="B342" s="1">
        <f t="shared" si="243"/>
        <v>37931</v>
      </c>
      <c r="C342">
        <f t="shared" si="243"/>
        <v>0</v>
      </c>
      <c r="D342">
        <f t="shared" si="243"/>
        <v>10</v>
      </c>
      <c r="E342">
        <f t="shared" si="242"/>
        <v>2665</v>
      </c>
      <c r="F342">
        <f t="shared" si="242"/>
        <v>53.3</v>
      </c>
      <c r="G342">
        <f t="shared" si="242"/>
        <v>0</v>
      </c>
      <c r="H342">
        <f t="shared" si="242"/>
        <v>0</v>
      </c>
    </row>
    <row r="343" spans="1:8" x14ac:dyDescent="0.3">
      <c r="A343" s="18" t="s">
        <v>418</v>
      </c>
      <c r="B343" s="1">
        <f t="shared" si="243"/>
        <v>38143</v>
      </c>
      <c r="C343">
        <f t="shared" si="243"/>
        <v>20.3</v>
      </c>
      <c r="D343">
        <f t="shared" si="243"/>
        <v>10</v>
      </c>
      <c r="E343">
        <f t="shared" si="242"/>
        <v>0</v>
      </c>
      <c r="F343">
        <f t="shared" si="242"/>
        <v>0</v>
      </c>
      <c r="G343">
        <f t="shared" si="242"/>
        <v>0</v>
      </c>
      <c r="H343">
        <f t="shared" si="242"/>
        <v>0</v>
      </c>
    </row>
    <row r="344" spans="1:8" x14ac:dyDescent="0.3">
      <c r="A344" s="18" t="s">
        <v>418</v>
      </c>
      <c r="B344" s="1">
        <f t="shared" si="243"/>
        <v>38162</v>
      </c>
      <c r="C344">
        <f t="shared" si="243"/>
        <v>150</v>
      </c>
      <c r="D344">
        <f t="shared" si="243"/>
        <v>15</v>
      </c>
      <c r="E344">
        <f t="shared" si="242"/>
        <v>0</v>
      </c>
      <c r="F344">
        <f t="shared" si="242"/>
        <v>0</v>
      </c>
      <c r="G344">
        <f t="shared" si="242"/>
        <v>0</v>
      </c>
      <c r="H344">
        <f t="shared" si="242"/>
        <v>0</v>
      </c>
    </row>
    <row r="345" spans="1:8" x14ac:dyDescent="0.3">
      <c r="A345" s="18" t="s">
        <v>418</v>
      </c>
      <c r="B345" s="1">
        <f t="shared" si="243"/>
        <v>38300</v>
      </c>
      <c r="C345">
        <f t="shared" si="243"/>
        <v>0</v>
      </c>
      <c r="D345">
        <f t="shared" si="243"/>
        <v>10</v>
      </c>
      <c r="E345">
        <f t="shared" si="242"/>
        <v>2038</v>
      </c>
      <c r="F345">
        <f t="shared" si="242"/>
        <v>40.76</v>
      </c>
      <c r="G345">
        <f t="shared" si="242"/>
        <v>0</v>
      </c>
      <c r="H345">
        <f t="shared" si="242"/>
        <v>0</v>
      </c>
    </row>
    <row r="346" spans="1:8" x14ac:dyDescent="0.3">
      <c r="A346" s="18" t="s">
        <v>419</v>
      </c>
      <c r="B346" s="1">
        <f t="shared" si="243"/>
        <v>37931</v>
      </c>
      <c r="C346">
        <f t="shared" si="243"/>
        <v>0</v>
      </c>
      <c r="D346">
        <f t="shared" si="243"/>
        <v>10</v>
      </c>
      <c r="E346">
        <f t="shared" si="242"/>
        <v>2665</v>
      </c>
      <c r="F346">
        <f t="shared" si="242"/>
        <v>53.3</v>
      </c>
      <c r="G346">
        <f t="shared" si="242"/>
        <v>0</v>
      </c>
      <c r="H346">
        <f t="shared" si="242"/>
        <v>0</v>
      </c>
    </row>
    <row r="347" spans="1:8" x14ac:dyDescent="0.3">
      <c r="A347" s="18" t="s">
        <v>419</v>
      </c>
      <c r="B347" s="1">
        <f t="shared" si="243"/>
        <v>38143</v>
      </c>
      <c r="C347">
        <f t="shared" si="243"/>
        <v>20.3</v>
      </c>
      <c r="D347">
        <f t="shared" si="243"/>
        <v>10</v>
      </c>
      <c r="E347">
        <f t="shared" si="242"/>
        <v>0</v>
      </c>
      <c r="F347">
        <f t="shared" si="242"/>
        <v>0</v>
      </c>
      <c r="G347">
        <f t="shared" si="242"/>
        <v>0</v>
      </c>
      <c r="H347">
        <f t="shared" si="242"/>
        <v>0</v>
      </c>
    </row>
    <row r="348" spans="1:8" x14ac:dyDescent="0.3">
      <c r="A348" s="18" t="s">
        <v>419</v>
      </c>
      <c r="B348" s="1">
        <f t="shared" si="243"/>
        <v>38162</v>
      </c>
      <c r="C348">
        <f t="shared" si="243"/>
        <v>150</v>
      </c>
      <c r="D348">
        <f t="shared" si="243"/>
        <v>15</v>
      </c>
      <c r="E348">
        <f t="shared" si="242"/>
        <v>0</v>
      </c>
      <c r="F348">
        <f t="shared" si="242"/>
        <v>0</v>
      </c>
      <c r="G348">
        <f t="shared" si="242"/>
        <v>0</v>
      </c>
      <c r="H348">
        <f t="shared" si="242"/>
        <v>0</v>
      </c>
    </row>
    <row r="349" spans="1:8" x14ac:dyDescent="0.3">
      <c r="A349" s="18" t="s">
        <v>419</v>
      </c>
      <c r="B349" s="1">
        <f t="shared" si="243"/>
        <v>38300</v>
      </c>
      <c r="C349">
        <f t="shared" si="243"/>
        <v>0</v>
      </c>
      <c r="D349">
        <f t="shared" si="243"/>
        <v>10</v>
      </c>
      <c r="E349">
        <f t="shared" si="242"/>
        <v>2038</v>
      </c>
      <c r="F349">
        <f t="shared" si="242"/>
        <v>40.76</v>
      </c>
      <c r="G349">
        <f t="shared" si="242"/>
        <v>0</v>
      </c>
      <c r="H349">
        <f t="shared" si="242"/>
        <v>0</v>
      </c>
    </row>
    <row r="350" spans="1:8" x14ac:dyDescent="0.3">
      <c r="B350" s="1"/>
    </row>
    <row r="351" spans="1:8" x14ac:dyDescent="0.3">
      <c r="B351" s="1"/>
    </row>
    <row r="352" spans="1:8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7997-1450-41EC-B5C6-BB4E03AD1993}">
  <sheetPr codeName="Sheet6"/>
  <dimension ref="A1:D2"/>
  <sheetViews>
    <sheetView workbookViewId="0">
      <selection activeCell="C44" sqref="C44"/>
    </sheetView>
  </sheetViews>
  <sheetFormatPr defaultRowHeight="14.4" x14ac:dyDescent="0.3"/>
  <cols>
    <col min="3" max="3" width="22.88671875" customWidth="1"/>
  </cols>
  <sheetData>
    <row r="1" spans="1:4" x14ac:dyDescent="0.3">
      <c r="A1" t="s">
        <v>6</v>
      </c>
      <c r="B1" t="s">
        <v>224</v>
      </c>
      <c r="C1" t="s">
        <v>225</v>
      </c>
      <c r="D1" t="s">
        <v>226</v>
      </c>
    </row>
    <row r="2" spans="1:4" x14ac:dyDescent="0.3">
      <c r="A2" t="s">
        <v>227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59"/>
  <sheetViews>
    <sheetView workbookViewId="0">
      <selection activeCell="H20" sqref="H20"/>
    </sheetView>
  </sheetViews>
  <sheetFormatPr defaultRowHeight="14.4" x14ac:dyDescent="0.3"/>
  <cols>
    <col min="1" max="1" width="27.6640625" customWidth="1"/>
    <col min="2" max="5" width="13" customWidth="1"/>
    <col min="6" max="6" width="14" customWidth="1"/>
    <col min="7" max="8" width="13" customWidth="1"/>
    <col min="9" max="10" width="14" customWidth="1"/>
  </cols>
  <sheetData>
    <row r="1" spans="1:11" x14ac:dyDescent="0.3">
      <c r="A1" t="s">
        <v>102</v>
      </c>
      <c r="B1" t="s">
        <v>44</v>
      </c>
      <c r="C1" t="s">
        <v>46</v>
      </c>
      <c r="D1" t="s">
        <v>45</v>
      </c>
      <c r="E1" t="s">
        <v>47</v>
      </c>
      <c r="F1" t="s">
        <v>48</v>
      </c>
      <c r="G1" t="s">
        <v>49</v>
      </c>
      <c r="H1" t="s">
        <v>92</v>
      </c>
      <c r="I1" s="4" t="s">
        <v>215</v>
      </c>
      <c r="J1" s="4" t="s">
        <v>216</v>
      </c>
      <c r="K1" t="s">
        <v>178</v>
      </c>
    </row>
    <row r="2" spans="1:11" x14ac:dyDescent="0.3">
      <c r="A2" t="s">
        <v>300</v>
      </c>
      <c r="B2">
        <v>1.0009999999999999</v>
      </c>
      <c r="C2">
        <v>1</v>
      </c>
      <c r="D2">
        <v>1.0009999999999999</v>
      </c>
      <c r="E2">
        <v>5</v>
      </c>
      <c r="F2">
        <v>5</v>
      </c>
      <c r="G2">
        <v>23</v>
      </c>
      <c r="H2">
        <v>-7</v>
      </c>
      <c r="I2">
        <v>-4</v>
      </c>
      <c r="J2">
        <v>1</v>
      </c>
      <c r="K2">
        <v>0</v>
      </c>
    </row>
    <row r="3" spans="1:11" x14ac:dyDescent="0.3">
      <c r="A3" t="s">
        <v>301</v>
      </c>
      <c r="B3">
        <v>1.0009999999999999</v>
      </c>
      <c r="C3">
        <v>1</v>
      </c>
      <c r="D3">
        <v>1.0009999999999999</v>
      </c>
      <c r="E3">
        <v>5</v>
      </c>
      <c r="F3">
        <v>5</v>
      </c>
      <c r="G3">
        <v>23</v>
      </c>
      <c r="H3">
        <v>-7</v>
      </c>
      <c r="I3">
        <v>-4</v>
      </c>
      <c r="J3">
        <v>1</v>
      </c>
      <c r="K3">
        <v>0</v>
      </c>
    </row>
    <row r="4" spans="1:11" x14ac:dyDescent="0.3">
      <c r="A4" t="s">
        <v>302</v>
      </c>
      <c r="B4">
        <v>1.0009999999999999</v>
      </c>
      <c r="C4">
        <v>1</v>
      </c>
      <c r="D4">
        <v>1.0009999999999999</v>
      </c>
      <c r="E4">
        <v>5</v>
      </c>
      <c r="F4">
        <v>5</v>
      </c>
      <c r="G4">
        <v>23</v>
      </c>
      <c r="H4">
        <v>-7</v>
      </c>
      <c r="I4">
        <v>-4</v>
      </c>
      <c r="J4">
        <v>1</v>
      </c>
      <c r="K4">
        <v>0</v>
      </c>
    </row>
    <row r="5" spans="1:11" x14ac:dyDescent="0.3">
      <c r="A5" t="s">
        <v>364</v>
      </c>
      <c r="B5">
        <v>1.0009999999999999</v>
      </c>
      <c r="C5">
        <v>1</v>
      </c>
      <c r="D5">
        <v>1.0009999999999999</v>
      </c>
      <c r="E5">
        <v>5</v>
      </c>
      <c r="F5">
        <v>5</v>
      </c>
      <c r="G5">
        <v>23</v>
      </c>
      <c r="H5">
        <v>-7</v>
      </c>
      <c r="I5">
        <v>-4</v>
      </c>
      <c r="J5">
        <v>1</v>
      </c>
      <c r="K5">
        <v>0</v>
      </c>
    </row>
    <row r="6" spans="1:11" x14ac:dyDescent="0.3">
      <c r="A6" t="s">
        <v>365</v>
      </c>
      <c r="B6">
        <v>1.0009999999999999</v>
      </c>
      <c r="C6">
        <v>1</v>
      </c>
      <c r="D6">
        <v>1.0009999999999999</v>
      </c>
      <c r="E6">
        <v>5</v>
      </c>
      <c r="F6">
        <v>5</v>
      </c>
      <c r="G6">
        <v>23</v>
      </c>
      <c r="H6">
        <v>-7</v>
      </c>
      <c r="I6">
        <v>-4</v>
      </c>
      <c r="J6">
        <v>1</v>
      </c>
      <c r="K6">
        <v>0</v>
      </c>
    </row>
    <row r="7" spans="1:11" x14ac:dyDescent="0.3">
      <c r="A7" t="s">
        <v>366</v>
      </c>
      <c r="B7">
        <v>1.0009999999999999</v>
      </c>
      <c r="C7">
        <v>1</v>
      </c>
      <c r="D7">
        <v>1.0009999999999999</v>
      </c>
      <c r="E7">
        <v>5</v>
      </c>
      <c r="F7">
        <v>5</v>
      </c>
      <c r="G7">
        <v>23</v>
      </c>
      <c r="H7">
        <v>-7</v>
      </c>
      <c r="I7">
        <v>-4</v>
      </c>
      <c r="J7">
        <v>1</v>
      </c>
      <c r="K7">
        <v>0</v>
      </c>
    </row>
    <row r="8" spans="1:11" x14ac:dyDescent="0.3">
      <c r="A8" t="s">
        <v>367</v>
      </c>
      <c r="B8">
        <v>1.0009999999999999</v>
      </c>
      <c r="C8">
        <v>1</v>
      </c>
      <c r="D8">
        <v>1.0009999999999999</v>
      </c>
      <c r="E8">
        <v>5</v>
      </c>
      <c r="F8">
        <v>5</v>
      </c>
      <c r="G8">
        <v>23</v>
      </c>
      <c r="H8">
        <v>-7</v>
      </c>
      <c r="I8">
        <v>-4</v>
      </c>
      <c r="J8">
        <v>1</v>
      </c>
      <c r="K8">
        <v>0</v>
      </c>
    </row>
    <row r="9" spans="1:11" x14ac:dyDescent="0.3">
      <c r="A9" t="s">
        <v>368</v>
      </c>
      <c r="B9">
        <v>1.0009999999999999</v>
      </c>
      <c r="C9">
        <v>1</v>
      </c>
      <c r="D9">
        <v>1.0009999999999999</v>
      </c>
      <c r="E9">
        <v>5</v>
      </c>
      <c r="F9">
        <v>5</v>
      </c>
      <c r="G9">
        <v>23</v>
      </c>
      <c r="H9">
        <v>-7</v>
      </c>
      <c r="I9">
        <v>-4</v>
      </c>
      <c r="J9">
        <v>1</v>
      </c>
      <c r="K9">
        <v>0</v>
      </c>
    </row>
    <row r="10" spans="1:11" x14ac:dyDescent="0.3">
      <c r="A10" t="s">
        <v>369</v>
      </c>
      <c r="B10">
        <v>1.0009999999999999</v>
      </c>
      <c r="C10">
        <v>1</v>
      </c>
      <c r="D10">
        <v>1.0009999999999999</v>
      </c>
      <c r="E10">
        <v>5</v>
      </c>
      <c r="F10">
        <v>5</v>
      </c>
      <c r="G10">
        <v>23</v>
      </c>
      <c r="H10">
        <v>-7</v>
      </c>
      <c r="I10">
        <v>-4</v>
      </c>
      <c r="J10">
        <v>1</v>
      </c>
      <c r="K10">
        <v>0</v>
      </c>
    </row>
    <row r="11" spans="1:11" x14ac:dyDescent="0.3">
      <c r="A11" t="s">
        <v>370</v>
      </c>
      <c r="B11">
        <v>1.0009999999999999</v>
      </c>
      <c r="C11">
        <v>1</v>
      </c>
      <c r="D11">
        <v>1.0009999999999999</v>
      </c>
      <c r="E11">
        <v>5</v>
      </c>
      <c r="F11">
        <v>5</v>
      </c>
      <c r="G11">
        <v>23</v>
      </c>
      <c r="H11">
        <v>-7</v>
      </c>
      <c r="I11">
        <v>-4</v>
      </c>
      <c r="J11">
        <v>1</v>
      </c>
      <c r="K11">
        <v>0</v>
      </c>
    </row>
    <row r="12" spans="1:11" x14ac:dyDescent="0.3">
      <c r="A12" t="s">
        <v>371</v>
      </c>
      <c r="B12">
        <v>1.0009999999999999</v>
      </c>
      <c r="C12">
        <v>1</v>
      </c>
      <c r="D12">
        <v>1.0009999999999999</v>
      </c>
      <c r="E12">
        <v>5</v>
      </c>
      <c r="F12">
        <v>5</v>
      </c>
      <c r="G12">
        <v>23</v>
      </c>
      <c r="H12">
        <v>-7</v>
      </c>
      <c r="I12">
        <v>-4</v>
      </c>
      <c r="J12">
        <v>1</v>
      </c>
      <c r="K12">
        <v>0</v>
      </c>
    </row>
    <row r="13" spans="1:11" x14ac:dyDescent="0.3">
      <c r="A13" t="s">
        <v>372</v>
      </c>
      <c r="B13">
        <v>1.0009999999999999</v>
      </c>
      <c r="C13">
        <v>1</v>
      </c>
      <c r="D13">
        <v>1.0009999999999999</v>
      </c>
      <c r="E13">
        <v>5</v>
      </c>
      <c r="F13">
        <v>5</v>
      </c>
      <c r="G13">
        <v>23</v>
      </c>
      <c r="H13">
        <v>-7</v>
      </c>
      <c r="I13">
        <v>-4</v>
      </c>
      <c r="J13">
        <v>1</v>
      </c>
      <c r="K13">
        <v>0</v>
      </c>
    </row>
    <row r="14" spans="1:11" x14ac:dyDescent="0.3">
      <c r="A14" t="s">
        <v>373</v>
      </c>
      <c r="B14">
        <v>1.0009999999999999</v>
      </c>
      <c r="C14">
        <v>1</v>
      </c>
      <c r="D14">
        <v>1.0009999999999999</v>
      </c>
      <c r="E14">
        <v>5</v>
      </c>
      <c r="F14">
        <v>5</v>
      </c>
      <c r="G14">
        <v>23</v>
      </c>
      <c r="H14">
        <v>-7</v>
      </c>
      <c r="I14">
        <v>-4</v>
      </c>
      <c r="J14">
        <v>1</v>
      </c>
      <c r="K14">
        <v>0</v>
      </c>
    </row>
    <row r="15" spans="1:11" x14ac:dyDescent="0.3">
      <c r="A15" t="s">
        <v>374</v>
      </c>
      <c r="B15">
        <v>1.0009999999999999</v>
      </c>
      <c r="C15">
        <v>1</v>
      </c>
      <c r="D15">
        <v>1.0009999999999999</v>
      </c>
      <c r="E15">
        <v>5</v>
      </c>
      <c r="F15">
        <v>5</v>
      </c>
      <c r="G15">
        <v>23</v>
      </c>
      <c r="H15">
        <v>-7</v>
      </c>
      <c r="I15">
        <v>-4</v>
      </c>
      <c r="J15">
        <v>1</v>
      </c>
      <c r="K15">
        <v>0</v>
      </c>
    </row>
    <row r="16" spans="1:11" x14ac:dyDescent="0.3">
      <c r="A16" t="s">
        <v>375</v>
      </c>
      <c r="B16">
        <v>1.0009999999999999</v>
      </c>
      <c r="C16">
        <v>1</v>
      </c>
      <c r="D16">
        <v>1.0009999999999999</v>
      </c>
      <c r="E16">
        <v>5</v>
      </c>
      <c r="F16">
        <v>5</v>
      </c>
      <c r="G16">
        <v>23</v>
      </c>
      <c r="H16">
        <v>-7</v>
      </c>
      <c r="I16">
        <v>-4</v>
      </c>
      <c r="J16">
        <v>1</v>
      </c>
      <c r="K16">
        <v>0</v>
      </c>
    </row>
    <row r="17" spans="1:11" x14ac:dyDescent="0.3">
      <c r="A17" t="s">
        <v>376</v>
      </c>
      <c r="B17">
        <v>1.0009999999999999</v>
      </c>
      <c r="C17">
        <v>1</v>
      </c>
      <c r="D17">
        <v>1.0009999999999999</v>
      </c>
      <c r="E17">
        <v>5</v>
      </c>
      <c r="F17">
        <v>5</v>
      </c>
      <c r="G17">
        <v>23</v>
      </c>
      <c r="H17">
        <v>-7</v>
      </c>
      <c r="I17">
        <v>-4</v>
      </c>
      <c r="J17">
        <v>1</v>
      </c>
      <c r="K17">
        <v>0</v>
      </c>
    </row>
    <row r="18" spans="1:11" x14ac:dyDescent="0.3">
      <c r="A18" t="s">
        <v>377</v>
      </c>
      <c r="B18">
        <v>1.0009999999999999</v>
      </c>
      <c r="C18">
        <v>1</v>
      </c>
      <c r="D18">
        <v>1.0009999999999999</v>
      </c>
      <c r="E18">
        <v>5</v>
      </c>
      <c r="F18">
        <v>5</v>
      </c>
      <c r="G18">
        <v>23</v>
      </c>
      <c r="H18">
        <v>-7</v>
      </c>
      <c r="I18">
        <v>-4</v>
      </c>
      <c r="J18">
        <v>1</v>
      </c>
      <c r="K18">
        <v>0</v>
      </c>
    </row>
    <row r="19" spans="1:11" x14ac:dyDescent="0.3">
      <c r="A19" t="s">
        <v>378</v>
      </c>
      <c r="B19">
        <v>1.0009999999999999</v>
      </c>
      <c r="C19">
        <v>1</v>
      </c>
      <c r="D19">
        <v>1.0009999999999999</v>
      </c>
      <c r="E19">
        <v>5</v>
      </c>
      <c r="F19">
        <v>5</v>
      </c>
      <c r="G19">
        <v>23</v>
      </c>
      <c r="H19">
        <v>-7</v>
      </c>
      <c r="I19">
        <v>-4</v>
      </c>
      <c r="J19">
        <v>1</v>
      </c>
      <c r="K19">
        <v>0</v>
      </c>
    </row>
    <row r="20" spans="1:11" x14ac:dyDescent="0.3">
      <c r="A20" t="s">
        <v>379</v>
      </c>
      <c r="B20">
        <v>1.0009999999999999</v>
      </c>
      <c r="C20">
        <v>1</v>
      </c>
      <c r="D20">
        <v>1.0009999999999999</v>
      </c>
      <c r="E20">
        <v>5</v>
      </c>
      <c r="F20">
        <v>5</v>
      </c>
      <c r="G20">
        <v>23</v>
      </c>
      <c r="H20">
        <v>-7</v>
      </c>
      <c r="I20">
        <v>-4</v>
      </c>
      <c r="J20">
        <v>1</v>
      </c>
      <c r="K20">
        <v>0</v>
      </c>
    </row>
    <row r="21" spans="1:11" x14ac:dyDescent="0.3">
      <c r="A21" t="s">
        <v>380</v>
      </c>
      <c r="B21">
        <v>1.0009999999999999</v>
      </c>
      <c r="C21">
        <v>1</v>
      </c>
      <c r="D21">
        <v>1.0009999999999999</v>
      </c>
      <c r="E21">
        <v>5</v>
      </c>
      <c r="F21">
        <v>5</v>
      </c>
      <c r="G21">
        <v>23</v>
      </c>
      <c r="H21">
        <v>-7</v>
      </c>
      <c r="I21">
        <v>-4</v>
      </c>
      <c r="J21">
        <v>1</v>
      </c>
      <c r="K21">
        <v>0</v>
      </c>
    </row>
    <row r="22" spans="1:11" x14ac:dyDescent="0.3">
      <c r="A22" t="s">
        <v>381</v>
      </c>
      <c r="B22">
        <v>1.0009999999999999</v>
      </c>
      <c r="C22">
        <v>1</v>
      </c>
      <c r="D22">
        <v>1.0009999999999999</v>
      </c>
      <c r="E22">
        <v>5</v>
      </c>
      <c r="F22">
        <v>5</v>
      </c>
      <c r="G22">
        <v>23</v>
      </c>
      <c r="H22">
        <v>-7</v>
      </c>
      <c r="I22">
        <v>-4</v>
      </c>
      <c r="J22">
        <v>1</v>
      </c>
      <c r="K22">
        <v>0</v>
      </c>
    </row>
    <row r="23" spans="1:11" x14ac:dyDescent="0.3">
      <c r="A23" t="s">
        <v>382</v>
      </c>
      <c r="B23">
        <v>1.0009999999999999</v>
      </c>
      <c r="C23">
        <v>1</v>
      </c>
      <c r="D23">
        <v>1.0009999999999999</v>
      </c>
      <c r="E23">
        <v>5</v>
      </c>
      <c r="F23">
        <v>5</v>
      </c>
      <c r="G23">
        <v>23</v>
      </c>
      <c r="H23">
        <v>-7</v>
      </c>
      <c r="I23">
        <v>-4</v>
      </c>
      <c r="J23">
        <v>1</v>
      </c>
      <c r="K23">
        <v>0</v>
      </c>
    </row>
    <row r="24" spans="1:11" x14ac:dyDescent="0.3">
      <c r="A24" t="s">
        <v>383</v>
      </c>
      <c r="B24">
        <v>1.0009999999999999</v>
      </c>
      <c r="C24">
        <v>1</v>
      </c>
      <c r="D24">
        <v>1.0009999999999999</v>
      </c>
      <c r="E24">
        <v>5</v>
      </c>
      <c r="F24">
        <v>5</v>
      </c>
      <c r="G24">
        <v>23</v>
      </c>
      <c r="H24">
        <v>-7</v>
      </c>
      <c r="I24">
        <v>-4</v>
      </c>
      <c r="J24">
        <v>1</v>
      </c>
      <c r="K24">
        <v>0</v>
      </c>
    </row>
    <row r="25" spans="1:11" x14ac:dyDescent="0.3">
      <c r="A25" t="s">
        <v>384</v>
      </c>
      <c r="B25">
        <v>1.0009999999999999</v>
      </c>
      <c r="C25">
        <v>1</v>
      </c>
      <c r="D25">
        <v>1.0009999999999999</v>
      </c>
      <c r="E25">
        <v>5</v>
      </c>
      <c r="F25">
        <v>5</v>
      </c>
      <c r="G25">
        <v>23</v>
      </c>
      <c r="H25">
        <v>-7</v>
      </c>
      <c r="I25">
        <v>-4</v>
      </c>
      <c r="J25">
        <v>1</v>
      </c>
      <c r="K25">
        <v>0</v>
      </c>
    </row>
    <row r="26" spans="1:11" x14ac:dyDescent="0.3">
      <c r="A26" t="s">
        <v>385</v>
      </c>
      <c r="B26">
        <v>1.0009999999999999</v>
      </c>
      <c r="C26">
        <v>1</v>
      </c>
      <c r="D26">
        <v>1.0009999999999999</v>
      </c>
      <c r="E26">
        <v>5</v>
      </c>
      <c r="F26">
        <v>5</v>
      </c>
      <c r="G26">
        <v>23</v>
      </c>
      <c r="H26">
        <v>-7</v>
      </c>
      <c r="I26">
        <v>-4</v>
      </c>
      <c r="J26">
        <v>1</v>
      </c>
      <c r="K26">
        <v>0</v>
      </c>
    </row>
    <row r="27" spans="1:11" x14ac:dyDescent="0.3">
      <c r="A27" t="s">
        <v>386</v>
      </c>
      <c r="B27">
        <v>1.0009999999999999</v>
      </c>
      <c r="C27">
        <v>1</v>
      </c>
      <c r="D27">
        <v>1.0009999999999999</v>
      </c>
      <c r="E27">
        <v>5</v>
      </c>
      <c r="F27">
        <v>5</v>
      </c>
      <c r="G27">
        <v>23</v>
      </c>
      <c r="H27">
        <v>-7</v>
      </c>
      <c r="I27">
        <v>-4</v>
      </c>
      <c r="J27">
        <v>1</v>
      </c>
      <c r="K27">
        <v>0</v>
      </c>
    </row>
    <row r="28" spans="1:11" x14ac:dyDescent="0.3">
      <c r="A28" t="s">
        <v>387</v>
      </c>
      <c r="B28">
        <v>1.0009999999999999</v>
      </c>
      <c r="C28">
        <v>1</v>
      </c>
      <c r="D28">
        <v>1.0009999999999999</v>
      </c>
      <c r="E28">
        <v>5</v>
      </c>
      <c r="F28">
        <v>5</v>
      </c>
      <c r="G28">
        <v>23</v>
      </c>
      <c r="H28">
        <v>-7</v>
      </c>
      <c r="I28">
        <v>-4</v>
      </c>
      <c r="J28">
        <v>1</v>
      </c>
      <c r="K28">
        <v>0</v>
      </c>
    </row>
    <row r="29" spans="1:11" x14ac:dyDescent="0.3">
      <c r="A29" t="s">
        <v>388</v>
      </c>
      <c r="B29">
        <v>1.0009999999999999</v>
      </c>
      <c r="C29">
        <v>1</v>
      </c>
      <c r="D29">
        <v>1.0009999999999999</v>
      </c>
      <c r="E29">
        <v>5</v>
      </c>
      <c r="F29">
        <v>5</v>
      </c>
      <c r="G29">
        <v>23</v>
      </c>
      <c r="H29">
        <v>-7</v>
      </c>
      <c r="I29">
        <v>-4</v>
      </c>
      <c r="J29">
        <v>1</v>
      </c>
      <c r="K29">
        <v>0</v>
      </c>
    </row>
    <row r="30" spans="1:11" x14ac:dyDescent="0.3">
      <c r="A30" t="s">
        <v>389</v>
      </c>
      <c r="B30">
        <v>1.0009999999999999</v>
      </c>
      <c r="C30">
        <v>1</v>
      </c>
      <c r="D30">
        <v>1.0009999999999999</v>
      </c>
      <c r="E30">
        <v>5</v>
      </c>
      <c r="F30">
        <v>5</v>
      </c>
      <c r="G30">
        <v>23</v>
      </c>
      <c r="H30">
        <v>-7</v>
      </c>
      <c r="I30">
        <v>-4</v>
      </c>
      <c r="J30">
        <v>1</v>
      </c>
      <c r="K30">
        <v>0</v>
      </c>
    </row>
    <row r="31" spans="1:11" x14ac:dyDescent="0.3">
      <c r="A31" t="s">
        <v>390</v>
      </c>
      <c r="B31">
        <v>1.0009999999999999</v>
      </c>
      <c r="C31">
        <v>1</v>
      </c>
      <c r="D31">
        <v>1.0009999999999999</v>
      </c>
      <c r="E31">
        <v>5</v>
      </c>
      <c r="F31">
        <v>5</v>
      </c>
      <c r="G31">
        <v>23</v>
      </c>
      <c r="H31">
        <v>-7</v>
      </c>
      <c r="I31">
        <v>-4</v>
      </c>
      <c r="J31">
        <v>1</v>
      </c>
      <c r="K31">
        <v>0</v>
      </c>
    </row>
    <row r="32" spans="1:11" x14ac:dyDescent="0.3">
      <c r="A32" t="s">
        <v>391</v>
      </c>
      <c r="B32">
        <v>1.0009999999999999</v>
      </c>
      <c r="C32">
        <v>1</v>
      </c>
      <c r="D32">
        <v>1.0009999999999999</v>
      </c>
      <c r="E32">
        <v>5</v>
      </c>
      <c r="F32">
        <v>5</v>
      </c>
      <c r="G32">
        <v>23</v>
      </c>
      <c r="H32">
        <v>-7</v>
      </c>
      <c r="I32">
        <v>-4</v>
      </c>
      <c r="J32">
        <v>1</v>
      </c>
      <c r="K32">
        <v>0</v>
      </c>
    </row>
    <row r="33" spans="1:11" x14ac:dyDescent="0.3">
      <c r="A33" t="s">
        <v>392</v>
      </c>
      <c r="B33">
        <v>1.0009999999999999</v>
      </c>
      <c r="C33">
        <v>1</v>
      </c>
      <c r="D33">
        <v>1.0009999999999999</v>
      </c>
      <c r="E33">
        <v>5</v>
      </c>
      <c r="F33">
        <v>5</v>
      </c>
      <c r="G33">
        <v>23</v>
      </c>
      <c r="H33">
        <v>-7</v>
      </c>
      <c r="I33">
        <v>-4</v>
      </c>
      <c r="J33">
        <v>1</v>
      </c>
      <c r="K33">
        <v>0</v>
      </c>
    </row>
    <row r="34" spans="1:11" x14ac:dyDescent="0.3">
      <c r="A34" t="s">
        <v>393</v>
      </c>
      <c r="B34">
        <v>1.0009999999999999</v>
      </c>
      <c r="C34">
        <v>1</v>
      </c>
      <c r="D34">
        <v>1.0009999999999999</v>
      </c>
      <c r="E34">
        <v>5</v>
      </c>
      <c r="F34">
        <v>5</v>
      </c>
      <c r="G34">
        <v>23</v>
      </c>
      <c r="H34">
        <v>-7</v>
      </c>
      <c r="I34">
        <v>-4</v>
      </c>
      <c r="J34">
        <v>1</v>
      </c>
      <c r="K34">
        <v>0</v>
      </c>
    </row>
    <row r="35" spans="1:11" x14ac:dyDescent="0.3">
      <c r="A35" t="s">
        <v>394</v>
      </c>
      <c r="B35">
        <v>1.0009999999999999</v>
      </c>
      <c r="C35">
        <v>1</v>
      </c>
      <c r="D35">
        <v>1.0009999999999999</v>
      </c>
      <c r="E35">
        <v>5</v>
      </c>
      <c r="F35">
        <v>5</v>
      </c>
      <c r="G35">
        <v>23</v>
      </c>
      <c r="H35">
        <v>-7</v>
      </c>
      <c r="I35">
        <v>-4</v>
      </c>
      <c r="J35">
        <v>1</v>
      </c>
      <c r="K35">
        <v>0</v>
      </c>
    </row>
    <row r="36" spans="1:11" x14ac:dyDescent="0.3">
      <c r="A36" t="s">
        <v>420</v>
      </c>
      <c r="B36">
        <v>1.0009999999999999</v>
      </c>
      <c r="C36">
        <v>1</v>
      </c>
      <c r="D36">
        <v>1.0009999999999999</v>
      </c>
      <c r="E36">
        <v>5</v>
      </c>
      <c r="F36">
        <v>5</v>
      </c>
      <c r="G36">
        <v>23</v>
      </c>
      <c r="H36">
        <v>-7</v>
      </c>
      <c r="I36">
        <v>-4</v>
      </c>
      <c r="J36">
        <v>1</v>
      </c>
      <c r="K36">
        <v>0</v>
      </c>
    </row>
    <row r="37" spans="1:11" x14ac:dyDescent="0.3">
      <c r="A37" t="s">
        <v>421</v>
      </c>
      <c r="B37">
        <v>1.0009999999999999</v>
      </c>
      <c r="C37">
        <v>1</v>
      </c>
      <c r="D37">
        <v>1.0009999999999999</v>
      </c>
      <c r="E37">
        <v>5</v>
      </c>
      <c r="F37">
        <v>5</v>
      </c>
      <c r="G37">
        <v>23</v>
      </c>
      <c r="H37">
        <v>-7</v>
      </c>
      <c r="I37">
        <v>-4</v>
      </c>
      <c r="J37">
        <v>1</v>
      </c>
      <c r="K37">
        <v>0</v>
      </c>
    </row>
    <row r="38" spans="1:11" x14ac:dyDescent="0.3">
      <c r="A38" t="s">
        <v>422</v>
      </c>
      <c r="B38">
        <v>1.0009999999999999</v>
      </c>
      <c r="C38">
        <v>1</v>
      </c>
      <c r="D38">
        <v>1.0009999999999999</v>
      </c>
      <c r="E38">
        <v>5</v>
      </c>
      <c r="F38">
        <v>5</v>
      </c>
      <c r="G38">
        <v>23</v>
      </c>
      <c r="H38">
        <v>-7</v>
      </c>
      <c r="I38">
        <v>-4</v>
      </c>
      <c r="J38">
        <v>1</v>
      </c>
      <c r="K38">
        <v>0</v>
      </c>
    </row>
    <row r="39" spans="1:11" x14ac:dyDescent="0.3">
      <c r="A39" t="s">
        <v>423</v>
      </c>
      <c r="B39">
        <v>1.0009999999999999</v>
      </c>
      <c r="C39">
        <v>1</v>
      </c>
      <c r="D39">
        <v>1.0009999999999999</v>
      </c>
      <c r="E39">
        <v>5</v>
      </c>
      <c r="F39">
        <v>5</v>
      </c>
      <c r="G39">
        <v>23</v>
      </c>
      <c r="H39">
        <v>-7</v>
      </c>
      <c r="I39">
        <v>-4</v>
      </c>
      <c r="J39">
        <v>1</v>
      </c>
      <c r="K39">
        <v>0</v>
      </c>
    </row>
    <row r="40" spans="1:11" x14ac:dyDescent="0.3">
      <c r="A40" t="s">
        <v>424</v>
      </c>
      <c r="B40">
        <v>1.0009999999999999</v>
      </c>
      <c r="C40">
        <v>1</v>
      </c>
      <c r="D40">
        <v>1.0009999999999999</v>
      </c>
      <c r="E40">
        <v>5</v>
      </c>
      <c r="F40">
        <v>5</v>
      </c>
      <c r="G40">
        <v>23</v>
      </c>
      <c r="H40">
        <v>-7</v>
      </c>
      <c r="I40">
        <v>-4</v>
      </c>
      <c r="J40">
        <v>1</v>
      </c>
      <c r="K40">
        <v>0</v>
      </c>
    </row>
    <row r="41" spans="1:11" x14ac:dyDescent="0.3">
      <c r="A41" t="s">
        <v>425</v>
      </c>
      <c r="B41">
        <v>1.0009999999999999</v>
      </c>
      <c r="C41">
        <v>1</v>
      </c>
      <c r="D41">
        <v>1.0009999999999999</v>
      </c>
      <c r="E41">
        <v>5</v>
      </c>
      <c r="F41">
        <v>5</v>
      </c>
      <c r="G41">
        <v>23</v>
      </c>
      <c r="H41">
        <v>-7</v>
      </c>
      <c r="I41">
        <v>-4</v>
      </c>
      <c r="J41">
        <v>1</v>
      </c>
      <c r="K41">
        <v>0</v>
      </c>
    </row>
    <row r="42" spans="1:11" x14ac:dyDescent="0.3">
      <c r="A42" t="s">
        <v>426</v>
      </c>
      <c r="B42">
        <v>1.0009999999999999</v>
      </c>
      <c r="C42">
        <v>1</v>
      </c>
      <c r="D42">
        <v>1.0009999999999999</v>
      </c>
      <c r="E42">
        <v>5</v>
      </c>
      <c r="F42">
        <v>5</v>
      </c>
      <c r="G42">
        <v>23</v>
      </c>
      <c r="H42">
        <v>-7</v>
      </c>
      <c r="I42">
        <v>-4</v>
      </c>
      <c r="J42">
        <v>1</v>
      </c>
      <c r="K42">
        <v>0</v>
      </c>
    </row>
    <row r="43" spans="1:11" x14ac:dyDescent="0.3">
      <c r="A43" t="s">
        <v>427</v>
      </c>
      <c r="B43">
        <v>1.0009999999999999</v>
      </c>
      <c r="C43">
        <v>1</v>
      </c>
      <c r="D43">
        <v>1.0009999999999999</v>
      </c>
      <c r="E43">
        <v>5</v>
      </c>
      <c r="F43">
        <v>5</v>
      </c>
      <c r="G43">
        <v>23</v>
      </c>
      <c r="H43">
        <v>-7</v>
      </c>
      <c r="I43">
        <v>-4</v>
      </c>
      <c r="J43">
        <v>1</v>
      </c>
      <c r="K43">
        <v>0</v>
      </c>
    </row>
    <row r="44" spans="1:11" x14ac:dyDescent="0.3">
      <c r="A44" t="s">
        <v>428</v>
      </c>
      <c r="B44">
        <v>1.0009999999999999</v>
      </c>
      <c r="C44">
        <v>1</v>
      </c>
      <c r="D44">
        <v>1.0009999999999999</v>
      </c>
      <c r="E44">
        <v>5</v>
      </c>
      <c r="F44">
        <v>5</v>
      </c>
      <c r="G44">
        <v>23</v>
      </c>
      <c r="H44">
        <v>-7</v>
      </c>
      <c r="I44">
        <v>-4</v>
      </c>
      <c r="J44">
        <v>1</v>
      </c>
      <c r="K44">
        <v>0</v>
      </c>
    </row>
    <row r="45" spans="1:11" x14ac:dyDescent="0.3">
      <c r="A45" t="s">
        <v>429</v>
      </c>
      <c r="B45">
        <v>1.0009999999999999</v>
      </c>
      <c r="C45">
        <v>1</v>
      </c>
      <c r="D45">
        <v>1.0009999999999999</v>
      </c>
      <c r="E45">
        <v>5</v>
      </c>
      <c r="F45">
        <v>5</v>
      </c>
      <c r="G45">
        <v>23</v>
      </c>
      <c r="H45">
        <v>-7</v>
      </c>
      <c r="I45">
        <v>-4</v>
      </c>
      <c r="J45">
        <v>1</v>
      </c>
      <c r="K45">
        <v>0</v>
      </c>
    </row>
    <row r="46" spans="1:11" x14ac:dyDescent="0.3">
      <c r="A46" t="s">
        <v>430</v>
      </c>
      <c r="B46">
        <v>1.0009999999999999</v>
      </c>
      <c r="C46">
        <v>1</v>
      </c>
      <c r="D46">
        <v>1.0009999999999999</v>
      </c>
      <c r="E46">
        <v>5</v>
      </c>
      <c r="F46">
        <v>5</v>
      </c>
      <c r="G46">
        <v>23</v>
      </c>
      <c r="H46">
        <v>-7</v>
      </c>
      <c r="I46">
        <v>-4</v>
      </c>
      <c r="J46">
        <v>1</v>
      </c>
      <c r="K46">
        <v>0</v>
      </c>
    </row>
    <row r="47" spans="1:11" x14ac:dyDescent="0.3">
      <c r="A47" t="s">
        <v>431</v>
      </c>
      <c r="B47">
        <v>1.0009999999999999</v>
      </c>
      <c r="C47">
        <v>1</v>
      </c>
      <c r="D47">
        <v>1.0009999999999999</v>
      </c>
      <c r="E47">
        <v>5</v>
      </c>
      <c r="F47">
        <v>5</v>
      </c>
      <c r="G47">
        <v>23</v>
      </c>
      <c r="H47">
        <v>-7</v>
      </c>
      <c r="I47">
        <v>-4</v>
      </c>
      <c r="J47">
        <v>1</v>
      </c>
      <c r="K47">
        <v>0</v>
      </c>
    </row>
    <row r="48" spans="1:11" x14ac:dyDescent="0.3">
      <c r="A48" t="s">
        <v>432</v>
      </c>
      <c r="B48">
        <v>1.0009999999999999</v>
      </c>
      <c r="C48">
        <v>1</v>
      </c>
      <c r="D48">
        <v>1.0009999999999999</v>
      </c>
      <c r="E48">
        <v>5</v>
      </c>
      <c r="F48">
        <v>5</v>
      </c>
      <c r="G48">
        <v>23</v>
      </c>
      <c r="H48">
        <v>-7</v>
      </c>
      <c r="I48">
        <v>-4</v>
      </c>
      <c r="J48">
        <v>1</v>
      </c>
      <c r="K48">
        <v>0</v>
      </c>
    </row>
    <row r="49" spans="1:11" x14ac:dyDescent="0.3">
      <c r="A49" t="s">
        <v>433</v>
      </c>
      <c r="B49">
        <v>1.0009999999999999</v>
      </c>
      <c r="C49">
        <v>1</v>
      </c>
      <c r="D49">
        <v>1.0009999999999999</v>
      </c>
      <c r="E49">
        <v>5</v>
      </c>
      <c r="F49">
        <v>5</v>
      </c>
      <c r="G49">
        <v>23</v>
      </c>
      <c r="H49">
        <v>-7</v>
      </c>
      <c r="I49">
        <v>-4</v>
      </c>
      <c r="J49">
        <v>1</v>
      </c>
      <c r="K49">
        <v>0</v>
      </c>
    </row>
    <row r="50" spans="1:11" x14ac:dyDescent="0.3">
      <c r="A50" t="s">
        <v>434</v>
      </c>
      <c r="B50">
        <v>1.0009999999999999</v>
      </c>
      <c r="C50">
        <v>1</v>
      </c>
      <c r="D50">
        <v>1.0009999999999999</v>
      </c>
      <c r="E50">
        <v>5</v>
      </c>
      <c r="F50">
        <v>5</v>
      </c>
      <c r="G50">
        <v>23</v>
      </c>
      <c r="H50">
        <v>-7</v>
      </c>
      <c r="I50">
        <v>-4</v>
      </c>
      <c r="J50">
        <v>1</v>
      </c>
      <c r="K50">
        <v>0</v>
      </c>
    </row>
    <row r="51" spans="1:11" x14ac:dyDescent="0.3">
      <c r="A51" t="s">
        <v>435</v>
      </c>
      <c r="B51">
        <v>1.0009999999999999</v>
      </c>
      <c r="C51">
        <v>1</v>
      </c>
      <c r="D51">
        <v>1.0009999999999999</v>
      </c>
      <c r="E51">
        <v>5</v>
      </c>
      <c r="F51">
        <v>5</v>
      </c>
      <c r="G51">
        <v>23</v>
      </c>
      <c r="H51">
        <v>-7</v>
      </c>
      <c r="I51">
        <v>-4</v>
      </c>
      <c r="J51">
        <v>1</v>
      </c>
      <c r="K51">
        <v>0</v>
      </c>
    </row>
    <row r="52" spans="1:11" x14ac:dyDescent="0.3">
      <c r="A52" t="s">
        <v>436</v>
      </c>
      <c r="B52">
        <v>1.0009999999999999</v>
      </c>
      <c r="C52">
        <v>1</v>
      </c>
      <c r="D52">
        <v>1.0009999999999999</v>
      </c>
      <c r="E52">
        <v>5</v>
      </c>
      <c r="F52">
        <v>5</v>
      </c>
      <c r="G52">
        <v>23</v>
      </c>
      <c r="H52">
        <v>-7</v>
      </c>
      <c r="I52">
        <v>-4</v>
      </c>
      <c r="J52">
        <v>1</v>
      </c>
      <c r="K52">
        <v>0</v>
      </c>
    </row>
    <row r="53" spans="1:11" x14ac:dyDescent="0.3">
      <c r="A53" t="s">
        <v>437</v>
      </c>
      <c r="B53">
        <v>1.0009999999999999</v>
      </c>
      <c r="C53">
        <v>1</v>
      </c>
      <c r="D53">
        <v>1.0009999999999999</v>
      </c>
      <c r="E53">
        <v>5</v>
      </c>
      <c r="F53">
        <v>5</v>
      </c>
      <c r="G53">
        <v>23</v>
      </c>
      <c r="H53">
        <v>-7</v>
      </c>
      <c r="I53">
        <v>-4</v>
      </c>
      <c r="J53">
        <v>1</v>
      </c>
      <c r="K53">
        <v>0</v>
      </c>
    </row>
    <row r="54" spans="1:11" x14ac:dyDescent="0.3">
      <c r="A54" t="s">
        <v>438</v>
      </c>
      <c r="B54">
        <v>1.0009999999999999</v>
      </c>
      <c r="C54">
        <v>1</v>
      </c>
      <c r="D54">
        <v>1.0009999999999999</v>
      </c>
      <c r="E54">
        <v>5</v>
      </c>
      <c r="F54">
        <v>5</v>
      </c>
      <c r="G54">
        <v>23</v>
      </c>
      <c r="H54">
        <v>-7</v>
      </c>
      <c r="I54">
        <v>-4</v>
      </c>
      <c r="J54">
        <v>1</v>
      </c>
      <c r="K54">
        <v>0</v>
      </c>
    </row>
    <row r="55" spans="1:11" x14ac:dyDescent="0.3">
      <c r="A55" t="s">
        <v>439</v>
      </c>
      <c r="B55">
        <v>1.0009999999999999</v>
      </c>
      <c r="C55">
        <v>1</v>
      </c>
      <c r="D55">
        <v>1.0009999999999999</v>
      </c>
      <c r="E55">
        <v>5</v>
      </c>
      <c r="F55">
        <v>5</v>
      </c>
      <c r="G55">
        <v>23</v>
      </c>
      <c r="H55">
        <v>-7</v>
      </c>
      <c r="I55">
        <v>-4</v>
      </c>
      <c r="J55">
        <v>1</v>
      </c>
      <c r="K55">
        <v>0</v>
      </c>
    </row>
    <row r="56" spans="1:11" x14ac:dyDescent="0.3">
      <c r="A56" t="s">
        <v>440</v>
      </c>
      <c r="B56">
        <v>1.0009999999999999</v>
      </c>
      <c r="C56">
        <v>1</v>
      </c>
      <c r="D56">
        <v>1.0009999999999999</v>
      </c>
      <c r="E56">
        <v>5</v>
      </c>
      <c r="F56">
        <v>5</v>
      </c>
      <c r="G56">
        <v>23</v>
      </c>
      <c r="H56">
        <v>-7</v>
      </c>
      <c r="I56">
        <v>-4</v>
      </c>
      <c r="J56">
        <v>1</v>
      </c>
      <c r="K56">
        <v>0</v>
      </c>
    </row>
    <row r="57" spans="1:11" x14ac:dyDescent="0.3">
      <c r="A57" t="s">
        <v>441</v>
      </c>
      <c r="B57">
        <v>1.0009999999999999</v>
      </c>
      <c r="C57">
        <v>1</v>
      </c>
      <c r="D57">
        <v>1.0009999999999999</v>
      </c>
      <c r="E57">
        <v>5</v>
      </c>
      <c r="F57">
        <v>5</v>
      </c>
      <c r="G57">
        <v>23</v>
      </c>
      <c r="H57">
        <v>-7</v>
      </c>
      <c r="I57">
        <v>-4</v>
      </c>
      <c r="J57">
        <v>1</v>
      </c>
      <c r="K57">
        <v>0</v>
      </c>
    </row>
    <row r="58" spans="1:11" x14ac:dyDescent="0.3">
      <c r="A58" t="s">
        <v>442</v>
      </c>
      <c r="B58">
        <v>1.0009999999999999</v>
      </c>
      <c r="C58">
        <v>1</v>
      </c>
      <c r="D58">
        <v>1.0009999999999999</v>
      </c>
      <c r="E58">
        <v>5</v>
      </c>
      <c r="F58">
        <v>5</v>
      </c>
      <c r="G58">
        <v>23</v>
      </c>
      <c r="H58">
        <v>-7</v>
      </c>
      <c r="I58">
        <v>-4</v>
      </c>
      <c r="J58">
        <v>1</v>
      </c>
      <c r="K58">
        <v>0</v>
      </c>
    </row>
    <row r="59" spans="1:11" x14ac:dyDescent="0.3">
      <c r="A59" t="s">
        <v>443</v>
      </c>
      <c r="B59">
        <v>1.0009999999999999</v>
      </c>
      <c r="C59">
        <v>1</v>
      </c>
      <c r="D59">
        <v>1.0009999999999999</v>
      </c>
      <c r="E59">
        <v>5</v>
      </c>
      <c r="F59">
        <v>5</v>
      </c>
      <c r="G59">
        <v>23</v>
      </c>
      <c r="H59">
        <v>-7</v>
      </c>
      <c r="I59">
        <v>-4</v>
      </c>
      <c r="J59">
        <v>1</v>
      </c>
      <c r="K59"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12"/>
  <sheetViews>
    <sheetView tabSelected="1" workbookViewId="0">
      <selection activeCell="C5" sqref="C5"/>
    </sheetView>
  </sheetViews>
  <sheetFormatPr defaultRowHeight="14.4" x14ac:dyDescent="0.3"/>
  <cols>
    <col min="1" max="1" width="7" customWidth="1"/>
    <col min="2" max="2" width="11" customWidth="1"/>
    <col min="3" max="3" width="13" customWidth="1"/>
  </cols>
  <sheetData>
    <row r="1" spans="1:3" x14ac:dyDescent="0.3">
      <c r="A1" t="s">
        <v>170</v>
      </c>
      <c r="B1" t="s">
        <v>147</v>
      </c>
      <c r="C1" t="s">
        <v>445</v>
      </c>
    </row>
    <row r="2" spans="1:3" x14ac:dyDescent="0.3">
      <c r="B2" s="6"/>
    </row>
    <row r="3" spans="1:3" x14ac:dyDescent="0.3">
      <c r="B3" s="6"/>
    </row>
    <row r="4" spans="1:3" x14ac:dyDescent="0.3">
      <c r="B4" s="6"/>
    </row>
    <row r="5" spans="1:3" x14ac:dyDescent="0.3">
      <c r="B5" s="6"/>
    </row>
    <row r="6" spans="1:3" x14ac:dyDescent="0.3">
      <c r="B6" s="6"/>
    </row>
    <row r="7" spans="1:3" x14ac:dyDescent="0.3">
      <c r="B7" s="6"/>
    </row>
    <row r="8" spans="1:3" x14ac:dyDescent="0.3">
      <c r="B8" s="6"/>
    </row>
    <row r="9" spans="1:3" x14ac:dyDescent="0.3">
      <c r="B9" s="6"/>
    </row>
    <row r="10" spans="1:3" x14ac:dyDescent="0.3">
      <c r="B10" s="6"/>
    </row>
    <row r="11" spans="1:3" x14ac:dyDescent="0.3">
      <c r="B11" s="6"/>
    </row>
    <row r="12" spans="1:3" x14ac:dyDescent="0.3">
      <c r="B12" s="6"/>
    </row>
    <row r="13" spans="1:3" x14ac:dyDescent="0.3">
      <c r="B13" s="6"/>
    </row>
    <row r="14" spans="1:3" x14ac:dyDescent="0.3">
      <c r="B14" s="6"/>
    </row>
    <row r="15" spans="1:3" x14ac:dyDescent="0.3">
      <c r="B15" s="6"/>
    </row>
    <row r="16" spans="1:3" x14ac:dyDescent="0.3">
      <c r="B16" s="6"/>
    </row>
    <row r="17" spans="2:2" x14ac:dyDescent="0.3">
      <c r="B17" s="6"/>
    </row>
    <row r="18" spans="2:2" x14ac:dyDescent="0.3">
      <c r="B18" s="6"/>
    </row>
    <row r="19" spans="2:2" x14ac:dyDescent="0.3">
      <c r="B19" s="6"/>
    </row>
    <row r="20" spans="2:2" x14ac:dyDescent="0.3">
      <c r="B20" s="6"/>
    </row>
    <row r="21" spans="2:2" x14ac:dyDescent="0.3">
      <c r="B21" s="6"/>
    </row>
    <row r="22" spans="2:2" x14ac:dyDescent="0.3">
      <c r="B22" s="6"/>
    </row>
    <row r="23" spans="2:2" x14ac:dyDescent="0.3">
      <c r="B23" s="6"/>
    </row>
    <row r="24" spans="2:2" x14ac:dyDescent="0.3">
      <c r="B24" s="6"/>
    </row>
    <row r="25" spans="2:2" x14ac:dyDescent="0.3">
      <c r="B25" s="6"/>
    </row>
    <row r="26" spans="2:2" x14ac:dyDescent="0.3">
      <c r="B26" s="6"/>
    </row>
    <row r="27" spans="2:2" x14ac:dyDescent="0.3">
      <c r="B27" s="6"/>
    </row>
    <row r="28" spans="2:2" x14ac:dyDescent="0.3">
      <c r="B28" s="6"/>
    </row>
    <row r="29" spans="2:2" x14ac:dyDescent="0.3">
      <c r="B29" s="6"/>
    </row>
    <row r="30" spans="2:2" x14ac:dyDescent="0.3">
      <c r="B30" s="6"/>
    </row>
    <row r="31" spans="2:2" x14ac:dyDescent="0.3">
      <c r="B31" s="6"/>
    </row>
    <row r="32" spans="2:2" x14ac:dyDescent="0.3">
      <c r="B32" s="6"/>
    </row>
    <row r="33" spans="2:2" x14ac:dyDescent="0.3">
      <c r="B33" s="6"/>
    </row>
    <row r="34" spans="2:2" x14ac:dyDescent="0.3">
      <c r="B34" s="6"/>
    </row>
    <row r="35" spans="2:2" x14ac:dyDescent="0.3">
      <c r="B35" s="6"/>
    </row>
    <row r="36" spans="2:2" x14ac:dyDescent="0.3">
      <c r="B36" s="6"/>
    </row>
    <row r="37" spans="2:2" x14ac:dyDescent="0.3">
      <c r="B37" s="6"/>
    </row>
    <row r="38" spans="2:2" x14ac:dyDescent="0.3">
      <c r="B38" s="6"/>
    </row>
    <row r="39" spans="2:2" x14ac:dyDescent="0.3">
      <c r="B39" s="6"/>
    </row>
    <row r="40" spans="2:2" x14ac:dyDescent="0.3">
      <c r="B40" s="6"/>
    </row>
    <row r="41" spans="2:2" x14ac:dyDescent="0.3">
      <c r="B41" s="6"/>
    </row>
    <row r="42" spans="2:2" x14ac:dyDescent="0.3">
      <c r="B42" s="6"/>
    </row>
    <row r="43" spans="2:2" x14ac:dyDescent="0.3">
      <c r="B43" s="6"/>
    </row>
    <row r="44" spans="2:2" x14ac:dyDescent="0.3">
      <c r="B44" s="6"/>
    </row>
    <row r="45" spans="2:2" x14ac:dyDescent="0.3">
      <c r="B45" s="6"/>
    </row>
    <row r="46" spans="2:2" x14ac:dyDescent="0.3">
      <c r="B46" s="6"/>
    </row>
    <row r="47" spans="2:2" x14ac:dyDescent="0.3">
      <c r="B47" s="6"/>
    </row>
    <row r="48" spans="2:2" x14ac:dyDescent="0.3">
      <c r="B48" s="6"/>
    </row>
    <row r="49" spans="2:2" x14ac:dyDescent="0.3">
      <c r="B49" s="6"/>
    </row>
    <row r="50" spans="2:2" x14ac:dyDescent="0.3">
      <c r="B50" s="6"/>
    </row>
    <row r="51" spans="2:2" x14ac:dyDescent="0.3">
      <c r="B51" s="6"/>
    </row>
    <row r="52" spans="2:2" x14ac:dyDescent="0.3">
      <c r="B52" s="6"/>
    </row>
    <row r="53" spans="2:2" x14ac:dyDescent="0.3">
      <c r="B53" s="6"/>
    </row>
    <row r="54" spans="2:2" x14ac:dyDescent="0.3">
      <c r="B54" s="6"/>
    </row>
    <row r="55" spans="2:2" x14ac:dyDescent="0.3">
      <c r="B55" s="6"/>
    </row>
    <row r="56" spans="2:2" x14ac:dyDescent="0.3">
      <c r="B56" s="6"/>
    </row>
    <row r="57" spans="2:2" x14ac:dyDescent="0.3">
      <c r="B57" s="6"/>
    </row>
    <row r="58" spans="2:2" x14ac:dyDescent="0.3">
      <c r="B58" s="6"/>
    </row>
    <row r="59" spans="2:2" x14ac:dyDescent="0.3">
      <c r="B59" s="6"/>
    </row>
    <row r="60" spans="2:2" x14ac:dyDescent="0.3">
      <c r="B60" s="6"/>
    </row>
    <row r="61" spans="2:2" x14ac:dyDescent="0.3">
      <c r="B61" s="6"/>
    </row>
    <row r="62" spans="2:2" x14ac:dyDescent="0.3">
      <c r="B62" s="6"/>
    </row>
    <row r="63" spans="2:2" x14ac:dyDescent="0.3">
      <c r="B63" s="6"/>
    </row>
    <row r="64" spans="2:2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4.4" x14ac:dyDescent="0.3"/>
  <cols>
    <col min="2" max="2" width="9.6640625" style="1" bestFit="1" customWidth="1"/>
    <col min="3" max="3" width="10.5546875" bestFit="1" customWidth="1"/>
    <col min="4" max="4" width="15.33203125" style="12" customWidth="1"/>
    <col min="5" max="5" width="15.109375" style="12" customWidth="1"/>
  </cols>
  <sheetData>
    <row r="1" spans="1:9" x14ac:dyDescent="0.3">
      <c r="A1" t="s">
        <v>6</v>
      </c>
      <c r="B1" s="10" t="s">
        <v>0</v>
      </c>
      <c r="C1" s="5" t="s">
        <v>141</v>
      </c>
      <c r="D1" s="12" t="s">
        <v>142</v>
      </c>
      <c r="E1" s="12" t="s">
        <v>143</v>
      </c>
      <c r="F1" t="s">
        <v>144</v>
      </c>
      <c r="I1" s="5" t="s">
        <v>145</v>
      </c>
    </row>
    <row r="2" spans="1:9" x14ac:dyDescent="0.3">
      <c r="B2" s="11"/>
      <c r="I2" s="9"/>
    </row>
    <row r="3" spans="1:9" x14ac:dyDescent="0.3">
      <c r="B3" s="11"/>
      <c r="I3" s="9"/>
    </row>
    <row r="4" spans="1:9" x14ac:dyDescent="0.3">
      <c r="B4" s="11"/>
      <c r="I4" s="9"/>
    </row>
    <row r="5" spans="1:9" x14ac:dyDescent="0.3">
      <c r="B5" s="11"/>
      <c r="I5" s="9"/>
    </row>
    <row r="6" spans="1:9" x14ac:dyDescent="0.3">
      <c r="B6" s="11"/>
      <c r="I6" s="9"/>
    </row>
    <row r="7" spans="1:9" x14ac:dyDescent="0.3">
      <c r="B7" s="11"/>
      <c r="I7" s="9"/>
    </row>
    <row r="8" spans="1:9" x14ac:dyDescent="0.3">
      <c r="B8" s="11"/>
      <c r="I8" s="9"/>
    </row>
    <row r="9" spans="1:9" x14ac:dyDescent="0.3">
      <c r="B9" s="11"/>
      <c r="I9" s="9"/>
    </row>
    <row r="10" spans="1:9" x14ac:dyDescent="0.3">
      <c r="B10" s="11"/>
      <c r="I10" s="9"/>
    </row>
    <row r="11" spans="1:9" x14ac:dyDescent="0.3">
      <c r="B11" s="11"/>
      <c r="I11" s="9"/>
    </row>
    <row r="12" spans="1:9" x14ac:dyDescent="0.3">
      <c r="B12" s="11"/>
      <c r="I12" s="9"/>
    </row>
    <row r="13" spans="1:9" x14ac:dyDescent="0.3">
      <c r="B13" s="11"/>
      <c r="I13" s="9"/>
    </row>
    <row r="14" spans="1:9" x14ac:dyDescent="0.3">
      <c r="B14" s="11"/>
      <c r="I14" s="9"/>
    </row>
    <row r="15" spans="1:9" x14ac:dyDescent="0.3">
      <c r="B15" s="11"/>
      <c r="I15" s="9"/>
    </row>
    <row r="16" spans="1:9" x14ac:dyDescent="0.3">
      <c r="B16" s="11"/>
      <c r="I16" s="9"/>
    </row>
    <row r="17" spans="2:9" x14ac:dyDescent="0.3">
      <c r="B17" s="11"/>
      <c r="I17" s="9"/>
    </row>
    <row r="18" spans="2:9" x14ac:dyDescent="0.3">
      <c r="B18" s="11"/>
      <c r="I18" s="9"/>
    </row>
    <row r="19" spans="2:9" x14ac:dyDescent="0.3">
      <c r="B19" s="11"/>
      <c r="I19" s="9"/>
    </row>
    <row r="20" spans="2:9" x14ac:dyDescent="0.3">
      <c r="B20" s="11"/>
      <c r="I20" s="9"/>
    </row>
    <row r="21" spans="2:9" x14ac:dyDescent="0.3">
      <c r="B21" s="11"/>
      <c r="I21" s="9"/>
    </row>
    <row r="22" spans="2:9" x14ac:dyDescent="0.3">
      <c r="B22" s="11"/>
      <c r="I22" s="9"/>
    </row>
    <row r="23" spans="2:9" x14ac:dyDescent="0.3">
      <c r="B23" s="11"/>
      <c r="I23" s="9"/>
    </row>
    <row r="24" spans="2:9" x14ac:dyDescent="0.3">
      <c r="B24" s="11"/>
      <c r="I24" s="9"/>
    </row>
    <row r="25" spans="2:9" x14ac:dyDescent="0.3">
      <c r="B25" s="11"/>
      <c r="I25" s="9"/>
    </row>
    <row r="26" spans="2:9" x14ac:dyDescent="0.3">
      <c r="B26" s="11"/>
      <c r="I26" s="9"/>
    </row>
    <row r="27" spans="2:9" x14ac:dyDescent="0.3">
      <c r="B27" s="11"/>
      <c r="I27" s="9"/>
    </row>
    <row r="28" spans="2:9" x14ac:dyDescent="0.3">
      <c r="B28" s="11"/>
      <c r="I28" s="9"/>
    </row>
    <row r="29" spans="2:9" x14ac:dyDescent="0.3">
      <c r="B29" s="11"/>
      <c r="I29" s="9"/>
    </row>
    <row r="30" spans="2:9" x14ac:dyDescent="0.3">
      <c r="B30" s="11"/>
      <c r="I30" s="9"/>
    </row>
    <row r="31" spans="2:9" x14ac:dyDescent="0.3">
      <c r="B31" s="11"/>
      <c r="I31" s="9"/>
    </row>
    <row r="32" spans="2:9" x14ac:dyDescent="0.3">
      <c r="B32" s="11"/>
      <c r="I32" s="9"/>
    </row>
    <row r="33" spans="2:9" x14ac:dyDescent="0.3">
      <c r="B33" s="11"/>
      <c r="I33" s="9"/>
    </row>
    <row r="34" spans="2:9" x14ac:dyDescent="0.3">
      <c r="B34" s="11"/>
      <c r="I34" s="9"/>
    </row>
    <row r="35" spans="2:9" x14ac:dyDescent="0.3">
      <c r="B35" s="11"/>
      <c r="I35" s="9"/>
    </row>
    <row r="36" spans="2:9" x14ac:dyDescent="0.3">
      <c r="B36" s="11"/>
      <c r="I36" s="9"/>
    </row>
    <row r="37" spans="2:9" x14ac:dyDescent="0.3">
      <c r="B37" s="11"/>
      <c r="I37" s="9"/>
    </row>
    <row r="38" spans="2:9" x14ac:dyDescent="0.3">
      <c r="B38" s="11"/>
      <c r="I38" s="9"/>
    </row>
    <row r="39" spans="2:9" x14ac:dyDescent="0.3">
      <c r="B39" s="11"/>
      <c r="I39" s="9"/>
    </row>
    <row r="40" spans="2:9" x14ac:dyDescent="0.3">
      <c r="B40" s="11"/>
      <c r="I40" s="9"/>
    </row>
    <row r="41" spans="2:9" x14ac:dyDescent="0.3">
      <c r="B41" s="11"/>
      <c r="I41" s="9"/>
    </row>
    <row r="42" spans="2:9" x14ac:dyDescent="0.3">
      <c r="B42" s="11"/>
      <c r="I42" s="9"/>
    </row>
    <row r="43" spans="2:9" x14ac:dyDescent="0.3">
      <c r="B43" s="11"/>
      <c r="I43" s="9"/>
    </row>
    <row r="44" spans="2:9" x14ac:dyDescent="0.3">
      <c r="B44" s="11"/>
      <c r="I44" s="9"/>
    </row>
    <row r="45" spans="2:9" x14ac:dyDescent="0.3">
      <c r="B45" s="11"/>
      <c r="I45" s="9"/>
    </row>
    <row r="46" spans="2:9" x14ac:dyDescent="0.3">
      <c r="B46" s="11"/>
      <c r="I46" s="9"/>
    </row>
    <row r="47" spans="2:9" x14ac:dyDescent="0.3">
      <c r="B47" s="11"/>
      <c r="I47" s="9"/>
    </row>
    <row r="48" spans="2:9" x14ac:dyDescent="0.3">
      <c r="B48" s="11"/>
      <c r="I48" s="9"/>
    </row>
    <row r="49" spans="2:9" x14ac:dyDescent="0.3">
      <c r="B49" s="11"/>
      <c r="I49" s="9"/>
    </row>
    <row r="50" spans="2:9" x14ac:dyDescent="0.3">
      <c r="B50" s="11"/>
      <c r="I50" s="9"/>
    </row>
    <row r="51" spans="2:9" x14ac:dyDescent="0.3">
      <c r="B51" s="11"/>
      <c r="I51" s="9"/>
    </row>
    <row r="52" spans="2:9" x14ac:dyDescent="0.3">
      <c r="B52" s="11"/>
      <c r="I52" s="9"/>
    </row>
    <row r="53" spans="2:9" x14ac:dyDescent="0.3">
      <c r="B53" s="11"/>
      <c r="I53" s="9"/>
    </row>
    <row r="54" spans="2:9" x14ac:dyDescent="0.3">
      <c r="B54" s="11"/>
      <c r="I54" s="9"/>
    </row>
    <row r="55" spans="2:9" x14ac:dyDescent="0.3">
      <c r="B55" s="11"/>
      <c r="I55" s="9"/>
    </row>
    <row r="56" spans="2:9" x14ac:dyDescent="0.3">
      <c r="B56" s="11"/>
      <c r="I56" s="9"/>
    </row>
    <row r="57" spans="2:9" x14ac:dyDescent="0.3">
      <c r="B57" s="11"/>
      <c r="I57" s="9"/>
    </row>
    <row r="58" spans="2:9" x14ac:dyDescent="0.3">
      <c r="B58" s="11"/>
      <c r="I58" s="9"/>
    </row>
    <row r="59" spans="2:9" x14ac:dyDescent="0.3">
      <c r="B59" s="11"/>
      <c r="I59" s="9"/>
    </row>
    <row r="60" spans="2:9" x14ac:dyDescent="0.3">
      <c r="B60" s="11"/>
      <c r="I60" s="9"/>
    </row>
    <row r="61" spans="2:9" x14ac:dyDescent="0.3">
      <c r="B61" s="11"/>
      <c r="I61" s="9"/>
    </row>
    <row r="62" spans="2:9" x14ac:dyDescent="0.3">
      <c r="B62" s="11"/>
      <c r="I62" s="9"/>
    </row>
    <row r="63" spans="2:9" x14ac:dyDescent="0.3">
      <c r="B63" s="11"/>
      <c r="I63" s="9"/>
    </row>
    <row r="64" spans="2:9" x14ac:dyDescent="0.3">
      <c r="B64" s="11"/>
      <c r="I64" s="9"/>
    </row>
    <row r="65" spans="2:9" x14ac:dyDescent="0.3">
      <c r="B65" s="11"/>
      <c r="I65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t="s">
        <v>6</v>
      </c>
      <c r="B1" t="s">
        <v>148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EABF47CD1113448A96A17F6C8D13F9" ma:contentTypeVersion="10" ma:contentTypeDescription="Create a new document." ma:contentTypeScope="" ma:versionID="c68283fca48dae9b1add248de89d15c2">
  <xsd:schema xmlns:xsd="http://www.w3.org/2001/XMLSchema" xmlns:xs="http://www.w3.org/2001/XMLSchema" xmlns:p="http://schemas.microsoft.com/office/2006/metadata/properties" xmlns:ns2="a5f42ec3-4ee2-45fc-8d77-288bf2f0f986" xmlns:ns3="73fb875a-8af9-4255-b008-0995492d31cd" targetNamespace="http://schemas.microsoft.com/office/2006/metadata/properties" ma:root="true" ma:fieldsID="40d2b883f32ec076906f2da59f0ebb5f" ns2:_="" ns3:_="">
    <xsd:import namespace="a5f42ec3-4ee2-45fc-8d77-288bf2f0f986"/>
    <xsd:import namespace="73fb875a-8af9-4255-b008-0995492d3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42ec3-4ee2-45fc-8d77-288bf2f0f9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b875a-8af9-4255-b008-0995492d31c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7211ec7-9289-48e1-8a25-db087204c2aa}" ma:internalName="TaxCatchAll" ma:showField="CatchAllData" ma:web="442dd8d0-93bc-4a15-a2cd-49423a9069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A73D10-6EB9-46B2-AEC6-EC67F487A9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f42ec3-4ee2-45fc-8d77-288bf2f0f986"/>
    <ds:schemaRef ds:uri="73fb875a-8af9-4255-b008-0995492d3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6A39AF-B78F-46A4-B576-74869F9A95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Description</vt:lpstr>
      <vt:lpstr>Biology</vt:lpstr>
      <vt:lpstr>Climate</vt:lpstr>
      <vt:lpstr>Fertilization</vt:lpstr>
      <vt:lpstr>Tillage</vt:lpstr>
      <vt:lpstr>GridRatio</vt:lpstr>
      <vt:lpstr>Irrig</vt:lpstr>
      <vt:lpstr>Drip</vt:lpstr>
      <vt:lpstr>DripNodes</vt:lpstr>
      <vt:lpstr>Solute</vt:lpstr>
      <vt:lpstr>Gas</vt:lpstr>
      <vt:lpstr>Init</vt:lpstr>
      <vt:lpstr>Soil</vt:lpstr>
      <vt:lpstr>Time</vt:lpstr>
      <vt:lpstr>Variety</vt:lpstr>
      <vt:lpstr>Weather</vt:lpstr>
      <vt:lpstr>MulchDecomp</vt:lpstr>
      <vt:lpstr>MulchGeo</vt:lpstr>
      <vt:lpstr>Description</vt:lpstr>
      <vt:lpstr>Fertilization</vt:lpstr>
      <vt:lpstr>GridRatio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2023-11-10T20:04:20Z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