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codeName="ThisWorkbook" defaultThemeVersion="124226"/>
  <xr:revisionPtr revIDLastSave="0" documentId="13_ncr:1_{A9D40BD5-253E-4AE3-92EE-C8190C8BCDCE}" xr6:coauthVersionLast="47" xr6:coauthVersionMax="47" xr10:uidLastSave="{00000000-0000-0000-0000-000000000000}"/>
  <bookViews>
    <workbookView xWindow="-108" yWindow="-108" windowWidth="41496" windowHeight="16896" tabRatio="626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_xlnm._FilterDatabase" localSheetId="12" hidden="1">Soil!$A$1:$A$213</definedName>
    <definedName name="Description">Description!$A$1:$T$1</definedName>
    <definedName name="Fertilization">Fertilization!$A$1:$F$49</definedName>
    <definedName name="GridRatio">GridRatio!$A$1:$J$21</definedName>
    <definedName name="GridX">#REF!</definedName>
    <definedName name="Init">Init!$A$1:$Q$21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Soil!$A$1:$AS$213</definedName>
    <definedName name="Time">Time!$A$1:$K$21</definedName>
    <definedName name="Weather">Weather!$A$1:$E$6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4" l="1"/>
  <c r="C53" i="4" s="1"/>
  <c r="C54" i="4" s="1"/>
  <c r="C55" i="4" s="1"/>
  <c r="S238" i="6"/>
  <c r="S237" i="6"/>
  <c r="S236" i="6"/>
  <c r="S235" i="6"/>
  <c r="S234" i="6"/>
  <c r="S233" i="6"/>
  <c r="E89" i="1"/>
  <c r="E90" i="1" s="1"/>
  <c r="E91" i="1" s="1"/>
  <c r="E92" i="1" s="1"/>
  <c r="E93" i="1" s="1"/>
  <c r="E94" i="1" s="1"/>
  <c r="E95" i="1" s="1"/>
  <c r="E96" i="1" s="1"/>
  <c r="F89" i="1"/>
  <c r="G89" i="1"/>
  <c r="G90" i="1" s="1"/>
  <c r="G91" i="1" s="1"/>
  <c r="G92" i="1" s="1"/>
  <c r="G93" i="1" s="1"/>
  <c r="G94" i="1" s="1"/>
  <c r="G95" i="1" s="1"/>
  <c r="G96" i="1" s="1"/>
  <c r="H89" i="1"/>
  <c r="F90" i="1"/>
  <c r="F91" i="1" s="1"/>
  <c r="F92" i="1" s="1"/>
  <c r="F93" i="1" s="1"/>
  <c r="F94" i="1" s="1"/>
  <c r="F95" i="1" s="1"/>
  <c r="F96" i="1" s="1"/>
  <c r="H90" i="1"/>
  <c r="H91" i="1" s="1"/>
  <c r="H92" i="1" s="1"/>
  <c r="H93" i="1" s="1"/>
  <c r="H94" i="1" s="1"/>
  <c r="H95" i="1" s="1"/>
  <c r="H96" i="1" s="1"/>
  <c r="D89" i="1"/>
  <c r="D90" i="1" s="1"/>
  <c r="D91" i="1" s="1"/>
  <c r="D92" i="1" s="1"/>
  <c r="D93" i="1" s="1"/>
  <c r="D94" i="1" s="1"/>
  <c r="D95" i="1" s="1"/>
  <c r="D96" i="1" s="1"/>
  <c r="B89" i="1"/>
  <c r="B90" i="1" s="1"/>
  <c r="B91" i="1" s="1"/>
  <c r="B92" i="1" s="1"/>
  <c r="B93" i="1" s="1"/>
  <c r="B94" i="1" s="1"/>
  <c r="B95" i="1" s="1"/>
  <c r="B96" i="1" s="1"/>
  <c r="C51" i="4"/>
  <c r="C50" i="4"/>
  <c r="C49" i="4"/>
  <c r="C48" i="4"/>
  <c r="H84" i="1"/>
  <c r="H85" i="1" s="1"/>
  <c r="H86" i="1" s="1"/>
  <c r="H87" i="1" s="1"/>
  <c r="H88" i="1" s="1"/>
  <c r="D83" i="1"/>
  <c r="D84" i="1" s="1"/>
  <c r="D85" i="1" s="1"/>
  <c r="D86" i="1" s="1"/>
  <c r="D87" i="1" s="1"/>
  <c r="D88" i="1" s="1"/>
  <c r="E83" i="1"/>
  <c r="E84" i="1" s="1"/>
  <c r="E85" i="1" s="1"/>
  <c r="E86" i="1" s="1"/>
  <c r="E87" i="1" s="1"/>
  <c r="E88" i="1" s="1"/>
  <c r="F83" i="1"/>
  <c r="F84" i="1" s="1"/>
  <c r="F85" i="1" s="1"/>
  <c r="F86" i="1" s="1"/>
  <c r="F87" i="1" s="1"/>
  <c r="F88" i="1" s="1"/>
  <c r="G83" i="1"/>
  <c r="G84" i="1" s="1"/>
  <c r="G85" i="1" s="1"/>
  <c r="G86" i="1" s="1"/>
  <c r="G87" i="1" s="1"/>
  <c r="G88" i="1" s="1"/>
  <c r="H83" i="1"/>
  <c r="C83" i="1"/>
  <c r="C84" i="1" s="1"/>
  <c r="C85" i="1" s="1"/>
  <c r="C86" i="1" s="1"/>
  <c r="C87" i="1" s="1"/>
  <c r="C88" i="1" s="1"/>
  <c r="B83" i="1"/>
  <c r="B84" i="1" s="1"/>
  <c r="B85" i="1" s="1"/>
  <c r="B86" i="1" s="1"/>
  <c r="B87" i="1" s="1"/>
  <c r="B88" i="1" s="1"/>
  <c r="C28" i="4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G28" i="2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69" i="1"/>
  <c r="S232" i="6"/>
  <c r="S231" i="6"/>
  <c r="S230" i="6"/>
  <c r="S211" i="6" l="1"/>
  <c r="S212" i="6"/>
  <c r="S213" i="6"/>
  <c r="S214" i="6"/>
  <c r="S215" i="6"/>
  <c r="S216" i="6"/>
  <c r="S217" i="6"/>
  <c r="S218" i="6"/>
  <c r="S219" i="6"/>
  <c r="S220" i="6"/>
  <c r="S221" i="6"/>
  <c r="S222" i="6"/>
  <c r="S210" i="6"/>
  <c r="B9" i="7" l="1"/>
  <c r="A9" i="7"/>
  <c r="A23" i="4"/>
  <c r="A23" i="2"/>
  <c r="A53" i="1"/>
  <c r="A54" i="1" s="1"/>
  <c r="A55" i="1" s="1"/>
  <c r="B4" i="8"/>
  <c r="A4" i="8"/>
  <c r="A23" i="11"/>
  <c r="A8" i="7"/>
  <c r="B8" i="7"/>
  <c r="A22" i="4"/>
  <c r="A22" i="2"/>
  <c r="A50" i="1"/>
  <c r="A51" i="1" s="1"/>
  <c r="A214" i="6"/>
  <c r="A215" i="6" s="1"/>
  <c r="A216" i="6" s="1"/>
  <c r="A217" i="6" l="1"/>
  <c r="A22" i="11"/>
  <c r="D3" i="8" l="1"/>
</calcChain>
</file>

<file path=xl/sharedStrings.xml><?xml version="1.0" encoding="utf-8"?>
<sst xmlns="http://schemas.openxmlformats.org/spreadsheetml/2006/main" count="2041" uniqueCount="401">
  <si>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</si>
  <si>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</si>
  <si>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</si>
  <si>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</si>
  <si>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</si>
  <si>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</si>
  <si>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</si>
  <si>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</si>
  <si>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</si>
  <si>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</si>
  <si>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</si>
  <si>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</si>
  <si>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</si>
  <si>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</si>
  <si>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</si>
  <si>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</si>
  <si>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</si>
  <si>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</si>
  <si>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</si>
  <si>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</si>
  <si>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</si>
  <si>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</si>
  <si>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</si>
  <si>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</si>
  <si>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</si>
  <si>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</si>
  <si>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</si>
  <si>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</si>
  <si>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</si>
  <si>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</si>
  <si>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</si>
  <si>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</si>
  <si>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</si>
  <si>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</si>
  <si>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</si>
  <si>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</si>
  <si>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</si>
  <si>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</si>
  <si>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</si>
  <si>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</si>
  <si>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</si>
  <si>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</si>
  <si>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</si>
  <si>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</si>
  <si>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</si>
  <si>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</si>
  <si>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</si>
  <si>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</si>
  <si>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</si>
  <si>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</si>
  <si>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</si>
  <si>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</si>
  <si>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</si>
  <si>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</si>
  <si>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</si>
  <si>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</si>
  <si>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</si>
  <si>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</si>
  <si>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</si>
  <si>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</si>
  <si>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</si>
  <si>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</si>
  <si>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</si>
  <si>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</si>
  <si>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</si>
  <si>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</si>
  <si>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</si>
  <si>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</si>
  <si>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</si>
  <si>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</si>
  <si>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</si>
  <si>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</si>
  <si>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</si>
  <si>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</si>
  <si>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</si>
  <si>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</si>
  <si>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</si>
  <si>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</si>
  <si>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</si>
  <si>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</si>
  <si>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</si>
  <si>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</si>
  <si>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</si>
  <si>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</si>
  <si>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</si>
  <si>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</si>
  <si>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</si>
  <si>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</si>
  <si>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</si>
  <si>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</si>
  <si>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</si>
  <si>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</si>
  <si>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</si>
  <si>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</si>
  <si>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</si>
  <si>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</si>
  <si>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</si>
  <si>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</si>
  <si>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</si>
  <si>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</si>
  <si>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</si>
  <si>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</si>
  <si>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</si>
  <si>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</si>
  <si>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</si>
  <si>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</si>
  <si>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</si>
  <si>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</si>
  <si>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</si>
  <si>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</si>
  <si>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</si>
  <si>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</si>
  <si>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</si>
  <si>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</si>
  <si>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</si>
  <si>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</si>
  <si>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</si>
  <si>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</si>
  <si>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</si>
  <si>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</si>
  <si>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</si>
  <si>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</si>
  <si>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</si>
  <si>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</si>
  <si>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</si>
  <si>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</si>
  <si>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</si>
  <si>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</si>
  <si>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</si>
  <si>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</si>
  <si>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</si>
  <si>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</si>
  <si>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</si>
  <si>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</si>
  <si>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</si>
  <si>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</si>
  <si>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</si>
  <si>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</si>
  <si>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</si>
  <si>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</si>
  <si>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</si>
  <si>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</si>
  <si>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</si>
  <si>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</si>
  <si>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</si>
  <si>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</si>
  <si>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</si>
  <si>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</si>
  <si>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</si>
  <si>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</si>
  <si>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</si>
  <si>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</si>
  <si>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</si>
  <si>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</si>
  <si>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</si>
  <si>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</si>
  <si>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</si>
  <si>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</si>
  <si>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</si>
  <si>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</si>
  <si>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</si>
  <si>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</si>
  <si>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</si>
  <si>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field</t>
  </si>
  <si>
    <t>year</t>
  </si>
  <si>
    <t>R</t>
  </si>
  <si>
    <t>I_type</t>
  </si>
  <si>
    <t>Mead</t>
  </si>
  <si>
    <t>Bush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</si>
  <si>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</si>
  <si>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</si>
  <si>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</si>
  <si>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</si>
  <si>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</si>
  <si>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</si>
  <si>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</si>
  <si>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</si>
  <si>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</si>
  <si>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</si>
  <si>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</si>
  <si>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</si>
  <si>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</si>
  <si>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</si>
  <si>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</si>
  <si>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</si>
  <si>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</si>
  <si>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</si>
  <si>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</si>
  <si>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</si>
  <si>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</si>
  <si>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</si>
  <si>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</si>
  <si>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</si>
  <si>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SoilName</t>
  </si>
  <si>
    <t>soilFile</t>
  </si>
  <si>
    <t>Init Type</t>
  </si>
  <si>
    <t>id</t>
  </si>
  <si>
    <t>MeadNE2</t>
  </si>
  <si>
    <t>MeadNE3</t>
  </si>
  <si>
    <t>NW-MESA-75%</t>
  </si>
  <si>
    <t>SW-MESA-100%</t>
  </si>
  <si>
    <t>NE-SDI-100%</t>
  </si>
  <si>
    <t>SE-SDI-100%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</si>
  <si>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</si>
  <si>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</si>
  <si>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</si>
  <si>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</si>
  <si>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</si>
  <si>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</si>
  <si>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</si>
  <si>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</si>
  <si>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</si>
  <si>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</si>
  <si>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</si>
  <si>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</si>
  <si>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</si>
  <si>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</si>
  <si>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</si>
  <si>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</si>
  <si>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</si>
  <si>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</si>
  <si>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</si>
  <si>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</si>
  <si>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</si>
  <si>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</si>
  <si>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</si>
  <si>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</si>
  <si>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</si>
  <si>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</si>
  <si>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</si>
  <si>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</si>
  <si>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</si>
  <si>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</si>
  <si>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</si>
  <si>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</si>
  <si>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</si>
  <si>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</si>
  <si>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</si>
  <si>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</si>
  <si>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</si>
  <si>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</si>
  <si>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</si>
  <si>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</si>
  <si>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</si>
  <si>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</si>
  <si>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</si>
  <si>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</si>
  <si>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</si>
  <si>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</si>
  <si>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</si>
  <si>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</si>
  <si>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</si>
  <si>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</si>
  <si>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</si>
  <si>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</si>
  <si>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</si>
  <si>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</si>
  <si>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</si>
  <si>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</si>
  <si>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</si>
  <si>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</si>
  <si>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</si>
  <si>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</si>
  <si>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</si>
  <si>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</si>
  <si>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</si>
  <si>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</si>
  <si>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</si>
  <si>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</si>
  <si>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</si>
  <si>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</si>
  <si>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</si>
  <si>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agmipet2weather.csv</t>
  </si>
  <si>
    <t>daily</t>
  </si>
  <si>
    <t>SV_MS</t>
  </si>
  <si>
    <t>CottonWeather.csv</t>
  </si>
  <si>
    <t>MSU9092</t>
  </si>
  <si>
    <t>MSU_MSU9092.soi</t>
  </si>
  <si>
    <t>calbrt(1)</t>
  </si>
  <si>
    <t>calbrt(2)</t>
  </si>
  <si>
    <t>calbrt(3)</t>
  </si>
  <si>
    <t>calbrt(4)</t>
  </si>
  <si>
    <t>calbrt(5)</t>
  </si>
  <si>
    <t>calbrt(6)</t>
  </si>
  <si>
    <t>calbrt(7)</t>
  </si>
  <si>
    <t>calbrt(8)</t>
  </si>
  <si>
    <t>calbrt(9)</t>
  </si>
  <si>
    <t>calbrt(10)</t>
  </si>
  <si>
    <t>calbrt(11)</t>
  </si>
  <si>
    <t>calbrt(12)</t>
  </si>
  <si>
    <t>calbrt(13)</t>
  </si>
  <si>
    <t>calbrt(14)</t>
  </si>
  <si>
    <t>calbrt(15)</t>
  </si>
  <si>
    <t>calbrt(16)</t>
  </si>
  <si>
    <t>calbrt(17)</t>
  </si>
  <si>
    <t>calbrt(18)</t>
  </si>
  <si>
    <t>calbrt(19)</t>
  </si>
  <si>
    <t>calbrt(20)</t>
  </si>
  <si>
    <t>calbrt(21)</t>
  </si>
  <si>
    <t>calbrt(22)</t>
  </si>
  <si>
    <t>calbrt(23)</t>
  </si>
  <si>
    <t>calbrt(24)</t>
  </si>
  <si>
    <t>calbrt(25)</t>
  </si>
  <si>
    <t>calbrt(26)</t>
  </si>
  <si>
    <t>calbrt(27)</t>
  </si>
  <si>
    <t>calbrt(28)</t>
  </si>
  <si>
    <t>calbrt(29)</t>
  </si>
  <si>
    <t>calbrt(30)</t>
  </si>
  <si>
    <t>calbrt(31)</t>
  </si>
  <si>
    <t>calbrt(32)</t>
  </si>
  <si>
    <t>calbrt(33)</t>
  </si>
  <si>
    <t>calbrt(34)</t>
  </si>
  <si>
    <t>calbrt(35)</t>
  </si>
  <si>
    <t>calbrt(36)</t>
  </si>
  <si>
    <t>calbrt(37)</t>
  </si>
  <si>
    <t>calbrt(38)</t>
  </si>
  <si>
    <t>calbrt(39)</t>
  </si>
  <si>
    <t>calbrt(40)</t>
  </si>
  <si>
    <t>calbrt(41)</t>
  </si>
  <si>
    <t>calbrt(42)</t>
  </si>
  <si>
    <t>calbrt(43)</t>
  </si>
  <si>
    <t>calbrt(44)</t>
  </si>
  <si>
    <t>calbrt(45)</t>
  </si>
  <si>
    <t>calbrt(46)</t>
  </si>
  <si>
    <t>calbrt(47)</t>
  </si>
  <si>
    <t>calbrt(48)</t>
  </si>
  <si>
    <t>calbrt(49)</t>
  </si>
  <si>
    <t>calbrt(50)</t>
  </si>
  <si>
    <t>calbrt(51)</t>
  </si>
  <si>
    <t>calbrt(52)</t>
  </si>
  <si>
    <t>calbrt(53)</t>
  </si>
  <si>
    <t>calbrt(54)</t>
  </si>
  <si>
    <t>calbrt(55)</t>
  </si>
  <si>
    <t>calbrt(56)</t>
  </si>
  <si>
    <t>calbrt(57)</t>
  </si>
  <si>
    <t>calbrt(58)</t>
  </si>
  <si>
    <t>calbrt(59)</t>
  </si>
  <si>
    <t>calbrt(60)</t>
  </si>
  <si>
    <t>DPL90</t>
  </si>
  <si>
    <t>MID</t>
  </si>
  <si>
    <t>DP5415</t>
  </si>
  <si>
    <t>NuCot33</t>
  </si>
  <si>
    <t>451C1218</t>
  </si>
  <si>
    <t>DP555</t>
  </si>
  <si>
    <t>Mid</t>
  </si>
  <si>
    <t>MSU9092_1</t>
  </si>
  <si>
    <t>MSU9092_2</t>
  </si>
  <si>
    <t>MSU_1_MSU9092_1.soi</t>
  </si>
  <si>
    <t>MSU_2_MSU9092_2.soi</t>
  </si>
  <si>
    <t>Variety_2022</t>
  </si>
  <si>
    <t>Starkville</t>
  </si>
  <si>
    <t>Starkville_Variety_2022.soi</t>
  </si>
  <si>
    <t>CO2_200_Irr_Rain</t>
  </si>
  <si>
    <t>CO2_300_Irr_Rain</t>
  </si>
  <si>
    <t>CO2_400_Irr_Rain</t>
  </si>
  <si>
    <t>CO2_500_Irr_Rain</t>
  </si>
  <si>
    <t>CO2_600_Irr_Rain</t>
  </si>
  <si>
    <t>CO2_700_Irr_Rain</t>
  </si>
  <si>
    <t>CO2_800_Irr_Rain</t>
  </si>
  <si>
    <t>Stoneville</t>
  </si>
  <si>
    <t>Stoneville_Irr_Rain</t>
  </si>
  <si>
    <t>Stoneville_Rain</t>
  </si>
  <si>
    <t>Stoneville_Irr_Rain.wea</t>
  </si>
  <si>
    <t>Stoneville_Rain.wea</t>
  </si>
  <si>
    <t>Stoneville_Climate.dat</t>
  </si>
  <si>
    <t>Stoneville.nit</t>
  </si>
  <si>
    <t>Stoneville1</t>
  </si>
  <si>
    <t>Stoneville2</t>
  </si>
  <si>
    <t>Stoneville3</t>
  </si>
  <si>
    <t>Stoneville4</t>
  </si>
  <si>
    <t>Stoneville5</t>
  </si>
  <si>
    <t>Stoneville6</t>
  </si>
  <si>
    <t>Stoneville7</t>
  </si>
  <si>
    <t>Stoneville.soi</t>
  </si>
  <si>
    <t>CO2_200_Rain</t>
  </si>
  <si>
    <t>CO2_300_Rain</t>
  </si>
  <si>
    <t>CO2_400_Rain</t>
  </si>
  <si>
    <t>CO2_500_Rain</t>
  </si>
  <si>
    <t>CO2_600_Rain</t>
  </si>
  <si>
    <t>CO2_700_Rain</t>
  </si>
  <si>
    <t>CO2_800_Rain</t>
  </si>
  <si>
    <t>Mid.var</t>
  </si>
  <si>
    <t>CO2_400_Irr_0.25_Rain</t>
  </si>
  <si>
    <t>CO2_400_Irr_0.5_Rain</t>
  </si>
  <si>
    <t>CO2_400_Irr_0.75_Rain</t>
  </si>
  <si>
    <t>CO2_400_Irr_1_Rain</t>
  </si>
  <si>
    <t>CO2_400_Irr_1.25_Rain</t>
  </si>
  <si>
    <t>CO2_400_Irr_1.5_Rain</t>
  </si>
  <si>
    <t>CO2_400_Irr_1.75_Rain</t>
  </si>
  <si>
    <t>Stoneville_Loam</t>
  </si>
  <si>
    <t>Stoneville_Clay</t>
  </si>
  <si>
    <t>CO2_400_Irr_Rain_56N_Clay</t>
  </si>
  <si>
    <t>CO2_400_Irr_Rain_112N_Clay</t>
  </si>
  <si>
    <t>CO2_400_Irr_Rain_168N_Clay</t>
  </si>
  <si>
    <t>CO2_400_Irr_Rain_224N_Clay</t>
  </si>
  <si>
    <t>CO2_400_Irr_Rain_56N_Loam</t>
  </si>
  <si>
    <t>CO2_400_Irr_Rain_112N_Loam</t>
  </si>
  <si>
    <t>CO2_400_Irr_Rain_168N_Loam</t>
  </si>
  <si>
    <t>CO2_400_Irr_Rain_224N_Loam</t>
  </si>
  <si>
    <t>Stoneville_Clay.soi</t>
  </si>
  <si>
    <t>Stoneville_Loam.soi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</si>
</sst>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3" borderId="0" xfId="0" applyFill="1"/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1" xfId="0" applyFill="1" applyBorder="1" applyAlignment="1">
      <alignment vertical="center"/>
    </xf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2"/>
  <sheetViews>
    <sheetView tabSelected="1" zoomScale="55" zoomScaleNormal="55" workbookViewId="0">
      <pane ySplit="1" topLeftCell="A2" activePane="bottomLeft" state="frozen"/>
      <selection activeCell="I1" sqref="I1"/>
      <selection pane="bottomLeft" activeCell="A2" sqref="A2:XFD2"/>
    </sheetView>
  </sheetViews>
  <sheetFormatPr defaultRowHeight="14.4" x14ac:dyDescent="0.3"/>
  <cols>
    <col min="1" max="1" width="30.88671875" customWidth="1"/>
    <col min="2" max="2" width="28.21875" customWidth="1"/>
    <col min="3" max="3" width="12" customWidth="1"/>
    <col min="4" max="4" width="13" customWidth="1"/>
    <col min="5" max="5" width="17" customWidth="1"/>
    <col min="6" max="6" width="39.6640625" customWidth="1"/>
    <col min="7" max="7" width="23.109375" customWidth="1"/>
    <col min="8" max="9" width="20" customWidth="1"/>
    <col min="10" max="10" width="24.33203125" customWidth="1"/>
    <col min="11" max="11" width="13" customWidth="1"/>
    <col min="12" max="12" width="16" customWidth="1"/>
    <col min="13" max="13" width="28.77734375" customWidth="1"/>
    <col min="14" max="14" width="15" customWidth="1"/>
    <col min="15" max="15" width="21.33203125" customWidth="1"/>
    <col min="16" max="16" width="16.33203125" customWidth="1"/>
    <col min="17" max="17" width="24.6640625" customWidth="1"/>
    <col min="18" max="18" width="24.88671875" customWidth="1"/>
    <col min="19" max="19" width="16.109375" customWidth="1"/>
    <col min="20" max="20" width="15.88671875" customWidth="1"/>
  </cols>
  <sheetData>
    <row r="1" spans="1:24" x14ac:dyDescent="0.3">
      <c r="A1" t="s">
        <v>6</v>
      </c>
      <c r="B1" t="s">
        <v>133</v>
      </c>
      <c r="C1" t="s">
        <v>97</v>
      </c>
      <c r="D1" t="s">
        <v>98</v>
      </c>
      <c r="E1" s="6" t="s">
        <v>193</v>
      </c>
      <c r="F1" s="6" t="s">
        <v>7</v>
      </c>
      <c r="G1" t="s">
        <v>99</v>
      </c>
      <c r="H1" t="s">
        <v>100</v>
      </c>
      <c r="I1" t="s">
        <v>142</v>
      </c>
      <c r="J1" t="s">
        <v>101</v>
      </c>
      <c r="K1" t="s">
        <v>102</v>
      </c>
      <c r="L1" t="s">
        <v>103</v>
      </c>
      <c r="M1" s="6" t="s">
        <v>104</v>
      </c>
      <c r="N1" t="s">
        <v>105</v>
      </c>
      <c r="O1" t="s">
        <v>209</v>
      </c>
      <c r="P1" t="s">
        <v>210</v>
      </c>
      <c r="Q1" t="s">
        <v>243</v>
      </c>
      <c r="R1" t="s">
        <v>255</v>
      </c>
      <c r="S1" t="s">
        <v>259</v>
      </c>
      <c r="T1" t="s">
        <v>254</v>
      </c>
      <c r="U1" t="s">
        <v>163</v>
      </c>
      <c r="W1" t="s">
        <v>166</v>
      </c>
      <c r="X1" t="s">
        <v>164</v>
      </c>
    </row>
    <row r="3" spans="1:24" x14ac:dyDescent="0.3">
      <c r="A3" t="s">
        <v>352</v>
      </c>
      <c r="B3" t="s">
        <v>360</v>
      </c>
      <c r="C3" t="s">
        <v>344</v>
      </c>
      <c r="D3" t="s">
        <v>381</v>
      </c>
      <c r="E3" t="s">
        <v>359</v>
      </c>
      <c r="F3" t="s">
        <v>373</v>
      </c>
      <c r="G3" t="s">
        <v>362</v>
      </c>
      <c r="H3" t="s">
        <v>364</v>
      </c>
      <c r="I3" t="s">
        <v>366</v>
      </c>
      <c r="J3" t="s">
        <v>352</v>
      </c>
      <c r="K3" t="s">
        <v>365</v>
      </c>
      <c r="L3" t="s">
        <v>70</v>
      </c>
      <c r="M3" t="s">
        <v>352</v>
      </c>
      <c r="N3" t="s">
        <v>85</v>
      </c>
      <c r="O3" t="s">
        <v>211</v>
      </c>
      <c r="P3" t="s">
        <v>212</v>
      </c>
      <c r="Q3" t="s">
        <v>240</v>
      </c>
      <c r="R3" t="s">
        <v>256</v>
      </c>
      <c r="S3" t="s">
        <v>260</v>
      </c>
      <c r="T3" t="s">
        <v>253</v>
      </c>
      <c r="U3" t="s">
        <v>274</v>
      </c>
      <c r="W3" t="s">
        <v>165</v>
      </c>
      <c r="X3">
        <v>2015</v>
      </c>
    </row>
    <row r="4" spans="1:24" x14ac:dyDescent="0.3">
      <c r="A4" t="s">
        <v>353</v>
      </c>
      <c r="B4" t="s">
        <v>360</v>
      </c>
      <c r="C4" t="s">
        <v>344</v>
      </c>
      <c r="D4" t="s">
        <v>381</v>
      </c>
      <c r="E4" t="s">
        <v>359</v>
      </c>
      <c r="F4" t="s">
        <v>373</v>
      </c>
      <c r="G4" t="s">
        <v>362</v>
      </c>
      <c r="H4" t="s">
        <v>364</v>
      </c>
      <c r="I4" t="s">
        <v>367</v>
      </c>
      <c r="J4" t="s">
        <v>353</v>
      </c>
      <c r="K4" t="s">
        <v>365</v>
      </c>
      <c r="L4" t="s">
        <v>70</v>
      </c>
      <c r="M4" t="s">
        <v>353</v>
      </c>
      <c r="N4" t="s">
        <v>85</v>
      </c>
      <c r="O4" t="s">
        <v>211</v>
      </c>
      <c r="P4" t="s">
        <v>212</v>
      </c>
      <c r="Q4" t="s">
        <v>240</v>
      </c>
      <c r="R4" t="s">
        <v>256</v>
      </c>
      <c r="S4" t="s">
        <v>260</v>
      </c>
      <c r="T4" t="s">
        <v>253</v>
      </c>
      <c r="U4" t="s">
        <v>274</v>
      </c>
      <c r="W4" t="s">
        <v>165</v>
      </c>
      <c r="X4">
        <v>2015</v>
      </c>
    </row>
    <row r="5" spans="1:24" x14ac:dyDescent="0.3">
      <c r="A5" t="s">
        <v>354</v>
      </c>
      <c r="B5" t="s">
        <v>360</v>
      </c>
      <c r="C5" t="s">
        <v>344</v>
      </c>
      <c r="D5" t="s">
        <v>381</v>
      </c>
      <c r="E5" t="s">
        <v>359</v>
      </c>
      <c r="F5" t="s">
        <v>373</v>
      </c>
      <c r="G5" t="s">
        <v>362</v>
      </c>
      <c r="H5" t="s">
        <v>364</v>
      </c>
      <c r="I5" t="s">
        <v>368</v>
      </c>
      <c r="J5" t="s">
        <v>354</v>
      </c>
      <c r="K5" t="s">
        <v>365</v>
      </c>
      <c r="L5" t="s">
        <v>70</v>
      </c>
      <c r="M5" t="s">
        <v>354</v>
      </c>
      <c r="N5" t="s">
        <v>85</v>
      </c>
      <c r="O5" t="s">
        <v>211</v>
      </c>
      <c r="P5" t="s">
        <v>212</v>
      </c>
      <c r="Q5" t="s">
        <v>240</v>
      </c>
      <c r="R5" t="s">
        <v>256</v>
      </c>
      <c r="S5" t="s">
        <v>260</v>
      </c>
      <c r="T5" t="s">
        <v>253</v>
      </c>
      <c r="U5" t="s">
        <v>274</v>
      </c>
      <c r="W5" t="s">
        <v>165</v>
      </c>
      <c r="X5">
        <v>2015</v>
      </c>
    </row>
    <row r="6" spans="1:24" x14ac:dyDescent="0.3">
      <c r="A6" t="s">
        <v>355</v>
      </c>
      <c r="B6" t="s">
        <v>360</v>
      </c>
      <c r="C6" t="s">
        <v>344</v>
      </c>
      <c r="D6" t="s">
        <v>381</v>
      </c>
      <c r="E6" t="s">
        <v>359</v>
      </c>
      <c r="F6" t="s">
        <v>373</v>
      </c>
      <c r="G6" t="s">
        <v>362</v>
      </c>
      <c r="H6" t="s">
        <v>364</v>
      </c>
      <c r="I6" t="s">
        <v>369</v>
      </c>
      <c r="J6" t="s">
        <v>355</v>
      </c>
      <c r="K6" t="s">
        <v>365</v>
      </c>
      <c r="L6" t="s">
        <v>70</v>
      </c>
      <c r="M6" t="s">
        <v>355</v>
      </c>
      <c r="N6" t="s">
        <v>85</v>
      </c>
      <c r="O6" t="s">
        <v>211</v>
      </c>
      <c r="P6" t="s">
        <v>212</v>
      </c>
      <c r="Q6" t="s">
        <v>240</v>
      </c>
      <c r="R6" t="s">
        <v>256</v>
      </c>
      <c r="S6" t="s">
        <v>260</v>
      </c>
      <c r="T6" t="s">
        <v>253</v>
      </c>
      <c r="U6" t="s">
        <v>274</v>
      </c>
      <c r="W6" t="s">
        <v>165</v>
      </c>
      <c r="X6">
        <v>2015</v>
      </c>
    </row>
    <row r="7" spans="1:24" x14ac:dyDescent="0.3">
      <c r="A7" t="s">
        <v>356</v>
      </c>
      <c r="B7" t="s">
        <v>360</v>
      </c>
      <c r="C7" t="s">
        <v>344</v>
      </c>
      <c r="D7" t="s">
        <v>381</v>
      </c>
      <c r="E7" t="s">
        <v>359</v>
      </c>
      <c r="F7" t="s">
        <v>373</v>
      </c>
      <c r="G7" t="s">
        <v>362</v>
      </c>
      <c r="H7" t="s">
        <v>364</v>
      </c>
      <c r="I7" t="s">
        <v>370</v>
      </c>
      <c r="J7" t="s">
        <v>356</v>
      </c>
      <c r="K7" t="s">
        <v>365</v>
      </c>
      <c r="L7" t="s">
        <v>70</v>
      </c>
      <c r="M7" t="s">
        <v>356</v>
      </c>
      <c r="N7" t="s">
        <v>85</v>
      </c>
      <c r="O7" t="s">
        <v>211</v>
      </c>
      <c r="P7" t="s">
        <v>212</v>
      </c>
      <c r="Q7" t="s">
        <v>240</v>
      </c>
      <c r="R7" t="s">
        <v>256</v>
      </c>
      <c r="S7" t="s">
        <v>260</v>
      </c>
      <c r="T7" t="s">
        <v>253</v>
      </c>
      <c r="U7" t="s">
        <v>274</v>
      </c>
      <c r="W7" t="s">
        <v>165</v>
      </c>
      <c r="X7">
        <v>2015</v>
      </c>
    </row>
    <row r="8" spans="1:24" x14ac:dyDescent="0.3">
      <c r="A8" t="s">
        <v>357</v>
      </c>
      <c r="B8" t="s">
        <v>360</v>
      </c>
      <c r="C8" t="s">
        <v>344</v>
      </c>
      <c r="D8" t="s">
        <v>381</v>
      </c>
      <c r="E8" t="s">
        <v>359</v>
      </c>
      <c r="F8" t="s">
        <v>373</v>
      </c>
      <c r="G8" t="s">
        <v>362</v>
      </c>
      <c r="H8" t="s">
        <v>364</v>
      </c>
      <c r="I8" t="s">
        <v>371</v>
      </c>
      <c r="J8" t="s">
        <v>357</v>
      </c>
      <c r="K8" t="s">
        <v>365</v>
      </c>
      <c r="L8" t="s">
        <v>70</v>
      </c>
      <c r="M8" t="s">
        <v>357</v>
      </c>
      <c r="N8" t="s">
        <v>85</v>
      </c>
      <c r="O8" t="s">
        <v>211</v>
      </c>
      <c r="P8" t="s">
        <v>212</v>
      </c>
      <c r="Q8" t="s">
        <v>240</v>
      </c>
      <c r="R8" t="s">
        <v>256</v>
      </c>
      <c r="S8" t="s">
        <v>260</v>
      </c>
      <c r="T8" t="s">
        <v>253</v>
      </c>
      <c r="U8" t="s">
        <v>274</v>
      </c>
      <c r="W8" t="s">
        <v>165</v>
      </c>
      <c r="X8">
        <v>2015</v>
      </c>
    </row>
    <row r="9" spans="1:24" x14ac:dyDescent="0.3">
      <c r="A9" t="s">
        <v>358</v>
      </c>
      <c r="B9" t="s">
        <v>360</v>
      </c>
      <c r="C9" t="s">
        <v>344</v>
      </c>
      <c r="D9" t="s">
        <v>381</v>
      </c>
      <c r="E9" t="s">
        <v>359</v>
      </c>
      <c r="F9" t="s">
        <v>373</v>
      </c>
      <c r="G9" t="s">
        <v>362</v>
      </c>
      <c r="H9" t="s">
        <v>364</v>
      </c>
      <c r="I9" t="s">
        <v>372</v>
      </c>
      <c r="J9" t="s">
        <v>358</v>
      </c>
      <c r="K9" t="s">
        <v>365</v>
      </c>
      <c r="L9" t="s">
        <v>70</v>
      </c>
      <c r="M9" t="s">
        <v>358</v>
      </c>
      <c r="N9" t="s">
        <v>85</v>
      </c>
      <c r="O9" t="s">
        <v>211</v>
      </c>
      <c r="P9" t="s">
        <v>212</v>
      </c>
      <c r="Q9" t="s">
        <v>240</v>
      </c>
      <c r="R9" t="s">
        <v>256</v>
      </c>
      <c r="S9" t="s">
        <v>260</v>
      </c>
      <c r="T9" t="s">
        <v>253</v>
      </c>
      <c r="U9" t="s">
        <v>274</v>
      </c>
      <c r="W9" t="s">
        <v>165</v>
      </c>
      <c r="X9">
        <v>2015</v>
      </c>
    </row>
    <row r="10" spans="1:24" x14ac:dyDescent="0.3">
      <c r="A10" t="s">
        <v>374</v>
      </c>
      <c r="B10" t="s">
        <v>361</v>
      </c>
      <c r="C10" t="s">
        <v>344</v>
      </c>
      <c r="D10" t="s">
        <v>381</v>
      </c>
      <c r="E10" t="s">
        <v>359</v>
      </c>
      <c r="F10" t="s">
        <v>373</v>
      </c>
      <c r="G10" t="s">
        <v>363</v>
      </c>
      <c r="H10" t="s">
        <v>364</v>
      </c>
      <c r="I10" t="s">
        <v>366</v>
      </c>
      <c r="J10" t="s">
        <v>374</v>
      </c>
      <c r="K10" t="s">
        <v>365</v>
      </c>
      <c r="L10" t="s">
        <v>70</v>
      </c>
      <c r="M10" t="s">
        <v>374</v>
      </c>
      <c r="N10" t="s">
        <v>85</v>
      </c>
      <c r="O10" t="s">
        <v>211</v>
      </c>
      <c r="P10" t="s">
        <v>212</v>
      </c>
      <c r="Q10" t="s">
        <v>240</v>
      </c>
      <c r="R10" t="s">
        <v>256</v>
      </c>
      <c r="S10" t="s">
        <v>260</v>
      </c>
      <c r="T10" t="s">
        <v>253</v>
      </c>
      <c r="U10" t="s">
        <v>274</v>
      </c>
      <c r="W10" t="s">
        <v>165</v>
      </c>
      <c r="X10">
        <v>2015</v>
      </c>
    </row>
    <row r="11" spans="1:24" x14ac:dyDescent="0.3">
      <c r="A11" t="s">
        <v>375</v>
      </c>
      <c r="B11" t="s">
        <v>361</v>
      </c>
      <c r="C11" t="s">
        <v>344</v>
      </c>
      <c r="D11" t="s">
        <v>381</v>
      </c>
      <c r="E11" t="s">
        <v>359</v>
      </c>
      <c r="F11" t="s">
        <v>373</v>
      </c>
      <c r="G11" t="s">
        <v>363</v>
      </c>
      <c r="H11" t="s">
        <v>364</v>
      </c>
      <c r="I11" t="s">
        <v>367</v>
      </c>
      <c r="J11" t="s">
        <v>375</v>
      </c>
      <c r="K11" t="s">
        <v>365</v>
      </c>
      <c r="L11" t="s">
        <v>70</v>
      </c>
      <c r="M11" t="s">
        <v>375</v>
      </c>
      <c r="N11" t="s">
        <v>85</v>
      </c>
      <c r="O11" t="s">
        <v>211</v>
      </c>
      <c r="P11" t="s">
        <v>212</v>
      </c>
      <c r="Q11" t="s">
        <v>240</v>
      </c>
      <c r="R11" t="s">
        <v>256</v>
      </c>
      <c r="S11" t="s">
        <v>260</v>
      </c>
      <c r="T11" t="s">
        <v>253</v>
      </c>
      <c r="U11" t="s">
        <v>274</v>
      </c>
      <c r="W11" t="s">
        <v>165</v>
      </c>
      <c r="X11">
        <v>2015</v>
      </c>
    </row>
    <row r="12" spans="1:24" x14ac:dyDescent="0.3">
      <c r="A12" t="s">
        <v>376</v>
      </c>
      <c r="B12" t="s">
        <v>361</v>
      </c>
      <c r="C12" t="s">
        <v>344</v>
      </c>
      <c r="D12" t="s">
        <v>381</v>
      </c>
      <c r="E12" t="s">
        <v>359</v>
      </c>
      <c r="F12" t="s">
        <v>373</v>
      </c>
      <c r="G12" t="s">
        <v>363</v>
      </c>
      <c r="H12" t="s">
        <v>364</v>
      </c>
      <c r="I12" t="s">
        <v>368</v>
      </c>
      <c r="J12" t="s">
        <v>376</v>
      </c>
      <c r="K12" t="s">
        <v>365</v>
      </c>
      <c r="L12" t="s">
        <v>70</v>
      </c>
      <c r="M12" t="s">
        <v>376</v>
      </c>
      <c r="N12" t="s">
        <v>85</v>
      </c>
      <c r="O12" t="s">
        <v>211</v>
      </c>
      <c r="P12" t="s">
        <v>212</v>
      </c>
      <c r="Q12" t="s">
        <v>240</v>
      </c>
      <c r="R12" t="s">
        <v>256</v>
      </c>
      <c r="S12" t="s">
        <v>260</v>
      </c>
      <c r="T12" t="s">
        <v>253</v>
      </c>
      <c r="U12" t="s">
        <v>274</v>
      </c>
      <c r="W12" t="s">
        <v>165</v>
      </c>
      <c r="X12">
        <v>2015</v>
      </c>
    </row>
    <row r="13" spans="1:24" x14ac:dyDescent="0.3">
      <c r="A13" t="s">
        <v>377</v>
      </c>
      <c r="B13" t="s">
        <v>361</v>
      </c>
      <c r="C13" t="s">
        <v>344</v>
      </c>
      <c r="D13" t="s">
        <v>381</v>
      </c>
      <c r="E13" t="s">
        <v>359</v>
      </c>
      <c r="F13" t="s">
        <v>373</v>
      </c>
      <c r="G13" t="s">
        <v>363</v>
      </c>
      <c r="H13" t="s">
        <v>364</v>
      </c>
      <c r="I13" t="s">
        <v>369</v>
      </c>
      <c r="J13" t="s">
        <v>377</v>
      </c>
      <c r="K13" t="s">
        <v>365</v>
      </c>
      <c r="L13" t="s">
        <v>70</v>
      </c>
      <c r="M13" t="s">
        <v>377</v>
      </c>
      <c r="N13" t="s">
        <v>85</v>
      </c>
      <c r="O13" t="s">
        <v>211</v>
      </c>
      <c r="P13" t="s">
        <v>212</v>
      </c>
      <c r="Q13" t="s">
        <v>240</v>
      </c>
      <c r="R13" t="s">
        <v>256</v>
      </c>
      <c r="S13" t="s">
        <v>260</v>
      </c>
      <c r="T13" t="s">
        <v>253</v>
      </c>
      <c r="U13" t="s">
        <v>274</v>
      </c>
      <c r="W13" t="s">
        <v>165</v>
      </c>
      <c r="X13">
        <v>2015</v>
      </c>
    </row>
    <row r="14" spans="1:24" x14ac:dyDescent="0.3">
      <c r="A14" t="s">
        <v>378</v>
      </c>
      <c r="B14" t="s">
        <v>361</v>
      </c>
      <c r="C14" t="s">
        <v>344</v>
      </c>
      <c r="D14" t="s">
        <v>381</v>
      </c>
      <c r="E14" t="s">
        <v>359</v>
      </c>
      <c r="F14" t="s">
        <v>373</v>
      </c>
      <c r="G14" t="s">
        <v>363</v>
      </c>
      <c r="H14" t="s">
        <v>364</v>
      </c>
      <c r="I14" t="s">
        <v>370</v>
      </c>
      <c r="J14" t="s">
        <v>378</v>
      </c>
      <c r="K14" t="s">
        <v>365</v>
      </c>
      <c r="L14" t="s">
        <v>70</v>
      </c>
      <c r="M14" t="s">
        <v>378</v>
      </c>
      <c r="N14" t="s">
        <v>85</v>
      </c>
      <c r="O14" t="s">
        <v>211</v>
      </c>
      <c r="P14" t="s">
        <v>212</v>
      </c>
      <c r="Q14" t="s">
        <v>240</v>
      </c>
      <c r="R14" t="s">
        <v>256</v>
      </c>
      <c r="S14" t="s">
        <v>260</v>
      </c>
      <c r="T14" t="s">
        <v>253</v>
      </c>
      <c r="U14" t="s">
        <v>274</v>
      </c>
      <c r="W14" t="s">
        <v>165</v>
      </c>
      <c r="X14">
        <v>2015</v>
      </c>
    </row>
    <row r="15" spans="1:24" x14ac:dyDescent="0.3">
      <c r="A15" t="s">
        <v>379</v>
      </c>
      <c r="B15" t="s">
        <v>361</v>
      </c>
      <c r="C15" t="s">
        <v>344</v>
      </c>
      <c r="D15" t="s">
        <v>381</v>
      </c>
      <c r="E15" t="s">
        <v>359</v>
      </c>
      <c r="F15" t="s">
        <v>373</v>
      </c>
      <c r="G15" t="s">
        <v>363</v>
      </c>
      <c r="H15" t="s">
        <v>364</v>
      </c>
      <c r="I15" t="s">
        <v>371</v>
      </c>
      <c r="J15" t="s">
        <v>379</v>
      </c>
      <c r="K15" t="s">
        <v>365</v>
      </c>
      <c r="L15" t="s">
        <v>70</v>
      </c>
      <c r="M15" t="s">
        <v>379</v>
      </c>
      <c r="N15" t="s">
        <v>85</v>
      </c>
      <c r="O15" t="s">
        <v>211</v>
      </c>
      <c r="P15" t="s">
        <v>212</v>
      </c>
      <c r="Q15" t="s">
        <v>240</v>
      </c>
      <c r="R15" t="s">
        <v>256</v>
      </c>
      <c r="S15" t="s">
        <v>260</v>
      </c>
      <c r="T15" t="s">
        <v>253</v>
      </c>
      <c r="U15" t="s">
        <v>274</v>
      </c>
      <c r="W15" t="s">
        <v>165</v>
      </c>
      <c r="X15">
        <v>2015</v>
      </c>
    </row>
    <row r="16" spans="1:24" x14ac:dyDescent="0.3">
      <c r="A16" t="s">
        <v>380</v>
      </c>
      <c r="B16" t="s">
        <v>361</v>
      </c>
      <c r="C16" t="s">
        <v>344</v>
      </c>
      <c r="D16" t="s">
        <v>381</v>
      </c>
      <c r="E16" t="s">
        <v>359</v>
      </c>
      <c r="F16" t="s">
        <v>373</v>
      </c>
      <c r="G16" t="s">
        <v>363</v>
      </c>
      <c r="H16" t="s">
        <v>364</v>
      </c>
      <c r="I16" t="s">
        <v>372</v>
      </c>
      <c r="J16" t="s">
        <v>380</v>
      </c>
      <c r="K16" t="s">
        <v>365</v>
      </c>
      <c r="L16" t="s">
        <v>70</v>
      </c>
      <c r="M16" t="s">
        <v>380</v>
      </c>
      <c r="N16" t="s">
        <v>85</v>
      </c>
      <c r="O16" t="s">
        <v>211</v>
      </c>
      <c r="P16" t="s">
        <v>212</v>
      </c>
      <c r="Q16" t="s">
        <v>240</v>
      </c>
      <c r="R16" t="s">
        <v>256</v>
      </c>
      <c r="S16" t="s">
        <v>260</v>
      </c>
      <c r="T16" t="s">
        <v>253</v>
      </c>
      <c r="U16" t="s">
        <v>274</v>
      </c>
      <c r="W16" t="s">
        <v>165</v>
      </c>
      <c r="X16">
        <v>2015</v>
      </c>
    </row>
    <row r="17" spans="1:24" x14ac:dyDescent="0.3">
      <c r="A17" t="s">
        <v>382</v>
      </c>
      <c r="B17" t="s">
        <v>360</v>
      </c>
      <c r="C17" t="s">
        <v>344</v>
      </c>
      <c r="D17" t="s">
        <v>381</v>
      </c>
      <c r="E17" t="s">
        <v>359</v>
      </c>
      <c r="F17" t="s">
        <v>373</v>
      </c>
      <c r="G17" t="s">
        <v>362</v>
      </c>
      <c r="H17" t="s">
        <v>364</v>
      </c>
      <c r="I17" t="s">
        <v>368</v>
      </c>
      <c r="J17" t="s">
        <v>382</v>
      </c>
      <c r="K17" t="s">
        <v>365</v>
      </c>
      <c r="L17" t="s">
        <v>70</v>
      </c>
      <c r="M17" t="s">
        <v>382</v>
      </c>
      <c r="N17" t="s">
        <v>85</v>
      </c>
      <c r="O17" t="s">
        <v>211</v>
      </c>
      <c r="P17" t="s">
        <v>212</v>
      </c>
      <c r="Q17" t="s">
        <v>240</v>
      </c>
      <c r="R17" t="s">
        <v>256</v>
      </c>
      <c r="S17" t="s">
        <v>260</v>
      </c>
      <c r="T17" t="s">
        <v>253</v>
      </c>
      <c r="U17" t="s">
        <v>274</v>
      </c>
      <c r="W17" t="s">
        <v>165</v>
      </c>
      <c r="X17">
        <v>2015</v>
      </c>
    </row>
    <row r="18" spans="1:24" x14ac:dyDescent="0.3">
      <c r="A18" t="s">
        <v>383</v>
      </c>
      <c r="B18" t="s">
        <v>360</v>
      </c>
      <c r="C18" t="s">
        <v>344</v>
      </c>
      <c r="D18" t="s">
        <v>381</v>
      </c>
      <c r="E18" t="s">
        <v>359</v>
      </c>
      <c r="F18" t="s">
        <v>373</v>
      </c>
      <c r="G18" t="s">
        <v>362</v>
      </c>
      <c r="H18" t="s">
        <v>364</v>
      </c>
      <c r="I18" t="s">
        <v>368</v>
      </c>
      <c r="J18" t="s">
        <v>383</v>
      </c>
      <c r="K18" t="s">
        <v>365</v>
      </c>
      <c r="L18" t="s">
        <v>70</v>
      </c>
      <c r="M18" t="s">
        <v>383</v>
      </c>
      <c r="N18" t="s">
        <v>85</v>
      </c>
      <c r="O18" t="s">
        <v>211</v>
      </c>
      <c r="P18" t="s">
        <v>212</v>
      </c>
      <c r="Q18" t="s">
        <v>240</v>
      </c>
      <c r="R18" t="s">
        <v>256</v>
      </c>
      <c r="S18" t="s">
        <v>260</v>
      </c>
      <c r="T18" t="s">
        <v>253</v>
      </c>
      <c r="U18" t="s">
        <v>274</v>
      </c>
      <c r="W18" t="s">
        <v>165</v>
      </c>
      <c r="X18">
        <v>2015</v>
      </c>
    </row>
    <row r="19" spans="1:24" x14ac:dyDescent="0.3">
      <c r="A19" t="s">
        <v>384</v>
      </c>
      <c r="B19" t="s">
        <v>360</v>
      </c>
      <c r="C19" t="s">
        <v>344</v>
      </c>
      <c r="D19" t="s">
        <v>381</v>
      </c>
      <c r="E19" t="s">
        <v>359</v>
      </c>
      <c r="F19" t="s">
        <v>373</v>
      </c>
      <c r="G19" t="s">
        <v>362</v>
      </c>
      <c r="H19" t="s">
        <v>364</v>
      </c>
      <c r="I19" t="s">
        <v>368</v>
      </c>
      <c r="J19" t="s">
        <v>384</v>
      </c>
      <c r="K19" t="s">
        <v>365</v>
      </c>
      <c r="L19" t="s">
        <v>70</v>
      </c>
      <c r="M19" t="s">
        <v>384</v>
      </c>
      <c r="N19" t="s">
        <v>85</v>
      </c>
      <c r="O19" t="s">
        <v>211</v>
      </c>
      <c r="P19" t="s">
        <v>212</v>
      </c>
      <c r="Q19" t="s">
        <v>240</v>
      </c>
      <c r="R19" t="s">
        <v>256</v>
      </c>
      <c r="S19" t="s">
        <v>260</v>
      </c>
      <c r="T19" t="s">
        <v>253</v>
      </c>
      <c r="U19" t="s">
        <v>274</v>
      </c>
      <c r="W19" t="s">
        <v>165</v>
      </c>
      <c r="X19">
        <v>2015</v>
      </c>
    </row>
    <row r="20" spans="1:24" x14ac:dyDescent="0.3">
      <c r="A20" t="s">
        <v>385</v>
      </c>
      <c r="B20" t="s">
        <v>360</v>
      </c>
      <c r="C20" t="s">
        <v>344</v>
      </c>
      <c r="D20" t="s">
        <v>381</v>
      </c>
      <c r="E20" t="s">
        <v>359</v>
      </c>
      <c r="F20" t="s">
        <v>373</v>
      </c>
      <c r="G20" t="s">
        <v>362</v>
      </c>
      <c r="H20" t="s">
        <v>364</v>
      </c>
      <c r="I20" t="s">
        <v>368</v>
      </c>
      <c r="J20" t="s">
        <v>385</v>
      </c>
      <c r="K20" t="s">
        <v>365</v>
      </c>
      <c r="L20" t="s">
        <v>70</v>
      </c>
      <c r="M20" t="s">
        <v>385</v>
      </c>
      <c r="N20" t="s">
        <v>85</v>
      </c>
      <c r="O20" t="s">
        <v>211</v>
      </c>
      <c r="P20" t="s">
        <v>212</v>
      </c>
      <c r="Q20" t="s">
        <v>240</v>
      </c>
      <c r="R20" t="s">
        <v>256</v>
      </c>
      <c r="S20" t="s">
        <v>260</v>
      </c>
      <c r="T20" t="s">
        <v>253</v>
      </c>
      <c r="U20" t="s">
        <v>274</v>
      </c>
      <c r="W20" t="s">
        <v>165</v>
      </c>
      <c r="X20">
        <v>2015</v>
      </c>
    </row>
    <row r="21" spans="1:24" x14ac:dyDescent="0.3">
      <c r="A21" t="s">
        <v>386</v>
      </c>
      <c r="B21" t="s">
        <v>360</v>
      </c>
      <c r="C21" t="s">
        <v>344</v>
      </c>
      <c r="D21" t="s">
        <v>381</v>
      </c>
      <c r="E21" t="s">
        <v>359</v>
      </c>
      <c r="F21" t="s">
        <v>373</v>
      </c>
      <c r="G21" t="s">
        <v>362</v>
      </c>
      <c r="H21" t="s">
        <v>364</v>
      </c>
      <c r="I21" t="s">
        <v>368</v>
      </c>
      <c r="J21" t="s">
        <v>386</v>
      </c>
      <c r="K21" t="s">
        <v>365</v>
      </c>
      <c r="L21" t="s">
        <v>70</v>
      </c>
      <c r="M21" t="s">
        <v>386</v>
      </c>
      <c r="N21" t="s">
        <v>85</v>
      </c>
      <c r="O21" t="s">
        <v>211</v>
      </c>
      <c r="P21" t="s">
        <v>212</v>
      </c>
      <c r="Q21" t="s">
        <v>240</v>
      </c>
      <c r="R21" t="s">
        <v>256</v>
      </c>
      <c r="S21" t="s">
        <v>260</v>
      </c>
      <c r="T21" t="s">
        <v>253</v>
      </c>
      <c r="U21" t="s">
        <v>274</v>
      </c>
      <c r="W21" t="s">
        <v>165</v>
      </c>
      <c r="X21">
        <v>2015</v>
      </c>
    </row>
    <row r="22" spans="1:24" x14ac:dyDescent="0.3">
      <c r="A22" t="s">
        <v>387</v>
      </c>
      <c r="B22" t="s">
        <v>360</v>
      </c>
      <c r="C22" t="s">
        <v>344</v>
      </c>
      <c r="D22" t="s">
        <v>381</v>
      </c>
      <c r="E22" t="s">
        <v>359</v>
      </c>
      <c r="F22" t="s">
        <v>373</v>
      </c>
      <c r="G22" t="s">
        <v>362</v>
      </c>
      <c r="H22" t="s">
        <v>364</v>
      </c>
      <c r="I22" t="s">
        <v>368</v>
      </c>
      <c r="J22" t="s">
        <v>387</v>
      </c>
      <c r="K22" t="s">
        <v>365</v>
      </c>
      <c r="L22" t="s">
        <v>70</v>
      </c>
      <c r="M22" t="s">
        <v>387</v>
      </c>
      <c r="N22" t="s">
        <v>85</v>
      </c>
      <c r="O22" t="s">
        <v>211</v>
      </c>
      <c r="P22" t="s">
        <v>212</v>
      </c>
      <c r="Q22" t="s">
        <v>240</v>
      </c>
      <c r="R22" t="s">
        <v>256</v>
      </c>
      <c r="S22" t="s">
        <v>260</v>
      </c>
      <c r="T22" t="s">
        <v>253</v>
      </c>
      <c r="U22" t="s">
        <v>274</v>
      </c>
      <c r="W22" t="s">
        <v>165</v>
      </c>
      <c r="X22">
        <v>2015</v>
      </c>
    </row>
    <row r="23" spans="1:24" x14ac:dyDescent="0.3">
      <c r="A23" t="s">
        <v>388</v>
      </c>
      <c r="B23" t="s">
        <v>360</v>
      </c>
      <c r="C23" t="s">
        <v>344</v>
      </c>
      <c r="D23" t="s">
        <v>381</v>
      </c>
      <c r="E23" t="s">
        <v>359</v>
      </c>
      <c r="F23" t="s">
        <v>373</v>
      </c>
      <c r="G23" t="s">
        <v>362</v>
      </c>
      <c r="H23" t="s">
        <v>364</v>
      </c>
      <c r="I23" t="s">
        <v>368</v>
      </c>
      <c r="J23" t="s">
        <v>388</v>
      </c>
      <c r="K23" t="s">
        <v>365</v>
      </c>
      <c r="L23" t="s">
        <v>70</v>
      </c>
      <c r="M23" t="s">
        <v>388</v>
      </c>
      <c r="N23" t="s">
        <v>85</v>
      </c>
      <c r="O23" t="s">
        <v>211</v>
      </c>
      <c r="P23" t="s">
        <v>212</v>
      </c>
      <c r="Q23" t="s">
        <v>240</v>
      </c>
      <c r="R23" t="s">
        <v>256</v>
      </c>
      <c r="S23" t="s">
        <v>260</v>
      </c>
      <c r="T23" t="s">
        <v>253</v>
      </c>
      <c r="U23" t="s">
        <v>274</v>
      </c>
      <c r="W23" t="s">
        <v>165</v>
      </c>
      <c r="X23">
        <v>2015</v>
      </c>
    </row>
    <row r="25" spans="1:24" x14ac:dyDescent="0.3">
      <c r="A25" t="s">
        <v>391</v>
      </c>
      <c r="B25" t="s">
        <v>360</v>
      </c>
      <c r="C25" t="s">
        <v>344</v>
      </c>
      <c r="D25" t="s">
        <v>381</v>
      </c>
      <c r="E25" t="s">
        <v>390</v>
      </c>
      <c r="F25" t="s">
        <v>399</v>
      </c>
      <c r="G25" t="s">
        <v>362</v>
      </c>
      <c r="H25" t="s">
        <v>364</v>
      </c>
      <c r="I25" t="s">
        <v>368</v>
      </c>
      <c r="J25" t="s">
        <v>354</v>
      </c>
      <c r="K25" t="s">
        <v>365</v>
      </c>
      <c r="L25" t="s">
        <v>70</v>
      </c>
      <c r="M25" t="s">
        <v>391</v>
      </c>
      <c r="N25" t="s">
        <v>85</v>
      </c>
      <c r="O25" t="s">
        <v>211</v>
      </c>
      <c r="P25" t="s">
        <v>212</v>
      </c>
      <c r="Q25" t="s">
        <v>240</v>
      </c>
      <c r="R25" t="s">
        <v>256</v>
      </c>
      <c r="S25" t="s">
        <v>260</v>
      </c>
      <c r="T25" t="s">
        <v>253</v>
      </c>
      <c r="U25" t="s">
        <v>274</v>
      </c>
      <c r="W25" t="s">
        <v>165</v>
      </c>
      <c r="X25">
        <v>2015</v>
      </c>
    </row>
    <row r="26" spans="1:24" x14ac:dyDescent="0.3">
      <c r="A26" t="s">
        <v>392</v>
      </c>
      <c r="B26" t="s">
        <v>360</v>
      </c>
      <c r="C26" t="s">
        <v>344</v>
      </c>
      <c r="D26" t="s">
        <v>381</v>
      </c>
      <c r="E26" t="s">
        <v>390</v>
      </c>
      <c r="F26" t="s">
        <v>399</v>
      </c>
      <c r="G26" t="s">
        <v>362</v>
      </c>
      <c r="H26" t="s">
        <v>364</v>
      </c>
      <c r="I26" t="s">
        <v>368</v>
      </c>
      <c r="J26" t="s">
        <v>354</v>
      </c>
      <c r="K26" t="s">
        <v>365</v>
      </c>
      <c r="L26" t="s">
        <v>70</v>
      </c>
      <c r="M26" t="s">
        <v>392</v>
      </c>
      <c r="N26" t="s">
        <v>85</v>
      </c>
      <c r="O26" t="s">
        <v>211</v>
      </c>
      <c r="P26" t="s">
        <v>212</v>
      </c>
      <c r="Q26" t="s">
        <v>240</v>
      </c>
      <c r="R26" t="s">
        <v>256</v>
      </c>
      <c r="S26" t="s">
        <v>260</v>
      </c>
      <c r="T26" t="s">
        <v>253</v>
      </c>
      <c r="U26" t="s">
        <v>274</v>
      </c>
      <c r="W26" t="s">
        <v>165</v>
      </c>
      <c r="X26">
        <v>2015</v>
      </c>
    </row>
    <row r="27" spans="1:24" x14ac:dyDescent="0.3">
      <c r="A27" t="s">
        <v>393</v>
      </c>
      <c r="B27" t="s">
        <v>360</v>
      </c>
      <c r="C27" t="s">
        <v>344</v>
      </c>
      <c r="D27" t="s">
        <v>381</v>
      </c>
      <c r="E27" t="s">
        <v>390</v>
      </c>
      <c r="F27" t="s">
        <v>399</v>
      </c>
      <c r="G27" t="s">
        <v>362</v>
      </c>
      <c r="H27" t="s">
        <v>364</v>
      </c>
      <c r="I27" t="s">
        <v>368</v>
      </c>
      <c r="J27" t="s">
        <v>354</v>
      </c>
      <c r="K27" t="s">
        <v>365</v>
      </c>
      <c r="L27" t="s">
        <v>70</v>
      </c>
      <c r="M27" t="s">
        <v>393</v>
      </c>
      <c r="N27" t="s">
        <v>85</v>
      </c>
      <c r="O27" t="s">
        <v>211</v>
      </c>
      <c r="P27" t="s">
        <v>212</v>
      </c>
      <c r="Q27" t="s">
        <v>240</v>
      </c>
      <c r="R27" t="s">
        <v>256</v>
      </c>
      <c r="S27" t="s">
        <v>260</v>
      </c>
      <c r="T27" t="s">
        <v>253</v>
      </c>
      <c r="U27" t="s">
        <v>274</v>
      </c>
      <c r="W27" t="s">
        <v>165</v>
      </c>
      <c r="X27">
        <v>2015</v>
      </c>
    </row>
    <row r="28" spans="1:24" x14ac:dyDescent="0.3">
      <c r="A28" t="s">
        <v>394</v>
      </c>
      <c r="B28" t="s">
        <v>360</v>
      </c>
      <c r="C28" t="s">
        <v>344</v>
      </c>
      <c r="D28" t="s">
        <v>381</v>
      </c>
      <c r="E28" t="s">
        <v>390</v>
      </c>
      <c r="F28" t="s">
        <v>399</v>
      </c>
      <c r="G28" t="s">
        <v>362</v>
      </c>
      <c r="H28" t="s">
        <v>364</v>
      </c>
      <c r="I28" t="s">
        <v>368</v>
      </c>
      <c r="J28" t="s">
        <v>354</v>
      </c>
      <c r="K28" t="s">
        <v>365</v>
      </c>
      <c r="L28" t="s">
        <v>70</v>
      </c>
      <c r="M28" t="s">
        <v>394</v>
      </c>
      <c r="N28" t="s">
        <v>85</v>
      </c>
      <c r="O28" t="s">
        <v>211</v>
      </c>
      <c r="P28" t="s">
        <v>212</v>
      </c>
      <c r="Q28" t="s">
        <v>240</v>
      </c>
      <c r="R28" t="s">
        <v>256</v>
      </c>
      <c r="S28" t="s">
        <v>260</v>
      </c>
      <c r="T28" t="s">
        <v>253</v>
      </c>
      <c r="U28" t="s">
        <v>274</v>
      </c>
      <c r="W28" t="s">
        <v>165</v>
      </c>
      <c r="X28">
        <v>2015</v>
      </c>
    </row>
    <row r="29" spans="1:24" x14ac:dyDescent="0.3">
      <c r="A29" t="s">
        <v>395</v>
      </c>
      <c r="B29" t="s">
        <v>360</v>
      </c>
      <c r="C29" t="s">
        <v>344</v>
      </c>
      <c r="D29" t="s">
        <v>381</v>
      </c>
      <c r="E29" t="s">
        <v>389</v>
      </c>
      <c r="F29" t="s">
        <v>400</v>
      </c>
      <c r="G29" t="s">
        <v>362</v>
      </c>
      <c r="H29" t="s">
        <v>364</v>
      </c>
      <c r="I29" t="s">
        <v>368</v>
      </c>
      <c r="J29" t="s">
        <v>354</v>
      </c>
      <c r="K29" t="s">
        <v>365</v>
      </c>
      <c r="L29" t="s">
        <v>70</v>
      </c>
      <c r="M29" t="s">
        <v>395</v>
      </c>
      <c r="N29" t="s">
        <v>85</v>
      </c>
      <c r="O29" t="s">
        <v>211</v>
      </c>
      <c r="P29" t="s">
        <v>212</v>
      </c>
      <c r="Q29" t="s">
        <v>240</v>
      </c>
      <c r="R29" t="s">
        <v>256</v>
      </c>
      <c r="S29" t="s">
        <v>260</v>
      </c>
      <c r="T29" t="s">
        <v>253</v>
      </c>
      <c r="U29" t="s">
        <v>274</v>
      </c>
      <c r="W29" t="s">
        <v>165</v>
      </c>
      <c r="X29">
        <v>2015</v>
      </c>
    </row>
    <row r="30" spans="1:24" x14ac:dyDescent="0.3">
      <c r="A30" t="s">
        <v>396</v>
      </c>
      <c r="B30" t="s">
        <v>360</v>
      </c>
      <c r="C30" t="s">
        <v>344</v>
      </c>
      <c r="D30" t="s">
        <v>381</v>
      </c>
      <c r="E30" t="s">
        <v>389</v>
      </c>
      <c r="F30" t="s">
        <v>400</v>
      </c>
      <c r="G30" t="s">
        <v>362</v>
      </c>
      <c r="H30" t="s">
        <v>364</v>
      </c>
      <c r="I30" t="s">
        <v>368</v>
      </c>
      <c r="J30" t="s">
        <v>354</v>
      </c>
      <c r="K30" t="s">
        <v>365</v>
      </c>
      <c r="L30" t="s">
        <v>70</v>
      </c>
      <c r="M30" t="s">
        <v>396</v>
      </c>
      <c r="N30" t="s">
        <v>85</v>
      </c>
      <c r="O30" t="s">
        <v>211</v>
      </c>
      <c r="P30" t="s">
        <v>212</v>
      </c>
      <c r="Q30" t="s">
        <v>240</v>
      </c>
      <c r="R30" t="s">
        <v>256</v>
      </c>
      <c r="S30" t="s">
        <v>260</v>
      </c>
      <c r="T30" t="s">
        <v>253</v>
      </c>
      <c r="U30" t="s">
        <v>274</v>
      </c>
      <c r="W30" t="s">
        <v>165</v>
      </c>
      <c r="X30">
        <v>2015</v>
      </c>
    </row>
    <row r="31" spans="1:24" x14ac:dyDescent="0.3">
      <c r="A31" t="s">
        <v>397</v>
      </c>
      <c r="B31" t="s">
        <v>360</v>
      </c>
      <c r="C31" t="s">
        <v>344</v>
      </c>
      <c r="D31" t="s">
        <v>381</v>
      </c>
      <c r="E31" t="s">
        <v>389</v>
      </c>
      <c r="F31" t="s">
        <v>400</v>
      </c>
      <c r="G31" t="s">
        <v>362</v>
      </c>
      <c r="H31" t="s">
        <v>364</v>
      </c>
      <c r="I31" t="s">
        <v>368</v>
      </c>
      <c r="J31" t="s">
        <v>354</v>
      </c>
      <c r="K31" t="s">
        <v>365</v>
      </c>
      <c r="L31" t="s">
        <v>70</v>
      </c>
      <c r="M31" t="s">
        <v>397</v>
      </c>
      <c r="N31" t="s">
        <v>85</v>
      </c>
      <c r="O31" t="s">
        <v>211</v>
      </c>
      <c r="P31" t="s">
        <v>212</v>
      </c>
      <c r="Q31" t="s">
        <v>240</v>
      </c>
      <c r="R31" t="s">
        <v>256</v>
      </c>
      <c r="S31" t="s">
        <v>260</v>
      </c>
      <c r="T31" t="s">
        <v>253</v>
      </c>
      <c r="U31" t="s">
        <v>274</v>
      </c>
      <c r="W31" t="s">
        <v>165</v>
      </c>
      <c r="X31">
        <v>2015</v>
      </c>
    </row>
    <row r="32" spans="1:24" x14ac:dyDescent="0.3">
      <c r="A32" t="s">
        <v>398</v>
      </c>
      <c r="B32" t="s">
        <v>360</v>
      </c>
      <c r="C32" t="s">
        <v>344</v>
      </c>
      <c r="D32" t="s">
        <v>381</v>
      </c>
      <c r="E32" t="s">
        <v>389</v>
      </c>
      <c r="F32" t="s">
        <v>400</v>
      </c>
      <c r="G32" t="s">
        <v>362</v>
      </c>
      <c r="H32" t="s">
        <v>364</v>
      </c>
      <c r="I32" t="s">
        <v>368</v>
      </c>
      <c r="J32" t="s">
        <v>354</v>
      </c>
      <c r="K32" t="s">
        <v>365</v>
      </c>
      <c r="L32" t="s">
        <v>70</v>
      </c>
      <c r="M32" t="s">
        <v>398</v>
      </c>
      <c r="N32" t="s">
        <v>85</v>
      </c>
      <c r="O32" t="s">
        <v>211</v>
      </c>
      <c r="P32" t="s">
        <v>212</v>
      </c>
      <c r="Q32" t="s">
        <v>240</v>
      </c>
      <c r="R32" t="s">
        <v>256</v>
      </c>
      <c r="S32" t="s">
        <v>260</v>
      </c>
      <c r="T32" t="s">
        <v>253</v>
      </c>
      <c r="U32" t="s">
        <v>274</v>
      </c>
      <c r="W32" t="s">
        <v>165</v>
      </c>
      <c r="X32">
        <v>2015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5" t="s">
        <v>6</v>
      </c>
      <c r="B1" s="5" t="s">
        <v>66</v>
      </c>
      <c r="C1" s="5" t="s">
        <v>67</v>
      </c>
      <c r="D1" s="5" t="s">
        <v>68</v>
      </c>
      <c r="E1" s="5" t="s">
        <v>69</v>
      </c>
    </row>
    <row r="2" spans="1:5" x14ac:dyDescent="0.3">
      <c r="A2" t="s">
        <v>70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3"/>
  <sheetViews>
    <sheetView workbookViewId="0">
      <selection activeCell="K41" sqref="K41"/>
    </sheetView>
  </sheetViews>
  <sheetFormatPr defaultRowHeight="14.4" x14ac:dyDescent="0.3"/>
  <cols>
    <col min="1" max="1" width="20.44140625" customWidth="1"/>
  </cols>
  <sheetData>
    <row r="1" spans="1:4" x14ac:dyDescent="0.3">
      <c r="A1" s="5" t="s">
        <v>6</v>
      </c>
      <c r="B1" s="5" t="s">
        <v>66</v>
      </c>
      <c r="C1" s="5" t="s">
        <v>238</v>
      </c>
      <c r="D1" s="5" t="s">
        <v>239</v>
      </c>
    </row>
    <row r="2" spans="1:4" x14ac:dyDescent="0.3">
      <c r="A2" t="s">
        <v>240</v>
      </c>
      <c r="B2">
        <v>1</v>
      </c>
      <c r="C2">
        <v>0.65</v>
      </c>
      <c r="D2">
        <v>11920</v>
      </c>
    </row>
    <row r="3" spans="1:4" x14ac:dyDescent="0.3">
      <c r="A3" t="s">
        <v>256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Q55"/>
  <sheetViews>
    <sheetView workbookViewId="0">
      <pane ySplit="1" topLeftCell="A24" activePane="bottomLeft" state="frozen"/>
      <selection pane="bottomLeft" activeCell="G62" sqref="G62"/>
    </sheetView>
  </sheetViews>
  <sheetFormatPr defaultRowHeight="14.4" x14ac:dyDescent="0.3"/>
  <cols>
    <col min="1" max="1" width="31.5546875" customWidth="1"/>
    <col min="2" max="5" width="13" customWidth="1"/>
    <col min="6" max="7" width="1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 x14ac:dyDescent="0.3">
      <c r="A1" t="s">
        <v>6</v>
      </c>
      <c r="B1" t="s">
        <v>267</v>
      </c>
      <c r="C1" t="s">
        <v>106</v>
      </c>
      <c r="D1" t="s">
        <v>107</v>
      </c>
      <c r="E1" t="s">
        <v>271</v>
      </c>
      <c r="F1" t="s">
        <v>3</v>
      </c>
      <c r="G1" t="s">
        <v>4</v>
      </c>
      <c r="H1" t="s">
        <v>5</v>
      </c>
      <c r="I1" t="s">
        <v>205</v>
      </c>
      <c r="J1" t="s">
        <v>108</v>
      </c>
      <c r="K1" t="s">
        <v>109</v>
      </c>
      <c r="L1" t="s">
        <v>268</v>
      </c>
      <c r="M1" t="s">
        <v>110</v>
      </c>
      <c r="N1" t="s">
        <v>111</v>
      </c>
      <c r="O1" t="s">
        <v>112</v>
      </c>
      <c r="P1" t="s">
        <v>113</v>
      </c>
      <c r="Q1" t="s">
        <v>269</v>
      </c>
    </row>
    <row r="2" spans="1:17" x14ac:dyDescent="0.3">
      <c r="A2" t="s">
        <v>143</v>
      </c>
      <c r="B2">
        <v>78000</v>
      </c>
      <c r="C2">
        <v>41.164999999999999</v>
      </c>
      <c r="D2">
        <v>-96.47</v>
      </c>
      <c r="E2">
        <v>362</v>
      </c>
      <c r="F2" s="7">
        <v>37755</v>
      </c>
      <c r="G2" s="7">
        <v>37936</v>
      </c>
      <c r="H2">
        <v>0</v>
      </c>
      <c r="I2">
        <v>0</v>
      </c>
      <c r="J2">
        <v>0</v>
      </c>
      <c r="K2">
        <v>0</v>
      </c>
      <c r="L2">
        <v>5</v>
      </c>
      <c r="M2">
        <v>0.6</v>
      </c>
      <c r="N2">
        <v>0.5</v>
      </c>
      <c r="O2">
        <v>0</v>
      </c>
      <c r="P2">
        <v>1</v>
      </c>
      <c r="Q2">
        <v>75</v>
      </c>
    </row>
    <row r="3" spans="1:17" x14ac:dyDescent="0.3">
      <c r="A3" t="s">
        <v>144</v>
      </c>
      <c r="B3">
        <v>76000</v>
      </c>
      <c r="C3">
        <v>41.164999999999999</v>
      </c>
      <c r="D3">
        <v>-96.47</v>
      </c>
      <c r="E3">
        <v>362</v>
      </c>
      <c r="F3" s="7">
        <v>38474</v>
      </c>
      <c r="G3" s="7">
        <v>38667</v>
      </c>
      <c r="H3">
        <v>0</v>
      </c>
      <c r="I3">
        <v>0</v>
      </c>
      <c r="J3">
        <v>0</v>
      </c>
      <c r="K3">
        <v>0</v>
      </c>
      <c r="L3">
        <v>5</v>
      </c>
      <c r="M3">
        <v>0.6</v>
      </c>
      <c r="N3">
        <v>0.5</v>
      </c>
      <c r="O3">
        <v>0</v>
      </c>
      <c r="P3">
        <v>1</v>
      </c>
      <c r="Q3">
        <v>75</v>
      </c>
    </row>
    <row r="4" spans="1:17" x14ac:dyDescent="0.3">
      <c r="A4" t="s">
        <v>145</v>
      </c>
      <c r="B4">
        <v>77600</v>
      </c>
      <c r="C4">
        <v>41.164999999999999</v>
      </c>
      <c r="D4">
        <v>-96.47</v>
      </c>
      <c r="E4">
        <v>362</v>
      </c>
      <c r="F4" s="7">
        <v>39203</v>
      </c>
      <c r="G4" s="7">
        <v>39397</v>
      </c>
      <c r="H4">
        <v>0</v>
      </c>
      <c r="I4">
        <v>0</v>
      </c>
      <c r="J4">
        <v>0</v>
      </c>
      <c r="K4">
        <v>0</v>
      </c>
      <c r="L4">
        <v>5</v>
      </c>
      <c r="M4">
        <v>0.6</v>
      </c>
      <c r="N4">
        <v>0.5</v>
      </c>
      <c r="O4">
        <v>0</v>
      </c>
      <c r="P4">
        <v>1</v>
      </c>
      <c r="Q4">
        <v>75</v>
      </c>
    </row>
    <row r="5" spans="1:17" x14ac:dyDescent="0.3">
      <c r="A5" t="s">
        <v>146</v>
      </c>
      <c r="B5">
        <v>76500</v>
      </c>
      <c r="C5">
        <v>41.164999999999999</v>
      </c>
      <c r="D5">
        <v>-96.47</v>
      </c>
      <c r="E5">
        <v>362</v>
      </c>
      <c r="F5" s="7">
        <v>39924</v>
      </c>
      <c r="G5" s="7">
        <v>40128</v>
      </c>
      <c r="H5">
        <v>0</v>
      </c>
      <c r="I5">
        <v>0</v>
      </c>
      <c r="J5">
        <v>0</v>
      </c>
      <c r="K5">
        <v>0</v>
      </c>
      <c r="L5">
        <v>5</v>
      </c>
      <c r="M5">
        <v>0.6</v>
      </c>
      <c r="N5">
        <v>0.5</v>
      </c>
      <c r="O5">
        <v>0</v>
      </c>
      <c r="P5">
        <v>1</v>
      </c>
      <c r="Q5">
        <v>75</v>
      </c>
    </row>
    <row r="6" spans="1:17" x14ac:dyDescent="0.3">
      <c r="A6" t="s">
        <v>147</v>
      </c>
      <c r="B6">
        <v>81100</v>
      </c>
      <c r="C6">
        <v>41.164999999999999</v>
      </c>
      <c r="D6">
        <v>-96.47</v>
      </c>
      <c r="E6">
        <v>362</v>
      </c>
      <c r="F6" s="7">
        <v>40680</v>
      </c>
      <c r="G6" s="7">
        <v>40858</v>
      </c>
      <c r="H6">
        <v>0</v>
      </c>
      <c r="I6">
        <v>0</v>
      </c>
      <c r="J6">
        <v>0</v>
      </c>
      <c r="K6">
        <v>0</v>
      </c>
      <c r="L6">
        <v>5</v>
      </c>
      <c r="M6">
        <v>0.6</v>
      </c>
      <c r="N6">
        <v>0.5</v>
      </c>
      <c r="O6">
        <v>0</v>
      </c>
      <c r="P6">
        <v>1</v>
      </c>
      <c r="Q6">
        <v>75</v>
      </c>
    </row>
    <row r="7" spans="1:17" x14ac:dyDescent="0.3">
      <c r="A7" t="s">
        <v>148</v>
      </c>
      <c r="B7">
        <v>78900</v>
      </c>
      <c r="C7">
        <v>41.164999999999999</v>
      </c>
      <c r="D7">
        <v>-96.47</v>
      </c>
      <c r="E7">
        <v>362</v>
      </c>
      <c r="F7" s="7">
        <v>41394</v>
      </c>
      <c r="G7" s="7">
        <v>41589</v>
      </c>
      <c r="H7">
        <v>0</v>
      </c>
      <c r="I7">
        <v>0</v>
      </c>
      <c r="J7">
        <v>0</v>
      </c>
      <c r="K7">
        <v>0</v>
      </c>
      <c r="L7">
        <v>5</v>
      </c>
      <c r="M7">
        <v>0.6</v>
      </c>
      <c r="N7">
        <v>0.5</v>
      </c>
      <c r="O7">
        <v>0</v>
      </c>
      <c r="P7">
        <v>1</v>
      </c>
      <c r="Q7">
        <v>75</v>
      </c>
    </row>
    <row r="8" spans="1:17" x14ac:dyDescent="0.3">
      <c r="A8" t="s">
        <v>149</v>
      </c>
      <c r="B8">
        <v>58000</v>
      </c>
      <c r="C8">
        <v>41.164999999999999</v>
      </c>
      <c r="D8">
        <v>-96.47</v>
      </c>
      <c r="E8">
        <v>362</v>
      </c>
      <c r="F8" s="7">
        <v>37754</v>
      </c>
      <c r="G8" s="7">
        <v>37936</v>
      </c>
      <c r="H8">
        <v>0</v>
      </c>
      <c r="I8">
        <v>0</v>
      </c>
      <c r="J8">
        <v>0</v>
      </c>
      <c r="K8">
        <v>0</v>
      </c>
      <c r="L8">
        <v>5</v>
      </c>
      <c r="M8">
        <v>0.6</v>
      </c>
      <c r="N8">
        <v>0.5</v>
      </c>
      <c r="O8">
        <v>0</v>
      </c>
      <c r="P8">
        <v>1</v>
      </c>
      <c r="Q8">
        <v>75</v>
      </c>
    </row>
    <row r="9" spans="1:17" x14ac:dyDescent="0.3">
      <c r="A9" t="s">
        <v>150</v>
      </c>
      <c r="B9">
        <v>54000</v>
      </c>
      <c r="C9">
        <v>41.164999999999999</v>
      </c>
      <c r="D9">
        <v>-96.47</v>
      </c>
      <c r="E9">
        <v>362</v>
      </c>
      <c r="F9" s="7">
        <v>38468</v>
      </c>
      <c r="G9" s="7">
        <v>38667</v>
      </c>
      <c r="H9">
        <v>0</v>
      </c>
      <c r="I9">
        <v>0</v>
      </c>
      <c r="J9">
        <v>0</v>
      </c>
      <c r="K9">
        <v>0</v>
      </c>
      <c r="L9">
        <v>5</v>
      </c>
      <c r="M9">
        <v>0.6</v>
      </c>
      <c r="N9">
        <v>0.5</v>
      </c>
      <c r="O9">
        <v>0</v>
      </c>
      <c r="P9">
        <v>1</v>
      </c>
      <c r="Q9">
        <v>75</v>
      </c>
    </row>
    <row r="10" spans="1:17" x14ac:dyDescent="0.3">
      <c r="A10" t="s">
        <v>151</v>
      </c>
      <c r="B10">
        <v>56000</v>
      </c>
      <c r="C10">
        <v>41.164999999999999</v>
      </c>
      <c r="D10">
        <v>-96.47</v>
      </c>
      <c r="E10">
        <v>362</v>
      </c>
      <c r="F10" s="7">
        <v>39204</v>
      </c>
      <c r="G10" s="7">
        <v>39397</v>
      </c>
      <c r="H10">
        <v>0</v>
      </c>
      <c r="I10">
        <v>0</v>
      </c>
      <c r="J10">
        <v>0</v>
      </c>
      <c r="K10">
        <v>0</v>
      </c>
      <c r="L10">
        <v>5</v>
      </c>
      <c r="M10">
        <v>0.6</v>
      </c>
      <c r="N10">
        <v>0.5</v>
      </c>
      <c r="O10">
        <v>0</v>
      </c>
      <c r="P10">
        <v>1</v>
      </c>
      <c r="Q10">
        <v>75</v>
      </c>
    </row>
    <row r="11" spans="1:17" x14ac:dyDescent="0.3">
      <c r="A11" t="s">
        <v>152</v>
      </c>
      <c r="B11">
        <v>61000</v>
      </c>
      <c r="C11">
        <v>41.164999999999999</v>
      </c>
      <c r="D11">
        <v>-96.47</v>
      </c>
      <c r="E11">
        <v>362</v>
      </c>
      <c r="F11" s="7">
        <v>39925</v>
      </c>
      <c r="G11" s="7">
        <v>40128</v>
      </c>
      <c r="H11">
        <v>0</v>
      </c>
      <c r="I11">
        <v>0</v>
      </c>
      <c r="J11">
        <v>0</v>
      </c>
      <c r="K11">
        <v>0</v>
      </c>
      <c r="L11">
        <v>5</v>
      </c>
      <c r="M11">
        <v>0.6</v>
      </c>
      <c r="N11">
        <v>0.5</v>
      </c>
      <c r="O11">
        <v>0</v>
      </c>
      <c r="P11">
        <v>1</v>
      </c>
      <c r="Q11">
        <v>75</v>
      </c>
    </row>
    <row r="12" spans="1:17" x14ac:dyDescent="0.3">
      <c r="A12" t="s">
        <v>153</v>
      </c>
      <c r="B12">
        <v>50000</v>
      </c>
      <c r="C12">
        <v>41.164999999999999</v>
      </c>
      <c r="D12">
        <v>-96.47</v>
      </c>
      <c r="E12">
        <v>362</v>
      </c>
      <c r="F12" s="7">
        <v>40665</v>
      </c>
      <c r="G12" s="7">
        <v>40858</v>
      </c>
      <c r="H12">
        <v>0</v>
      </c>
      <c r="I12">
        <v>0</v>
      </c>
      <c r="J12">
        <v>0</v>
      </c>
      <c r="K12">
        <v>0</v>
      </c>
      <c r="L12">
        <v>5</v>
      </c>
      <c r="M12">
        <v>0.6</v>
      </c>
      <c r="N12">
        <v>0.5</v>
      </c>
      <c r="O12">
        <v>0</v>
      </c>
      <c r="P12">
        <v>1</v>
      </c>
      <c r="Q12">
        <v>75</v>
      </c>
    </row>
    <row r="13" spans="1:17" x14ac:dyDescent="0.3">
      <c r="A13" t="s">
        <v>154</v>
      </c>
      <c r="B13">
        <v>58000</v>
      </c>
      <c r="C13">
        <v>41.164999999999999</v>
      </c>
      <c r="D13">
        <v>-96.47</v>
      </c>
      <c r="E13">
        <v>362</v>
      </c>
      <c r="F13" s="7">
        <v>41407</v>
      </c>
      <c r="G13" s="7">
        <v>41589</v>
      </c>
      <c r="H13">
        <v>0</v>
      </c>
      <c r="I13">
        <v>0</v>
      </c>
      <c r="J13">
        <v>0</v>
      </c>
      <c r="K13">
        <v>0</v>
      </c>
      <c r="L13">
        <v>5</v>
      </c>
      <c r="M13">
        <v>0.6</v>
      </c>
      <c r="N13">
        <v>0.5</v>
      </c>
      <c r="O13">
        <v>0</v>
      </c>
      <c r="P13">
        <v>1</v>
      </c>
      <c r="Q13">
        <v>75</v>
      </c>
    </row>
    <row r="14" spans="1:17" x14ac:dyDescent="0.3">
      <c r="A14" t="s">
        <v>155</v>
      </c>
      <c r="B14">
        <v>81500</v>
      </c>
      <c r="C14">
        <v>35.19</v>
      </c>
      <c r="D14">
        <v>-102.01</v>
      </c>
      <c r="E14">
        <v>1170</v>
      </c>
      <c r="F14" s="7">
        <v>41410</v>
      </c>
      <c r="G14" s="7">
        <v>41589</v>
      </c>
      <c r="H14">
        <v>0</v>
      </c>
      <c r="I14">
        <v>0</v>
      </c>
      <c r="J14">
        <v>0</v>
      </c>
      <c r="K14">
        <v>0</v>
      </c>
      <c r="L14">
        <v>5</v>
      </c>
      <c r="M14">
        <v>0.6</v>
      </c>
      <c r="N14">
        <v>0.5</v>
      </c>
      <c r="O14">
        <v>0</v>
      </c>
      <c r="P14">
        <v>1</v>
      </c>
      <c r="Q14">
        <v>75</v>
      </c>
    </row>
    <row r="15" spans="1:17" x14ac:dyDescent="0.3">
      <c r="A15" t="s">
        <v>156</v>
      </c>
      <c r="B15">
        <v>87500</v>
      </c>
      <c r="C15">
        <v>35.19</v>
      </c>
      <c r="D15">
        <v>-102.01</v>
      </c>
      <c r="E15">
        <v>1170</v>
      </c>
      <c r="F15" s="7">
        <v>42501</v>
      </c>
      <c r="G15" s="7">
        <v>42685</v>
      </c>
      <c r="H15">
        <v>0</v>
      </c>
      <c r="I15">
        <v>0</v>
      </c>
      <c r="J15">
        <v>0</v>
      </c>
      <c r="K15">
        <v>0</v>
      </c>
      <c r="L15">
        <v>5</v>
      </c>
      <c r="M15">
        <v>0.6</v>
      </c>
      <c r="N15">
        <v>0.5</v>
      </c>
      <c r="O15">
        <v>0</v>
      </c>
      <c r="P15">
        <v>1</v>
      </c>
      <c r="Q15">
        <v>75</v>
      </c>
    </row>
    <row r="16" spans="1:17" x14ac:dyDescent="0.3">
      <c r="A16" t="s">
        <v>157</v>
      </c>
      <c r="B16">
        <v>81500</v>
      </c>
      <c r="C16">
        <v>35.19</v>
      </c>
      <c r="D16">
        <v>-102.01</v>
      </c>
      <c r="E16">
        <v>1170</v>
      </c>
      <c r="F16" s="7">
        <v>41410</v>
      </c>
      <c r="G16" s="7">
        <v>41589</v>
      </c>
      <c r="H16">
        <v>0</v>
      </c>
      <c r="I16">
        <v>0</v>
      </c>
      <c r="J16">
        <v>0</v>
      </c>
      <c r="K16">
        <v>0</v>
      </c>
      <c r="L16">
        <v>5</v>
      </c>
      <c r="M16">
        <v>0.6</v>
      </c>
      <c r="N16">
        <v>0.5</v>
      </c>
      <c r="O16">
        <v>0</v>
      </c>
      <c r="P16">
        <v>1</v>
      </c>
      <c r="Q16">
        <v>75</v>
      </c>
    </row>
    <row r="17" spans="1:17" x14ac:dyDescent="0.3">
      <c r="A17" t="s">
        <v>158</v>
      </c>
      <c r="B17">
        <v>87500</v>
      </c>
      <c r="C17">
        <v>35.19</v>
      </c>
      <c r="D17">
        <v>-102.01</v>
      </c>
      <c r="E17">
        <v>1170</v>
      </c>
      <c r="F17" s="7">
        <v>42501</v>
      </c>
      <c r="G17" s="7">
        <v>42685</v>
      </c>
      <c r="H17">
        <v>0</v>
      </c>
      <c r="I17">
        <v>0</v>
      </c>
      <c r="J17">
        <v>0</v>
      </c>
      <c r="K17">
        <v>0</v>
      </c>
      <c r="L17">
        <v>5</v>
      </c>
      <c r="M17">
        <v>0.6</v>
      </c>
      <c r="N17">
        <v>0.5</v>
      </c>
      <c r="O17">
        <v>0</v>
      </c>
      <c r="P17">
        <v>1</v>
      </c>
      <c r="Q17">
        <v>75</v>
      </c>
    </row>
    <row r="18" spans="1:17" x14ac:dyDescent="0.3">
      <c r="A18" t="s">
        <v>159</v>
      </c>
      <c r="B18">
        <v>81500</v>
      </c>
      <c r="C18">
        <v>35.19</v>
      </c>
      <c r="D18">
        <v>-102.01</v>
      </c>
      <c r="E18">
        <v>1170</v>
      </c>
      <c r="F18" s="7">
        <v>41416</v>
      </c>
      <c r="G18" s="7">
        <v>41589</v>
      </c>
      <c r="H18">
        <v>0</v>
      </c>
      <c r="I18">
        <v>0</v>
      </c>
      <c r="J18">
        <v>0</v>
      </c>
      <c r="K18">
        <v>0</v>
      </c>
      <c r="L18">
        <v>5</v>
      </c>
      <c r="M18">
        <v>0.6</v>
      </c>
      <c r="N18">
        <v>0.5</v>
      </c>
      <c r="O18">
        <v>0</v>
      </c>
      <c r="P18">
        <v>1</v>
      </c>
      <c r="Q18">
        <v>75</v>
      </c>
    </row>
    <row r="19" spans="1:17" x14ac:dyDescent="0.3">
      <c r="A19" t="s">
        <v>160</v>
      </c>
      <c r="B19">
        <v>87500</v>
      </c>
      <c r="C19">
        <v>35.19</v>
      </c>
      <c r="D19">
        <v>-102.01</v>
      </c>
      <c r="E19">
        <v>1170</v>
      </c>
      <c r="F19" s="7">
        <v>42501</v>
      </c>
      <c r="G19" s="7">
        <v>42685</v>
      </c>
      <c r="H19">
        <v>0</v>
      </c>
      <c r="I19">
        <v>0</v>
      </c>
      <c r="J19">
        <v>0</v>
      </c>
      <c r="K19">
        <v>0</v>
      </c>
      <c r="L19">
        <v>5</v>
      </c>
      <c r="M19">
        <v>0.6</v>
      </c>
      <c r="N19">
        <v>0.5</v>
      </c>
      <c r="O19">
        <v>0</v>
      </c>
      <c r="P19">
        <v>1</v>
      </c>
      <c r="Q19">
        <v>75</v>
      </c>
    </row>
    <row r="20" spans="1:17" x14ac:dyDescent="0.3">
      <c r="A20" t="s">
        <v>161</v>
      </c>
      <c r="B20">
        <v>81500</v>
      </c>
      <c r="C20">
        <v>35.19</v>
      </c>
      <c r="D20">
        <v>-102.01</v>
      </c>
      <c r="E20">
        <v>1170</v>
      </c>
      <c r="F20" s="7">
        <v>41416</v>
      </c>
      <c r="G20" s="7">
        <v>41589</v>
      </c>
      <c r="H20">
        <v>0</v>
      </c>
      <c r="I20">
        <v>0</v>
      </c>
      <c r="J20">
        <v>0</v>
      </c>
      <c r="K20">
        <v>0</v>
      </c>
      <c r="L20">
        <v>5</v>
      </c>
      <c r="M20">
        <v>0.6</v>
      </c>
      <c r="N20">
        <v>0.5</v>
      </c>
      <c r="O20">
        <v>0</v>
      </c>
      <c r="P20">
        <v>1</v>
      </c>
      <c r="Q20">
        <v>75</v>
      </c>
    </row>
    <row r="21" spans="1:17" x14ac:dyDescent="0.3">
      <c r="A21" t="s">
        <v>162</v>
      </c>
      <c r="B21">
        <v>87500</v>
      </c>
      <c r="C21">
        <v>35.19</v>
      </c>
      <c r="D21">
        <v>-102.01</v>
      </c>
      <c r="E21">
        <v>1170</v>
      </c>
      <c r="F21" s="7">
        <v>42501</v>
      </c>
      <c r="G21" s="7">
        <v>42685</v>
      </c>
      <c r="H21">
        <v>0</v>
      </c>
      <c r="I21">
        <v>0</v>
      </c>
      <c r="J21">
        <v>0</v>
      </c>
      <c r="K21">
        <v>0</v>
      </c>
      <c r="L21">
        <v>5</v>
      </c>
      <c r="M21">
        <v>0.6</v>
      </c>
      <c r="N21">
        <v>0.5</v>
      </c>
      <c r="O21">
        <v>0</v>
      </c>
      <c r="P21">
        <v>1</v>
      </c>
      <c r="Q21">
        <v>75</v>
      </c>
    </row>
    <row r="22" spans="1:17" x14ac:dyDescent="0.3">
      <c r="A22" t="e">
        <f>Description!#REF!</f>
        <v>#REF!</v>
      </c>
      <c r="B22">
        <v>100000</v>
      </c>
      <c r="C22">
        <v>33.25</v>
      </c>
      <c r="D22">
        <v>90.54</v>
      </c>
      <c r="E22">
        <v>100</v>
      </c>
      <c r="F22" s="1">
        <v>42125</v>
      </c>
      <c r="G22" s="1">
        <v>42277</v>
      </c>
      <c r="H22">
        <v>0</v>
      </c>
      <c r="I22">
        <v>0</v>
      </c>
      <c r="J22">
        <v>0</v>
      </c>
      <c r="K22">
        <v>0</v>
      </c>
      <c r="L22">
        <v>8</v>
      </c>
      <c r="M22">
        <v>0.65</v>
      </c>
      <c r="N22">
        <v>0.5</v>
      </c>
      <c r="O22">
        <v>0</v>
      </c>
      <c r="P22">
        <v>1</v>
      </c>
      <c r="Q22">
        <v>96.5</v>
      </c>
    </row>
    <row r="23" spans="1:17" x14ac:dyDescent="0.3">
      <c r="A23" t="e">
        <f>Description!#REF!</f>
        <v>#REF!</v>
      </c>
      <c r="B23">
        <v>101973</v>
      </c>
      <c r="C23">
        <v>33.25</v>
      </c>
      <c r="D23">
        <v>90.54</v>
      </c>
      <c r="E23">
        <v>100</v>
      </c>
      <c r="F23" s="1">
        <v>33742</v>
      </c>
      <c r="G23" s="1">
        <v>33884</v>
      </c>
      <c r="H23">
        <v>0</v>
      </c>
      <c r="I23">
        <v>0</v>
      </c>
      <c r="J23">
        <v>0</v>
      </c>
      <c r="K23">
        <v>0</v>
      </c>
      <c r="L23">
        <v>4</v>
      </c>
      <c r="M23">
        <v>0.65</v>
      </c>
      <c r="N23">
        <v>0.5</v>
      </c>
      <c r="O23">
        <v>0</v>
      </c>
      <c r="P23">
        <v>1</v>
      </c>
      <c r="Q23">
        <v>96.5</v>
      </c>
    </row>
    <row r="24" spans="1:17" x14ac:dyDescent="0.3">
      <c r="A24" s="5" t="s">
        <v>345</v>
      </c>
      <c r="B24">
        <v>101973</v>
      </c>
      <c r="C24">
        <v>33.25</v>
      </c>
      <c r="D24">
        <v>90.54</v>
      </c>
      <c r="E24">
        <v>100</v>
      </c>
      <c r="F24" s="1">
        <v>33742</v>
      </c>
      <c r="G24" s="1">
        <v>33884</v>
      </c>
      <c r="H24">
        <v>0</v>
      </c>
      <c r="I24">
        <v>0</v>
      </c>
      <c r="J24">
        <v>0</v>
      </c>
      <c r="K24">
        <v>0</v>
      </c>
      <c r="L24">
        <v>4</v>
      </c>
      <c r="M24">
        <v>0.65</v>
      </c>
      <c r="N24">
        <v>0.5</v>
      </c>
      <c r="O24">
        <v>0</v>
      </c>
      <c r="P24">
        <v>1</v>
      </c>
      <c r="Q24">
        <v>96.5</v>
      </c>
    </row>
    <row r="25" spans="1:17" x14ac:dyDescent="0.3">
      <c r="A25" s="5" t="s">
        <v>346</v>
      </c>
      <c r="B25">
        <v>101973</v>
      </c>
      <c r="C25">
        <v>33.25</v>
      </c>
      <c r="D25">
        <v>90.54</v>
      </c>
      <c r="E25">
        <v>100</v>
      </c>
      <c r="F25" s="1">
        <v>33742</v>
      </c>
      <c r="G25" s="1">
        <v>33884</v>
      </c>
      <c r="H25">
        <v>0</v>
      </c>
      <c r="I25">
        <v>0</v>
      </c>
      <c r="J25">
        <v>0</v>
      </c>
      <c r="K25">
        <v>0</v>
      </c>
      <c r="L25">
        <v>4</v>
      </c>
      <c r="M25">
        <v>0.65</v>
      </c>
      <c r="N25">
        <v>0.5</v>
      </c>
      <c r="O25">
        <v>0</v>
      </c>
      <c r="P25">
        <v>1</v>
      </c>
      <c r="Q25">
        <v>96.5</v>
      </c>
    </row>
    <row r="26" spans="1:17" x14ac:dyDescent="0.3">
      <c r="A26" s="5" t="s">
        <v>349</v>
      </c>
      <c r="B26">
        <v>101973</v>
      </c>
      <c r="C26">
        <v>33.46</v>
      </c>
      <c r="D26">
        <v>-88.78</v>
      </c>
      <c r="E26">
        <v>100</v>
      </c>
      <c r="F26" s="1">
        <v>44697</v>
      </c>
      <c r="G26" s="1">
        <v>44862</v>
      </c>
      <c r="H26">
        <v>0</v>
      </c>
      <c r="I26">
        <v>0</v>
      </c>
      <c r="J26">
        <v>0</v>
      </c>
      <c r="K26">
        <v>0</v>
      </c>
      <c r="L26">
        <v>4</v>
      </c>
      <c r="M26">
        <v>0.65</v>
      </c>
      <c r="N26">
        <v>0.5</v>
      </c>
      <c r="O26">
        <v>0</v>
      </c>
      <c r="P26">
        <v>1</v>
      </c>
      <c r="Q26">
        <v>96.5</v>
      </c>
    </row>
    <row r="27" spans="1:17" x14ac:dyDescent="0.3">
      <c r="A27" s="23" t="s">
        <v>352</v>
      </c>
      <c r="B27">
        <v>100000</v>
      </c>
      <c r="C27">
        <v>33.25</v>
      </c>
      <c r="D27">
        <v>90.54</v>
      </c>
      <c r="E27">
        <v>100</v>
      </c>
      <c r="F27" s="1">
        <v>42125</v>
      </c>
      <c r="G27" s="1">
        <v>42262</v>
      </c>
      <c r="H27">
        <v>0</v>
      </c>
      <c r="I27">
        <v>0</v>
      </c>
      <c r="J27">
        <v>0</v>
      </c>
      <c r="K27">
        <v>0</v>
      </c>
      <c r="L27">
        <v>8</v>
      </c>
      <c r="M27">
        <v>0.65</v>
      </c>
      <c r="N27">
        <v>0.5</v>
      </c>
      <c r="O27">
        <v>0</v>
      </c>
      <c r="P27">
        <v>1</v>
      </c>
      <c r="Q27">
        <v>96.5</v>
      </c>
    </row>
    <row r="28" spans="1:17" x14ac:dyDescent="0.3">
      <c r="A28" s="23" t="s">
        <v>353</v>
      </c>
      <c r="B28">
        <v>100000</v>
      </c>
      <c r="C28">
        <v>33.25</v>
      </c>
      <c r="D28">
        <v>90.54</v>
      </c>
      <c r="E28">
        <v>100</v>
      </c>
      <c r="F28" s="1">
        <v>42125</v>
      </c>
      <c r="G28" s="1">
        <f>G27</f>
        <v>42262</v>
      </c>
      <c r="H28">
        <v>0</v>
      </c>
      <c r="I28">
        <v>0</v>
      </c>
      <c r="J28">
        <v>0</v>
      </c>
      <c r="K28">
        <v>0</v>
      </c>
      <c r="L28">
        <v>8</v>
      </c>
      <c r="M28">
        <v>0.65</v>
      </c>
      <c r="N28">
        <v>0.5</v>
      </c>
      <c r="O28">
        <v>0</v>
      </c>
      <c r="P28">
        <v>1</v>
      </c>
      <c r="Q28">
        <v>96.5</v>
      </c>
    </row>
    <row r="29" spans="1:17" x14ac:dyDescent="0.3">
      <c r="A29" s="23" t="s">
        <v>354</v>
      </c>
      <c r="B29">
        <v>100000</v>
      </c>
      <c r="C29">
        <v>33.25</v>
      </c>
      <c r="D29">
        <v>90.54</v>
      </c>
      <c r="E29">
        <v>100</v>
      </c>
      <c r="F29" s="1">
        <v>42125</v>
      </c>
      <c r="G29" s="1">
        <f t="shared" ref="G29:G40" si="0">G28</f>
        <v>42262</v>
      </c>
      <c r="H29">
        <v>0</v>
      </c>
      <c r="I29">
        <v>0</v>
      </c>
      <c r="J29">
        <v>0</v>
      </c>
      <c r="K29">
        <v>0</v>
      </c>
      <c r="L29">
        <v>8</v>
      </c>
      <c r="M29">
        <v>0.65</v>
      </c>
      <c r="N29">
        <v>0.5</v>
      </c>
      <c r="O29">
        <v>0</v>
      </c>
      <c r="P29">
        <v>1</v>
      </c>
      <c r="Q29">
        <v>96.5</v>
      </c>
    </row>
    <row r="30" spans="1:17" x14ac:dyDescent="0.3">
      <c r="A30" s="23" t="s">
        <v>355</v>
      </c>
      <c r="B30">
        <v>100000</v>
      </c>
      <c r="C30">
        <v>33.25</v>
      </c>
      <c r="D30">
        <v>90.54</v>
      </c>
      <c r="E30">
        <v>100</v>
      </c>
      <c r="F30" s="1">
        <v>42125</v>
      </c>
      <c r="G30" s="1">
        <f t="shared" si="0"/>
        <v>42262</v>
      </c>
      <c r="H30">
        <v>0</v>
      </c>
      <c r="I30">
        <v>0</v>
      </c>
      <c r="J30">
        <v>0</v>
      </c>
      <c r="K30">
        <v>0</v>
      </c>
      <c r="L30">
        <v>8</v>
      </c>
      <c r="M30">
        <v>0.65</v>
      </c>
      <c r="N30">
        <v>0.5</v>
      </c>
      <c r="O30">
        <v>0</v>
      </c>
      <c r="P30">
        <v>1</v>
      </c>
      <c r="Q30">
        <v>96.5</v>
      </c>
    </row>
    <row r="31" spans="1:17" x14ac:dyDescent="0.3">
      <c r="A31" s="23" t="s">
        <v>356</v>
      </c>
      <c r="B31">
        <v>100000</v>
      </c>
      <c r="C31">
        <v>33.25</v>
      </c>
      <c r="D31">
        <v>90.54</v>
      </c>
      <c r="E31">
        <v>100</v>
      </c>
      <c r="F31" s="1">
        <v>42125</v>
      </c>
      <c r="G31" s="1">
        <f t="shared" si="0"/>
        <v>42262</v>
      </c>
      <c r="H31">
        <v>0</v>
      </c>
      <c r="I31">
        <v>0</v>
      </c>
      <c r="J31">
        <v>0</v>
      </c>
      <c r="K31">
        <v>0</v>
      </c>
      <c r="L31">
        <v>8</v>
      </c>
      <c r="M31">
        <v>0.65</v>
      </c>
      <c r="N31">
        <v>0.5</v>
      </c>
      <c r="O31">
        <v>0</v>
      </c>
      <c r="P31">
        <v>1</v>
      </c>
      <c r="Q31">
        <v>96.5</v>
      </c>
    </row>
    <row r="32" spans="1:17" x14ac:dyDescent="0.3">
      <c r="A32" s="23" t="s">
        <v>357</v>
      </c>
      <c r="B32">
        <v>100000</v>
      </c>
      <c r="C32">
        <v>33.25</v>
      </c>
      <c r="D32">
        <v>90.54</v>
      </c>
      <c r="E32">
        <v>100</v>
      </c>
      <c r="F32" s="1">
        <v>42125</v>
      </c>
      <c r="G32" s="1">
        <f t="shared" si="0"/>
        <v>42262</v>
      </c>
      <c r="H32">
        <v>0</v>
      </c>
      <c r="I32">
        <v>0</v>
      </c>
      <c r="J32">
        <v>0</v>
      </c>
      <c r="K32">
        <v>0</v>
      </c>
      <c r="L32">
        <v>8</v>
      </c>
      <c r="M32">
        <v>0.65</v>
      </c>
      <c r="N32">
        <v>0.5</v>
      </c>
      <c r="O32">
        <v>0</v>
      </c>
      <c r="P32">
        <v>1</v>
      </c>
      <c r="Q32">
        <v>96.5</v>
      </c>
    </row>
    <row r="33" spans="1:17" x14ac:dyDescent="0.3">
      <c r="A33" s="23" t="s">
        <v>358</v>
      </c>
      <c r="B33">
        <v>100000</v>
      </c>
      <c r="C33">
        <v>33.25</v>
      </c>
      <c r="D33">
        <v>90.54</v>
      </c>
      <c r="E33">
        <v>100</v>
      </c>
      <c r="F33" s="1">
        <v>42125</v>
      </c>
      <c r="G33" s="1">
        <f t="shared" si="0"/>
        <v>42262</v>
      </c>
      <c r="H33">
        <v>0</v>
      </c>
      <c r="I33">
        <v>0</v>
      </c>
      <c r="J33">
        <v>0</v>
      </c>
      <c r="K33">
        <v>0</v>
      </c>
      <c r="L33">
        <v>8</v>
      </c>
      <c r="M33">
        <v>0.65</v>
      </c>
      <c r="N33">
        <v>0.5</v>
      </c>
      <c r="O33">
        <v>0</v>
      </c>
      <c r="P33">
        <v>1</v>
      </c>
      <c r="Q33">
        <v>96.5</v>
      </c>
    </row>
    <row r="34" spans="1:17" x14ac:dyDescent="0.3">
      <c r="A34" s="23" t="s">
        <v>374</v>
      </c>
      <c r="B34">
        <v>100000</v>
      </c>
      <c r="C34">
        <v>33.25</v>
      </c>
      <c r="D34">
        <v>90.54</v>
      </c>
      <c r="E34">
        <v>100</v>
      </c>
      <c r="F34" s="1">
        <v>42125</v>
      </c>
      <c r="G34" s="1">
        <f t="shared" si="0"/>
        <v>42262</v>
      </c>
      <c r="H34">
        <v>0</v>
      </c>
      <c r="I34">
        <v>0</v>
      </c>
      <c r="J34">
        <v>0</v>
      </c>
      <c r="K34">
        <v>0</v>
      </c>
      <c r="L34">
        <v>8</v>
      </c>
      <c r="M34">
        <v>0.65</v>
      </c>
      <c r="N34">
        <v>0.5</v>
      </c>
      <c r="O34">
        <v>0</v>
      </c>
      <c r="P34">
        <v>1</v>
      </c>
      <c r="Q34">
        <v>96.5</v>
      </c>
    </row>
    <row r="35" spans="1:17" x14ac:dyDescent="0.3">
      <c r="A35" s="23" t="s">
        <v>375</v>
      </c>
      <c r="B35">
        <v>100000</v>
      </c>
      <c r="C35">
        <v>33.25</v>
      </c>
      <c r="D35">
        <v>90.54</v>
      </c>
      <c r="E35">
        <v>100</v>
      </c>
      <c r="F35" s="1">
        <v>42125</v>
      </c>
      <c r="G35" s="1">
        <f t="shared" si="0"/>
        <v>42262</v>
      </c>
      <c r="H35">
        <v>0</v>
      </c>
      <c r="I35">
        <v>0</v>
      </c>
      <c r="J35">
        <v>0</v>
      </c>
      <c r="K35">
        <v>0</v>
      </c>
      <c r="L35">
        <v>8</v>
      </c>
      <c r="M35">
        <v>0.65</v>
      </c>
      <c r="N35">
        <v>0.5</v>
      </c>
      <c r="O35">
        <v>0</v>
      </c>
      <c r="P35">
        <v>1</v>
      </c>
      <c r="Q35">
        <v>96.5</v>
      </c>
    </row>
    <row r="36" spans="1:17" x14ac:dyDescent="0.3">
      <c r="A36" s="23" t="s">
        <v>376</v>
      </c>
      <c r="B36">
        <v>100000</v>
      </c>
      <c r="C36">
        <v>33.25</v>
      </c>
      <c r="D36">
        <v>90.54</v>
      </c>
      <c r="E36">
        <v>100</v>
      </c>
      <c r="F36" s="1">
        <v>42125</v>
      </c>
      <c r="G36" s="1">
        <f t="shared" si="0"/>
        <v>42262</v>
      </c>
      <c r="H36">
        <v>0</v>
      </c>
      <c r="I36">
        <v>0</v>
      </c>
      <c r="J36">
        <v>0</v>
      </c>
      <c r="K36">
        <v>0</v>
      </c>
      <c r="L36">
        <v>8</v>
      </c>
      <c r="M36">
        <v>0.65</v>
      </c>
      <c r="N36">
        <v>0.5</v>
      </c>
      <c r="O36">
        <v>0</v>
      </c>
      <c r="P36">
        <v>1</v>
      </c>
      <c r="Q36">
        <v>96.5</v>
      </c>
    </row>
    <row r="37" spans="1:17" x14ac:dyDescent="0.3">
      <c r="A37" s="23" t="s">
        <v>377</v>
      </c>
      <c r="B37">
        <v>100000</v>
      </c>
      <c r="C37">
        <v>33.25</v>
      </c>
      <c r="D37">
        <v>90.54</v>
      </c>
      <c r="E37">
        <v>100</v>
      </c>
      <c r="F37" s="1">
        <v>42125</v>
      </c>
      <c r="G37" s="1">
        <f t="shared" si="0"/>
        <v>42262</v>
      </c>
      <c r="H37">
        <v>0</v>
      </c>
      <c r="I37">
        <v>0</v>
      </c>
      <c r="J37">
        <v>0</v>
      </c>
      <c r="K37">
        <v>0</v>
      </c>
      <c r="L37">
        <v>8</v>
      </c>
      <c r="M37">
        <v>0.65</v>
      </c>
      <c r="N37">
        <v>0.5</v>
      </c>
      <c r="O37">
        <v>0</v>
      </c>
      <c r="P37">
        <v>1</v>
      </c>
      <c r="Q37">
        <v>96.5</v>
      </c>
    </row>
    <row r="38" spans="1:17" x14ac:dyDescent="0.3">
      <c r="A38" s="23" t="s">
        <v>378</v>
      </c>
      <c r="B38">
        <v>100000</v>
      </c>
      <c r="C38">
        <v>33.25</v>
      </c>
      <c r="D38">
        <v>90.54</v>
      </c>
      <c r="E38">
        <v>100</v>
      </c>
      <c r="F38" s="1">
        <v>42125</v>
      </c>
      <c r="G38" s="1">
        <f t="shared" si="0"/>
        <v>42262</v>
      </c>
      <c r="H38">
        <v>0</v>
      </c>
      <c r="I38">
        <v>0</v>
      </c>
      <c r="J38">
        <v>0</v>
      </c>
      <c r="K38">
        <v>0</v>
      </c>
      <c r="L38">
        <v>8</v>
      </c>
      <c r="M38">
        <v>0.65</v>
      </c>
      <c r="N38">
        <v>0.5</v>
      </c>
      <c r="O38">
        <v>0</v>
      </c>
      <c r="P38">
        <v>1</v>
      </c>
      <c r="Q38">
        <v>96.5</v>
      </c>
    </row>
    <row r="39" spans="1:17" x14ac:dyDescent="0.3">
      <c r="A39" s="23" t="s">
        <v>379</v>
      </c>
      <c r="B39">
        <v>100000</v>
      </c>
      <c r="C39">
        <v>33.25</v>
      </c>
      <c r="D39">
        <v>90.54</v>
      </c>
      <c r="E39">
        <v>100</v>
      </c>
      <c r="F39" s="1">
        <v>42125</v>
      </c>
      <c r="G39" s="1">
        <f t="shared" si="0"/>
        <v>42262</v>
      </c>
      <c r="H39">
        <v>0</v>
      </c>
      <c r="I39">
        <v>0</v>
      </c>
      <c r="J39">
        <v>0</v>
      </c>
      <c r="K39">
        <v>0</v>
      </c>
      <c r="L39">
        <v>8</v>
      </c>
      <c r="M39">
        <v>0.65</v>
      </c>
      <c r="N39">
        <v>0.5</v>
      </c>
      <c r="O39">
        <v>0</v>
      </c>
      <c r="P39">
        <v>1</v>
      </c>
      <c r="Q39">
        <v>96.5</v>
      </c>
    </row>
    <row r="40" spans="1:17" x14ac:dyDescent="0.3">
      <c r="A40" s="23" t="s">
        <v>380</v>
      </c>
      <c r="B40">
        <v>100000</v>
      </c>
      <c r="C40">
        <v>33.25</v>
      </c>
      <c r="D40">
        <v>90.54</v>
      </c>
      <c r="E40">
        <v>100</v>
      </c>
      <c r="F40" s="1">
        <v>42125</v>
      </c>
      <c r="G40" s="1">
        <f t="shared" si="0"/>
        <v>42262</v>
      </c>
      <c r="H40">
        <v>0</v>
      </c>
      <c r="I40">
        <v>0</v>
      </c>
      <c r="J40">
        <v>0</v>
      </c>
      <c r="K40">
        <v>0</v>
      </c>
      <c r="L40">
        <v>8</v>
      </c>
      <c r="M40">
        <v>0.65</v>
      </c>
      <c r="N40">
        <v>0.5</v>
      </c>
      <c r="O40">
        <v>0</v>
      </c>
      <c r="P40">
        <v>1</v>
      </c>
      <c r="Q40">
        <v>96.5</v>
      </c>
    </row>
    <row r="41" spans="1:17" x14ac:dyDescent="0.3">
      <c r="A41" t="s">
        <v>382</v>
      </c>
      <c r="B41">
        <v>100000</v>
      </c>
      <c r="C41">
        <v>33.25</v>
      </c>
      <c r="D41">
        <v>90.54</v>
      </c>
      <c r="E41">
        <v>100</v>
      </c>
      <c r="F41" s="1">
        <v>42125</v>
      </c>
      <c r="G41" s="1">
        <v>42262</v>
      </c>
      <c r="H41">
        <v>0</v>
      </c>
      <c r="I41">
        <v>0</v>
      </c>
      <c r="J41">
        <v>0</v>
      </c>
      <c r="K41">
        <v>0</v>
      </c>
      <c r="L41">
        <v>8</v>
      </c>
      <c r="M41">
        <v>0.65</v>
      </c>
      <c r="N41">
        <v>0.5</v>
      </c>
      <c r="O41">
        <v>0</v>
      </c>
      <c r="P41">
        <v>1</v>
      </c>
      <c r="Q41">
        <v>96.5</v>
      </c>
    </row>
    <row r="42" spans="1:17" x14ac:dyDescent="0.3">
      <c r="A42" t="s">
        <v>383</v>
      </c>
      <c r="B42">
        <v>100000</v>
      </c>
      <c r="C42">
        <v>33.25</v>
      </c>
      <c r="D42">
        <v>90.54</v>
      </c>
      <c r="E42">
        <v>100</v>
      </c>
      <c r="F42" s="1">
        <v>42125</v>
      </c>
      <c r="G42" s="1">
        <v>42262</v>
      </c>
      <c r="H42">
        <v>0</v>
      </c>
      <c r="I42">
        <v>0</v>
      </c>
      <c r="J42">
        <v>0</v>
      </c>
      <c r="K42">
        <v>0</v>
      </c>
      <c r="L42">
        <v>8</v>
      </c>
      <c r="M42">
        <v>0.65</v>
      </c>
      <c r="N42">
        <v>0.5</v>
      </c>
      <c r="O42">
        <v>0</v>
      </c>
      <c r="P42">
        <v>1</v>
      </c>
      <c r="Q42">
        <v>96.5</v>
      </c>
    </row>
    <row r="43" spans="1:17" x14ac:dyDescent="0.3">
      <c r="A43" t="s">
        <v>384</v>
      </c>
      <c r="B43">
        <v>100000</v>
      </c>
      <c r="C43">
        <v>33.25</v>
      </c>
      <c r="D43">
        <v>90.54</v>
      </c>
      <c r="E43">
        <v>100</v>
      </c>
      <c r="F43" s="1">
        <v>42125</v>
      </c>
      <c r="G43" s="1">
        <v>42262</v>
      </c>
      <c r="H43">
        <v>0</v>
      </c>
      <c r="I43">
        <v>0</v>
      </c>
      <c r="J43">
        <v>0</v>
      </c>
      <c r="K43">
        <v>0</v>
      </c>
      <c r="L43">
        <v>8</v>
      </c>
      <c r="M43">
        <v>0.65</v>
      </c>
      <c r="N43">
        <v>0.5</v>
      </c>
      <c r="O43">
        <v>0</v>
      </c>
      <c r="P43">
        <v>1</v>
      </c>
      <c r="Q43">
        <v>96.5</v>
      </c>
    </row>
    <row r="44" spans="1:17" x14ac:dyDescent="0.3">
      <c r="A44" t="s">
        <v>385</v>
      </c>
      <c r="B44">
        <v>100000</v>
      </c>
      <c r="C44">
        <v>33.25</v>
      </c>
      <c r="D44">
        <v>90.54</v>
      </c>
      <c r="E44">
        <v>100</v>
      </c>
      <c r="F44" s="1">
        <v>42125</v>
      </c>
      <c r="G44" s="1">
        <v>42262</v>
      </c>
      <c r="H44">
        <v>0</v>
      </c>
      <c r="I44">
        <v>0</v>
      </c>
      <c r="J44">
        <v>0</v>
      </c>
      <c r="K44">
        <v>0</v>
      </c>
      <c r="L44">
        <v>8</v>
      </c>
      <c r="M44">
        <v>0.65</v>
      </c>
      <c r="N44">
        <v>0.5</v>
      </c>
      <c r="O44">
        <v>0</v>
      </c>
      <c r="P44">
        <v>1</v>
      </c>
      <c r="Q44">
        <v>96.5</v>
      </c>
    </row>
    <row r="45" spans="1:17" x14ac:dyDescent="0.3">
      <c r="A45" t="s">
        <v>386</v>
      </c>
      <c r="B45">
        <v>100000</v>
      </c>
      <c r="C45">
        <v>33.25</v>
      </c>
      <c r="D45">
        <v>90.54</v>
      </c>
      <c r="E45">
        <v>100</v>
      </c>
      <c r="F45" s="1">
        <v>42125</v>
      </c>
      <c r="G45" s="1">
        <v>42262</v>
      </c>
      <c r="H45">
        <v>0</v>
      </c>
      <c r="I45">
        <v>0</v>
      </c>
      <c r="J45">
        <v>0</v>
      </c>
      <c r="K45">
        <v>0</v>
      </c>
      <c r="L45">
        <v>8</v>
      </c>
      <c r="M45">
        <v>0.65</v>
      </c>
      <c r="N45">
        <v>0.5</v>
      </c>
      <c r="O45">
        <v>0</v>
      </c>
      <c r="P45">
        <v>1</v>
      </c>
      <c r="Q45">
        <v>96.5</v>
      </c>
    </row>
    <row r="46" spans="1:17" x14ac:dyDescent="0.3">
      <c r="A46" t="s">
        <v>387</v>
      </c>
      <c r="B46">
        <v>100000</v>
      </c>
      <c r="C46">
        <v>33.25</v>
      </c>
      <c r="D46">
        <v>90.54</v>
      </c>
      <c r="E46">
        <v>100</v>
      </c>
      <c r="F46" s="1">
        <v>42125</v>
      </c>
      <c r="G46" s="1">
        <v>42262</v>
      </c>
      <c r="H46">
        <v>0</v>
      </c>
      <c r="I46">
        <v>0</v>
      </c>
      <c r="J46">
        <v>0</v>
      </c>
      <c r="K46">
        <v>0</v>
      </c>
      <c r="L46">
        <v>8</v>
      </c>
      <c r="M46">
        <v>0.65</v>
      </c>
      <c r="N46">
        <v>0.5</v>
      </c>
      <c r="O46">
        <v>0</v>
      </c>
      <c r="P46">
        <v>1</v>
      </c>
      <c r="Q46">
        <v>96.5</v>
      </c>
    </row>
    <row r="47" spans="1:17" x14ac:dyDescent="0.3">
      <c r="A47" t="s">
        <v>388</v>
      </c>
      <c r="B47">
        <v>100000</v>
      </c>
      <c r="C47">
        <v>33.25</v>
      </c>
      <c r="D47">
        <v>90.54</v>
      </c>
      <c r="E47">
        <v>100</v>
      </c>
      <c r="F47" s="1">
        <v>42125</v>
      </c>
      <c r="G47" s="1">
        <v>42262</v>
      </c>
      <c r="H47">
        <v>0</v>
      </c>
      <c r="I47">
        <v>0</v>
      </c>
      <c r="J47">
        <v>0</v>
      </c>
      <c r="K47">
        <v>0</v>
      </c>
      <c r="L47">
        <v>8</v>
      </c>
      <c r="M47">
        <v>0.65</v>
      </c>
      <c r="N47">
        <v>0.5</v>
      </c>
      <c r="O47">
        <v>0</v>
      </c>
      <c r="P47">
        <v>1</v>
      </c>
      <c r="Q47">
        <v>96.5</v>
      </c>
    </row>
    <row r="48" spans="1:17" x14ac:dyDescent="0.3">
      <c r="A48" t="s">
        <v>391</v>
      </c>
      <c r="B48">
        <v>100000</v>
      </c>
      <c r="C48">
        <v>33.25</v>
      </c>
      <c r="D48">
        <v>90.54</v>
      </c>
      <c r="E48">
        <v>100</v>
      </c>
      <c r="F48" s="1">
        <v>42125</v>
      </c>
      <c r="G48" s="1">
        <v>42262</v>
      </c>
      <c r="H48">
        <v>0</v>
      </c>
      <c r="I48">
        <v>0</v>
      </c>
      <c r="J48">
        <v>0</v>
      </c>
      <c r="K48">
        <v>0</v>
      </c>
      <c r="L48">
        <v>8</v>
      </c>
      <c r="M48">
        <v>0.65</v>
      </c>
      <c r="N48">
        <v>0.5</v>
      </c>
      <c r="O48">
        <v>0</v>
      </c>
      <c r="P48">
        <v>1</v>
      </c>
      <c r="Q48">
        <v>96.5</v>
      </c>
    </row>
    <row r="49" spans="1:17" x14ac:dyDescent="0.3">
      <c r="A49" t="s">
        <v>392</v>
      </c>
      <c r="B49">
        <v>100000</v>
      </c>
      <c r="C49">
        <v>33.25</v>
      </c>
      <c r="D49">
        <v>90.54</v>
      </c>
      <c r="E49">
        <v>100</v>
      </c>
      <c r="F49" s="1">
        <v>42125</v>
      </c>
      <c r="G49" s="1">
        <v>42262</v>
      </c>
      <c r="H49">
        <v>0</v>
      </c>
      <c r="I49">
        <v>0</v>
      </c>
      <c r="J49">
        <v>0</v>
      </c>
      <c r="K49">
        <v>0</v>
      </c>
      <c r="L49">
        <v>8</v>
      </c>
      <c r="M49">
        <v>0.65</v>
      </c>
      <c r="N49">
        <v>0.5</v>
      </c>
      <c r="O49">
        <v>0</v>
      </c>
      <c r="P49">
        <v>1</v>
      </c>
      <c r="Q49">
        <v>96.5</v>
      </c>
    </row>
    <row r="50" spans="1:17" x14ac:dyDescent="0.3">
      <c r="A50" t="s">
        <v>393</v>
      </c>
      <c r="B50">
        <v>100000</v>
      </c>
      <c r="C50">
        <v>33.25</v>
      </c>
      <c r="D50">
        <v>90.54</v>
      </c>
      <c r="E50">
        <v>100</v>
      </c>
      <c r="F50" s="1">
        <v>42125</v>
      </c>
      <c r="G50" s="1">
        <v>42262</v>
      </c>
      <c r="H50">
        <v>0</v>
      </c>
      <c r="I50">
        <v>0</v>
      </c>
      <c r="J50">
        <v>0</v>
      </c>
      <c r="K50">
        <v>0</v>
      </c>
      <c r="L50">
        <v>8</v>
      </c>
      <c r="M50">
        <v>0.65</v>
      </c>
      <c r="N50">
        <v>0.5</v>
      </c>
      <c r="O50">
        <v>0</v>
      </c>
      <c r="P50">
        <v>1</v>
      </c>
      <c r="Q50">
        <v>96.5</v>
      </c>
    </row>
    <row r="51" spans="1:17" x14ac:dyDescent="0.3">
      <c r="A51" t="s">
        <v>394</v>
      </c>
      <c r="B51">
        <v>100000</v>
      </c>
      <c r="C51">
        <v>33.25</v>
      </c>
      <c r="D51">
        <v>90.54</v>
      </c>
      <c r="E51">
        <v>100</v>
      </c>
      <c r="F51" s="1">
        <v>42125</v>
      </c>
      <c r="G51" s="1">
        <v>42262</v>
      </c>
      <c r="H51">
        <v>0</v>
      </c>
      <c r="I51">
        <v>0</v>
      </c>
      <c r="J51">
        <v>0</v>
      </c>
      <c r="K51">
        <v>0</v>
      </c>
      <c r="L51">
        <v>8</v>
      </c>
      <c r="M51">
        <v>0.65</v>
      </c>
      <c r="N51">
        <v>0.5</v>
      </c>
      <c r="O51">
        <v>0</v>
      </c>
      <c r="P51">
        <v>1</v>
      </c>
      <c r="Q51">
        <v>96.5</v>
      </c>
    </row>
    <row r="52" spans="1:17" x14ac:dyDescent="0.3">
      <c r="A52" t="s">
        <v>395</v>
      </c>
      <c r="B52">
        <v>100000</v>
      </c>
      <c r="C52">
        <v>33.25</v>
      </c>
      <c r="D52">
        <v>90.54</v>
      </c>
      <c r="E52">
        <v>100</v>
      </c>
      <c r="F52" s="1">
        <v>42125</v>
      </c>
      <c r="G52" s="1">
        <v>42262</v>
      </c>
      <c r="H52">
        <v>0</v>
      </c>
      <c r="I52">
        <v>0</v>
      </c>
      <c r="J52">
        <v>0</v>
      </c>
      <c r="K52">
        <v>0</v>
      </c>
      <c r="L52">
        <v>8</v>
      </c>
      <c r="M52">
        <v>0.65</v>
      </c>
      <c r="N52">
        <v>0.5</v>
      </c>
      <c r="O52">
        <v>0</v>
      </c>
      <c r="P52">
        <v>1</v>
      </c>
      <c r="Q52">
        <v>96.5</v>
      </c>
    </row>
    <row r="53" spans="1:17" x14ac:dyDescent="0.3">
      <c r="A53" t="s">
        <v>396</v>
      </c>
      <c r="B53">
        <v>100000</v>
      </c>
      <c r="C53">
        <v>33.25</v>
      </c>
      <c r="D53">
        <v>90.54</v>
      </c>
      <c r="E53">
        <v>100</v>
      </c>
      <c r="F53" s="1">
        <v>42125</v>
      </c>
      <c r="G53" s="1">
        <v>42262</v>
      </c>
      <c r="H53">
        <v>0</v>
      </c>
      <c r="I53">
        <v>0</v>
      </c>
      <c r="J53">
        <v>0</v>
      </c>
      <c r="K53">
        <v>0</v>
      </c>
      <c r="L53">
        <v>8</v>
      </c>
      <c r="M53">
        <v>0.65</v>
      </c>
      <c r="N53">
        <v>0.5</v>
      </c>
      <c r="O53">
        <v>0</v>
      </c>
      <c r="P53">
        <v>1</v>
      </c>
      <c r="Q53">
        <v>96.5</v>
      </c>
    </row>
    <row r="54" spans="1:17" x14ac:dyDescent="0.3">
      <c r="A54" t="s">
        <v>397</v>
      </c>
      <c r="B54">
        <v>100000</v>
      </c>
      <c r="C54">
        <v>33.25</v>
      </c>
      <c r="D54">
        <v>90.54</v>
      </c>
      <c r="E54">
        <v>100</v>
      </c>
      <c r="F54" s="1">
        <v>42125</v>
      </c>
      <c r="G54" s="1">
        <v>42262</v>
      </c>
      <c r="H54">
        <v>0</v>
      </c>
      <c r="I54">
        <v>0</v>
      </c>
      <c r="J54">
        <v>0</v>
      </c>
      <c r="K54">
        <v>0</v>
      </c>
      <c r="L54">
        <v>8</v>
      </c>
      <c r="M54">
        <v>0.65</v>
      </c>
      <c r="N54">
        <v>0.5</v>
      </c>
      <c r="O54">
        <v>0</v>
      </c>
      <c r="P54">
        <v>1</v>
      </c>
      <c r="Q54">
        <v>96.5</v>
      </c>
    </row>
    <row r="55" spans="1:17" x14ac:dyDescent="0.3">
      <c r="A55" t="s">
        <v>398</v>
      </c>
      <c r="B55">
        <v>100000</v>
      </c>
      <c r="C55">
        <v>33.25</v>
      </c>
      <c r="D55">
        <v>90.54</v>
      </c>
      <c r="E55">
        <v>100</v>
      </c>
      <c r="F55" s="1">
        <v>42125</v>
      </c>
      <c r="G55" s="1">
        <v>42262</v>
      </c>
      <c r="H55">
        <v>0</v>
      </c>
      <c r="I55">
        <v>0</v>
      </c>
      <c r="J55">
        <v>0</v>
      </c>
      <c r="K55">
        <v>0</v>
      </c>
      <c r="L55">
        <v>8</v>
      </c>
      <c r="M55">
        <v>0.65</v>
      </c>
      <c r="N55">
        <v>0.5</v>
      </c>
      <c r="O55">
        <v>0</v>
      </c>
      <c r="P55">
        <v>1</v>
      </c>
      <c r="Q55">
        <v>96.5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S238"/>
  <sheetViews>
    <sheetView zoomScale="85" zoomScaleNormal="85" workbookViewId="0">
      <pane ySplit="1" topLeftCell="A209" activePane="bottomLeft" state="frozen"/>
      <selection pane="bottomLeft" activeCell="K244" sqref="K244"/>
    </sheetView>
  </sheetViews>
  <sheetFormatPr defaultRowHeight="14.4" x14ac:dyDescent="0.3"/>
  <cols>
    <col min="1" max="1" width="43.6640625" customWidth="1"/>
    <col min="2" max="2" width="13" customWidth="1"/>
    <col min="3" max="3" width="9" customWidth="1"/>
    <col min="4" max="31" width="13" customWidth="1"/>
    <col min="32" max="32" width="13" style="19" customWidth="1"/>
    <col min="33" max="45" width="13" customWidth="1"/>
  </cols>
  <sheetData>
    <row r="1" spans="1:45" x14ac:dyDescent="0.3">
      <c r="A1" t="s">
        <v>194</v>
      </c>
      <c r="B1" t="s">
        <v>128</v>
      </c>
      <c r="C1" t="s">
        <v>195</v>
      </c>
      <c r="D1" t="s">
        <v>125</v>
      </c>
      <c r="E1" s="6" t="s">
        <v>261</v>
      </c>
      <c r="F1" s="6" t="s">
        <v>262</v>
      </c>
      <c r="G1" s="6" t="s">
        <v>263</v>
      </c>
      <c r="H1" s="6" t="s">
        <v>264</v>
      </c>
      <c r="I1" s="6" t="s">
        <v>265</v>
      </c>
      <c r="J1" s="6" t="s">
        <v>266</v>
      </c>
      <c r="K1" t="s">
        <v>126</v>
      </c>
      <c r="L1" t="s">
        <v>9</v>
      </c>
      <c r="M1" t="s">
        <v>169</v>
      </c>
      <c r="N1" t="s">
        <v>119</v>
      </c>
      <c r="O1" s="9" t="s">
        <v>249</v>
      </c>
      <c r="P1" s="6" t="s">
        <v>258</v>
      </c>
      <c r="Q1" t="s">
        <v>120</v>
      </c>
      <c r="R1" t="s">
        <v>121</v>
      </c>
      <c r="S1" t="s">
        <v>122</v>
      </c>
      <c r="T1" t="s">
        <v>10</v>
      </c>
      <c r="U1" t="s">
        <v>82</v>
      </c>
      <c r="V1" t="s">
        <v>83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s="19" t="s">
        <v>60</v>
      </c>
      <c r="AG1" t="s">
        <v>61</v>
      </c>
      <c r="AH1" t="s">
        <v>62</v>
      </c>
      <c r="AI1" t="s">
        <v>63</v>
      </c>
      <c r="AJ1" t="s">
        <v>53</v>
      </c>
      <c r="AK1" t="s">
        <v>64</v>
      </c>
      <c r="AL1" t="s">
        <v>65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170</v>
      </c>
    </row>
    <row r="2" spans="1:45" x14ac:dyDescent="0.3">
      <c r="A2" t="s">
        <v>173</v>
      </c>
      <c r="B2">
        <v>10</v>
      </c>
      <c r="C2" t="s">
        <v>171</v>
      </c>
      <c r="D2">
        <v>1.0664E-2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53.32</v>
      </c>
      <c r="L2">
        <v>0</v>
      </c>
      <c r="M2">
        <v>0.15</v>
      </c>
      <c r="N2">
        <v>23</v>
      </c>
      <c r="O2">
        <v>400</v>
      </c>
      <c r="P2">
        <v>206000</v>
      </c>
      <c r="Q2">
        <v>17</v>
      </c>
      <c r="R2">
        <v>53</v>
      </c>
      <c r="S2">
        <v>30</v>
      </c>
      <c r="T2">
        <v>1.19</v>
      </c>
      <c r="U2">
        <v>0.34</v>
      </c>
      <c r="V2">
        <v>0.18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 s="19">
        <v>6.9999999999999994E-5</v>
      </c>
      <c r="AG2">
        <v>3.5000000000000003E-2</v>
      </c>
      <c r="AH2">
        <v>7.0000000000000007E-2</v>
      </c>
      <c r="AI2">
        <v>0.2</v>
      </c>
      <c r="AJ2">
        <v>1.0000000000000001E-7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>
        <v>9.9999999999999991E-6</v>
      </c>
      <c r="AS2">
        <v>0.55300000000000005</v>
      </c>
    </row>
    <row r="3" spans="1:45" x14ac:dyDescent="0.3">
      <c r="A3" t="s">
        <v>173</v>
      </c>
      <c r="B3">
        <v>20</v>
      </c>
      <c r="C3" t="s">
        <v>171</v>
      </c>
      <c r="D3">
        <v>1.0664E-2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53.32</v>
      </c>
      <c r="L3">
        <v>0</v>
      </c>
      <c r="M3">
        <v>0.23</v>
      </c>
      <c r="N3">
        <v>23</v>
      </c>
      <c r="O3">
        <v>400</v>
      </c>
      <c r="P3">
        <v>206000</v>
      </c>
      <c r="Q3">
        <v>15</v>
      </c>
      <c r="R3">
        <v>40.799999999999997</v>
      </c>
      <c r="S3">
        <v>44.2</v>
      </c>
      <c r="T3">
        <v>1.26</v>
      </c>
      <c r="U3">
        <v>0.34</v>
      </c>
      <c r="V3">
        <v>0.18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 s="19">
        <v>6.9999999999999994E-5</v>
      </c>
      <c r="AG3">
        <v>3.5000000000000003E-2</v>
      </c>
      <c r="AH3">
        <v>7.0000000000000007E-2</v>
      </c>
      <c r="AI3">
        <v>0.2</v>
      </c>
      <c r="AJ3">
        <v>1.0000000000000001E-7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>
        <v>9.9999999999999991E-6</v>
      </c>
      <c r="AS3">
        <v>0.52500000000000002</v>
      </c>
    </row>
    <row r="4" spans="1:45" x14ac:dyDescent="0.3">
      <c r="A4" t="s">
        <v>173</v>
      </c>
      <c r="B4">
        <v>40</v>
      </c>
      <c r="C4" t="s">
        <v>171</v>
      </c>
      <c r="D4">
        <v>8.9440000000000006E-3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44.720000000000006</v>
      </c>
      <c r="L4">
        <v>0</v>
      </c>
      <c r="M4">
        <v>0.30534243796067462</v>
      </c>
      <c r="N4">
        <v>23</v>
      </c>
      <c r="O4">
        <v>400</v>
      </c>
      <c r="P4">
        <v>206000</v>
      </c>
      <c r="Q4">
        <v>13</v>
      </c>
      <c r="R4">
        <v>40</v>
      </c>
      <c r="S4">
        <v>47</v>
      </c>
      <c r="T4">
        <v>1.44</v>
      </c>
      <c r="U4">
        <v>0.34</v>
      </c>
      <c r="V4">
        <v>0.18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 s="19">
        <v>6.9999999999999994E-5</v>
      </c>
      <c r="AG4">
        <v>3.5000000000000003E-2</v>
      </c>
      <c r="AH4">
        <v>7.0000000000000007E-2</v>
      </c>
      <c r="AI4">
        <v>0.2</v>
      </c>
      <c r="AJ4">
        <v>1.0000000000000001E-7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>
        <v>9.9999999999999991E-6</v>
      </c>
      <c r="AS4">
        <v>0.45800000000000002</v>
      </c>
    </row>
    <row r="5" spans="1:45" x14ac:dyDescent="0.3">
      <c r="A5" t="s">
        <v>173</v>
      </c>
      <c r="B5">
        <v>60</v>
      </c>
      <c r="C5" t="s">
        <v>171</v>
      </c>
      <c r="D5">
        <v>6.5359999999999993E-3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32.68</v>
      </c>
      <c r="L5">
        <v>0</v>
      </c>
      <c r="M5">
        <v>0.30148484951473797</v>
      </c>
      <c r="N5">
        <v>23</v>
      </c>
      <c r="O5">
        <v>400</v>
      </c>
      <c r="P5">
        <v>206000</v>
      </c>
      <c r="Q5">
        <v>13</v>
      </c>
      <c r="R5">
        <v>38.799999999999997</v>
      </c>
      <c r="S5">
        <v>48.2</v>
      </c>
      <c r="T5">
        <v>1.5</v>
      </c>
      <c r="U5">
        <v>0.33</v>
      </c>
      <c r="V5">
        <v>0.18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 s="19">
        <v>6.9999999999999994E-5</v>
      </c>
      <c r="AG5">
        <v>3.5000000000000003E-2</v>
      </c>
      <c r="AH5">
        <v>7.0000000000000007E-2</v>
      </c>
      <c r="AI5">
        <v>0.2</v>
      </c>
      <c r="AJ5">
        <v>1.0000000000000001E-7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>
        <v>9.9999999999999991E-6</v>
      </c>
      <c r="AS5">
        <v>0.435</v>
      </c>
    </row>
    <row r="6" spans="1:45" x14ac:dyDescent="0.3">
      <c r="A6" t="s">
        <v>173</v>
      </c>
      <c r="B6">
        <v>80</v>
      </c>
      <c r="C6" t="s">
        <v>171</v>
      </c>
      <c r="D6">
        <v>6.5359999999999993E-3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32.68</v>
      </c>
      <c r="L6">
        <v>0</v>
      </c>
      <c r="M6">
        <v>0.25209504965019347</v>
      </c>
      <c r="N6">
        <v>23</v>
      </c>
      <c r="O6">
        <v>400</v>
      </c>
      <c r="P6">
        <v>206000</v>
      </c>
      <c r="Q6">
        <v>15</v>
      </c>
      <c r="R6">
        <v>40.799999999999997</v>
      </c>
      <c r="S6">
        <v>44.2</v>
      </c>
      <c r="T6">
        <v>1.45</v>
      </c>
      <c r="U6">
        <v>0.33</v>
      </c>
      <c r="V6">
        <v>0.18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 s="19">
        <v>6.9999999999999994E-5</v>
      </c>
      <c r="AG6">
        <v>3.5000000000000003E-2</v>
      </c>
      <c r="AH6">
        <v>7.0000000000000007E-2</v>
      </c>
      <c r="AI6">
        <v>0.2</v>
      </c>
      <c r="AJ6">
        <v>1.0000000000000001E-7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>
        <v>9.9999999999999991E-6</v>
      </c>
      <c r="AS6">
        <v>0.45500000000000002</v>
      </c>
    </row>
    <row r="7" spans="1:45" x14ac:dyDescent="0.3">
      <c r="A7" t="s">
        <v>173</v>
      </c>
      <c r="B7">
        <v>100</v>
      </c>
      <c r="C7" t="s">
        <v>171</v>
      </c>
      <c r="D7">
        <v>5.1600000000000005E-3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25.800000000000008</v>
      </c>
      <c r="L7">
        <v>0</v>
      </c>
      <c r="M7">
        <v>0.24159558648615542</v>
      </c>
      <c r="N7">
        <v>23</v>
      </c>
      <c r="O7">
        <v>400</v>
      </c>
      <c r="P7">
        <v>206000</v>
      </c>
      <c r="Q7">
        <v>15</v>
      </c>
      <c r="R7">
        <v>40.799999999999997</v>
      </c>
      <c r="S7">
        <v>44.2</v>
      </c>
      <c r="T7">
        <v>1.47</v>
      </c>
      <c r="U7">
        <v>0.35</v>
      </c>
      <c r="V7">
        <v>0.2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 s="19">
        <v>6.9999999999999994E-5</v>
      </c>
      <c r="AG7">
        <v>3.5000000000000003E-2</v>
      </c>
      <c r="AH7">
        <v>7.0000000000000007E-2</v>
      </c>
      <c r="AI7">
        <v>0.2</v>
      </c>
      <c r="AJ7">
        <v>1.0000000000000001E-7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>
        <v>9.9999999999999991E-6</v>
      </c>
      <c r="AS7">
        <v>0.44500000000000001</v>
      </c>
    </row>
    <row r="8" spans="1:45" x14ac:dyDescent="0.3">
      <c r="A8" t="s">
        <v>173</v>
      </c>
      <c r="B8">
        <v>120</v>
      </c>
      <c r="C8" t="s">
        <v>171</v>
      </c>
      <c r="D8">
        <v>5.1600000000000005E-3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25.800000000000008</v>
      </c>
      <c r="L8">
        <v>0</v>
      </c>
      <c r="M8">
        <v>0.23925853492661625</v>
      </c>
      <c r="N8">
        <v>23</v>
      </c>
      <c r="O8">
        <v>400</v>
      </c>
      <c r="P8">
        <v>206000</v>
      </c>
      <c r="Q8">
        <v>19.299999999999997</v>
      </c>
      <c r="R8">
        <v>37.200000000000003</v>
      </c>
      <c r="S8">
        <v>43.5</v>
      </c>
      <c r="T8">
        <v>1.55</v>
      </c>
      <c r="U8">
        <v>0.35</v>
      </c>
      <c r="V8">
        <v>0.2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 s="19">
        <v>6.9999999999999994E-5</v>
      </c>
      <c r="AG8">
        <v>3.5000000000000003E-2</v>
      </c>
      <c r="AH8">
        <v>7.0000000000000007E-2</v>
      </c>
      <c r="AI8">
        <v>0.2</v>
      </c>
      <c r="AJ8">
        <v>1.0000000000000001E-7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>
        <v>9.9999999999999991E-6</v>
      </c>
      <c r="AS8">
        <v>0.41699999999999998</v>
      </c>
    </row>
    <row r="9" spans="1:45" x14ac:dyDescent="0.3">
      <c r="A9" t="s">
        <v>173</v>
      </c>
      <c r="B9">
        <v>140</v>
      </c>
      <c r="C9" t="s">
        <v>171</v>
      </c>
      <c r="D9">
        <v>2.7520000000000001E-3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13.76</v>
      </c>
      <c r="L9">
        <v>0</v>
      </c>
      <c r="M9">
        <v>0.23790604957093761</v>
      </c>
      <c r="N9">
        <v>23</v>
      </c>
      <c r="O9">
        <v>400</v>
      </c>
      <c r="P9">
        <v>206000</v>
      </c>
      <c r="Q9">
        <v>24.799999999999997</v>
      </c>
      <c r="R9">
        <v>37.200000000000003</v>
      </c>
      <c r="S9">
        <v>38</v>
      </c>
      <c r="T9">
        <v>1.53</v>
      </c>
      <c r="U9">
        <v>0.35</v>
      </c>
      <c r="V9">
        <v>0.2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 s="19">
        <v>6.9999999999999994E-5</v>
      </c>
      <c r="AG9">
        <v>3.5000000000000003E-2</v>
      </c>
      <c r="AH9">
        <v>7.0000000000000007E-2</v>
      </c>
      <c r="AI9">
        <v>0.2</v>
      </c>
      <c r="AJ9">
        <v>1.0000000000000001E-7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>
        <v>9.9999999999999991E-6</v>
      </c>
      <c r="AS9">
        <v>0.42499999999999999</v>
      </c>
    </row>
    <row r="10" spans="1:45" x14ac:dyDescent="0.3">
      <c r="A10" t="s">
        <v>173</v>
      </c>
      <c r="B10">
        <v>160</v>
      </c>
      <c r="C10" t="s">
        <v>171</v>
      </c>
      <c r="D10">
        <v>2.7520000000000001E-3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13.76</v>
      </c>
      <c r="L10">
        <v>0</v>
      </c>
      <c r="M10">
        <v>0.2588680053317578</v>
      </c>
      <c r="N10">
        <v>23</v>
      </c>
      <c r="O10">
        <v>400</v>
      </c>
      <c r="P10">
        <v>206000</v>
      </c>
      <c r="Q10">
        <v>25</v>
      </c>
      <c r="R10">
        <v>37</v>
      </c>
      <c r="S10">
        <v>38</v>
      </c>
      <c r="T10">
        <v>1.42</v>
      </c>
      <c r="U10">
        <v>0.3</v>
      </c>
      <c r="V10">
        <v>0.16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 s="19">
        <v>6.9999999999999994E-5</v>
      </c>
      <c r="AG10">
        <v>3.5000000000000003E-2</v>
      </c>
      <c r="AH10">
        <v>7.0000000000000007E-2</v>
      </c>
      <c r="AI10">
        <v>0.2</v>
      </c>
      <c r="AJ10">
        <v>1.0000000000000001E-7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>
        <v>9.9999999999999991E-6</v>
      </c>
      <c r="AS10">
        <v>0.46500000000000002</v>
      </c>
    </row>
    <row r="11" spans="1:45" x14ac:dyDescent="0.3">
      <c r="A11" t="s">
        <v>173</v>
      </c>
      <c r="B11">
        <v>180</v>
      </c>
      <c r="C11" t="s">
        <v>171</v>
      </c>
      <c r="D11">
        <v>2.7520000000000001E-3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13.76</v>
      </c>
      <c r="L11">
        <v>0</v>
      </c>
      <c r="M11">
        <v>0.22983246717006148</v>
      </c>
      <c r="N11">
        <v>23</v>
      </c>
      <c r="O11">
        <v>400</v>
      </c>
      <c r="P11">
        <v>206000</v>
      </c>
      <c r="Q11">
        <v>25</v>
      </c>
      <c r="R11">
        <v>37</v>
      </c>
      <c r="S11">
        <v>38</v>
      </c>
      <c r="T11">
        <v>1.43</v>
      </c>
      <c r="U11">
        <v>0.3</v>
      </c>
      <c r="V11">
        <v>0.16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 s="19">
        <v>6.9999999999999994E-5</v>
      </c>
      <c r="AG11">
        <v>3.5000000000000003E-2</v>
      </c>
      <c r="AH11">
        <v>7.0000000000000007E-2</v>
      </c>
      <c r="AI11">
        <v>0.2</v>
      </c>
      <c r="AJ11">
        <v>1.0000000000000001E-7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>
        <v>9.9999999999999991E-6</v>
      </c>
      <c r="AS11">
        <v>0.46</v>
      </c>
    </row>
    <row r="12" spans="1:45" x14ac:dyDescent="0.3">
      <c r="A12" t="s">
        <v>173</v>
      </c>
      <c r="B12">
        <v>200</v>
      </c>
      <c r="C12" t="s">
        <v>171</v>
      </c>
      <c r="D12">
        <v>2.7520000000000001E-3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13.76</v>
      </c>
      <c r="L12">
        <v>0</v>
      </c>
      <c r="M12">
        <v>0.24347437488742066</v>
      </c>
      <c r="N12">
        <v>23</v>
      </c>
      <c r="O12">
        <v>400</v>
      </c>
      <c r="P12">
        <v>206000</v>
      </c>
      <c r="Q12">
        <v>25</v>
      </c>
      <c r="R12">
        <v>37</v>
      </c>
      <c r="S12">
        <v>38</v>
      </c>
      <c r="T12">
        <v>1.41</v>
      </c>
      <c r="U12">
        <v>0.3</v>
      </c>
      <c r="V12">
        <v>0.16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 s="19">
        <v>6.9999999999999994E-5</v>
      </c>
      <c r="AG12">
        <v>3.5000000000000003E-2</v>
      </c>
      <c r="AH12">
        <v>7.0000000000000007E-2</v>
      </c>
      <c r="AI12">
        <v>0.2</v>
      </c>
      <c r="AJ12">
        <v>1.0000000000000001E-7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>
        <v>9.9999999999999991E-6</v>
      </c>
      <c r="AS12">
        <v>0.46899999999999997</v>
      </c>
    </row>
    <row r="13" spans="1:45" x14ac:dyDescent="0.3">
      <c r="A13" t="s">
        <v>173</v>
      </c>
      <c r="B13">
        <v>220</v>
      </c>
      <c r="C13" t="s">
        <v>171</v>
      </c>
      <c r="D13">
        <v>2.7520000000000001E-3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13.76</v>
      </c>
      <c r="L13">
        <v>0</v>
      </c>
      <c r="M13">
        <v>0.25777929497770036</v>
      </c>
      <c r="N13">
        <v>23</v>
      </c>
      <c r="O13">
        <v>400</v>
      </c>
      <c r="P13">
        <v>206000</v>
      </c>
      <c r="Q13">
        <v>25</v>
      </c>
      <c r="R13">
        <v>37</v>
      </c>
      <c r="S13">
        <v>38</v>
      </c>
      <c r="T13">
        <v>1.41</v>
      </c>
      <c r="U13">
        <v>0.3</v>
      </c>
      <c r="V13">
        <v>0.16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 s="19">
        <v>6.9999999999999994E-5</v>
      </c>
      <c r="AG13">
        <v>3.5000000000000003E-2</v>
      </c>
      <c r="AH13">
        <v>7.0000000000000007E-2</v>
      </c>
      <c r="AI13">
        <v>0.2</v>
      </c>
      <c r="AJ13">
        <v>1.0000000000000001E-7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>
        <v>9.9999999999999991E-6</v>
      </c>
      <c r="AS13">
        <v>0.47</v>
      </c>
    </row>
    <row r="14" spans="1:45" x14ac:dyDescent="0.3">
      <c r="A14" t="s">
        <v>173</v>
      </c>
      <c r="B14">
        <v>240</v>
      </c>
      <c r="C14" t="s">
        <v>171</v>
      </c>
      <c r="D14">
        <v>2.7520000000000001E-3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13.76</v>
      </c>
      <c r="L14">
        <v>0</v>
      </c>
      <c r="M14">
        <v>0.2555456038467912</v>
      </c>
      <c r="N14">
        <v>23</v>
      </c>
      <c r="O14">
        <v>400</v>
      </c>
      <c r="P14">
        <v>206000</v>
      </c>
      <c r="Q14">
        <v>25</v>
      </c>
      <c r="R14">
        <v>37</v>
      </c>
      <c r="S14">
        <v>38</v>
      </c>
      <c r="T14">
        <v>1.41</v>
      </c>
      <c r="U14">
        <v>0.3</v>
      </c>
      <c r="V14">
        <v>0.16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 s="19">
        <v>6.9999999999999994E-5</v>
      </c>
      <c r="AG14">
        <v>3.5000000000000003E-2</v>
      </c>
      <c r="AH14">
        <v>7.0000000000000007E-2</v>
      </c>
      <c r="AI14">
        <v>0.2</v>
      </c>
      <c r="AJ14">
        <v>1.0000000000000001E-7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>
        <v>9.9999999999999991E-6</v>
      </c>
      <c r="AS14">
        <v>0.47</v>
      </c>
    </row>
    <row r="15" spans="1:45" x14ac:dyDescent="0.3">
      <c r="A15" t="s">
        <v>174</v>
      </c>
      <c r="B15">
        <v>10</v>
      </c>
      <c r="C15" t="s">
        <v>171</v>
      </c>
      <c r="D15">
        <v>1.0664E-2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53.32</v>
      </c>
      <c r="L15">
        <v>0</v>
      </c>
      <c r="M15">
        <v>0.24</v>
      </c>
      <c r="N15">
        <v>23</v>
      </c>
      <c r="O15">
        <v>400</v>
      </c>
      <c r="P15">
        <v>206000</v>
      </c>
      <c r="Q15">
        <v>17</v>
      </c>
      <c r="R15">
        <v>53</v>
      </c>
      <c r="S15">
        <v>30</v>
      </c>
      <c r="T15">
        <v>1.19</v>
      </c>
      <c r="U15">
        <v>0.35</v>
      </c>
      <c r="V15">
        <v>0.18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 s="19">
        <v>6.9999999999999994E-5</v>
      </c>
      <c r="AG15">
        <v>3.5000000000000003E-2</v>
      </c>
      <c r="AH15">
        <v>7.0000000000000007E-2</v>
      </c>
      <c r="AI15">
        <v>0.2</v>
      </c>
      <c r="AJ15">
        <v>1.0000000000000001E-7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>
        <v>9.9999999999999991E-6</v>
      </c>
      <c r="AS15">
        <v>0.55300000000000005</v>
      </c>
    </row>
    <row r="16" spans="1:45" x14ac:dyDescent="0.3">
      <c r="A16" t="s">
        <v>174</v>
      </c>
      <c r="B16">
        <v>20</v>
      </c>
      <c r="C16" t="s">
        <v>171</v>
      </c>
      <c r="D16">
        <v>1.0664E-2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53.32</v>
      </c>
      <c r="L16">
        <v>0</v>
      </c>
      <c r="M16">
        <v>0.27</v>
      </c>
      <c r="N16">
        <v>23</v>
      </c>
      <c r="O16">
        <v>400</v>
      </c>
      <c r="P16">
        <v>206000</v>
      </c>
      <c r="Q16">
        <v>15</v>
      </c>
      <c r="R16">
        <v>40.799999999999997</v>
      </c>
      <c r="S16">
        <v>44.2</v>
      </c>
      <c r="T16">
        <v>1.26</v>
      </c>
      <c r="U16">
        <v>0.34</v>
      </c>
      <c r="V16">
        <v>0.18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 s="19">
        <v>6.9999999999999994E-5</v>
      </c>
      <c r="AG16">
        <v>3.5000000000000003E-2</v>
      </c>
      <c r="AH16">
        <v>7.0000000000000007E-2</v>
      </c>
      <c r="AI16">
        <v>0.2</v>
      </c>
      <c r="AJ16">
        <v>1.0000000000000001E-7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>
        <v>9.9999999999999991E-6</v>
      </c>
      <c r="AS16">
        <v>0.52500000000000002</v>
      </c>
    </row>
    <row r="17" spans="1:45" x14ac:dyDescent="0.3">
      <c r="A17" t="s">
        <v>174</v>
      </c>
      <c r="B17">
        <v>40</v>
      </c>
      <c r="C17" t="s">
        <v>171</v>
      </c>
      <c r="D17">
        <v>8.9440000000000006E-3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44.720000000000006</v>
      </c>
      <c r="L17">
        <v>0</v>
      </c>
      <c r="M17">
        <v>0.32986878502932215</v>
      </c>
      <c r="N17">
        <v>23</v>
      </c>
      <c r="O17">
        <v>400</v>
      </c>
      <c r="P17">
        <v>206000</v>
      </c>
      <c r="Q17">
        <v>13</v>
      </c>
      <c r="R17">
        <v>40</v>
      </c>
      <c r="S17">
        <v>47</v>
      </c>
      <c r="T17">
        <v>1.44</v>
      </c>
      <c r="U17">
        <v>0.34</v>
      </c>
      <c r="V17">
        <v>0.18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 s="19">
        <v>6.9999999999999994E-5</v>
      </c>
      <c r="AG17">
        <v>3.5000000000000003E-2</v>
      </c>
      <c r="AH17">
        <v>7.0000000000000007E-2</v>
      </c>
      <c r="AI17">
        <v>0.2</v>
      </c>
      <c r="AJ17">
        <v>1.0000000000000001E-7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>
        <v>9.9999999999999991E-6</v>
      </c>
      <c r="AS17">
        <v>0.45800000000000002</v>
      </c>
    </row>
    <row r="18" spans="1:45" x14ac:dyDescent="0.3">
      <c r="A18" t="s">
        <v>174</v>
      </c>
      <c r="B18">
        <v>60</v>
      </c>
      <c r="C18" t="s">
        <v>171</v>
      </c>
      <c r="D18">
        <v>6.5359999999999993E-3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32.68</v>
      </c>
      <c r="L18">
        <v>0</v>
      </c>
      <c r="M18">
        <v>0.33935987450605321</v>
      </c>
      <c r="N18">
        <v>23</v>
      </c>
      <c r="O18">
        <v>400</v>
      </c>
      <c r="P18">
        <v>206000</v>
      </c>
      <c r="Q18">
        <v>13</v>
      </c>
      <c r="R18">
        <v>38.799999999999997</v>
      </c>
      <c r="S18">
        <v>48.2</v>
      </c>
      <c r="T18">
        <v>1.5</v>
      </c>
      <c r="U18">
        <v>0.33</v>
      </c>
      <c r="V18">
        <v>0.18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 s="19">
        <v>6.9999999999999994E-5</v>
      </c>
      <c r="AG18">
        <v>3.5000000000000003E-2</v>
      </c>
      <c r="AH18">
        <v>7.0000000000000007E-2</v>
      </c>
      <c r="AI18">
        <v>0.2</v>
      </c>
      <c r="AJ18">
        <v>1.0000000000000001E-7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>
        <v>9.9999999999999991E-6</v>
      </c>
      <c r="AS18">
        <v>0.435</v>
      </c>
    </row>
    <row r="19" spans="1:45" x14ac:dyDescent="0.3">
      <c r="A19" t="s">
        <v>174</v>
      </c>
      <c r="B19">
        <v>80</v>
      </c>
      <c r="C19" t="s">
        <v>171</v>
      </c>
      <c r="D19">
        <v>6.5359999999999993E-3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32.68</v>
      </c>
      <c r="L19">
        <v>0</v>
      </c>
      <c r="M19">
        <v>0.33572890080793333</v>
      </c>
      <c r="N19">
        <v>23</v>
      </c>
      <c r="O19">
        <v>400</v>
      </c>
      <c r="P19">
        <v>206000</v>
      </c>
      <c r="Q19">
        <v>15</v>
      </c>
      <c r="R19">
        <v>40.799999999999997</v>
      </c>
      <c r="S19">
        <v>44.2</v>
      </c>
      <c r="T19">
        <v>1.45</v>
      </c>
      <c r="U19">
        <v>0.33</v>
      </c>
      <c r="V19">
        <v>0.18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 s="19">
        <v>6.9999999999999994E-5</v>
      </c>
      <c r="AG19">
        <v>3.5000000000000003E-2</v>
      </c>
      <c r="AH19">
        <v>7.0000000000000007E-2</v>
      </c>
      <c r="AI19">
        <v>0.2</v>
      </c>
      <c r="AJ19">
        <v>1.0000000000000001E-7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>
        <v>9.9999999999999991E-6</v>
      </c>
      <c r="AS19">
        <v>0.45500000000000002</v>
      </c>
    </row>
    <row r="20" spans="1:45" x14ac:dyDescent="0.3">
      <c r="A20" t="s">
        <v>174</v>
      </c>
      <c r="B20">
        <v>100</v>
      </c>
      <c r="C20" t="s">
        <v>171</v>
      </c>
      <c r="D20">
        <v>5.1600000000000005E-3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25.800000000000008</v>
      </c>
      <c r="L20">
        <v>0</v>
      </c>
      <c r="M20">
        <v>0.33392490438196876</v>
      </c>
      <c r="N20">
        <v>23</v>
      </c>
      <c r="O20">
        <v>400</v>
      </c>
      <c r="P20">
        <v>206000</v>
      </c>
      <c r="Q20">
        <v>15</v>
      </c>
      <c r="R20">
        <v>40.799999999999997</v>
      </c>
      <c r="S20">
        <v>44.2</v>
      </c>
      <c r="T20">
        <v>1.47</v>
      </c>
      <c r="U20">
        <v>0.35</v>
      </c>
      <c r="V20">
        <v>0.2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 s="19">
        <v>6.9999999999999994E-5</v>
      </c>
      <c r="AG20">
        <v>3.5000000000000003E-2</v>
      </c>
      <c r="AH20">
        <v>7.0000000000000007E-2</v>
      </c>
      <c r="AI20">
        <v>0.2</v>
      </c>
      <c r="AJ20">
        <v>1.0000000000000001E-7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>
        <v>9.9999999999999991E-6</v>
      </c>
      <c r="AS20">
        <v>0.44500000000000001</v>
      </c>
    </row>
    <row r="21" spans="1:45" x14ac:dyDescent="0.3">
      <c r="A21" t="s">
        <v>174</v>
      </c>
      <c r="B21">
        <v>120</v>
      </c>
      <c r="C21" t="s">
        <v>171</v>
      </c>
      <c r="D21">
        <v>5.1600000000000005E-3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25.800000000000008</v>
      </c>
      <c r="L21">
        <v>0</v>
      </c>
      <c r="M21">
        <v>0.32360650444237493</v>
      </c>
      <c r="N21">
        <v>23</v>
      </c>
      <c r="O21">
        <v>400</v>
      </c>
      <c r="P21">
        <v>206000</v>
      </c>
      <c r="Q21">
        <v>19.299999999999997</v>
      </c>
      <c r="R21">
        <v>37.200000000000003</v>
      </c>
      <c r="S21">
        <v>43.5</v>
      </c>
      <c r="T21">
        <v>1.55</v>
      </c>
      <c r="U21">
        <v>0.35</v>
      </c>
      <c r="V21">
        <v>0.2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 s="19">
        <v>6.9999999999999994E-5</v>
      </c>
      <c r="AG21">
        <v>3.5000000000000003E-2</v>
      </c>
      <c r="AH21">
        <v>7.0000000000000007E-2</v>
      </c>
      <c r="AI21">
        <v>0.2</v>
      </c>
      <c r="AJ21">
        <v>1.0000000000000001E-7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>
        <v>9.9999999999999991E-6</v>
      </c>
      <c r="AS21">
        <v>0.41699999999999998</v>
      </c>
    </row>
    <row r="22" spans="1:45" x14ac:dyDescent="0.3">
      <c r="A22" t="s">
        <v>174</v>
      </c>
      <c r="B22">
        <v>140</v>
      </c>
      <c r="C22" t="s">
        <v>171</v>
      </c>
      <c r="D22">
        <v>2.7520000000000001E-3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13.76</v>
      </c>
      <c r="L22">
        <v>0</v>
      </c>
      <c r="M22">
        <v>0.31923506113614059</v>
      </c>
      <c r="N22">
        <v>23</v>
      </c>
      <c r="O22">
        <v>400</v>
      </c>
      <c r="P22">
        <v>206000</v>
      </c>
      <c r="Q22">
        <v>24.799999999999997</v>
      </c>
      <c r="R22">
        <v>37.200000000000003</v>
      </c>
      <c r="S22">
        <v>38</v>
      </c>
      <c r="T22">
        <v>1.53</v>
      </c>
      <c r="U22">
        <v>0.35</v>
      </c>
      <c r="V22">
        <v>0.2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 s="19">
        <v>6.9999999999999994E-5</v>
      </c>
      <c r="AG22">
        <v>3.5000000000000003E-2</v>
      </c>
      <c r="AH22">
        <v>7.0000000000000007E-2</v>
      </c>
      <c r="AI22">
        <v>0.2</v>
      </c>
      <c r="AJ22">
        <v>1.0000000000000001E-7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>
        <v>9.9999999999999991E-6</v>
      </c>
      <c r="AS22">
        <v>0.42499999999999999</v>
      </c>
    </row>
    <row r="23" spans="1:45" x14ac:dyDescent="0.3">
      <c r="A23" t="s">
        <v>174</v>
      </c>
      <c r="B23">
        <v>160</v>
      </c>
      <c r="C23" t="s">
        <v>171</v>
      </c>
      <c r="D23">
        <v>2.7520000000000001E-3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13.76</v>
      </c>
      <c r="L23">
        <v>0</v>
      </c>
      <c r="M23">
        <v>0.34372177080868849</v>
      </c>
      <c r="N23">
        <v>23</v>
      </c>
      <c r="O23">
        <v>400</v>
      </c>
      <c r="P23">
        <v>206000</v>
      </c>
      <c r="Q23">
        <v>25</v>
      </c>
      <c r="R23">
        <v>37</v>
      </c>
      <c r="S23">
        <v>38</v>
      </c>
      <c r="T23">
        <v>1.42</v>
      </c>
      <c r="U23">
        <v>0.3</v>
      </c>
      <c r="V23">
        <v>0.16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 s="19">
        <v>6.9999999999999994E-5</v>
      </c>
      <c r="AG23">
        <v>3.5000000000000003E-2</v>
      </c>
      <c r="AH23">
        <v>7.0000000000000007E-2</v>
      </c>
      <c r="AI23">
        <v>0.2</v>
      </c>
      <c r="AJ23">
        <v>1.0000000000000001E-7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>
        <v>9.9999999999999991E-6</v>
      </c>
      <c r="AS23">
        <v>0.46500000000000002</v>
      </c>
    </row>
    <row r="24" spans="1:45" x14ac:dyDescent="0.3">
      <c r="A24" t="s">
        <v>174</v>
      </c>
      <c r="B24">
        <v>180</v>
      </c>
      <c r="C24" t="s">
        <v>171</v>
      </c>
      <c r="D24">
        <v>2.7520000000000001E-3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13.76</v>
      </c>
      <c r="L24">
        <v>0</v>
      </c>
      <c r="M24">
        <v>0.30884261634491961</v>
      </c>
      <c r="N24">
        <v>23</v>
      </c>
      <c r="O24">
        <v>400</v>
      </c>
      <c r="P24">
        <v>206000</v>
      </c>
      <c r="Q24">
        <v>25</v>
      </c>
      <c r="R24">
        <v>37</v>
      </c>
      <c r="S24">
        <v>38</v>
      </c>
      <c r="T24">
        <v>1.43</v>
      </c>
      <c r="U24">
        <v>0.3</v>
      </c>
      <c r="V24">
        <v>0.16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 s="19">
        <v>6.9999999999999994E-5</v>
      </c>
      <c r="AG24">
        <v>3.5000000000000003E-2</v>
      </c>
      <c r="AH24">
        <v>7.0000000000000007E-2</v>
      </c>
      <c r="AI24">
        <v>0.2</v>
      </c>
      <c r="AJ24">
        <v>1.0000000000000001E-7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>
        <v>9.9999999999999991E-6</v>
      </c>
      <c r="AS24">
        <v>0.46</v>
      </c>
    </row>
    <row r="25" spans="1:45" x14ac:dyDescent="0.3">
      <c r="A25" t="s">
        <v>174</v>
      </c>
      <c r="B25">
        <v>200</v>
      </c>
      <c r="C25" t="s">
        <v>171</v>
      </c>
      <c r="D25">
        <v>2.7520000000000001E-3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13.76</v>
      </c>
      <c r="L25">
        <v>0</v>
      </c>
      <c r="M25">
        <v>0.3197234279026453</v>
      </c>
      <c r="N25">
        <v>23</v>
      </c>
      <c r="O25">
        <v>400</v>
      </c>
      <c r="P25">
        <v>206000</v>
      </c>
      <c r="Q25">
        <v>25</v>
      </c>
      <c r="R25">
        <v>37</v>
      </c>
      <c r="S25">
        <v>38</v>
      </c>
      <c r="T25">
        <v>1.41</v>
      </c>
      <c r="U25">
        <v>0.3</v>
      </c>
      <c r="V25">
        <v>0.16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 s="19">
        <v>6.9999999999999994E-5</v>
      </c>
      <c r="AG25">
        <v>3.5000000000000003E-2</v>
      </c>
      <c r="AH25">
        <v>7.0000000000000007E-2</v>
      </c>
      <c r="AI25">
        <v>0.2</v>
      </c>
      <c r="AJ25">
        <v>1.0000000000000001E-7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>
        <v>9.9999999999999991E-6</v>
      </c>
      <c r="AS25">
        <v>0.46899999999999997</v>
      </c>
    </row>
    <row r="26" spans="1:45" x14ac:dyDescent="0.3">
      <c r="A26" t="s">
        <v>174</v>
      </c>
      <c r="B26">
        <v>220</v>
      </c>
      <c r="C26" t="s">
        <v>172</v>
      </c>
      <c r="D26">
        <v>2.7520000000000001E-3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13.76</v>
      </c>
      <c r="L26">
        <v>0</v>
      </c>
      <c r="M26">
        <v>-200</v>
      </c>
      <c r="N26">
        <v>23</v>
      </c>
      <c r="O26">
        <v>400</v>
      </c>
      <c r="P26">
        <v>206000</v>
      </c>
      <c r="Q26">
        <v>25</v>
      </c>
      <c r="R26">
        <v>37</v>
      </c>
      <c r="S26">
        <v>38</v>
      </c>
      <c r="T26">
        <v>1.41</v>
      </c>
      <c r="U26">
        <v>0.3</v>
      </c>
      <c r="V26">
        <v>0.16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 s="19">
        <v>6.9999999999999994E-5</v>
      </c>
      <c r="AG26">
        <v>3.5000000000000003E-2</v>
      </c>
      <c r="AH26">
        <v>7.0000000000000007E-2</v>
      </c>
      <c r="AI26">
        <v>0.2</v>
      </c>
      <c r="AJ26">
        <v>1.0000000000000001E-7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>
        <v>9.9999999999999991E-6</v>
      </c>
      <c r="AS26">
        <v>0.47</v>
      </c>
    </row>
    <row r="27" spans="1:45" x14ac:dyDescent="0.3">
      <c r="A27" t="s">
        <v>174</v>
      </c>
      <c r="B27">
        <v>240</v>
      </c>
      <c r="C27" t="s">
        <v>172</v>
      </c>
      <c r="D27">
        <v>2.7520000000000001E-3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13.76</v>
      </c>
      <c r="L27">
        <v>0</v>
      </c>
      <c r="M27">
        <v>-200</v>
      </c>
      <c r="N27">
        <v>23</v>
      </c>
      <c r="O27">
        <v>400</v>
      </c>
      <c r="P27">
        <v>206000</v>
      </c>
      <c r="Q27">
        <v>25</v>
      </c>
      <c r="R27">
        <v>37</v>
      </c>
      <c r="S27">
        <v>38</v>
      </c>
      <c r="T27">
        <v>1.41</v>
      </c>
      <c r="U27">
        <v>0.3</v>
      </c>
      <c r="V27">
        <v>0.16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 s="19">
        <v>6.9999999999999994E-5</v>
      </c>
      <c r="AG27">
        <v>3.5000000000000003E-2</v>
      </c>
      <c r="AH27">
        <v>7.0000000000000007E-2</v>
      </c>
      <c r="AI27">
        <v>0.2</v>
      </c>
      <c r="AJ27">
        <v>1.0000000000000001E-7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>
        <v>9.9999999999999991E-6</v>
      </c>
      <c r="AS27">
        <v>0.47</v>
      </c>
    </row>
    <row r="28" spans="1:45" x14ac:dyDescent="0.3">
      <c r="A28" t="s">
        <v>175</v>
      </c>
      <c r="B28">
        <v>10</v>
      </c>
      <c r="C28" t="s">
        <v>171</v>
      </c>
      <c r="D28">
        <v>1.0664E-2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53.32</v>
      </c>
      <c r="L28">
        <v>0</v>
      </c>
      <c r="M28">
        <v>0.18</v>
      </c>
      <c r="N28">
        <v>23</v>
      </c>
      <c r="O28">
        <v>400</v>
      </c>
      <c r="P28">
        <v>206000</v>
      </c>
      <c r="Q28">
        <v>17</v>
      </c>
      <c r="R28">
        <v>53</v>
      </c>
      <c r="S28">
        <v>30</v>
      </c>
      <c r="T28">
        <v>1.19</v>
      </c>
      <c r="U28">
        <v>0.35</v>
      </c>
      <c r="V28">
        <v>0.18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 s="19">
        <v>6.9999999999999994E-5</v>
      </c>
      <c r="AG28">
        <v>3.5000000000000003E-2</v>
      </c>
      <c r="AH28">
        <v>7.0000000000000007E-2</v>
      </c>
      <c r="AI28">
        <v>0.2</v>
      </c>
      <c r="AJ28">
        <v>1.0000000000000001E-7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>
        <v>9.9999999999999991E-6</v>
      </c>
      <c r="AS28">
        <v>0.55300000000000005</v>
      </c>
    </row>
    <row r="29" spans="1:45" x14ac:dyDescent="0.3">
      <c r="A29" t="s">
        <v>175</v>
      </c>
      <c r="B29">
        <v>20</v>
      </c>
      <c r="C29" t="s">
        <v>171</v>
      </c>
      <c r="D29">
        <v>1.0664E-2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53.32</v>
      </c>
      <c r="L29">
        <v>0</v>
      </c>
      <c r="M29">
        <v>0.27</v>
      </c>
      <c r="N29">
        <v>23</v>
      </c>
      <c r="O29">
        <v>400</v>
      </c>
      <c r="P29">
        <v>206000</v>
      </c>
      <c r="Q29">
        <v>15</v>
      </c>
      <c r="R29">
        <v>40.799999999999997</v>
      </c>
      <c r="S29">
        <v>44.2</v>
      </c>
      <c r="T29">
        <v>1.26</v>
      </c>
      <c r="U29">
        <v>0.34</v>
      </c>
      <c r="V29">
        <v>0.18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 s="19">
        <v>6.9999999999999994E-5</v>
      </c>
      <c r="AG29">
        <v>3.5000000000000003E-2</v>
      </c>
      <c r="AH29">
        <v>7.0000000000000007E-2</v>
      </c>
      <c r="AI29">
        <v>0.2</v>
      </c>
      <c r="AJ29">
        <v>1.0000000000000001E-7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>
        <v>9.9999999999999991E-6</v>
      </c>
      <c r="AS29">
        <v>0.52500000000000002</v>
      </c>
    </row>
    <row r="30" spans="1:45" x14ac:dyDescent="0.3">
      <c r="A30" t="s">
        <v>175</v>
      </c>
      <c r="B30">
        <v>40</v>
      </c>
      <c r="C30" t="s">
        <v>171</v>
      </c>
      <c r="D30">
        <v>8.9440000000000006E-3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44.720000000000006</v>
      </c>
      <c r="L30">
        <v>0</v>
      </c>
      <c r="M30">
        <v>0.32372271063685687</v>
      </c>
      <c r="N30">
        <v>23</v>
      </c>
      <c r="O30">
        <v>400</v>
      </c>
      <c r="P30">
        <v>206000</v>
      </c>
      <c r="Q30">
        <v>13</v>
      </c>
      <c r="R30">
        <v>40</v>
      </c>
      <c r="S30">
        <v>47</v>
      </c>
      <c r="T30">
        <v>1.44</v>
      </c>
      <c r="U30">
        <v>0.34</v>
      </c>
      <c r="V30">
        <v>0.18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 s="19">
        <v>6.9999999999999994E-5</v>
      </c>
      <c r="AG30">
        <v>3.5000000000000003E-2</v>
      </c>
      <c r="AH30">
        <v>7.0000000000000007E-2</v>
      </c>
      <c r="AI30">
        <v>0.2</v>
      </c>
      <c r="AJ30">
        <v>1.0000000000000001E-7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>
        <v>9.9999999999999991E-6</v>
      </c>
      <c r="AS30">
        <v>0.45800000000000002</v>
      </c>
    </row>
    <row r="31" spans="1:45" x14ac:dyDescent="0.3">
      <c r="A31" t="s">
        <v>175</v>
      </c>
      <c r="B31">
        <v>60</v>
      </c>
      <c r="C31" t="s">
        <v>171</v>
      </c>
      <c r="D31">
        <v>6.5359999999999993E-3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32.68</v>
      </c>
      <c r="L31">
        <v>0</v>
      </c>
      <c r="M31">
        <v>0.31214461090416523</v>
      </c>
      <c r="N31">
        <v>23</v>
      </c>
      <c r="O31">
        <v>400</v>
      </c>
      <c r="P31">
        <v>206000</v>
      </c>
      <c r="Q31">
        <v>13</v>
      </c>
      <c r="R31">
        <v>38.799999999999997</v>
      </c>
      <c r="S31">
        <v>48.2</v>
      </c>
      <c r="T31">
        <v>1.5</v>
      </c>
      <c r="U31">
        <v>0.33</v>
      </c>
      <c r="V31">
        <v>0.18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 s="19">
        <v>6.9999999999999994E-5</v>
      </c>
      <c r="AG31">
        <v>3.5000000000000003E-2</v>
      </c>
      <c r="AH31">
        <v>7.0000000000000007E-2</v>
      </c>
      <c r="AI31">
        <v>0.2</v>
      </c>
      <c r="AJ31">
        <v>1.0000000000000001E-7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>
        <v>9.9999999999999991E-6</v>
      </c>
      <c r="AS31">
        <v>0.435</v>
      </c>
    </row>
    <row r="32" spans="1:45" x14ac:dyDescent="0.3">
      <c r="A32" t="s">
        <v>175</v>
      </c>
      <c r="B32">
        <v>80</v>
      </c>
      <c r="C32" t="s">
        <v>171</v>
      </c>
      <c r="D32">
        <v>6.5359999999999993E-3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32.68</v>
      </c>
      <c r="L32">
        <v>0</v>
      </c>
      <c r="M32">
        <v>0.23205166657059895</v>
      </c>
      <c r="N32">
        <v>23</v>
      </c>
      <c r="O32">
        <v>400</v>
      </c>
      <c r="P32">
        <v>206000</v>
      </c>
      <c r="Q32">
        <v>15</v>
      </c>
      <c r="R32">
        <v>40.799999999999997</v>
      </c>
      <c r="S32">
        <v>44.2</v>
      </c>
      <c r="T32">
        <v>1.45</v>
      </c>
      <c r="U32">
        <v>0.33</v>
      </c>
      <c r="V32">
        <v>0.18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 s="19">
        <v>6.9999999999999994E-5</v>
      </c>
      <c r="AG32">
        <v>3.5000000000000003E-2</v>
      </c>
      <c r="AH32">
        <v>7.0000000000000007E-2</v>
      </c>
      <c r="AI32">
        <v>0.2</v>
      </c>
      <c r="AJ32">
        <v>1.0000000000000001E-7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>
        <v>9.9999999999999991E-6</v>
      </c>
      <c r="AS32">
        <v>0.45500000000000002</v>
      </c>
    </row>
    <row r="33" spans="1:45" x14ac:dyDescent="0.3">
      <c r="A33" t="s">
        <v>175</v>
      </c>
      <c r="B33">
        <v>100</v>
      </c>
      <c r="C33" t="s">
        <v>171</v>
      </c>
      <c r="D33">
        <v>5.1600000000000005E-3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25.800000000000008</v>
      </c>
      <c r="L33">
        <v>0</v>
      </c>
      <c r="M33">
        <v>0.22431522002867621</v>
      </c>
      <c r="N33">
        <v>23</v>
      </c>
      <c r="O33">
        <v>400</v>
      </c>
      <c r="P33">
        <v>206000</v>
      </c>
      <c r="Q33">
        <v>15</v>
      </c>
      <c r="R33">
        <v>40.799999999999997</v>
      </c>
      <c r="S33">
        <v>44.2</v>
      </c>
      <c r="T33">
        <v>1.47</v>
      </c>
      <c r="U33">
        <v>0.35</v>
      </c>
      <c r="V33">
        <v>0.2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 s="19">
        <v>6.9999999999999994E-5</v>
      </c>
      <c r="AG33">
        <v>3.5000000000000003E-2</v>
      </c>
      <c r="AH33">
        <v>7.0000000000000007E-2</v>
      </c>
      <c r="AI33">
        <v>0.2</v>
      </c>
      <c r="AJ33">
        <v>1.0000000000000001E-7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>
        <v>9.9999999999999991E-6</v>
      </c>
      <c r="AS33">
        <v>0.44500000000000001</v>
      </c>
    </row>
    <row r="34" spans="1:45" x14ac:dyDescent="0.3">
      <c r="A34" t="s">
        <v>175</v>
      </c>
      <c r="B34">
        <v>120</v>
      </c>
      <c r="C34" t="s">
        <v>171</v>
      </c>
      <c r="D34">
        <v>5.1600000000000005E-3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25.800000000000008</v>
      </c>
      <c r="L34">
        <v>0</v>
      </c>
      <c r="M34">
        <v>0.2393621480499456</v>
      </c>
      <c r="N34">
        <v>23</v>
      </c>
      <c r="O34">
        <v>400</v>
      </c>
      <c r="P34">
        <v>206000</v>
      </c>
      <c r="Q34">
        <v>19.299999999999997</v>
      </c>
      <c r="R34">
        <v>37.200000000000003</v>
      </c>
      <c r="S34">
        <v>43.5</v>
      </c>
      <c r="T34">
        <v>1.55</v>
      </c>
      <c r="U34">
        <v>0.35</v>
      </c>
      <c r="V34">
        <v>0.2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 s="19">
        <v>6.9999999999999994E-5</v>
      </c>
      <c r="AG34">
        <v>3.5000000000000003E-2</v>
      </c>
      <c r="AH34">
        <v>7.0000000000000007E-2</v>
      </c>
      <c r="AI34">
        <v>0.2</v>
      </c>
      <c r="AJ34">
        <v>1.0000000000000001E-7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>
        <v>9.9999999999999991E-6</v>
      </c>
      <c r="AS34">
        <v>0.41699999999999998</v>
      </c>
    </row>
    <row r="35" spans="1:45" x14ac:dyDescent="0.3">
      <c r="A35" t="s">
        <v>175</v>
      </c>
      <c r="B35">
        <v>140</v>
      </c>
      <c r="C35" t="s">
        <v>171</v>
      </c>
      <c r="D35">
        <v>2.7520000000000001E-3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13.76</v>
      </c>
      <c r="L35">
        <v>0</v>
      </c>
      <c r="M35">
        <v>0.26960342338480164</v>
      </c>
      <c r="N35">
        <v>23</v>
      </c>
      <c r="O35">
        <v>400</v>
      </c>
      <c r="P35">
        <v>206000</v>
      </c>
      <c r="Q35">
        <v>24.799999999999997</v>
      </c>
      <c r="R35">
        <v>37.200000000000003</v>
      </c>
      <c r="S35">
        <v>38</v>
      </c>
      <c r="T35">
        <v>1.53</v>
      </c>
      <c r="U35">
        <v>0.35</v>
      </c>
      <c r="V35">
        <v>0.2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 s="19">
        <v>6.9999999999999994E-5</v>
      </c>
      <c r="AG35">
        <v>3.5000000000000003E-2</v>
      </c>
      <c r="AH35">
        <v>7.0000000000000007E-2</v>
      </c>
      <c r="AI35">
        <v>0.2</v>
      </c>
      <c r="AJ35">
        <v>1.0000000000000001E-7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>
        <v>9.9999999999999991E-6</v>
      </c>
      <c r="AS35">
        <v>0.42499999999999999</v>
      </c>
    </row>
    <row r="36" spans="1:45" x14ac:dyDescent="0.3">
      <c r="A36" t="s">
        <v>175</v>
      </c>
      <c r="B36">
        <v>160</v>
      </c>
      <c r="C36" t="s">
        <v>171</v>
      </c>
      <c r="D36">
        <v>2.7520000000000001E-3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13.76</v>
      </c>
      <c r="L36">
        <v>0</v>
      </c>
      <c r="M36">
        <v>0.25376941571859846</v>
      </c>
      <c r="N36">
        <v>23</v>
      </c>
      <c r="O36">
        <v>400</v>
      </c>
      <c r="P36">
        <v>206000</v>
      </c>
      <c r="Q36">
        <v>25</v>
      </c>
      <c r="R36">
        <v>37</v>
      </c>
      <c r="S36">
        <v>38</v>
      </c>
      <c r="T36">
        <v>1.42</v>
      </c>
      <c r="U36">
        <v>0.3</v>
      </c>
      <c r="V36">
        <v>0.16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 s="19">
        <v>6.9999999999999994E-5</v>
      </c>
      <c r="AG36">
        <v>3.5000000000000003E-2</v>
      </c>
      <c r="AH36">
        <v>7.0000000000000007E-2</v>
      </c>
      <c r="AI36">
        <v>0.2</v>
      </c>
      <c r="AJ36">
        <v>1.0000000000000001E-7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>
        <v>9.9999999999999991E-6</v>
      </c>
      <c r="AS36">
        <v>0.46500000000000002</v>
      </c>
    </row>
    <row r="37" spans="1:45" x14ac:dyDescent="0.3">
      <c r="A37" t="s">
        <v>175</v>
      </c>
      <c r="B37">
        <v>180</v>
      </c>
      <c r="C37" t="s">
        <v>171</v>
      </c>
      <c r="D37">
        <v>2.7520000000000001E-3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13.76</v>
      </c>
      <c r="L37">
        <v>0</v>
      </c>
      <c r="M37">
        <v>0.24325907935673066</v>
      </c>
      <c r="N37">
        <v>23</v>
      </c>
      <c r="O37">
        <v>400</v>
      </c>
      <c r="P37">
        <v>206000</v>
      </c>
      <c r="Q37">
        <v>25</v>
      </c>
      <c r="R37">
        <v>37</v>
      </c>
      <c r="S37">
        <v>38</v>
      </c>
      <c r="T37">
        <v>1.43</v>
      </c>
      <c r="U37">
        <v>0.3</v>
      </c>
      <c r="V37">
        <v>0.16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 s="19">
        <v>6.9999999999999994E-5</v>
      </c>
      <c r="AG37">
        <v>3.5000000000000003E-2</v>
      </c>
      <c r="AH37">
        <v>7.0000000000000007E-2</v>
      </c>
      <c r="AI37">
        <v>0.2</v>
      </c>
      <c r="AJ37">
        <v>1.0000000000000001E-7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>
        <v>9.9999999999999991E-6</v>
      </c>
      <c r="AS37">
        <v>0.46</v>
      </c>
    </row>
    <row r="38" spans="1:45" x14ac:dyDescent="0.3">
      <c r="A38" t="s">
        <v>175</v>
      </c>
      <c r="B38">
        <v>200</v>
      </c>
      <c r="C38" t="s">
        <v>171</v>
      </c>
      <c r="D38">
        <v>2.7520000000000001E-3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13.76</v>
      </c>
      <c r="L38">
        <v>0</v>
      </c>
      <c r="M38">
        <v>0.272842642505638</v>
      </c>
      <c r="N38">
        <v>23</v>
      </c>
      <c r="O38">
        <v>400</v>
      </c>
      <c r="P38">
        <v>206000</v>
      </c>
      <c r="Q38">
        <v>25</v>
      </c>
      <c r="R38">
        <v>37</v>
      </c>
      <c r="S38">
        <v>38</v>
      </c>
      <c r="T38">
        <v>1.41</v>
      </c>
      <c r="U38">
        <v>0.3</v>
      </c>
      <c r="V38">
        <v>0.16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 s="19">
        <v>6.9999999999999994E-5</v>
      </c>
      <c r="AG38">
        <v>3.5000000000000003E-2</v>
      </c>
      <c r="AH38">
        <v>7.0000000000000007E-2</v>
      </c>
      <c r="AI38">
        <v>0.2</v>
      </c>
      <c r="AJ38">
        <v>1.0000000000000001E-7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>
        <v>9.9999999999999991E-6</v>
      </c>
      <c r="AS38">
        <v>0.46899999999999997</v>
      </c>
    </row>
    <row r="39" spans="1:45" x14ac:dyDescent="0.3">
      <c r="A39" t="s">
        <v>175</v>
      </c>
      <c r="B39">
        <v>220</v>
      </c>
      <c r="C39" t="s">
        <v>171</v>
      </c>
      <c r="D39">
        <v>2.7520000000000001E-3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13.76</v>
      </c>
      <c r="L39">
        <v>0</v>
      </c>
      <c r="M39">
        <v>0.25433456648665981</v>
      </c>
      <c r="N39">
        <v>23</v>
      </c>
      <c r="O39">
        <v>400</v>
      </c>
      <c r="P39">
        <v>206000</v>
      </c>
      <c r="Q39">
        <v>25</v>
      </c>
      <c r="R39">
        <v>37</v>
      </c>
      <c r="S39">
        <v>38</v>
      </c>
      <c r="T39">
        <v>1.41</v>
      </c>
      <c r="U39">
        <v>0.3</v>
      </c>
      <c r="V39">
        <v>0.16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 s="19">
        <v>6.9999999999999994E-5</v>
      </c>
      <c r="AG39">
        <v>3.5000000000000003E-2</v>
      </c>
      <c r="AH39">
        <v>7.0000000000000007E-2</v>
      </c>
      <c r="AI39">
        <v>0.2</v>
      </c>
      <c r="AJ39">
        <v>1.0000000000000001E-7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>
        <v>9.9999999999999991E-6</v>
      </c>
      <c r="AS39">
        <v>0.47</v>
      </c>
    </row>
    <row r="40" spans="1:45" x14ac:dyDescent="0.3">
      <c r="A40" t="s">
        <v>175</v>
      </c>
      <c r="B40">
        <v>240</v>
      </c>
      <c r="C40" t="s">
        <v>171</v>
      </c>
      <c r="D40">
        <v>2.7520000000000001E-3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13.76</v>
      </c>
      <c r="L40">
        <v>0</v>
      </c>
      <c r="M40">
        <v>0.24148533776865938</v>
      </c>
      <c r="N40">
        <v>23</v>
      </c>
      <c r="O40">
        <v>400</v>
      </c>
      <c r="P40">
        <v>206000</v>
      </c>
      <c r="Q40">
        <v>25</v>
      </c>
      <c r="R40">
        <v>37</v>
      </c>
      <c r="S40">
        <v>38</v>
      </c>
      <c r="T40">
        <v>1.41</v>
      </c>
      <c r="U40">
        <v>0.3</v>
      </c>
      <c r="V40">
        <v>0.16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 s="19">
        <v>6.9999999999999994E-5</v>
      </c>
      <c r="AG40">
        <v>3.5000000000000003E-2</v>
      </c>
      <c r="AH40">
        <v>7.0000000000000007E-2</v>
      </c>
      <c r="AI40">
        <v>0.2</v>
      </c>
      <c r="AJ40">
        <v>1.0000000000000001E-7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>
        <v>9.9999999999999991E-6</v>
      </c>
      <c r="AS40">
        <v>0.47</v>
      </c>
    </row>
    <row r="41" spans="1:45" x14ac:dyDescent="0.3">
      <c r="A41" t="s">
        <v>176</v>
      </c>
      <c r="B41">
        <v>10</v>
      </c>
      <c r="C41" t="s">
        <v>171</v>
      </c>
      <c r="D41">
        <v>1.0664E-2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53.32</v>
      </c>
      <c r="L41">
        <v>0</v>
      </c>
      <c r="M41">
        <v>0.2</v>
      </c>
      <c r="N41">
        <v>23</v>
      </c>
      <c r="O41">
        <v>400</v>
      </c>
      <c r="P41">
        <v>206000</v>
      </c>
      <c r="Q41">
        <v>17</v>
      </c>
      <c r="R41">
        <v>53</v>
      </c>
      <c r="S41">
        <v>30</v>
      </c>
      <c r="T41">
        <v>1.19</v>
      </c>
      <c r="U41">
        <v>0.35</v>
      </c>
      <c r="V41">
        <v>0.18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 s="19">
        <v>6.9999999999999994E-5</v>
      </c>
      <c r="AG41">
        <v>3.5000000000000003E-2</v>
      </c>
      <c r="AH41">
        <v>7.0000000000000007E-2</v>
      </c>
      <c r="AI41">
        <v>0.2</v>
      </c>
      <c r="AJ41">
        <v>1.0000000000000001E-7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>
        <v>9.9999999999999991E-6</v>
      </c>
      <c r="AS41">
        <v>0.55300000000000005</v>
      </c>
    </row>
    <row r="42" spans="1:45" x14ac:dyDescent="0.3">
      <c r="A42" t="s">
        <v>176</v>
      </c>
      <c r="B42">
        <v>20</v>
      </c>
      <c r="C42" t="s">
        <v>171</v>
      </c>
      <c r="D42">
        <v>1.0664E-2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53.32</v>
      </c>
      <c r="L42">
        <v>0</v>
      </c>
      <c r="M42">
        <v>0.27</v>
      </c>
      <c r="N42">
        <v>23</v>
      </c>
      <c r="O42">
        <v>400</v>
      </c>
      <c r="P42">
        <v>206000</v>
      </c>
      <c r="Q42">
        <v>15</v>
      </c>
      <c r="R42">
        <v>40.799999999999997</v>
      </c>
      <c r="S42">
        <v>44.2</v>
      </c>
      <c r="T42">
        <v>1.26</v>
      </c>
      <c r="U42">
        <v>0.34</v>
      </c>
      <c r="V42">
        <v>0.18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 s="19">
        <v>6.9999999999999994E-5</v>
      </c>
      <c r="AG42">
        <v>3.5000000000000003E-2</v>
      </c>
      <c r="AH42">
        <v>7.0000000000000007E-2</v>
      </c>
      <c r="AI42">
        <v>0.2</v>
      </c>
      <c r="AJ42">
        <v>1.0000000000000001E-7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>
        <v>9.9999999999999991E-6</v>
      </c>
      <c r="AS42">
        <v>0.52500000000000002</v>
      </c>
    </row>
    <row r="43" spans="1:45" x14ac:dyDescent="0.3">
      <c r="A43" t="s">
        <v>176</v>
      </c>
      <c r="B43">
        <v>40</v>
      </c>
      <c r="C43" t="s">
        <v>171</v>
      </c>
      <c r="D43">
        <v>8.9440000000000006E-3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44.720000000000006</v>
      </c>
      <c r="L43">
        <v>0</v>
      </c>
      <c r="M43">
        <v>0.32196337393974478</v>
      </c>
      <c r="N43">
        <v>23</v>
      </c>
      <c r="O43">
        <v>400</v>
      </c>
      <c r="P43">
        <v>206000</v>
      </c>
      <c r="Q43">
        <v>13</v>
      </c>
      <c r="R43">
        <v>40</v>
      </c>
      <c r="S43">
        <v>47</v>
      </c>
      <c r="T43">
        <v>1.44</v>
      </c>
      <c r="U43">
        <v>0.34</v>
      </c>
      <c r="V43">
        <v>0.18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 s="19">
        <v>6.9999999999999994E-5</v>
      </c>
      <c r="AG43">
        <v>3.5000000000000003E-2</v>
      </c>
      <c r="AH43">
        <v>7.0000000000000007E-2</v>
      </c>
      <c r="AI43">
        <v>0.2</v>
      </c>
      <c r="AJ43">
        <v>1.0000000000000001E-7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>
        <v>9.9999999999999991E-6</v>
      </c>
      <c r="AS43">
        <v>0.45800000000000002</v>
      </c>
    </row>
    <row r="44" spans="1:45" x14ac:dyDescent="0.3">
      <c r="A44" t="s">
        <v>176</v>
      </c>
      <c r="B44">
        <v>60</v>
      </c>
      <c r="C44" t="s">
        <v>171</v>
      </c>
      <c r="D44">
        <v>6.5359999999999993E-3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>
        <v>32.68</v>
      </c>
      <c r="L44">
        <v>0</v>
      </c>
      <c r="M44">
        <v>0.33972756804510329</v>
      </c>
      <c r="N44">
        <v>23</v>
      </c>
      <c r="O44">
        <v>400</v>
      </c>
      <c r="P44">
        <v>206000</v>
      </c>
      <c r="Q44">
        <v>13</v>
      </c>
      <c r="R44">
        <v>38.799999999999997</v>
      </c>
      <c r="S44">
        <v>48.2</v>
      </c>
      <c r="T44">
        <v>1.5</v>
      </c>
      <c r="U44">
        <v>0.33</v>
      </c>
      <c r="V44">
        <v>0.18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 s="19">
        <v>6.9999999999999994E-5</v>
      </c>
      <c r="AG44">
        <v>3.5000000000000003E-2</v>
      </c>
      <c r="AH44">
        <v>7.0000000000000007E-2</v>
      </c>
      <c r="AI44">
        <v>0.2</v>
      </c>
      <c r="AJ44">
        <v>1.0000000000000001E-7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>
        <v>9.9999999999999991E-6</v>
      </c>
      <c r="AS44">
        <v>0.435</v>
      </c>
    </row>
    <row r="45" spans="1:45" x14ac:dyDescent="0.3">
      <c r="A45" t="s">
        <v>176</v>
      </c>
      <c r="B45">
        <v>80</v>
      </c>
      <c r="C45" t="s">
        <v>171</v>
      </c>
      <c r="D45">
        <v>6.5359999999999993E-3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>
        <v>32.68</v>
      </c>
      <c r="L45">
        <v>0</v>
      </c>
      <c r="M45">
        <v>0.3261343975233445</v>
      </c>
      <c r="N45">
        <v>23</v>
      </c>
      <c r="O45">
        <v>400</v>
      </c>
      <c r="P45">
        <v>206000</v>
      </c>
      <c r="Q45">
        <v>15</v>
      </c>
      <c r="R45">
        <v>40.799999999999997</v>
      </c>
      <c r="S45">
        <v>44.2</v>
      </c>
      <c r="T45">
        <v>1.45</v>
      </c>
      <c r="U45">
        <v>0.33</v>
      </c>
      <c r="V45">
        <v>0.18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 s="19">
        <v>6.9999999999999994E-5</v>
      </c>
      <c r="AG45">
        <v>3.5000000000000003E-2</v>
      </c>
      <c r="AH45">
        <v>7.0000000000000007E-2</v>
      </c>
      <c r="AI45">
        <v>0.2</v>
      </c>
      <c r="AJ45">
        <v>1.0000000000000001E-7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>
        <v>9.9999999999999991E-6</v>
      </c>
      <c r="AS45">
        <v>0.45500000000000002</v>
      </c>
    </row>
    <row r="46" spans="1:45" x14ac:dyDescent="0.3">
      <c r="A46" t="s">
        <v>176</v>
      </c>
      <c r="B46">
        <v>100</v>
      </c>
      <c r="C46" t="s">
        <v>171</v>
      </c>
      <c r="D46">
        <v>5.1600000000000005E-3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>
        <v>25.800000000000008</v>
      </c>
      <c r="L46">
        <v>0</v>
      </c>
      <c r="M46">
        <v>0.31556320827565376</v>
      </c>
      <c r="N46">
        <v>23</v>
      </c>
      <c r="O46">
        <v>400</v>
      </c>
      <c r="P46">
        <v>206000</v>
      </c>
      <c r="Q46">
        <v>15</v>
      </c>
      <c r="R46">
        <v>40.799999999999997</v>
      </c>
      <c r="S46">
        <v>44.2</v>
      </c>
      <c r="T46">
        <v>1.47</v>
      </c>
      <c r="U46">
        <v>0.35</v>
      </c>
      <c r="V46">
        <v>0.2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 s="19">
        <v>6.9999999999999994E-5</v>
      </c>
      <c r="AG46">
        <v>3.5000000000000003E-2</v>
      </c>
      <c r="AH46">
        <v>7.0000000000000007E-2</v>
      </c>
      <c r="AI46">
        <v>0.2</v>
      </c>
      <c r="AJ46">
        <v>1.0000000000000001E-7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>
        <v>9.9999999999999991E-6</v>
      </c>
      <c r="AS46">
        <v>0.44500000000000001</v>
      </c>
    </row>
    <row r="47" spans="1:45" x14ac:dyDescent="0.3">
      <c r="A47" t="s">
        <v>176</v>
      </c>
      <c r="B47">
        <v>120</v>
      </c>
      <c r="C47" t="s">
        <v>171</v>
      </c>
      <c r="D47">
        <v>5.1600000000000005E-3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>
        <v>25.800000000000008</v>
      </c>
      <c r="L47">
        <v>0</v>
      </c>
      <c r="M47">
        <v>0.3155287370063678</v>
      </c>
      <c r="N47">
        <v>23</v>
      </c>
      <c r="O47">
        <v>400</v>
      </c>
      <c r="P47">
        <v>206000</v>
      </c>
      <c r="Q47">
        <v>19.299999999999997</v>
      </c>
      <c r="R47">
        <v>37.200000000000003</v>
      </c>
      <c r="S47">
        <v>43.5</v>
      </c>
      <c r="T47">
        <v>1.55</v>
      </c>
      <c r="U47">
        <v>0.35</v>
      </c>
      <c r="V47">
        <v>0.2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 s="19">
        <v>6.9999999999999994E-5</v>
      </c>
      <c r="AG47">
        <v>3.5000000000000003E-2</v>
      </c>
      <c r="AH47">
        <v>7.0000000000000007E-2</v>
      </c>
      <c r="AI47">
        <v>0.2</v>
      </c>
      <c r="AJ47">
        <v>1.0000000000000001E-7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>
        <v>9.9999999999999991E-6</v>
      </c>
      <c r="AS47">
        <v>0.41699999999999998</v>
      </c>
    </row>
    <row r="48" spans="1:45" x14ac:dyDescent="0.3">
      <c r="A48" t="s">
        <v>176</v>
      </c>
      <c r="B48">
        <v>140</v>
      </c>
      <c r="C48" t="s">
        <v>171</v>
      </c>
      <c r="D48">
        <v>2.7520000000000001E-3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>
        <v>13.76</v>
      </c>
      <c r="L48">
        <v>0</v>
      </c>
      <c r="M48">
        <v>0.31093282610555995</v>
      </c>
      <c r="N48">
        <v>23</v>
      </c>
      <c r="O48">
        <v>400</v>
      </c>
      <c r="P48">
        <v>206000</v>
      </c>
      <c r="Q48">
        <v>24.799999999999997</v>
      </c>
      <c r="R48">
        <v>37.200000000000003</v>
      </c>
      <c r="S48">
        <v>38</v>
      </c>
      <c r="T48">
        <v>1.53</v>
      </c>
      <c r="U48">
        <v>0.35</v>
      </c>
      <c r="V48">
        <v>0.2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 s="19">
        <v>6.9999999999999994E-5</v>
      </c>
      <c r="AG48">
        <v>3.5000000000000003E-2</v>
      </c>
      <c r="AH48">
        <v>7.0000000000000007E-2</v>
      </c>
      <c r="AI48">
        <v>0.2</v>
      </c>
      <c r="AJ48">
        <v>1.0000000000000001E-7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>
        <v>9.9999999999999991E-6</v>
      </c>
      <c r="AS48">
        <v>0.42499999999999999</v>
      </c>
    </row>
    <row r="49" spans="1:45" x14ac:dyDescent="0.3">
      <c r="A49" t="s">
        <v>176</v>
      </c>
      <c r="B49">
        <v>160</v>
      </c>
      <c r="C49" t="s">
        <v>171</v>
      </c>
      <c r="D49">
        <v>2.7520000000000001E-3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>
        <v>13.76</v>
      </c>
      <c r="L49">
        <v>0</v>
      </c>
      <c r="M49">
        <v>0.30600032176386199</v>
      </c>
      <c r="N49">
        <v>23</v>
      </c>
      <c r="O49">
        <v>400</v>
      </c>
      <c r="P49">
        <v>206000</v>
      </c>
      <c r="Q49">
        <v>25</v>
      </c>
      <c r="R49">
        <v>37</v>
      </c>
      <c r="S49">
        <v>38</v>
      </c>
      <c r="T49">
        <v>1.42</v>
      </c>
      <c r="U49">
        <v>0.3</v>
      </c>
      <c r="V49">
        <v>0.16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 s="19">
        <v>6.9999999999999994E-5</v>
      </c>
      <c r="AG49">
        <v>3.5000000000000003E-2</v>
      </c>
      <c r="AH49">
        <v>7.0000000000000007E-2</v>
      </c>
      <c r="AI49">
        <v>0.2</v>
      </c>
      <c r="AJ49">
        <v>1.0000000000000001E-7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>
        <v>9.9999999999999991E-6</v>
      </c>
      <c r="AS49">
        <v>0.46500000000000002</v>
      </c>
    </row>
    <row r="50" spans="1:45" x14ac:dyDescent="0.3">
      <c r="A50" t="s">
        <v>176</v>
      </c>
      <c r="B50">
        <v>180</v>
      </c>
      <c r="C50" t="s">
        <v>171</v>
      </c>
      <c r="D50">
        <v>2.7520000000000001E-3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>
        <v>13.76</v>
      </c>
      <c r="L50">
        <v>0</v>
      </c>
      <c r="M50">
        <v>0.30103851541617377</v>
      </c>
      <c r="N50">
        <v>23</v>
      </c>
      <c r="O50">
        <v>400</v>
      </c>
      <c r="P50">
        <v>206000</v>
      </c>
      <c r="Q50">
        <v>25</v>
      </c>
      <c r="R50">
        <v>37</v>
      </c>
      <c r="S50">
        <v>38</v>
      </c>
      <c r="T50">
        <v>1.43</v>
      </c>
      <c r="U50">
        <v>0.3</v>
      </c>
      <c r="V50">
        <v>0.16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 s="19">
        <v>6.9999999999999994E-5</v>
      </c>
      <c r="AG50">
        <v>3.5000000000000003E-2</v>
      </c>
      <c r="AH50">
        <v>7.0000000000000007E-2</v>
      </c>
      <c r="AI50">
        <v>0.2</v>
      </c>
      <c r="AJ50">
        <v>1.0000000000000001E-7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>
        <v>9.9999999999999991E-6</v>
      </c>
      <c r="AS50">
        <v>0.46</v>
      </c>
    </row>
    <row r="51" spans="1:45" x14ac:dyDescent="0.3">
      <c r="A51" t="s">
        <v>176</v>
      </c>
      <c r="B51">
        <v>200</v>
      </c>
      <c r="C51" t="s">
        <v>171</v>
      </c>
      <c r="D51">
        <v>2.7520000000000001E-3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>
        <v>13.76</v>
      </c>
      <c r="L51">
        <v>0</v>
      </c>
      <c r="M51">
        <v>0.32026063134580052</v>
      </c>
      <c r="N51">
        <v>23</v>
      </c>
      <c r="O51">
        <v>400</v>
      </c>
      <c r="P51">
        <v>206000</v>
      </c>
      <c r="Q51">
        <v>25</v>
      </c>
      <c r="R51">
        <v>37</v>
      </c>
      <c r="S51">
        <v>38</v>
      </c>
      <c r="T51">
        <v>1.41</v>
      </c>
      <c r="U51">
        <v>0.3</v>
      </c>
      <c r="V51">
        <v>0.16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 s="19">
        <v>6.9999999999999994E-5</v>
      </c>
      <c r="AG51">
        <v>3.5000000000000003E-2</v>
      </c>
      <c r="AH51">
        <v>7.0000000000000007E-2</v>
      </c>
      <c r="AI51">
        <v>0.2</v>
      </c>
      <c r="AJ51">
        <v>1.0000000000000001E-7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>
        <v>9.9999999999999991E-6</v>
      </c>
      <c r="AS51">
        <v>0.46899999999999997</v>
      </c>
    </row>
    <row r="52" spans="1:45" x14ac:dyDescent="0.3">
      <c r="A52" t="s">
        <v>176</v>
      </c>
      <c r="B52">
        <v>220</v>
      </c>
      <c r="C52" t="s">
        <v>172</v>
      </c>
      <c r="D52">
        <v>2.7520000000000001E-3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13.76</v>
      </c>
      <c r="L52">
        <v>0</v>
      </c>
      <c r="M52">
        <v>-200</v>
      </c>
      <c r="N52">
        <v>23</v>
      </c>
      <c r="O52">
        <v>400</v>
      </c>
      <c r="P52">
        <v>206000</v>
      </c>
      <c r="Q52">
        <v>25</v>
      </c>
      <c r="R52">
        <v>37</v>
      </c>
      <c r="S52">
        <v>38</v>
      </c>
      <c r="T52">
        <v>1.41</v>
      </c>
      <c r="U52">
        <v>0.3</v>
      </c>
      <c r="V52">
        <v>0.16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 s="19">
        <v>6.9999999999999994E-5</v>
      </c>
      <c r="AG52">
        <v>3.5000000000000003E-2</v>
      </c>
      <c r="AH52">
        <v>7.0000000000000007E-2</v>
      </c>
      <c r="AI52">
        <v>0.2</v>
      </c>
      <c r="AJ52">
        <v>1.0000000000000001E-7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>
        <v>9.9999999999999991E-6</v>
      </c>
      <c r="AS52">
        <v>0.47</v>
      </c>
    </row>
    <row r="53" spans="1:45" x14ac:dyDescent="0.3">
      <c r="A53" t="s">
        <v>176</v>
      </c>
      <c r="B53">
        <v>240</v>
      </c>
      <c r="C53" t="s">
        <v>172</v>
      </c>
      <c r="D53">
        <v>2.7520000000000001E-3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13.76</v>
      </c>
      <c r="L53">
        <v>0</v>
      </c>
      <c r="M53">
        <v>-200</v>
      </c>
      <c r="N53">
        <v>23</v>
      </c>
      <c r="O53">
        <v>400</v>
      </c>
      <c r="P53">
        <v>206000</v>
      </c>
      <c r="Q53">
        <v>25</v>
      </c>
      <c r="R53">
        <v>37</v>
      </c>
      <c r="S53">
        <v>38</v>
      </c>
      <c r="T53">
        <v>1.41</v>
      </c>
      <c r="U53">
        <v>0.3</v>
      </c>
      <c r="V53">
        <v>0.16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 s="19">
        <v>6.9999999999999994E-5</v>
      </c>
      <c r="AG53">
        <v>3.5000000000000003E-2</v>
      </c>
      <c r="AH53">
        <v>7.0000000000000007E-2</v>
      </c>
      <c r="AI53">
        <v>0.2</v>
      </c>
      <c r="AJ53">
        <v>1.0000000000000001E-7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>
        <v>9.9999999999999991E-6</v>
      </c>
      <c r="AS53">
        <v>0.47</v>
      </c>
    </row>
    <row r="54" spans="1:45" x14ac:dyDescent="0.3">
      <c r="A54" t="s">
        <v>177</v>
      </c>
      <c r="B54">
        <v>10</v>
      </c>
      <c r="C54" t="s">
        <v>171</v>
      </c>
      <c r="D54">
        <v>1.0664E-2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53.32</v>
      </c>
      <c r="L54">
        <v>0</v>
      </c>
      <c r="M54">
        <v>0.16</v>
      </c>
      <c r="N54">
        <v>23</v>
      </c>
      <c r="O54">
        <v>400</v>
      </c>
      <c r="P54">
        <v>206000</v>
      </c>
      <c r="Q54">
        <v>17</v>
      </c>
      <c r="R54">
        <v>53</v>
      </c>
      <c r="S54">
        <v>30</v>
      </c>
      <c r="T54">
        <v>1.19</v>
      </c>
      <c r="U54">
        <v>0.35</v>
      </c>
      <c r="V54">
        <v>0.18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 s="19">
        <v>6.9999999999999994E-5</v>
      </c>
      <c r="AG54">
        <v>3.5000000000000003E-2</v>
      </c>
      <c r="AH54">
        <v>7.0000000000000007E-2</v>
      </c>
      <c r="AI54">
        <v>0.2</v>
      </c>
      <c r="AJ54">
        <v>1.0000000000000001E-7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>
        <v>9.9999999999999991E-6</v>
      </c>
      <c r="AS54">
        <v>0.55300000000000005</v>
      </c>
    </row>
    <row r="55" spans="1:45" x14ac:dyDescent="0.3">
      <c r="A55" t="s">
        <v>177</v>
      </c>
      <c r="B55">
        <v>20</v>
      </c>
      <c r="C55" t="s">
        <v>171</v>
      </c>
      <c r="D55">
        <v>1.0664E-2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53.32</v>
      </c>
      <c r="L55">
        <v>0</v>
      </c>
      <c r="M55">
        <v>0.22</v>
      </c>
      <c r="N55">
        <v>23</v>
      </c>
      <c r="O55">
        <v>400</v>
      </c>
      <c r="P55">
        <v>206000</v>
      </c>
      <c r="Q55">
        <v>15</v>
      </c>
      <c r="R55">
        <v>40.799999999999997</v>
      </c>
      <c r="S55">
        <v>44.2</v>
      </c>
      <c r="T55">
        <v>1.26</v>
      </c>
      <c r="U55">
        <v>0.34</v>
      </c>
      <c r="V55">
        <v>0.18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 s="19">
        <v>6.9999999999999994E-5</v>
      </c>
      <c r="AG55">
        <v>3.5000000000000003E-2</v>
      </c>
      <c r="AH55">
        <v>7.0000000000000007E-2</v>
      </c>
      <c r="AI55">
        <v>0.2</v>
      </c>
      <c r="AJ55">
        <v>1.0000000000000001E-7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>
        <v>9.9999999999999991E-6</v>
      </c>
      <c r="AS55">
        <v>0.52500000000000002</v>
      </c>
    </row>
    <row r="56" spans="1:45" x14ac:dyDescent="0.3">
      <c r="A56" t="s">
        <v>177</v>
      </c>
      <c r="B56">
        <v>40</v>
      </c>
      <c r="C56" t="s">
        <v>171</v>
      </c>
      <c r="D56">
        <v>8.9440000000000006E-3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44.720000000000006</v>
      </c>
      <c r="L56">
        <v>0</v>
      </c>
      <c r="M56">
        <v>0.2899223245056497</v>
      </c>
      <c r="N56">
        <v>23</v>
      </c>
      <c r="O56">
        <v>400</v>
      </c>
      <c r="P56">
        <v>206000</v>
      </c>
      <c r="Q56">
        <v>13</v>
      </c>
      <c r="R56">
        <v>40</v>
      </c>
      <c r="S56">
        <v>47</v>
      </c>
      <c r="T56">
        <v>1.44</v>
      </c>
      <c r="U56">
        <v>0.34</v>
      </c>
      <c r="V56">
        <v>0.18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 s="19">
        <v>6.9999999999999994E-5</v>
      </c>
      <c r="AG56">
        <v>3.5000000000000003E-2</v>
      </c>
      <c r="AH56">
        <v>7.0000000000000007E-2</v>
      </c>
      <c r="AI56">
        <v>0.2</v>
      </c>
      <c r="AJ56">
        <v>1.0000000000000001E-7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>
        <v>9.9999999999999991E-6</v>
      </c>
      <c r="AS56">
        <v>0.45800000000000002</v>
      </c>
    </row>
    <row r="57" spans="1:45" x14ac:dyDescent="0.3">
      <c r="A57" t="s">
        <v>177</v>
      </c>
      <c r="B57">
        <v>60</v>
      </c>
      <c r="C57" t="s">
        <v>171</v>
      </c>
      <c r="D57">
        <v>6.5359999999999993E-3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32.68</v>
      </c>
      <c r="L57">
        <v>0</v>
      </c>
      <c r="M57">
        <v>0.30187435204802254</v>
      </c>
      <c r="N57">
        <v>23</v>
      </c>
      <c r="O57">
        <v>400</v>
      </c>
      <c r="P57">
        <v>206000</v>
      </c>
      <c r="Q57">
        <v>13</v>
      </c>
      <c r="R57">
        <v>38.799999999999997</v>
      </c>
      <c r="S57">
        <v>48.2</v>
      </c>
      <c r="T57">
        <v>1.5</v>
      </c>
      <c r="U57">
        <v>0.33</v>
      </c>
      <c r="V57">
        <v>0.18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 s="19">
        <v>6.9999999999999994E-5</v>
      </c>
      <c r="AG57">
        <v>3.5000000000000003E-2</v>
      </c>
      <c r="AH57">
        <v>7.0000000000000007E-2</v>
      </c>
      <c r="AI57">
        <v>0.2</v>
      </c>
      <c r="AJ57">
        <v>1.0000000000000001E-7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>
        <v>9.9999999999999991E-6</v>
      </c>
      <c r="AS57">
        <v>0.435</v>
      </c>
    </row>
    <row r="58" spans="1:45" x14ac:dyDescent="0.3">
      <c r="A58" t="s">
        <v>177</v>
      </c>
      <c r="B58">
        <v>80</v>
      </c>
      <c r="C58" t="s">
        <v>171</v>
      </c>
      <c r="D58">
        <v>6.5359999999999993E-3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32.68</v>
      </c>
      <c r="L58">
        <v>0</v>
      </c>
      <c r="M58">
        <v>0.29846606673728809</v>
      </c>
      <c r="N58">
        <v>23</v>
      </c>
      <c r="O58">
        <v>400</v>
      </c>
      <c r="P58">
        <v>206000</v>
      </c>
      <c r="Q58">
        <v>15</v>
      </c>
      <c r="R58">
        <v>40.799999999999997</v>
      </c>
      <c r="S58">
        <v>44.2</v>
      </c>
      <c r="T58">
        <v>1.45</v>
      </c>
      <c r="U58">
        <v>0.33</v>
      </c>
      <c r="V58">
        <v>0.18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 s="19">
        <v>6.9999999999999994E-5</v>
      </c>
      <c r="AG58">
        <v>3.5000000000000003E-2</v>
      </c>
      <c r="AH58">
        <v>7.0000000000000007E-2</v>
      </c>
      <c r="AI58">
        <v>0.2</v>
      </c>
      <c r="AJ58">
        <v>1.0000000000000001E-7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>
        <v>9.9999999999999991E-6</v>
      </c>
      <c r="AS58">
        <v>0.45500000000000002</v>
      </c>
    </row>
    <row r="59" spans="1:45" x14ac:dyDescent="0.3">
      <c r="A59" t="s">
        <v>177</v>
      </c>
      <c r="B59">
        <v>100</v>
      </c>
      <c r="C59" t="s">
        <v>171</v>
      </c>
      <c r="D59">
        <v>5.1600000000000005E-3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25.800000000000008</v>
      </c>
      <c r="L59">
        <v>0</v>
      </c>
      <c r="M59">
        <v>0.28883996362994346</v>
      </c>
      <c r="N59">
        <v>23</v>
      </c>
      <c r="O59">
        <v>400</v>
      </c>
      <c r="P59">
        <v>206000</v>
      </c>
      <c r="Q59">
        <v>15</v>
      </c>
      <c r="R59">
        <v>40.799999999999997</v>
      </c>
      <c r="S59">
        <v>44.2</v>
      </c>
      <c r="T59">
        <v>1.47</v>
      </c>
      <c r="U59">
        <v>0.35</v>
      </c>
      <c r="V59">
        <v>0.2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 s="19">
        <v>6.9999999999999994E-5</v>
      </c>
      <c r="AG59">
        <v>3.5000000000000003E-2</v>
      </c>
      <c r="AH59">
        <v>7.0000000000000007E-2</v>
      </c>
      <c r="AI59">
        <v>0.2</v>
      </c>
      <c r="AJ59">
        <v>1.0000000000000001E-7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>
        <v>9.9999999999999991E-6</v>
      </c>
      <c r="AS59">
        <v>0.44500000000000001</v>
      </c>
    </row>
    <row r="60" spans="1:45" x14ac:dyDescent="0.3">
      <c r="A60" t="s">
        <v>177</v>
      </c>
      <c r="B60">
        <v>120</v>
      </c>
      <c r="C60" t="s">
        <v>171</v>
      </c>
      <c r="D60">
        <v>5.1600000000000005E-3</v>
      </c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K60">
        <v>25.800000000000008</v>
      </c>
      <c r="L60">
        <v>0</v>
      </c>
      <c r="M60">
        <v>0.29492504131355929</v>
      </c>
      <c r="N60">
        <v>23</v>
      </c>
      <c r="O60">
        <v>400</v>
      </c>
      <c r="P60">
        <v>206000</v>
      </c>
      <c r="Q60">
        <v>19.299999999999997</v>
      </c>
      <c r="R60">
        <v>37.200000000000003</v>
      </c>
      <c r="S60">
        <v>43.5</v>
      </c>
      <c r="T60">
        <v>1.55</v>
      </c>
      <c r="U60">
        <v>0.35</v>
      </c>
      <c r="V60">
        <v>0.2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 s="19">
        <v>6.9999999999999994E-5</v>
      </c>
      <c r="AG60">
        <v>3.5000000000000003E-2</v>
      </c>
      <c r="AH60">
        <v>7.0000000000000007E-2</v>
      </c>
      <c r="AI60">
        <v>0.2</v>
      </c>
      <c r="AJ60">
        <v>1.0000000000000001E-7</v>
      </c>
      <c r="AK60">
        <v>0.6</v>
      </c>
      <c r="AL60">
        <v>0.2</v>
      </c>
      <c r="AM60">
        <v>10</v>
      </c>
      <c r="AN60">
        <v>50</v>
      </c>
      <c r="AO60">
        <v>10</v>
      </c>
      <c r="AP60">
        <v>0.1</v>
      </c>
      <c r="AQ60">
        <v>8</v>
      </c>
      <c r="AR60">
        <v>9.9999999999999991E-6</v>
      </c>
      <c r="AS60">
        <v>0.41699999999999998</v>
      </c>
    </row>
    <row r="61" spans="1:45" x14ac:dyDescent="0.3">
      <c r="A61" t="s">
        <v>177</v>
      </c>
      <c r="B61">
        <v>140</v>
      </c>
      <c r="C61" t="s">
        <v>171</v>
      </c>
      <c r="D61">
        <v>2.7520000000000001E-3</v>
      </c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K61">
        <v>13.76</v>
      </c>
      <c r="L61">
        <v>0</v>
      </c>
      <c r="M61">
        <v>0.26687237676553671</v>
      </c>
      <c r="N61">
        <v>23</v>
      </c>
      <c r="O61">
        <v>400</v>
      </c>
      <c r="P61">
        <v>206000</v>
      </c>
      <c r="Q61">
        <v>24.799999999999997</v>
      </c>
      <c r="R61">
        <v>37.200000000000003</v>
      </c>
      <c r="S61">
        <v>38</v>
      </c>
      <c r="T61">
        <v>1.53</v>
      </c>
      <c r="U61">
        <v>0.35</v>
      </c>
      <c r="V61">
        <v>0.2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 s="19">
        <v>6.9999999999999994E-5</v>
      </c>
      <c r="AG61">
        <v>3.5000000000000003E-2</v>
      </c>
      <c r="AH61">
        <v>7.0000000000000007E-2</v>
      </c>
      <c r="AI61">
        <v>0.2</v>
      </c>
      <c r="AJ61">
        <v>1.0000000000000001E-7</v>
      </c>
      <c r="AK61">
        <v>0.6</v>
      </c>
      <c r="AL61">
        <v>0.2</v>
      </c>
      <c r="AM61">
        <v>10</v>
      </c>
      <c r="AN61">
        <v>50</v>
      </c>
      <c r="AO61">
        <v>10</v>
      </c>
      <c r="AP61">
        <v>0.1</v>
      </c>
      <c r="AQ61">
        <v>8</v>
      </c>
      <c r="AR61">
        <v>9.9999999999999991E-6</v>
      </c>
      <c r="AS61">
        <v>0.42499999999999999</v>
      </c>
    </row>
    <row r="62" spans="1:45" x14ac:dyDescent="0.3">
      <c r="A62" t="s">
        <v>177</v>
      </c>
      <c r="B62">
        <v>160</v>
      </c>
      <c r="C62" t="s">
        <v>171</v>
      </c>
      <c r="D62">
        <v>2.7520000000000001E-3</v>
      </c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K62">
        <v>13.76</v>
      </c>
      <c r="L62">
        <v>0</v>
      </c>
      <c r="M62">
        <v>0.31714910169491528</v>
      </c>
      <c r="N62">
        <v>23</v>
      </c>
      <c r="O62">
        <v>400</v>
      </c>
      <c r="P62">
        <v>206000</v>
      </c>
      <c r="Q62">
        <v>25</v>
      </c>
      <c r="R62">
        <v>37</v>
      </c>
      <c r="S62">
        <v>38</v>
      </c>
      <c r="T62">
        <v>1.42</v>
      </c>
      <c r="U62">
        <v>0.3</v>
      </c>
      <c r="V62">
        <v>0.16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 s="19">
        <v>6.9999999999999994E-5</v>
      </c>
      <c r="AG62">
        <v>3.5000000000000003E-2</v>
      </c>
      <c r="AH62">
        <v>7.0000000000000007E-2</v>
      </c>
      <c r="AI62">
        <v>0.2</v>
      </c>
      <c r="AJ62">
        <v>1.0000000000000001E-7</v>
      </c>
      <c r="AK62">
        <v>0.6</v>
      </c>
      <c r="AL62">
        <v>0.2</v>
      </c>
      <c r="AM62">
        <v>10</v>
      </c>
      <c r="AN62">
        <v>50</v>
      </c>
      <c r="AO62">
        <v>10</v>
      </c>
      <c r="AP62">
        <v>0.1</v>
      </c>
      <c r="AQ62">
        <v>8</v>
      </c>
      <c r="AR62">
        <v>9.9999999999999991E-6</v>
      </c>
      <c r="AS62">
        <v>0.46500000000000002</v>
      </c>
    </row>
    <row r="63" spans="1:45" x14ac:dyDescent="0.3">
      <c r="A63" t="s">
        <v>177</v>
      </c>
      <c r="B63">
        <v>180</v>
      </c>
      <c r="C63" t="s">
        <v>171</v>
      </c>
      <c r="D63">
        <v>2.7520000000000001E-3</v>
      </c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K63">
        <v>13.76</v>
      </c>
      <c r="L63">
        <v>0</v>
      </c>
      <c r="M63">
        <v>0.28423278919491529</v>
      </c>
      <c r="N63">
        <v>23</v>
      </c>
      <c r="O63">
        <v>400</v>
      </c>
      <c r="P63">
        <v>206000</v>
      </c>
      <c r="Q63">
        <v>25</v>
      </c>
      <c r="R63">
        <v>37</v>
      </c>
      <c r="S63">
        <v>38</v>
      </c>
      <c r="T63">
        <v>1.43</v>
      </c>
      <c r="U63">
        <v>0.3</v>
      </c>
      <c r="V63">
        <v>0.16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 s="19">
        <v>6.9999999999999994E-5</v>
      </c>
      <c r="AG63">
        <v>3.5000000000000003E-2</v>
      </c>
      <c r="AH63">
        <v>7.0000000000000007E-2</v>
      </c>
      <c r="AI63">
        <v>0.2</v>
      </c>
      <c r="AJ63">
        <v>1.0000000000000001E-7</v>
      </c>
      <c r="AK63">
        <v>0.6</v>
      </c>
      <c r="AL63">
        <v>0.2</v>
      </c>
      <c r="AM63">
        <v>10</v>
      </c>
      <c r="AN63">
        <v>50</v>
      </c>
      <c r="AO63">
        <v>10</v>
      </c>
      <c r="AP63">
        <v>0.1</v>
      </c>
      <c r="AQ63">
        <v>8</v>
      </c>
      <c r="AR63">
        <v>9.9999999999999991E-6</v>
      </c>
      <c r="AS63">
        <v>0.46</v>
      </c>
    </row>
    <row r="64" spans="1:45" x14ac:dyDescent="0.3">
      <c r="A64" t="s">
        <v>177</v>
      </c>
      <c r="B64">
        <v>200</v>
      </c>
      <c r="C64" t="s">
        <v>171</v>
      </c>
      <c r="D64">
        <v>2.7520000000000001E-3</v>
      </c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K64">
        <v>13.76</v>
      </c>
      <c r="L64">
        <v>0</v>
      </c>
      <c r="M64">
        <v>0.28676782485875713</v>
      </c>
      <c r="N64">
        <v>23</v>
      </c>
      <c r="O64">
        <v>400</v>
      </c>
      <c r="P64">
        <v>206000</v>
      </c>
      <c r="Q64">
        <v>25</v>
      </c>
      <c r="R64">
        <v>37</v>
      </c>
      <c r="S64">
        <v>38</v>
      </c>
      <c r="T64">
        <v>1.41</v>
      </c>
      <c r="U64">
        <v>0.3</v>
      </c>
      <c r="V64">
        <v>0.16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 s="19">
        <v>6.9999999999999994E-5</v>
      </c>
      <c r="AG64">
        <v>3.5000000000000003E-2</v>
      </c>
      <c r="AH64">
        <v>7.0000000000000007E-2</v>
      </c>
      <c r="AI64">
        <v>0.2</v>
      </c>
      <c r="AJ64">
        <v>1.0000000000000001E-7</v>
      </c>
      <c r="AK64">
        <v>0.6</v>
      </c>
      <c r="AL64">
        <v>0.2</v>
      </c>
      <c r="AM64">
        <v>10</v>
      </c>
      <c r="AN64">
        <v>50</v>
      </c>
      <c r="AO64">
        <v>10</v>
      </c>
      <c r="AP64">
        <v>0.1</v>
      </c>
      <c r="AQ64">
        <v>8</v>
      </c>
      <c r="AR64">
        <v>9.9999999999999991E-6</v>
      </c>
      <c r="AS64">
        <v>0.46899999999999997</v>
      </c>
    </row>
    <row r="65" spans="1:45" x14ac:dyDescent="0.3">
      <c r="A65" t="s">
        <v>177</v>
      </c>
      <c r="B65">
        <v>220</v>
      </c>
      <c r="C65" t="s">
        <v>171</v>
      </c>
      <c r="D65">
        <v>2.7520000000000001E-3</v>
      </c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K65">
        <v>13.76</v>
      </c>
      <c r="L65">
        <v>0</v>
      </c>
      <c r="M65">
        <v>0.25156361820268364</v>
      </c>
      <c r="N65">
        <v>23</v>
      </c>
      <c r="O65">
        <v>400</v>
      </c>
      <c r="P65">
        <v>206000</v>
      </c>
      <c r="Q65">
        <v>25</v>
      </c>
      <c r="R65">
        <v>37</v>
      </c>
      <c r="S65">
        <v>38</v>
      </c>
      <c r="T65">
        <v>1.41</v>
      </c>
      <c r="U65">
        <v>0.3</v>
      </c>
      <c r="V65">
        <v>0.16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 s="19">
        <v>6.9999999999999994E-5</v>
      </c>
      <c r="AG65">
        <v>3.5000000000000003E-2</v>
      </c>
      <c r="AH65">
        <v>7.0000000000000007E-2</v>
      </c>
      <c r="AI65">
        <v>0.2</v>
      </c>
      <c r="AJ65">
        <v>1.0000000000000001E-7</v>
      </c>
      <c r="AK65">
        <v>0.6</v>
      </c>
      <c r="AL65">
        <v>0.2</v>
      </c>
      <c r="AM65">
        <v>10</v>
      </c>
      <c r="AN65">
        <v>50</v>
      </c>
      <c r="AO65">
        <v>10</v>
      </c>
      <c r="AP65">
        <v>0.1</v>
      </c>
      <c r="AQ65">
        <v>8</v>
      </c>
      <c r="AR65">
        <v>9.9999999999999991E-6</v>
      </c>
      <c r="AS65">
        <v>0.47</v>
      </c>
    </row>
    <row r="66" spans="1:45" x14ac:dyDescent="0.3">
      <c r="A66" t="s">
        <v>177</v>
      </c>
      <c r="B66">
        <v>240</v>
      </c>
      <c r="C66" t="s">
        <v>171</v>
      </c>
      <c r="D66">
        <v>2.7520000000000001E-3</v>
      </c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K66">
        <v>13.76</v>
      </c>
      <c r="L66">
        <v>0</v>
      </c>
      <c r="M66">
        <v>0.25392002683615822</v>
      </c>
      <c r="N66">
        <v>23</v>
      </c>
      <c r="O66">
        <v>400</v>
      </c>
      <c r="P66">
        <v>206000</v>
      </c>
      <c r="Q66">
        <v>25</v>
      </c>
      <c r="R66">
        <v>37</v>
      </c>
      <c r="S66">
        <v>38</v>
      </c>
      <c r="T66">
        <v>1.41</v>
      </c>
      <c r="U66">
        <v>0.3</v>
      </c>
      <c r="V66">
        <v>0.16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 s="19">
        <v>6.9999999999999994E-5</v>
      </c>
      <c r="AG66">
        <v>3.5000000000000003E-2</v>
      </c>
      <c r="AH66">
        <v>7.0000000000000007E-2</v>
      </c>
      <c r="AI66">
        <v>0.2</v>
      </c>
      <c r="AJ66">
        <v>1.0000000000000001E-7</v>
      </c>
      <c r="AK66">
        <v>0.6</v>
      </c>
      <c r="AL66">
        <v>0.2</v>
      </c>
      <c r="AM66">
        <v>10</v>
      </c>
      <c r="AN66">
        <v>50</v>
      </c>
      <c r="AO66">
        <v>10</v>
      </c>
      <c r="AP66">
        <v>0.1</v>
      </c>
      <c r="AQ66">
        <v>8</v>
      </c>
      <c r="AR66">
        <v>9.9999999999999991E-6</v>
      </c>
      <c r="AS66">
        <v>0.47</v>
      </c>
    </row>
    <row r="67" spans="1:45" x14ac:dyDescent="0.3">
      <c r="A67" t="s">
        <v>178</v>
      </c>
      <c r="B67">
        <v>10</v>
      </c>
      <c r="C67" t="s">
        <v>171</v>
      </c>
      <c r="D67">
        <v>1.0664E-2</v>
      </c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K67">
        <v>53.32</v>
      </c>
      <c r="L67">
        <v>0</v>
      </c>
      <c r="M67">
        <v>0.25</v>
      </c>
      <c r="N67">
        <v>23</v>
      </c>
      <c r="O67">
        <v>400</v>
      </c>
      <c r="P67">
        <v>206000</v>
      </c>
      <c r="Q67">
        <v>17</v>
      </c>
      <c r="R67">
        <v>53</v>
      </c>
      <c r="S67">
        <v>30</v>
      </c>
      <c r="T67">
        <v>1.19</v>
      </c>
      <c r="U67">
        <v>0.35</v>
      </c>
      <c r="V67">
        <v>0.18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 s="19">
        <v>6.9999999999999994E-5</v>
      </c>
      <c r="AG67">
        <v>3.5000000000000003E-2</v>
      </c>
      <c r="AH67">
        <v>7.0000000000000007E-2</v>
      </c>
      <c r="AI67">
        <v>0.2</v>
      </c>
      <c r="AJ67">
        <v>1.0000000000000001E-7</v>
      </c>
      <c r="AK67">
        <v>0.6</v>
      </c>
      <c r="AL67">
        <v>0.2</v>
      </c>
      <c r="AM67">
        <v>10</v>
      </c>
      <c r="AN67">
        <v>50</v>
      </c>
      <c r="AO67">
        <v>10</v>
      </c>
      <c r="AP67">
        <v>0.1</v>
      </c>
      <c r="AQ67">
        <v>8</v>
      </c>
      <c r="AR67">
        <v>9.9999999999999991E-6</v>
      </c>
      <c r="AS67">
        <v>0.55300000000000005</v>
      </c>
    </row>
    <row r="68" spans="1:45" x14ac:dyDescent="0.3">
      <c r="A68" t="s">
        <v>178</v>
      </c>
      <c r="B68">
        <v>20</v>
      </c>
      <c r="C68" t="s">
        <v>171</v>
      </c>
      <c r="D68">
        <v>1.0664E-2</v>
      </c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K68">
        <v>53.32</v>
      </c>
      <c r="L68">
        <v>0</v>
      </c>
      <c r="M68">
        <v>0.3</v>
      </c>
      <c r="N68">
        <v>23</v>
      </c>
      <c r="O68">
        <v>400</v>
      </c>
      <c r="P68">
        <v>206000</v>
      </c>
      <c r="Q68">
        <v>15</v>
      </c>
      <c r="R68">
        <v>40.799999999999997</v>
      </c>
      <c r="S68">
        <v>44.2</v>
      </c>
      <c r="T68">
        <v>1.26</v>
      </c>
      <c r="U68">
        <v>0.34</v>
      </c>
      <c r="V68">
        <v>0.18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 s="19">
        <v>6.9999999999999994E-5</v>
      </c>
      <c r="AG68">
        <v>3.5000000000000003E-2</v>
      </c>
      <c r="AH68">
        <v>7.0000000000000007E-2</v>
      </c>
      <c r="AI68">
        <v>0.2</v>
      </c>
      <c r="AJ68">
        <v>1.0000000000000001E-7</v>
      </c>
      <c r="AK68">
        <v>0.6</v>
      </c>
      <c r="AL68">
        <v>0.2</v>
      </c>
      <c r="AM68">
        <v>10</v>
      </c>
      <c r="AN68">
        <v>50</v>
      </c>
      <c r="AO68">
        <v>10</v>
      </c>
      <c r="AP68">
        <v>0.1</v>
      </c>
      <c r="AQ68">
        <v>8</v>
      </c>
      <c r="AR68">
        <v>9.9999999999999991E-6</v>
      </c>
      <c r="AS68">
        <v>0.52500000000000002</v>
      </c>
    </row>
    <row r="69" spans="1:45" x14ac:dyDescent="0.3">
      <c r="A69" t="s">
        <v>178</v>
      </c>
      <c r="B69">
        <v>40</v>
      </c>
      <c r="C69" t="s">
        <v>171</v>
      </c>
      <c r="D69">
        <v>8.9440000000000006E-3</v>
      </c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K69">
        <v>44.720000000000006</v>
      </c>
      <c r="L69">
        <v>0</v>
      </c>
      <c r="M69">
        <v>0.33891483948972878</v>
      </c>
      <c r="N69">
        <v>23</v>
      </c>
      <c r="O69">
        <v>400</v>
      </c>
      <c r="P69">
        <v>206000</v>
      </c>
      <c r="Q69">
        <v>13</v>
      </c>
      <c r="R69">
        <v>40</v>
      </c>
      <c r="S69">
        <v>47</v>
      </c>
      <c r="T69">
        <v>1.44</v>
      </c>
      <c r="U69">
        <v>0.34</v>
      </c>
      <c r="V69">
        <v>0.18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 s="19">
        <v>6.9999999999999994E-5</v>
      </c>
      <c r="AG69">
        <v>3.5000000000000003E-2</v>
      </c>
      <c r="AH69">
        <v>7.0000000000000007E-2</v>
      </c>
      <c r="AI69">
        <v>0.2</v>
      </c>
      <c r="AJ69">
        <v>1.0000000000000001E-7</v>
      </c>
      <c r="AK69">
        <v>0.6</v>
      </c>
      <c r="AL69">
        <v>0.2</v>
      </c>
      <c r="AM69">
        <v>10</v>
      </c>
      <c r="AN69">
        <v>50</v>
      </c>
      <c r="AO69">
        <v>10</v>
      </c>
      <c r="AP69">
        <v>0.1</v>
      </c>
      <c r="AQ69">
        <v>8</v>
      </c>
      <c r="AR69">
        <v>9.9999999999999991E-6</v>
      </c>
      <c r="AS69">
        <v>0.45800000000000002</v>
      </c>
    </row>
    <row r="70" spans="1:45" x14ac:dyDescent="0.3">
      <c r="A70" t="s">
        <v>178</v>
      </c>
      <c r="B70">
        <v>60</v>
      </c>
      <c r="C70" t="s">
        <v>171</v>
      </c>
      <c r="D70">
        <v>6.5359999999999993E-3</v>
      </c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K70">
        <v>32.68</v>
      </c>
      <c r="L70">
        <v>0</v>
      </c>
      <c r="M70">
        <v>0.34768488932420838</v>
      </c>
      <c r="N70">
        <v>23</v>
      </c>
      <c r="O70">
        <v>400</v>
      </c>
      <c r="P70">
        <v>206000</v>
      </c>
      <c r="Q70">
        <v>13</v>
      </c>
      <c r="R70">
        <v>38.799999999999997</v>
      </c>
      <c r="S70">
        <v>48.2</v>
      </c>
      <c r="T70">
        <v>1.5</v>
      </c>
      <c r="U70">
        <v>0.33</v>
      </c>
      <c r="V70">
        <v>0.18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 s="19">
        <v>6.9999999999999994E-5</v>
      </c>
      <c r="AG70">
        <v>3.5000000000000003E-2</v>
      </c>
      <c r="AH70">
        <v>7.0000000000000007E-2</v>
      </c>
      <c r="AI70">
        <v>0.2</v>
      </c>
      <c r="AJ70">
        <v>1.0000000000000001E-7</v>
      </c>
      <c r="AK70">
        <v>0.6</v>
      </c>
      <c r="AL70">
        <v>0.2</v>
      </c>
      <c r="AM70">
        <v>10</v>
      </c>
      <c r="AN70">
        <v>50</v>
      </c>
      <c r="AO70">
        <v>10</v>
      </c>
      <c r="AP70">
        <v>0.1</v>
      </c>
      <c r="AQ70">
        <v>8</v>
      </c>
      <c r="AR70">
        <v>9.9999999999999991E-6</v>
      </c>
      <c r="AS70">
        <v>0.435</v>
      </c>
    </row>
    <row r="71" spans="1:45" x14ac:dyDescent="0.3">
      <c r="A71" t="s">
        <v>178</v>
      </c>
      <c r="B71">
        <v>80</v>
      </c>
      <c r="C71" t="s">
        <v>171</v>
      </c>
      <c r="D71">
        <v>6.5359999999999993E-3</v>
      </c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K71">
        <v>32.68</v>
      </c>
      <c r="L71">
        <v>0</v>
      </c>
      <c r="M71">
        <v>0.3351137212847064</v>
      </c>
      <c r="N71">
        <v>23</v>
      </c>
      <c r="O71">
        <v>400</v>
      </c>
      <c r="P71">
        <v>206000</v>
      </c>
      <c r="Q71">
        <v>15</v>
      </c>
      <c r="R71">
        <v>40.799999999999997</v>
      </c>
      <c r="S71">
        <v>44.2</v>
      </c>
      <c r="T71">
        <v>1.45</v>
      </c>
      <c r="U71">
        <v>0.33</v>
      </c>
      <c r="V71">
        <v>0.18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 s="19">
        <v>6.9999999999999994E-5</v>
      </c>
      <c r="AG71">
        <v>3.5000000000000003E-2</v>
      </c>
      <c r="AH71">
        <v>7.0000000000000007E-2</v>
      </c>
      <c r="AI71">
        <v>0.2</v>
      </c>
      <c r="AJ71">
        <v>1.0000000000000001E-7</v>
      </c>
      <c r="AK71">
        <v>0.6</v>
      </c>
      <c r="AL71">
        <v>0.2</v>
      </c>
      <c r="AM71">
        <v>10</v>
      </c>
      <c r="AN71">
        <v>50</v>
      </c>
      <c r="AO71">
        <v>10</v>
      </c>
      <c r="AP71">
        <v>0.1</v>
      </c>
      <c r="AQ71">
        <v>8</v>
      </c>
      <c r="AR71">
        <v>9.9999999999999991E-6</v>
      </c>
      <c r="AS71">
        <v>0.45500000000000002</v>
      </c>
    </row>
    <row r="72" spans="1:45" x14ac:dyDescent="0.3">
      <c r="A72" t="s">
        <v>178</v>
      </c>
      <c r="B72">
        <v>100</v>
      </c>
      <c r="C72" t="s">
        <v>171</v>
      </c>
      <c r="D72">
        <v>5.1600000000000005E-3</v>
      </c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K72">
        <v>25.800000000000008</v>
      </c>
      <c r="L72">
        <v>0</v>
      </c>
      <c r="M72">
        <v>0.32760307808442102</v>
      </c>
      <c r="N72">
        <v>23</v>
      </c>
      <c r="O72">
        <v>400</v>
      </c>
      <c r="P72">
        <v>206000</v>
      </c>
      <c r="Q72">
        <v>15</v>
      </c>
      <c r="R72">
        <v>40.799999999999997</v>
      </c>
      <c r="S72">
        <v>44.2</v>
      </c>
      <c r="T72">
        <v>1.47</v>
      </c>
      <c r="U72">
        <v>0.35</v>
      </c>
      <c r="V72">
        <v>0.2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 s="19">
        <v>6.9999999999999994E-5</v>
      </c>
      <c r="AG72">
        <v>3.5000000000000003E-2</v>
      </c>
      <c r="AH72">
        <v>7.0000000000000007E-2</v>
      </c>
      <c r="AI72">
        <v>0.2</v>
      </c>
      <c r="AJ72">
        <v>1.0000000000000001E-7</v>
      </c>
      <c r="AK72">
        <v>0.6</v>
      </c>
      <c r="AL72">
        <v>0.2</v>
      </c>
      <c r="AM72">
        <v>10</v>
      </c>
      <c r="AN72">
        <v>50</v>
      </c>
      <c r="AO72">
        <v>10</v>
      </c>
      <c r="AP72">
        <v>0.1</v>
      </c>
      <c r="AQ72">
        <v>8</v>
      </c>
      <c r="AR72">
        <v>9.9999999999999991E-6</v>
      </c>
      <c r="AS72">
        <v>0.44500000000000001</v>
      </c>
    </row>
    <row r="73" spans="1:45" x14ac:dyDescent="0.3">
      <c r="A73" t="s">
        <v>178</v>
      </c>
      <c r="B73">
        <v>120</v>
      </c>
      <c r="C73" t="s">
        <v>171</v>
      </c>
      <c r="D73">
        <v>5.1600000000000005E-3</v>
      </c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K73">
        <v>25.800000000000008</v>
      </c>
      <c r="L73">
        <v>0</v>
      </c>
      <c r="M73">
        <v>0.32774046789906042</v>
      </c>
      <c r="N73">
        <v>23</v>
      </c>
      <c r="O73">
        <v>400</v>
      </c>
      <c r="P73">
        <v>206000</v>
      </c>
      <c r="Q73">
        <v>19.299999999999997</v>
      </c>
      <c r="R73">
        <v>37.200000000000003</v>
      </c>
      <c r="S73">
        <v>43.5</v>
      </c>
      <c r="T73">
        <v>1.55</v>
      </c>
      <c r="U73">
        <v>0.35</v>
      </c>
      <c r="V73">
        <v>0.2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 s="19">
        <v>6.9999999999999994E-5</v>
      </c>
      <c r="AG73">
        <v>3.5000000000000003E-2</v>
      </c>
      <c r="AH73">
        <v>7.0000000000000007E-2</v>
      </c>
      <c r="AI73">
        <v>0.2</v>
      </c>
      <c r="AJ73">
        <v>1.0000000000000001E-7</v>
      </c>
      <c r="AK73">
        <v>0.6</v>
      </c>
      <c r="AL73">
        <v>0.2</v>
      </c>
      <c r="AM73">
        <v>10</v>
      </c>
      <c r="AN73">
        <v>50</v>
      </c>
      <c r="AO73">
        <v>10</v>
      </c>
      <c r="AP73">
        <v>0.1</v>
      </c>
      <c r="AQ73">
        <v>8</v>
      </c>
      <c r="AR73">
        <v>9.9999999999999991E-6</v>
      </c>
      <c r="AS73">
        <v>0.41699999999999998</v>
      </c>
    </row>
    <row r="74" spans="1:45" x14ac:dyDescent="0.3">
      <c r="A74" t="s">
        <v>178</v>
      </c>
      <c r="B74">
        <v>140</v>
      </c>
      <c r="C74" t="s">
        <v>171</v>
      </c>
      <c r="D74">
        <v>2.7520000000000001E-3</v>
      </c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K74">
        <v>13.76</v>
      </c>
      <c r="L74">
        <v>0</v>
      </c>
      <c r="M74">
        <v>0.30608051127991354</v>
      </c>
      <c r="N74">
        <v>23</v>
      </c>
      <c r="O74">
        <v>400</v>
      </c>
      <c r="P74">
        <v>206000</v>
      </c>
      <c r="Q74">
        <v>24.799999999999997</v>
      </c>
      <c r="R74">
        <v>37.200000000000003</v>
      </c>
      <c r="S74">
        <v>38</v>
      </c>
      <c r="T74">
        <v>1.53</v>
      </c>
      <c r="U74">
        <v>0.35</v>
      </c>
      <c r="V74">
        <v>0.2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 s="19">
        <v>6.9999999999999994E-5</v>
      </c>
      <c r="AG74">
        <v>3.5000000000000003E-2</v>
      </c>
      <c r="AH74">
        <v>7.0000000000000007E-2</v>
      </c>
      <c r="AI74">
        <v>0.2</v>
      </c>
      <c r="AJ74">
        <v>1.0000000000000001E-7</v>
      </c>
      <c r="AK74">
        <v>0.6</v>
      </c>
      <c r="AL74">
        <v>0.2</v>
      </c>
      <c r="AM74">
        <v>10</v>
      </c>
      <c r="AN74">
        <v>50</v>
      </c>
      <c r="AO74">
        <v>10</v>
      </c>
      <c r="AP74">
        <v>0.1</v>
      </c>
      <c r="AQ74">
        <v>8</v>
      </c>
      <c r="AR74">
        <v>9.9999999999999991E-6</v>
      </c>
      <c r="AS74">
        <v>0.42499999999999999</v>
      </c>
    </row>
    <row r="75" spans="1:45" x14ac:dyDescent="0.3">
      <c r="A75" t="s">
        <v>178</v>
      </c>
      <c r="B75">
        <v>160</v>
      </c>
      <c r="C75" t="s">
        <v>171</v>
      </c>
      <c r="D75">
        <v>2.7520000000000001E-3</v>
      </c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K75">
        <v>13.76</v>
      </c>
      <c r="L75">
        <v>0</v>
      </c>
      <c r="M75">
        <v>0.3479973229153896</v>
      </c>
      <c r="N75">
        <v>23</v>
      </c>
      <c r="O75">
        <v>400</v>
      </c>
      <c r="P75">
        <v>206000</v>
      </c>
      <c r="Q75">
        <v>25</v>
      </c>
      <c r="R75">
        <v>37</v>
      </c>
      <c r="S75">
        <v>38</v>
      </c>
      <c r="T75">
        <v>1.42</v>
      </c>
      <c r="U75">
        <v>0.3</v>
      </c>
      <c r="V75">
        <v>0.16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 s="19">
        <v>6.9999999999999994E-5</v>
      </c>
      <c r="AG75">
        <v>3.5000000000000003E-2</v>
      </c>
      <c r="AH75">
        <v>7.0000000000000007E-2</v>
      </c>
      <c r="AI75">
        <v>0.2</v>
      </c>
      <c r="AJ75">
        <v>1.0000000000000001E-7</v>
      </c>
      <c r="AK75">
        <v>0.6</v>
      </c>
      <c r="AL75">
        <v>0.2</v>
      </c>
      <c r="AM75">
        <v>10</v>
      </c>
      <c r="AN75">
        <v>50</v>
      </c>
      <c r="AO75">
        <v>10</v>
      </c>
      <c r="AP75">
        <v>0.1</v>
      </c>
      <c r="AQ75">
        <v>8</v>
      </c>
      <c r="AR75">
        <v>9.9999999999999991E-6</v>
      </c>
      <c r="AS75">
        <v>0.46500000000000002</v>
      </c>
    </row>
    <row r="76" spans="1:45" x14ac:dyDescent="0.3">
      <c r="A76" t="s">
        <v>178</v>
      </c>
      <c r="B76">
        <v>180</v>
      </c>
      <c r="C76" t="s">
        <v>171</v>
      </c>
      <c r="D76">
        <v>2.7520000000000001E-3</v>
      </c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K76">
        <v>13.76</v>
      </c>
      <c r="L76">
        <v>0</v>
      </c>
      <c r="M76">
        <v>0.32185649262681548</v>
      </c>
      <c r="N76">
        <v>23</v>
      </c>
      <c r="O76">
        <v>400</v>
      </c>
      <c r="P76">
        <v>206000</v>
      </c>
      <c r="Q76">
        <v>25</v>
      </c>
      <c r="R76">
        <v>37</v>
      </c>
      <c r="S76">
        <v>38</v>
      </c>
      <c r="T76">
        <v>1.43</v>
      </c>
      <c r="U76">
        <v>0.3</v>
      </c>
      <c r="V76">
        <v>0.16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  <c r="AF76" s="19">
        <v>6.9999999999999994E-5</v>
      </c>
      <c r="AG76">
        <v>3.5000000000000003E-2</v>
      </c>
      <c r="AH76">
        <v>7.0000000000000007E-2</v>
      </c>
      <c r="AI76">
        <v>0.2</v>
      </c>
      <c r="AJ76">
        <v>1.0000000000000001E-7</v>
      </c>
      <c r="AK76">
        <v>0.6</v>
      </c>
      <c r="AL76">
        <v>0.2</v>
      </c>
      <c r="AM76">
        <v>10</v>
      </c>
      <c r="AN76">
        <v>50</v>
      </c>
      <c r="AO76">
        <v>10</v>
      </c>
      <c r="AP76">
        <v>0.1</v>
      </c>
      <c r="AQ76">
        <v>8</v>
      </c>
      <c r="AR76">
        <v>9.9999999999999991E-6</v>
      </c>
      <c r="AS76">
        <v>0.46</v>
      </c>
    </row>
    <row r="77" spans="1:45" x14ac:dyDescent="0.3">
      <c r="A77" t="s">
        <v>178</v>
      </c>
      <c r="B77">
        <v>200</v>
      </c>
      <c r="C77" t="s">
        <v>171</v>
      </c>
      <c r="D77">
        <v>2.7520000000000001E-3</v>
      </c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K77">
        <v>13.76</v>
      </c>
      <c r="L77">
        <v>0</v>
      </c>
      <c r="M77">
        <v>0.32853281786060617</v>
      </c>
      <c r="N77">
        <v>23</v>
      </c>
      <c r="O77">
        <v>400</v>
      </c>
      <c r="P77">
        <v>206000</v>
      </c>
      <c r="Q77">
        <v>25</v>
      </c>
      <c r="R77">
        <v>37</v>
      </c>
      <c r="S77">
        <v>38</v>
      </c>
      <c r="T77">
        <v>1.41</v>
      </c>
      <c r="U77">
        <v>0.3</v>
      </c>
      <c r="V77">
        <v>0.16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  <c r="AF77" s="19">
        <v>6.9999999999999994E-5</v>
      </c>
      <c r="AG77">
        <v>3.5000000000000003E-2</v>
      </c>
      <c r="AH77">
        <v>7.0000000000000007E-2</v>
      </c>
      <c r="AI77">
        <v>0.2</v>
      </c>
      <c r="AJ77">
        <v>1.0000000000000001E-7</v>
      </c>
      <c r="AK77">
        <v>0.6</v>
      </c>
      <c r="AL77">
        <v>0.2</v>
      </c>
      <c r="AM77">
        <v>10</v>
      </c>
      <c r="AN77">
        <v>50</v>
      </c>
      <c r="AO77">
        <v>10</v>
      </c>
      <c r="AP77">
        <v>0.1</v>
      </c>
      <c r="AQ77">
        <v>8</v>
      </c>
      <c r="AR77">
        <v>9.9999999999999991E-6</v>
      </c>
      <c r="AS77">
        <v>0.46899999999999997</v>
      </c>
    </row>
    <row r="78" spans="1:45" x14ac:dyDescent="0.3">
      <c r="A78" t="s">
        <v>178</v>
      </c>
      <c r="B78">
        <v>220</v>
      </c>
      <c r="C78" t="s">
        <v>172</v>
      </c>
      <c r="D78">
        <v>2.7520000000000001E-3</v>
      </c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K78">
        <v>13.76</v>
      </c>
      <c r="L78">
        <v>0</v>
      </c>
      <c r="M78">
        <v>-200</v>
      </c>
      <c r="N78">
        <v>23</v>
      </c>
      <c r="O78">
        <v>400</v>
      </c>
      <c r="P78">
        <v>206000</v>
      </c>
      <c r="Q78">
        <v>25</v>
      </c>
      <c r="R78">
        <v>37</v>
      </c>
      <c r="S78">
        <v>38</v>
      </c>
      <c r="T78">
        <v>1.41</v>
      </c>
      <c r="U78">
        <v>0.3</v>
      </c>
      <c r="V78">
        <v>0.16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  <c r="AF78" s="19">
        <v>6.9999999999999994E-5</v>
      </c>
      <c r="AG78">
        <v>3.5000000000000003E-2</v>
      </c>
      <c r="AH78">
        <v>7.0000000000000007E-2</v>
      </c>
      <c r="AI78">
        <v>0.2</v>
      </c>
      <c r="AJ78">
        <v>1.0000000000000001E-7</v>
      </c>
      <c r="AK78">
        <v>0.6</v>
      </c>
      <c r="AL78">
        <v>0.2</v>
      </c>
      <c r="AM78">
        <v>10</v>
      </c>
      <c r="AN78">
        <v>50</v>
      </c>
      <c r="AO78">
        <v>10</v>
      </c>
      <c r="AP78">
        <v>0.1</v>
      </c>
      <c r="AQ78">
        <v>8</v>
      </c>
      <c r="AR78">
        <v>9.9999999999999991E-6</v>
      </c>
      <c r="AS78">
        <v>0.47</v>
      </c>
    </row>
    <row r="79" spans="1:45" x14ac:dyDescent="0.3">
      <c r="A79" t="s">
        <v>178</v>
      </c>
      <c r="B79">
        <v>240</v>
      </c>
      <c r="C79" t="s">
        <v>172</v>
      </c>
      <c r="D79">
        <v>2.7520000000000001E-3</v>
      </c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K79">
        <v>13.76</v>
      </c>
      <c r="L79">
        <v>0</v>
      </c>
      <c r="M79">
        <v>-200</v>
      </c>
      <c r="N79">
        <v>23</v>
      </c>
      <c r="O79">
        <v>400</v>
      </c>
      <c r="P79">
        <v>206000</v>
      </c>
      <c r="Q79">
        <v>25</v>
      </c>
      <c r="R79">
        <v>37</v>
      </c>
      <c r="S79">
        <v>38</v>
      </c>
      <c r="T79">
        <v>1.41</v>
      </c>
      <c r="U79">
        <v>0.3</v>
      </c>
      <c r="V79">
        <v>0.16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  <c r="AF79" s="19">
        <v>6.9999999999999994E-5</v>
      </c>
      <c r="AG79">
        <v>3.5000000000000003E-2</v>
      </c>
      <c r="AH79">
        <v>7.0000000000000007E-2</v>
      </c>
      <c r="AI79">
        <v>0.2</v>
      </c>
      <c r="AJ79">
        <v>1.0000000000000001E-7</v>
      </c>
      <c r="AK79">
        <v>0.6</v>
      </c>
      <c r="AL79">
        <v>0.2</v>
      </c>
      <c r="AM79">
        <v>10</v>
      </c>
      <c r="AN79">
        <v>50</v>
      </c>
      <c r="AO79">
        <v>10</v>
      </c>
      <c r="AP79">
        <v>0.1</v>
      </c>
      <c r="AQ79">
        <v>8</v>
      </c>
      <c r="AR79">
        <v>9.9999999999999991E-6</v>
      </c>
      <c r="AS79">
        <v>0.47</v>
      </c>
    </row>
    <row r="80" spans="1:45" x14ac:dyDescent="0.3">
      <c r="A80" t="s">
        <v>179</v>
      </c>
      <c r="B80">
        <v>10</v>
      </c>
      <c r="C80" t="s">
        <v>171</v>
      </c>
      <c r="D80">
        <v>1.0664E-2</v>
      </c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K80">
        <v>53.32</v>
      </c>
      <c r="L80">
        <v>0</v>
      </c>
      <c r="M80">
        <v>0.15</v>
      </c>
      <c r="N80">
        <v>23</v>
      </c>
      <c r="O80">
        <v>400</v>
      </c>
      <c r="P80">
        <v>206000</v>
      </c>
      <c r="Q80">
        <v>17</v>
      </c>
      <c r="R80">
        <v>53</v>
      </c>
      <c r="S80">
        <v>30</v>
      </c>
      <c r="T80">
        <v>1.19</v>
      </c>
      <c r="U80">
        <v>0.35</v>
      </c>
      <c r="V80">
        <v>0.18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  <c r="AF80" s="19">
        <v>6.9999999999999994E-5</v>
      </c>
      <c r="AG80">
        <v>3.5000000000000003E-2</v>
      </c>
      <c r="AH80">
        <v>7.0000000000000007E-2</v>
      </c>
      <c r="AI80">
        <v>0.2</v>
      </c>
      <c r="AJ80">
        <v>1.0000000000000001E-7</v>
      </c>
      <c r="AK80">
        <v>0.6</v>
      </c>
      <c r="AL80">
        <v>0.2</v>
      </c>
      <c r="AM80">
        <v>10</v>
      </c>
      <c r="AN80">
        <v>50</v>
      </c>
      <c r="AO80">
        <v>10</v>
      </c>
      <c r="AP80">
        <v>0.1</v>
      </c>
      <c r="AQ80">
        <v>8</v>
      </c>
      <c r="AR80">
        <v>9.9999999999999991E-6</v>
      </c>
      <c r="AS80">
        <v>0.55300000000000005</v>
      </c>
    </row>
    <row r="81" spans="1:45" x14ac:dyDescent="0.3">
      <c r="A81" t="s">
        <v>179</v>
      </c>
      <c r="B81">
        <v>20</v>
      </c>
      <c r="C81" t="s">
        <v>171</v>
      </c>
      <c r="D81">
        <v>1.0664E-2</v>
      </c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K81">
        <v>53.32</v>
      </c>
      <c r="L81">
        <v>0</v>
      </c>
      <c r="M81">
        <v>0.22</v>
      </c>
      <c r="N81">
        <v>23</v>
      </c>
      <c r="O81">
        <v>400</v>
      </c>
      <c r="P81">
        <v>206000</v>
      </c>
      <c r="Q81">
        <v>15</v>
      </c>
      <c r="R81">
        <v>40.799999999999997</v>
      </c>
      <c r="S81">
        <v>44.2</v>
      </c>
      <c r="T81">
        <v>1.26</v>
      </c>
      <c r="U81">
        <v>0.34</v>
      </c>
      <c r="V81">
        <v>0.18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  <c r="AF81" s="19">
        <v>6.9999999999999994E-5</v>
      </c>
      <c r="AG81">
        <v>3.5000000000000003E-2</v>
      </c>
      <c r="AH81">
        <v>7.0000000000000007E-2</v>
      </c>
      <c r="AI81">
        <v>0.2</v>
      </c>
      <c r="AJ81">
        <v>1.0000000000000001E-7</v>
      </c>
      <c r="AK81">
        <v>0.6</v>
      </c>
      <c r="AL81">
        <v>0.2</v>
      </c>
      <c r="AM81">
        <v>10</v>
      </c>
      <c r="AN81">
        <v>50</v>
      </c>
      <c r="AO81">
        <v>10</v>
      </c>
      <c r="AP81">
        <v>0.1</v>
      </c>
      <c r="AQ81">
        <v>8</v>
      </c>
      <c r="AR81">
        <v>9.9999999999999991E-6</v>
      </c>
      <c r="AS81">
        <v>0.52500000000000002</v>
      </c>
    </row>
    <row r="82" spans="1:45" x14ac:dyDescent="0.3">
      <c r="A82" t="s">
        <v>179</v>
      </c>
      <c r="B82">
        <v>40</v>
      </c>
      <c r="C82" t="s">
        <v>171</v>
      </c>
      <c r="D82">
        <v>8.9440000000000006E-3</v>
      </c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K82">
        <v>44.720000000000006</v>
      </c>
      <c r="L82">
        <v>0</v>
      </c>
      <c r="M82">
        <v>0.29276640042372881</v>
      </c>
      <c r="N82">
        <v>23</v>
      </c>
      <c r="O82">
        <v>400</v>
      </c>
      <c r="P82">
        <v>206000</v>
      </c>
      <c r="Q82">
        <v>13</v>
      </c>
      <c r="R82">
        <v>40</v>
      </c>
      <c r="S82">
        <v>47</v>
      </c>
      <c r="T82">
        <v>1.44</v>
      </c>
      <c r="U82">
        <v>0.34</v>
      </c>
      <c r="V82">
        <v>0.18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  <c r="AF82" s="19">
        <v>6.9999999999999994E-5</v>
      </c>
      <c r="AG82">
        <v>3.5000000000000003E-2</v>
      </c>
      <c r="AH82">
        <v>7.0000000000000007E-2</v>
      </c>
      <c r="AI82">
        <v>0.2</v>
      </c>
      <c r="AJ82">
        <v>1.0000000000000001E-7</v>
      </c>
      <c r="AK82">
        <v>0.6</v>
      </c>
      <c r="AL82">
        <v>0.2</v>
      </c>
      <c r="AM82">
        <v>10</v>
      </c>
      <c r="AN82">
        <v>50</v>
      </c>
      <c r="AO82">
        <v>10</v>
      </c>
      <c r="AP82">
        <v>0.1</v>
      </c>
      <c r="AQ82">
        <v>8</v>
      </c>
      <c r="AR82">
        <v>9.9999999999999991E-6</v>
      </c>
      <c r="AS82">
        <v>0.45800000000000002</v>
      </c>
    </row>
    <row r="83" spans="1:45" x14ac:dyDescent="0.3">
      <c r="A83" t="s">
        <v>179</v>
      </c>
      <c r="B83">
        <v>60</v>
      </c>
      <c r="C83" t="s">
        <v>171</v>
      </c>
      <c r="D83">
        <v>6.5359999999999993E-3</v>
      </c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K83">
        <v>32.68</v>
      </c>
      <c r="L83">
        <v>0</v>
      </c>
      <c r="M83">
        <v>0.2936415007062147</v>
      </c>
      <c r="N83">
        <v>23</v>
      </c>
      <c r="O83">
        <v>400</v>
      </c>
      <c r="P83">
        <v>206000</v>
      </c>
      <c r="Q83">
        <v>13</v>
      </c>
      <c r="R83">
        <v>38.799999999999997</v>
      </c>
      <c r="S83">
        <v>48.2</v>
      </c>
      <c r="T83">
        <v>1.5</v>
      </c>
      <c r="U83">
        <v>0.33</v>
      </c>
      <c r="V83">
        <v>0.18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  <c r="AF83" s="19">
        <v>6.9999999999999994E-5</v>
      </c>
      <c r="AG83">
        <v>3.5000000000000003E-2</v>
      </c>
      <c r="AH83">
        <v>7.0000000000000007E-2</v>
      </c>
      <c r="AI83">
        <v>0.2</v>
      </c>
      <c r="AJ83">
        <v>1.0000000000000001E-7</v>
      </c>
      <c r="AK83">
        <v>0.6</v>
      </c>
      <c r="AL83">
        <v>0.2</v>
      </c>
      <c r="AM83">
        <v>10</v>
      </c>
      <c r="AN83">
        <v>50</v>
      </c>
      <c r="AO83">
        <v>10</v>
      </c>
      <c r="AP83">
        <v>0.1</v>
      </c>
      <c r="AQ83">
        <v>8</v>
      </c>
      <c r="AR83">
        <v>9.9999999999999991E-6</v>
      </c>
      <c r="AS83">
        <v>0.435</v>
      </c>
    </row>
    <row r="84" spans="1:45" x14ac:dyDescent="0.3">
      <c r="A84" t="s">
        <v>179</v>
      </c>
      <c r="B84">
        <v>80</v>
      </c>
      <c r="C84" t="s">
        <v>171</v>
      </c>
      <c r="D84">
        <v>6.5359999999999993E-3</v>
      </c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K84">
        <v>32.68</v>
      </c>
      <c r="L84">
        <v>0</v>
      </c>
      <c r="M84">
        <v>0.28480989653954797</v>
      </c>
      <c r="N84">
        <v>23</v>
      </c>
      <c r="O84">
        <v>400</v>
      </c>
      <c r="P84">
        <v>206000</v>
      </c>
      <c r="Q84">
        <v>15</v>
      </c>
      <c r="R84">
        <v>40.799999999999997</v>
      </c>
      <c r="S84">
        <v>44.2</v>
      </c>
      <c r="T84">
        <v>1.45</v>
      </c>
      <c r="U84">
        <v>0.33</v>
      </c>
      <c r="V84">
        <v>0.18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  <c r="AF84" s="19">
        <v>6.9999999999999994E-5</v>
      </c>
      <c r="AG84">
        <v>3.5000000000000003E-2</v>
      </c>
      <c r="AH84">
        <v>7.0000000000000007E-2</v>
      </c>
      <c r="AI84">
        <v>0.2</v>
      </c>
      <c r="AJ84">
        <v>1.0000000000000001E-7</v>
      </c>
      <c r="AK84">
        <v>0.6</v>
      </c>
      <c r="AL84">
        <v>0.2</v>
      </c>
      <c r="AM84">
        <v>10</v>
      </c>
      <c r="AN84">
        <v>50</v>
      </c>
      <c r="AO84">
        <v>10</v>
      </c>
      <c r="AP84">
        <v>0.1</v>
      </c>
      <c r="AQ84">
        <v>8</v>
      </c>
      <c r="AR84">
        <v>9.9999999999999991E-6</v>
      </c>
      <c r="AS84">
        <v>0.45500000000000002</v>
      </c>
    </row>
    <row r="85" spans="1:45" x14ac:dyDescent="0.3">
      <c r="A85" t="s">
        <v>179</v>
      </c>
      <c r="B85">
        <v>100</v>
      </c>
      <c r="C85" t="s">
        <v>171</v>
      </c>
      <c r="D85">
        <v>5.1600000000000005E-3</v>
      </c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K85">
        <v>25.800000000000008</v>
      </c>
      <c r="L85">
        <v>0</v>
      </c>
      <c r="M85">
        <v>0.28406145550847456</v>
      </c>
      <c r="N85">
        <v>23</v>
      </c>
      <c r="O85">
        <v>400</v>
      </c>
      <c r="P85">
        <v>206000</v>
      </c>
      <c r="Q85">
        <v>15</v>
      </c>
      <c r="R85">
        <v>40.799999999999997</v>
      </c>
      <c r="S85">
        <v>44.2</v>
      </c>
      <c r="T85">
        <v>1.47</v>
      </c>
      <c r="U85">
        <v>0.35</v>
      </c>
      <c r="V85">
        <v>0.2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  <c r="AF85" s="19">
        <v>6.9999999999999994E-5</v>
      </c>
      <c r="AG85">
        <v>3.5000000000000003E-2</v>
      </c>
      <c r="AH85">
        <v>7.0000000000000007E-2</v>
      </c>
      <c r="AI85">
        <v>0.2</v>
      </c>
      <c r="AJ85">
        <v>1.0000000000000001E-7</v>
      </c>
      <c r="AK85">
        <v>0.6</v>
      </c>
      <c r="AL85">
        <v>0.2</v>
      </c>
      <c r="AM85">
        <v>10</v>
      </c>
      <c r="AN85">
        <v>50</v>
      </c>
      <c r="AO85">
        <v>10</v>
      </c>
      <c r="AP85">
        <v>0.1</v>
      </c>
      <c r="AQ85">
        <v>8</v>
      </c>
      <c r="AR85">
        <v>9.9999999999999991E-6</v>
      </c>
      <c r="AS85">
        <v>0.44500000000000001</v>
      </c>
    </row>
    <row r="86" spans="1:45" x14ac:dyDescent="0.3">
      <c r="A86" t="s">
        <v>179</v>
      </c>
      <c r="B86">
        <v>120</v>
      </c>
      <c r="C86" t="s">
        <v>171</v>
      </c>
      <c r="D86">
        <v>5.1600000000000005E-3</v>
      </c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K86">
        <v>25.800000000000008</v>
      </c>
      <c r="L86">
        <v>0</v>
      </c>
      <c r="M86">
        <v>0.28724488488700567</v>
      </c>
      <c r="N86">
        <v>23</v>
      </c>
      <c r="O86">
        <v>400</v>
      </c>
      <c r="P86">
        <v>206000</v>
      </c>
      <c r="Q86">
        <v>19.299999999999997</v>
      </c>
      <c r="R86">
        <v>37.200000000000003</v>
      </c>
      <c r="S86">
        <v>43.5</v>
      </c>
      <c r="T86">
        <v>1.55</v>
      </c>
      <c r="U86">
        <v>0.35</v>
      </c>
      <c r="V86">
        <v>0.2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  <c r="AF86" s="19">
        <v>6.9999999999999994E-5</v>
      </c>
      <c r="AG86">
        <v>3.5000000000000003E-2</v>
      </c>
      <c r="AH86">
        <v>7.0000000000000007E-2</v>
      </c>
      <c r="AI86">
        <v>0.2</v>
      </c>
      <c r="AJ86">
        <v>1.0000000000000001E-7</v>
      </c>
      <c r="AK86">
        <v>0.6</v>
      </c>
      <c r="AL86">
        <v>0.2</v>
      </c>
      <c r="AM86">
        <v>10</v>
      </c>
      <c r="AN86">
        <v>50</v>
      </c>
      <c r="AO86">
        <v>10</v>
      </c>
      <c r="AP86">
        <v>0.1</v>
      </c>
      <c r="AQ86">
        <v>8</v>
      </c>
      <c r="AR86">
        <v>9.9999999999999991E-6</v>
      </c>
      <c r="AS86">
        <v>0.41699999999999998</v>
      </c>
    </row>
    <row r="87" spans="1:45" x14ac:dyDescent="0.3">
      <c r="A87" t="s">
        <v>179</v>
      </c>
      <c r="B87">
        <v>140</v>
      </c>
      <c r="C87" t="s">
        <v>171</v>
      </c>
      <c r="D87">
        <v>2.7520000000000001E-3</v>
      </c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K87">
        <v>13.76</v>
      </c>
      <c r="L87">
        <v>0</v>
      </c>
      <c r="M87">
        <v>0.2575446200564972</v>
      </c>
      <c r="N87">
        <v>23</v>
      </c>
      <c r="O87">
        <v>400</v>
      </c>
      <c r="P87">
        <v>206000</v>
      </c>
      <c r="Q87">
        <v>24.799999999999997</v>
      </c>
      <c r="R87">
        <v>37.200000000000003</v>
      </c>
      <c r="S87">
        <v>38</v>
      </c>
      <c r="T87">
        <v>1.53</v>
      </c>
      <c r="U87">
        <v>0.35</v>
      </c>
      <c r="V87">
        <v>0.2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  <c r="AF87" s="19">
        <v>6.9999999999999994E-5</v>
      </c>
      <c r="AG87">
        <v>3.5000000000000003E-2</v>
      </c>
      <c r="AH87">
        <v>7.0000000000000007E-2</v>
      </c>
      <c r="AI87">
        <v>0.2</v>
      </c>
      <c r="AJ87">
        <v>1.0000000000000001E-7</v>
      </c>
      <c r="AK87">
        <v>0.6</v>
      </c>
      <c r="AL87">
        <v>0.2</v>
      </c>
      <c r="AM87">
        <v>10</v>
      </c>
      <c r="AN87">
        <v>50</v>
      </c>
      <c r="AO87">
        <v>10</v>
      </c>
      <c r="AP87">
        <v>0.1</v>
      </c>
      <c r="AQ87">
        <v>8</v>
      </c>
      <c r="AR87">
        <v>9.9999999999999991E-6</v>
      </c>
      <c r="AS87">
        <v>0.42499999999999999</v>
      </c>
    </row>
    <row r="88" spans="1:45" x14ac:dyDescent="0.3">
      <c r="A88" t="s">
        <v>179</v>
      </c>
      <c r="B88">
        <v>160</v>
      </c>
      <c r="C88" t="s">
        <v>171</v>
      </c>
      <c r="D88">
        <v>2.7520000000000001E-3</v>
      </c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K88">
        <v>13.76</v>
      </c>
      <c r="L88">
        <v>0</v>
      </c>
      <c r="M88">
        <v>0.29787695798022601</v>
      </c>
      <c r="N88">
        <v>23</v>
      </c>
      <c r="O88">
        <v>400</v>
      </c>
      <c r="P88">
        <v>206000</v>
      </c>
      <c r="Q88">
        <v>25</v>
      </c>
      <c r="R88">
        <v>37</v>
      </c>
      <c r="S88">
        <v>38</v>
      </c>
      <c r="T88">
        <v>1.42</v>
      </c>
      <c r="U88">
        <v>0.3</v>
      </c>
      <c r="V88">
        <v>0.16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  <c r="AF88" s="19">
        <v>6.9999999999999994E-5</v>
      </c>
      <c r="AG88">
        <v>3.5000000000000003E-2</v>
      </c>
      <c r="AH88">
        <v>7.0000000000000007E-2</v>
      </c>
      <c r="AI88">
        <v>0.2</v>
      </c>
      <c r="AJ88">
        <v>1.0000000000000001E-7</v>
      </c>
      <c r="AK88">
        <v>0.6</v>
      </c>
      <c r="AL88">
        <v>0.2</v>
      </c>
      <c r="AM88">
        <v>10</v>
      </c>
      <c r="AN88">
        <v>50</v>
      </c>
      <c r="AO88">
        <v>10</v>
      </c>
      <c r="AP88">
        <v>0.1</v>
      </c>
      <c r="AQ88">
        <v>8</v>
      </c>
      <c r="AR88">
        <v>9.9999999999999991E-6</v>
      </c>
      <c r="AS88">
        <v>0.46500000000000002</v>
      </c>
    </row>
    <row r="89" spans="1:45" x14ac:dyDescent="0.3">
      <c r="A89" t="s">
        <v>179</v>
      </c>
      <c r="B89">
        <v>180</v>
      </c>
      <c r="C89" t="s">
        <v>171</v>
      </c>
      <c r="D89">
        <v>2.7520000000000001E-3</v>
      </c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K89">
        <v>13.76</v>
      </c>
      <c r="L89">
        <v>0</v>
      </c>
      <c r="M89">
        <v>0.28553456426553675</v>
      </c>
      <c r="N89">
        <v>23</v>
      </c>
      <c r="O89">
        <v>400</v>
      </c>
      <c r="P89">
        <v>206000</v>
      </c>
      <c r="Q89">
        <v>25</v>
      </c>
      <c r="R89">
        <v>37</v>
      </c>
      <c r="S89">
        <v>38</v>
      </c>
      <c r="T89">
        <v>1.43</v>
      </c>
      <c r="U89">
        <v>0.3</v>
      </c>
      <c r="V89">
        <v>0.16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  <c r="AF89" s="19">
        <v>6.9999999999999994E-5</v>
      </c>
      <c r="AG89">
        <v>3.5000000000000003E-2</v>
      </c>
      <c r="AH89">
        <v>7.0000000000000007E-2</v>
      </c>
      <c r="AI89">
        <v>0.2</v>
      </c>
      <c r="AJ89">
        <v>1.0000000000000001E-7</v>
      </c>
      <c r="AK89">
        <v>0.6</v>
      </c>
      <c r="AL89">
        <v>0.2</v>
      </c>
      <c r="AM89">
        <v>10</v>
      </c>
      <c r="AN89">
        <v>50</v>
      </c>
      <c r="AO89">
        <v>10</v>
      </c>
      <c r="AP89">
        <v>0.1</v>
      </c>
      <c r="AQ89">
        <v>8</v>
      </c>
      <c r="AR89">
        <v>9.9999999999999991E-6</v>
      </c>
      <c r="AS89">
        <v>0.46</v>
      </c>
    </row>
    <row r="90" spans="1:45" x14ac:dyDescent="0.3">
      <c r="A90" t="s">
        <v>179</v>
      </c>
      <c r="B90">
        <v>200</v>
      </c>
      <c r="C90" t="s">
        <v>171</v>
      </c>
      <c r="D90">
        <v>2.7520000000000001E-3</v>
      </c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K90">
        <v>13.76</v>
      </c>
      <c r="L90">
        <v>0</v>
      </c>
      <c r="M90">
        <v>0.26635051059322035</v>
      </c>
      <c r="N90">
        <v>23</v>
      </c>
      <c r="O90">
        <v>400</v>
      </c>
      <c r="P90">
        <v>206000</v>
      </c>
      <c r="Q90">
        <v>25</v>
      </c>
      <c r="R90">
        <v>37</v>
      </c>
      <c r="S90">
        <v>38</v>
      </c>
      <c r="T90">
        <v>1.41</v>
      </c>
      <c r="U90">
        <v>0.3</v>
      </c>
      <c r="V90">
        <v>0.16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  <c r="AF90" s="19">
        <v>6.9999999999999994E-5</v>
      </c>
      <c r="AG90">
        <v>3.5000000000000003E-2</v>
      </c>
      <c r="AH90">
        <v>7.0000000000000007E-2</v>
      </c>
      <c r="AI90">
        <v>0.2</v>
      </c>
      <c r="AJ90">
        <v>1.0000000000000001E-7</v>
      </c>
      <c r="AK90">
        <v>0.6</v>
      </c>
      <c r="AL90">
        <v>0.2</v>
      </c>
      <c r="AM90">
        <v>10</v>
      </c>
      <c r="AN90">
        <v>50</v>
      </c>
      <c r="AO90">
        <v>10</v>
      </c>
      <c r="AP90">
        <v>0.1</v>
      </c>
      <c r="AQ90">
        <v>8</v>
      </c>
      <c r="AR90">
        <v>9.9999999999999991E-6</v>
      </c>
      <c r="AS90">
        <v>0.46899999999999997</v>
      </c>
    </row>
    <row r="91" spans="1:45" x14ac:dyDescent="0.3">
      <c r="A91" t="s">
        <v>179</v>
      </c>
      <c r="B91">
        <v>220</v>
      </c>
      <c r="C91" t="s">
        <v>171</v>
      </c>
      <c r="D91">
        <v>2.7520000000000001E-3</v>
      </c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K91">
        <v>13.76</v>
      </c>
      <c r="L91">
        <v>0</v>
      </c>
      <c r="M91">
        <v>0.26135384763418079</v>
      </c>
      <c r="N91">
        <v>23</v>
      </c>
      <c r="O91">
        <v>400</v>
      </c>
      <c r="P91">
        <v>206000</v>
      </c>
      <c r="Q91">
        <v>25</v>
      </c>
      <c r="R91">
        <v>37</v>
      </c>
      <c r="S91">
        <v>38</v>
      </c>
      <c r="T91">
        <v>1.41</v>
      </c>
      <c r="U91">
        <v>0.3</v>
      </c>
      <c r="V91">
        <v>0.16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  <c r="AF91" s="19">
        <v>6.9999999999999994E-5</v>
      </c>
      <c r="AG91">
        <v>3.5000000000000003E-2</v>
      </c>
      <c r="AH91">
        <v>7.0000000000000007E-2</v>
      </c>
      <c r="AI91">
        <v>0.2</v>
      </c>
      <c r="AJ91">
        <v>1.0000000000000001E-7</v>
      </c>
      <c r="AK91">
        <v>0.6</v>
      </c>
      <c r="AL91">
        <v>0.2</v>
      </c>
      <c r="AM91">
        <v>10</v>
      </c>
      <c r="AN91">
        <v>50</v>
      </c>
      <c r="AO91">
        <v>10</v>
      </c>
      <c r="AP91">
        <v>0.1</v>
      </c>
      <c r="AQ91">
        <v>8</v>
      </c>
      <c r="AR91">
        <v>9.9999999999999991E-6</v>
      </c>
      <c r="AS91">
        <v>0.47</v>
      </c>
    </row>
    <row r="92" spans="1:45" x14ac:dyDescent="0.3">
      <c r="A92" t="s">
        <v>179</v>
      </c>
      <c r="B92">
        <v>240</v>
      </c>
      <c r="C92" t="s">
        <v>171</v>
      </c>
      <c r="D92">
        <v>2.7520000000000001E-3</v>
      </c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K92">
        <v>13.76</v>
      </c>
      <c r="L92">
        <v>0</v>
      </c>
      <c r="M92">
        <v>0.25873072192796615</v>
      </c>
      <c r="N92">
        <v>23</v>
      </c>
      <c r="O92">
        <v>400</v>
      </c>
      <c r="P92">
        <v>206000</v>
      </c>
      <c r="Q92">
        <v>25</v>
      </c>
      <c r="R92">
        <v>37</v>
      </c>
      <c r="S92">
        <v>38</v>
      </c>
      <c r="T92">
        <v>1.41</v>
      </c>
      <c r="U92">
        <v>0.3</v>
      </c>
      <c r="V92">
        <v>0.16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  <c r="AF92" s="19">
        <v>6.9999999999999994E-5</v>
      </c>
      <c r="AG92">
        <v>3.5000000000000003E-2</v>
      </c>
      <c r="AH92">
        <v>7.0000000000000007E-2</v>
      </c>
      <c r="AI92">
        <v>0.2</v>
      </c>
      <c r="AJ92">
        <v>1.0000000000000001E-7</v>
      </c>
      <c r="AK92">
        <v>0.6</v>
      </c>
      <c r="AL92">
        <v>0.2</v>
      </c>
      <c r="AM92">
        <v>10</v>
      </c>
      <c r="AN92">
        <v>50</v>
      </c>
      <c r="AO92">
        <v>10</v>
      </c>
      <c r="AP92">
        <v>0.1</v>
      </c>
      <c r="AQ92">
        <v>8</v>
      </c>
      <c r="AR92">
        <v>9.9999999999999991E-6</v>
      </c>
      <c r="AS92">
        <v>0.47</v>
      </c>
    </row>
    <row r="93" spans="1:45" x14ac:dyDescent="0.3">
      <c r="A93" t="s">
        <v>180</v>
      </c>
      <c r="B93">
        <v>10</v>
      </c>
      <c r="C93" t="s">
        <v>171</v>
      </c>
      <c r="D93">
        <v>1.0664E-2</v>
      </c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K93">
        <v>53.32</v>
      </c>
      <c r="L93">
        <v>0</v>
      </c>
      <c r="M93">
        <v>0.25</v>
      </c>
      <c r="N93">
        <v>23</v>
      </c>
      <c r="O93">
        <v>400</v>
      </c>
      <c r="P93">
        <v>206000</v>
      </c>
      <c r="Q93">
        <v>17</v>
      </c>
      <c r="R93">
        <v>53</v>
      </c>
      <c r="S93">
        <v>30</v>
      </c>
      <c r="T93">
        <v>1.19</v>
      </c>
      <c r="U93">
        <v>0.35</v>
      </c>
      <c r="V93">
        <v>0.18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  <c r="AF93" s="19">
        <v>6.9999999999999994E-5</v>
      </c>
      <c r="AG93">
        <v>3.5000000000000003E-2</v>
      </c>
      <c r="AH93">
        <v>7.0000000000000007E-2</v>
      </c>
      <c r="AI93">
        <v>0.2</v>
      </c>
      <c r="AJ93">
        <v>1.0000000000000001E-7</v>
      </c>
      <c r="AK93">
        <v>0.6</v>
      </c>
      <c r="AL93">
        <v>0.2</v>
      </c>
      <c r="AM93">
        <v>10</v>
      </c>
      <c r="AN93">
        <v>50</v>
      </c>
      <c r="AO93">
        <v>10</v>
      </c>
      <c r="AP93">
        <v>0.1</v>
      </c>
      <c r="AQ93">
        <v>8</v>
      </c>
      <c r="AR93">
        <v>9.9999999999999991E-6</v>
      </c>
      <c r="AS93">
        <v>0.55300000000000005</v>
      </c>
    </row>
    <row r="94" spans="1:45" x14ac:dyDescent="0.3">
      <c r="A94" t="s">
        <v>180</v>
      </c>
      <c r="B94">
        <v>20</v>
      </c>
      <c r="C94" t="s">
        <v>171</v>
      </c>
      <c r="D94">
        <v>1.0664E-2</v>
      </c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K94">
        <v>53.32</v>
      </c>
      <c r="L94">
        <v>0</v>
      </c>
      <c r="M94">
        <v>0.28000000000000003</v>
      </c>
      <c r="N94">
        <v>23</v>
      </c>
      <c r="O94">
        <v>400</v>
      </c>
      <c r="P94">
        <v>206000</v>
      </c>
      <c r="Q94">
        <v>15</v>
      </c>
      <c r="R94">
        <v>40.799999999999997</v>
      </c>
      <c r="S94">
        <v>44.2</v>
      </c>
      <c r="T94">
        <v>1.26</v>
      </c>
      <c r="U94">
        <v>0.34</v>
      </c>
      <c r="V94">
        <v>0.18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  <c r="AF94" s="19">
        <v>6.9999999999999994E-5</v>
      </c>
      <c r="AG94">
        <v>3.5000000000000003E-2</v>
      </c>
      <c r="AH94">
        <v>7.0000000000000007E-2</v>
      </c>
      <c r="AI94">
        <v>0.2</v>
      </c>
      <c r="AJ94">
        <v>1.0000000000000001E-7</v>
      </c>
      <c r="AK94">
        <v>0.6</v>
      </c>
      <c r="AL94">
        <v>0.2</v>
      </c>
      <c r="AM94">
        <v>10</v>
      </c>
      <c r="AN94">
        <v>50</v>
      </c>
      <c r="AO94">
        <v>10</v>
      </c>
      <c r="AP94">
        <v>0.1</v>
      </c>
      <c r="AQ94">
        <v>8</v>
      </c>
      <c r="AR94">
        <v>9.9999999999999991E-6</v>
      </c>
      <c r="AS94">
        <v>0.52500000000000002</v>
      </c>
    </row>
    <row r="95" spans="1:45" x14ac:dyDescent="0.3">
      <c r="A95" t="s">
        <v>180</v>
      </c>
      <c r="B95">
        <v>40</v>
      </c>
      <c r="C95" t="s">
        <v>171</v>
      </c>
      <c r="D95">
        <v>8.9440000000000006E-3</v>
      </c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K95">
        <v>44.720000000000006</v>
      </c>
      <c r="L95">
        <v>0</v>
      </c>
      <c r="M95">
        <v>0.34589882173389663</v>
      </c>
      <c r="N95">
        <v>23</v>
      </c>
      <c r="O95">
        <v>400</v>
      </c>
      <c r="P95">
        <v>206000</v>
      </c>
      <c r="Q95">
        <v>13</v>
      </c>
      <c r="R95">
        <v>40</v>
      </c>
      <c r="S95">
        <v>47</v>
      </c>
      <c r="T95">
        <v>1.44</v>
      </c>
      <c r="U95">
        <v>0.34</v>
      </c>
      <c r="V95">
        <v>0.18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  <c r="AF95" s="19">
        <v>6.9999999999999994E-5</v>
      </c>
      <c r="AG95">
        <v>3.5000000000000003E-2</v>
      </c>
      <c r="AH95">
        <v>7.0000000000000007E-2</v>
      </c>
      <c r="AI95">
        <v>0.2</v>
      </c>
      <c r="AJ95">
        <v>1.0000000000000001E-7</v>
      </c>
      <c r="AK95">
        <v>0.6</v>
      </c>
      <c r="AL95">
        <v>0.2</v>
      </c>
      <c r="AM95">
        <v>10</v>
      </c>
      <c r="AN95">
        <v>50</v>
      </c>
      <c r="AO95">
        <v>10</v>
      </c>
      <c r="AP95">
        <v>0.1</v>
      </c>
      <c r="AQ95">
        <v>8</v>
      </c>
      <c r="AR95">
        <v>9.9999999999999991E-6</v>
      </c>
      <c r="AS95">
        <v>0.45800000000000002</v>
      </c>
    </row>
    <row r="96" spans="1:45" x14ac:dyDescent="0.3">
      <c r="A96" t="s">
        <v>180</v>
      </c>
      <c r="B96">
        <v>60</v>
      </c>
      <c r="C96" t="s">
        <v>171</v>
      </c>
      <c r="D96">
        <v>6.5359999999999993E-3</v>
      </c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K96">
        <v>32.68</v>
      </c>
      <c r="L96">
        <v>0</v>
      </c>
      <c r="M96">
        <v>0.33684254311891837</v>
      </c>
      <c r="N96">
        <v>23</v>
      </c>
      <c r="O96">
        <v>400</v>
      </c>
      <c r="P96">
        <v>206000</v>
      </c>
      <c r="Q96">
        <v>13</v>
      </c>
      <c r="R96">
        <v>38.799999999999997</v>
      </c>
      <c r="S96">
        <v>48.2</v>
      </c>
      <c r="T96">
        <v>1.5</v>
      </c>
      <c r="U96">
        <v>0.33</v>
      </c>
      <c r="V96">
        <v>0.18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  <c r="AF96" s="19">
        <v>6.9999999999999994E-5</v>
      </c>
      <c r="AG96">
        <v>3.5000000000000003E-2</v>
      </c>
      <c r="AH96">
        <v>7.0000000000000007E-2</v>
      </c>
      <c r="AI96">
        <v>0.2</v>
      </c>
      <c r="AJ96">
        <v>1.0000000000000001E-7</v>
      </c>
      <c r="AK96">
        <v>0.6</v>
      </c>
      <c r="AL96">
        <v>0.2</v>
      </c>
      <c r="AM96">
        <v>10</v>
      </c>
      <c r="AN96">
        <v>50</v>
      </c>
      <c r="AO96">
        <v>10</v>
      </c>
      <c r="AP96">
        <v>0.1</v>
      </c>
      <c r="AQ96">
        <v>8</v>
      </c>
      <c r="AR96">
        <v>9.9999999999999991E-6</v>
      </c>
      <c r="AS96">
        <v>0.435</v>
      </c>
    </row>
    <row r="97" spans="1:45" x14ac:dyDescent="0.3">
      <c r="A97" t="s">
        <v>180</v>
      </c>
      <c r="B97">
        <v>80</v>
      </c>
      <c r="C97" t="s">
        <v>171</v>
      </c>
      <c r="D97">
        <v>6.5359999999999993E-3</v>
      </c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K97">
        <v>32.68</v>
      </c>
      <c r="L97">
        <v>0</v>
      </c>
      <c r="M97">
        <v>0.32098546867929156</v>
      </c>
      <c r="N97">
        <v>23</v>
      </c>
      <c r="O97">
        <v>400</v>
      </c>
      <c r="P97">
        <v>206000</v>
      </c>
      <c r="Q97">
        <v>15</v>
      </c>
      <c r="R97">
        <v>40.799999999999997</v>
      </c>
      <c r="S97">
        <v>44.2</v>
      </c>
      <c r="T97">
        <v>1.45</v>
      </c>
      <c r="U97">
        <v>0.33</v>
      </c>
      <c r="V97">
        <v>0.18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  <c r="AF97" s="19">
        <v>6.9999999999999994E-5</v>
      </c>
      <c r="AG97">
        <v>3.5000000000000003E-2</v>
      </c>
      <c r="AH97">
        <v>7.0000000000000007E-2</v>
      </c>
      <c r="AI97">
        <v>0.2</v>
      </c>
      <c r="AJ97">
        <v>1.0000000000000001E-7</v>
      </c>
      <c r="AK97">
        <v>0.6</v>
      </c>
      <c r="AL97">
        <v>0.2</v>
      </c>
      <c r="AM97">
        <v>10</v>
      </c>
      <c r="AN97">
        <v>50</v>
      </c>
      <c r="AO97">
        <v>10</v>
      </c>
      <c r="AP97">
        <v>0.1</v>
      </c>
      <c r="AQ97">
        <v>8</v>
      </c>
      <c r="AR97">
        <v>9.9999999999999991E-6</v>
      </c>
      <c r="AS97">
        <v>0.45500000000000002</v>
      </c>
    </row>
    <row r="98" spans="1:45" x14ac:dyDescent="0.3">
      <c r="A98" t="s">
        <v>180</v>
      </c>
      <c r="B98">
        <v>100</v>
      </c>
      <c r="C98" t="s">
        <v>171</v>
      </c>
      <c r="D98">
        <v>5.1600000000000005E-3</v>
      </c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K98">
        <v>25.800000000000008</v>
      </c>
      <c r="L98">
        <v>0</v>
      </c>
      <c r="M98">
        <v>0.31433351182050229</v>
      </c>
      <c r="N98">
        <v>23</v>
      </c>
      <c r="O98">
        <v>400</v>
      </c>
      <c r="P98">
        <v>206000</v>
      </c>
      <c r="Q98">
        <v>15</v>
      </c>
      <c r="R98">
        <v>40.799999999999997</v>
      </c>
      <c r="S98">
        <v>44.2</v>
      </c>
      <c r="T98">
        <v>1.47</v>
      </c>
      <c r="U98">
        <v>0.35</v>
      </c>
      <c r="V98">
        <v>0.2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  <c r="AF98" s="19">
        <v>6.9999999999999994E-5</v>
      </c>
      <c r="AG98">
        <v>3.5000000000000003E-2</v>
      </c>
      <c r="AH98">
        <v>7.0000000000000007E-2</v>
      </c>
      <c r="AI98">
        <v>0.2</v>
      </c>
      <c r="AJ98">
        <v>1.0000000000000001E-7</v>
      </c>
      <c r="AK98">
        <v>0.6</v>
      </c>
      <c r="AL98">
        <v>0.2</v>
      </c>
      <c r="AM98">
        <v>10</v>
      </c>
      <c r="AN98">
        <v>50</v>
      </c>
      <c r="AO98">
        <v>10</v>
      </c>
      <c r="AP98">
        <v>0.1</v>
      </c>
      <c r="AQ98">
        <v>8</v>
      </c>
      <c r="AR98">
        <v>9.9999999999999991E-6</v>
      </c>
      <c r="AS98">
        <v>0.44500000000000001</v>
      </c>
    </row>
    <row r="99" spans="1:45" x14ac:dyDescent="0.3">
      <c r="A99" t="s">
        <v>180</v>
      </c>
      <c r="B99">
        <v>120</v>
      </c>
      <c r="C99" t="s">
        <v>171</v>
      </c>
      <c r="D99">
        <v>5.1600000000000005E-3</v>
      </c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K99">
        <v>25.800000000000008</v>
      </c>
      <c r="L99">
        <v>0</v>
      </c>
      <c r="M99">
        <v>0.3180086893621053</v>
      </c>
      <c r="N99">
        <v>23</v>
      </c>
      <c r="O99">
        <v>400</v>
      </c>
      <c r="P99">
        <v>206000</v>
      </c>
      <c r="Q99">
        <v>19.299999999999997</v>
      </c>
      <c r="R99">
        <v>37.200000000000003</v>
      </c>
      <c r="S99">
        <v>43.5</v>
      </c>
      <c r="T99">
        <v>1.55</v>
      </c>
      <c r="U99">
        <v>0.35</v>
      </c>
      <c r="V99">
        <v>0.2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  <c r="AF99" s="19">
        <v>6.9999999999999994E-5</v>
      </c>
      <c r="AG99">
        <v>3.5000000000000003E-2</v>
      </c>
      <c r="AH99">
        <v>7.0000000000000007E-2</v>
      </c>
      <c r="AI99">
        <v>0.2</v>
      </c>
      <c r="AJ99">
        <v>1.0000000000000001E-7</v>
      </c>
      <c r="AK99">
        <v>0.6</v>
      </c>
      <c r="AL99">
        <v>0.2</v>
      </c>
      <c r="AM99">
        <v>10</v>
      </c>
      <c r="AN99">
        <v>50</v>
      </c>
      <c r="AO99">
        <v>10</v>
      </c>
      <c r="AP99">
        <v>0.1</v>
      </c>
      <c r="AQ99">
        <v>8</v>
      </c>
      <c r="AR99">
        <v>9.9999999999999991E-6</v>
      </c>
      <c r="AS99">
        <v>0.41699999999999998</v>
      </c>
    </row>
    <row r="100" spans="1:45" x14ac:dyDescent="0.3">
      <c r="A100" t="s">
        <v>180</v>
      </c>
      <c r="B100">
        <v>140</v>
      </c>
      <c r="C100" t="s">
        <v>171</v>
      </c>
      <c r="D100">
        <v>2.7520000000000001E-3</v>
      </c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K100">
        <v>13.76</v>
      </c>
      <c r="L100">
        <v>0</v>
      </c>
      <c r="M100">
        <v>0.29361349579232476</v>
      </c>
      <c r="N100">
        <v>23</v>
      </c>
      <c r="O100">
        <v>400</v>
      </c>
      <c r="P100">
        <v>206000</v>
      </c>
      <c r="Q100">
        <v>24.799999999999997</v>
      </c>
      <c r="R100">
        <v>37.200000000000003</v>
      </c>
      <c r="S100">
        <v>38</v>
      </c>
      <c r="T100">
        <v>1.53</v>
      </c>
      <c r="U100">
        <v>0.35</v>
      </c>
      <c r="V100">
        <v>0.2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  <c r="AF100" s="19">
        <v>6.9999999999999994E-5</v>
      </c>
      <c r="AG100">
        <v>3.5000000000000003E-2</v>
      </c>
      <c r="AH100">
        <v>7.0000000000000007E-2</v>
      </c>
      <c r="AI100">
        <v>0.2</v>
      </c>
      <c r="AJ100">
        <v>1.0000000000000001E-7</v>
      </c>
      <c r="AK100">
        <v>0.6</v>
      </c>
      <c r="AL100">
        <v>0.2</v>
      </c>
      <c r="AM100">
        <v>10</v>
      </c>
      <c r="AN100">
        <v>50</v>
      </c>
      <c r="AO100">
        <v>10</v>
      </c>
      <c r="AP100">
        <v>0.1</v>
      </c>
      <c r="AQ100">
        <v>8</v>
      </c>
      <c r="AR100">
        <v>9.9999999999999991E-6</v>
      </c>
      <c r="AS100">
        <v>0.42499999999999999</v>
      </c>
    </row>
    <row r="101" spans="1:45" x14ac:dyDescent="0.3">
      <c r="A101" t="s">
        <v>180</v>
      </c>
      <c r="B101">
        <v>160</v>
      </c>
      <c r="C101" t="s">
        <v>171</v>
      </c>
      <c r="D101">
        <v>2.7520000000000001E-3</v>
      </c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K101">
        <v>13.76</v>
      </c>
      <c r="L101">
        <v>0</v>
      </c>
      <c r="M101">
        <v>0.32666422537534695</v>
      </c>
      <c r="N101">
        <v>23</v>
      </c>
      <c r="O101">
        <v>400</v>
      </c>
      <c r="P101">
        <v>206000</v>
      </c>
      <c r="Q101">
        <v>25</v>
      </c>
      <c r="R101">
        <v>37</v>
      </c>
      <c r="S101">
        <v>38</v>
      </c>
      <c r="T101">
        <v>1.42</v>
      </c>
      <c r="U101">
        <v>0.3</v>
      </c>
      <c r="V101">
        <v>0.16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  <c r="AF101" s="19">
        <v>6.9999999999999994E-5</v>
      </c>
      <c r="AG101">
        <v>3.5000000000000003E-2</v>
      </c>
      <c r="AH101">
        <v>7.0000000000000007E-2</v>
      </c>
      <c r="AI101">
        <v>0.2</v>
      </c>
      <c r="AJ101">
        <v>1.0000000000000001E-7</v>
      </c>
      <c r="AK101">
        <v>0.6</v>
      </c>
      <c r="AL101">
        <v>0.2</v>
      </c>
      <c r="AM101">
        <v>10</v>
      </c>
      <c r="AN101">
        <v>50</v>
      </c>
      <c r="AO101">
        <v>10</v>
      </c>
      <c r="AP101">
        <v>0.1</v>
      </c>
      <c r="AQ101">
        <v>8</v>
      </c>
      <c r="AR101">
        <v>9.9999999999999991E-6</v>
      </c>
      <c r="AS101">
        <v>0.46500000000000002</v>
      </c>
    </row>
    <row r="102" spans="1:45" x14ac:dyDescent="0.3">
      <c r="A102" t="s">
        <v>180</v>
      </c>
      <c r="B102">
        <v>180</v>
      </c>
      <c r="C102" t="s">
        <v>171</v>
      </c>
      <c r="D102">
        <v>2.7520000000000001E-3</v>
      </c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K102">
        <v>13.76</v>
      </c>
      <c r="L102">
        <v>0</v>
      </c>
      <c r="M102">
        <v>0.32096112539429544</v>
      </c>
      <c r="N102">
        <v>23</v>
      </c>
      <c r="O102">
        <v>400</v>
      </c>
      <c r="P102">
        <v>206000</v>
      </c>
      <c r="Q102">
        <v>25</v>
      </c>
      <c r="R102">
        <v>37</v>
      </c>
      <c r="S102">
        <v>38</v>
      </c>
      <c r="T102">
        <v>1.43</v>
      </c>
      <c r="U102">
        <v>0.3</v>
      </c>
      <c r="V102">
        <v>0.16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  <c r="AF102" s="19">
        <v>6.9999999999999994E-5</v>
      </c>
      <c r="AG102">
        <v>3.5000000000000003E-2</v>
      </c>
      <c r="AH102">
        <v>7.0000000000000007E-2</v>
      </c>
      <c r="AI102">
        <v>0.2</v>
      </c>
      <c r="AJ102">
        <v>1.0000000000000001E-7</v>
      </c>
      <c r="AK102">
        <v>0.6</v>
      </c>
      <c r="AL102">
        <v>0.2</v>
      </c>
      <c r="AM102">
        <v>10</v>
      </c>
      <c r="AN102">
        <v>50</v>
      </c>
      <c r="AO102">
        <v>10</v>
      </c>
      <c r="AP102">
        <v>0.1</v>
      </c>
      <c r="AQ102">
        <v>8</v>
      </c>
      <c r="AR102">
        <v>9.9999999999999991E-6</v>
      </c>
      <c r="AS102">
        <v>0.46</v>
      </c>
    </row>
    <row r="103" spans="1:45" x14ac:dyDescent="0.3">
      <c r="A103" t="s">
        <v>180</v>
      </c>
      <c r="B103">
        <v>200</v>
      </c>
      <c r="C103" t="s">
        <v>171</v>
      </c>
      <c r="D103">
        <v>2.7520000000000001E-3</v>
      </c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K103">
        <v>13.76</v>
      </c>
      <c r="L103">
        <v>0</v>
      </c>
      <c r="M103">
        <v>0.32401705268789643</v>
      </c>
      <c r="N103">
        <v>23</v>
      </c>
      <c r="O103">
        <v>400</v>
      </c>
      <c r="P103">
        <v>206000</v>
      </c>
      <c r="Q103">
        <v>25</v>
      </c>
      <c r="R103">
        <v>37</v>
      </c>
      <c r="S103">
        <v>38</v>
      </c>
      <c r="T103">
        <v>1.41</v>
      </c>
      <c r="U103">
        <v>0.3</v>
      </c>
      <c r="V103">
        <v>0.16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  <c r="AF103" s="19">
        <v>6.9999999999999994E-5</v>
      </c>
      <c r="AG103">
        <v>3.5000000000000003E-2</v>
      </c>
      <c r="AH103">
        <v>7.0000000000000007E-2</v>
      </c>
      <c r="AI103">
        <v>0.2</v>
      </c>
      <c r="AJ103">
        <v>1.0000000000000001E-7</v>
      </c>
      <c r="AK103">
        <v>0.6</v>
      </c>
      <c r="AL103">
        <v>0.2</v>
      </c>
      <c r="AM103">
        <v>10</v>
      </c>
      <c r="AN103">
        <v>50</v>
      </c>
      <c r="AO103">
        <v>10</v>
      </c>
      <c r="AP103">
        <v>0.1</v>
      </c>
      <c r="AQ103">
        <v>8</v>
      </c>
      <c r="AR103">
        <v>9.9999999999999991E-6</v>
      </c>
      <c r="AS103">
        <v>0.46899999999999997</v>
      </c>
    </row>
    <row r="104" spans="1:45" x14ac:dyDescent="0.3">
      <c r="A104" t="s">
        <v>180</v>
      </c>
      <c r="B104">
        <v>220</v>
      </c>
      <c r="C104" t="s">
        <v>172</v>
      </c>
      <c r="D104">
        <v>2.7520000000000001E-3</v>
      </c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K104">
        <v>13.76</v>
      </c>
      <c r="L104">
        <v>0</v>
      </c>
      <c r="M104">
        <v>-200</v>
      </c>
      <c r="N104">
        <v>23</v>
      </c>
      <c r="O104">
        <v>400</v>
      </c>
      <c r="P104">
        <v>206000</v>
      </c>
      <c r="Q104">
        <v>25</v>
      </c>
      <c r="R104">
        <v>37</v>
      </c>
      <c r="S104">
        <v>38</v>
      </c>
      <c r="T104">
        <v>1.41</v>
      </c>
      <c r="U104">
        <v>0.3</v>
      </c>
      <c r="V104">
        <v>0.16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  <c r="AF104" s="19">
        <v>6.9999999999999994E-5</v>
      </c>
      <c r="AG104">
        <v>3.5000000000000003E-2</v>
      </c>
      <c r="AH104">
        <v>7.0000000000000007E-2</v>
      </c>
      <c r="AI104">
        <v>0.2</v>
      </c>
      <c r="AJ104">
        <v>1.0000000000000001E-7</v>
      </c>
      <c r="AK104">
        <v>0.6</v>
      </c>
      <c r="AL104">
        <v>0.2</v>
      </c>
      <c r="AM104">
        <v>10</v>
      </c>
      <c r="AN104">
        <v>50</v>
      </c>
      <c r="AO104">
        <v>10</v>
      </c>
      <c r="AP104">
        <v>0.1</v>
      </c>
      <c r="AQ104">
        <v>8</v>
      </c>
      <c r="AR104">
        <v>9.9999999999999991E-6</v>
      </c>
      <c r="AS104">
        <v>0.47</v>
      </c>
    </row>
    <row r="105" spans="1:45" x14ac:dyDescent="0.3">
      <c r="A105" t="s">
        <v>180</v>
      </c>
      <c r="B105">
        <v>240</v>
      </c>
      <c r="C105" t="s">
        <v>172</v>
      </c>
      <c r="D105">
        <v>2.7520000000000001E-3</v>
      </c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K105">
        <v>13.76</v>
      </c>
      <c r="L105">
        <v>0</v>
      </c>
      <c r="M105">
        <v>-200</v>
      </c>
      <c r="N105">
        <v>23</v>
      </c>
      <c r="O105">
        <v>400</v>
      </c>
      <c r="P105">
        <v>206000</v>
      </c>
      <c r="Q105">
        <v>25</v>
      </c>
      <c r="R105">
        <v>37</v>
      </c>
      <c r="S105">
        <v>38</v>
      </c>
      <c r="T105">
        <v>1.41</v>
      </c>
      <c r="U105">
        <v>0.3</v>
      </c>
      <c r="V105">
        <v>0.16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  <c r="AF105" s="19">
        <v>6.9999999999999994E-5</v>
      </c>
      <c r="AG105">
        <v>3.5000000000000003E-2</v>
      </c>
      <c r="AH105">
        <v>7.0000000000000007E-2</v>
      </c>
      <c r="AI105">
        <v>0.2</v>
      </c>
      <c r="AJ105">
        <v>1.0000000000000001E-7</v>
      </c>
      <c r="AK105">
        <v>0.6</v>
      </c>
      <c r="AL105">
        <v>0.2</v>
      </c>
      <c r="AM105">
        <v>10</v>
      </c>
      <c r="AN105">
        <v>50</v>
      </c>
      <c r="AO105">
        <v>10</v>
      </c>
      <c r="AP105">
        <v>0.1</v>
      </c>
      <c r="AQ105">
        <v>8</v>
      </c>
      <c r="AR105">
        <v>9.9999999999999991E-6</v>
      </c>
      <c r="AS105">
        <v>0.47</v>
      </c>
    </row>
    <row r="106" spans="1:45" x14ac:dyDescent="0.3">
      <c r="A106" t="s">
        <v>181</v>
      </c>
      <c r="B106">
        <v>5</v>
      </c>
      <c r="C106" t="s">
        <v>171</v>
      </c>
      <c r="D106">
        <v>3.0099999999999998E-2</v>
      </c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K106">
        <v>170.00000000000003</v>
      </c>
      <c r="L106">
        <v>0</v>
      </c>
      <c r="M106">
        <v>0.31</v>
      </c>
      <c r="N106">
        <v>23</v>
      </c>
      <c r="O106">
        <v>400</v>
      </c>
      <c r="P106">
        <v>206000</v>
      </c>
      <c r="Q106">
        <v>12</v>
      </c>
      <c r="R106">
        <v>55</v>
      </c>
      <c r="S106">
        <v>33</v>
      </c>
      <c r="T106">
        <v>1.49</v>
      </c>
      <c r="U106">
        <v>0.39</v>
      </c>
      <c r="V106">
        <v>0.23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  <c r="AF106" s="19">
        <v>6.9999999999999994E-5</v>
      </c>
      <c r="AG106">
        <v>3.5000000000000003E-2</v>
      </c>
      <c r="AH106">
        <v>7.0000000000000007E-2</v>
      </c>
      <c r="AI106">
        <v>0.2</v>
      </c>
      <c r="AJ106">
        <v>1.0000000000000001E-7</v>
      </c>
      <c r="AK106">
        <v>0.6</v>
      </c>
      <c r="AL106">
        <v>0.2</v>
      </c>
      <c r="AM106">
        <v>10</v>
      </c>
      <c r="AN106">
        <v>50</v>
      </c>
      <c r="AO106">
        <v>10</v>
      </c>
      <c r="AP106">
        <v>0.1</v>
      </c>
      <c r="AQ106">
        <v>8</v>
      </c>
      <c r="AR106">
        <v>9.9999999999999991E-6</v>
      </c>
      <c r="AS106">
        <v>0.44</v>
      </c>
    </row>
    <row r="107" spans="1:45" x14ac:dyDescent="0.3">
      <c r="A107" t="s">
        <v>181</v>
      </c>
      <c r="B107">
        <v>15</v>
      </c>
      <c r="C107" t="s">
        <v>171</v>
      </c>
      <c r="D107">
        <v>3.0099999999999998E-2</v>
      </c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K107">
        <v>170.00000000000003</v>
      </c>
      <c r="L107">
        <v>0</v>
      </c>
      <c r="M107">
        <v>0.3</v>
      </c>
      <c r="N107">
        <v>23</v>
      </c>
      <c r="O107">
        <v>400</v>
      </c>
      <c r="P107">
        <v>206000</v>
      </c>
      <c r="Q107">
        <v>12</v>
      </c>
      <c r="R107">
        <v>55</v>
      </c>
      <c r="S107">
        <v>33</v>
      </c>
      <c r="T107">
        <v>1.48</v>
      </c>
      <c r="U107">
        <v>0.4</v>
      </c>
      <c r="V107">
        <v>0.24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  <c r="AF107" s="19">
        <v>6.9999999999999994E-5</v>
      </c>
      <c r="AG107">
        <v>3.5000000000000003E-2</v>
      </c>
      <c r="AH107">
        <v>7.0000000000000007E-2</v>
      </c>
      <c r="AI107">
        <v>0.2</v>
      </c>
      <c r="AJ107">
        <v>1.0000000000000001E-7</v>
      </c>
      <c r="AK107">
        <v>0.6</v>
      </c>
      <c r="AL107">
        <v>0.2</v>
      </c>
      <c r="AM107">
        <v>10</v>
      </c>
      <c r="AN107">
        <v>50</v>
      </c>
      <c r="AO107">
        <v>10</v>
      </c>
      <c r="AP107">
        <v>0.1</v>
      </c>
      <c r="AQ107">
        <v>8</v>
      </c>
      <c r="AR107">
        <v>9.9999999999999991E-6</v>
      </c>
      <c r="AS107">
        <v>0.45</v>
      </c>
    </row>
    <row r="108" spans="1:45" x14ac:dyDescent="0.3">
      <c r="A108" t="s">
        <v>181</v>
      </c>
      <c r="B108">
        <v>35</v>
      </c>
      <c r="C108" t="s">
        <v>171</v>
      </c>
      <c r="D108">
        <v>2.7520000000000003E-2</v>
      </c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K108">
        <v>170.00000000000003</v>
      </c>
      <c r="L108">
        <v>0</v>
      </c>
      <c r="M108">
        <v>0.28000000000000003</v>
      </c>
      <c r="N108">
        <v>23</v>
      </c>
      <c r="O108">
        <v>400</v>
      </c>
      <c r="P108">
        <v>206000</v>
      </c>
      <c r="Q108">
        <v>12</v>
      </c>
      <c r="R108">
        <v>55</v>
      </c>
      <c r="S108">
        <v>33</v>
      </c>
      <c r="T108">
        <v>1.44</v>
      </c>
      <c r="U108">
        <v>0.41</v>
      </c>
      <c r="V108">
        <v>0.26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  <c r="AF108" s="19">
        <v>6.9999999999999994E-5</v>
      </c>
      <c r="AG108">
        <v>3.5000000000000003E-2</v>
      </c>
      <c r="AH108">
        <v>7.0000000000000007E-2</v>
      </c>
      <c r="AI108">
        <v>0.2</v>
      </c>
      <c r="AJ108">
        <v>1.0000000000000001E-7</v>
      </c>
      <c r="AK108">
        <v>0.6</v>
      </c>
      <c r="AL108">
        <v>0.2</v>
      </c>
      <c r="AM108">
        <v>10</v>
      </c>
      <c r="AN108">
        <v>50</v>
      </c>
      <c r="AO108">
        <v>10</v>
      </c>
      <c r="AP108">
        <v>0.1</v>
      </c>
      <c r="AQ108">
        <v>8</v>
      </c>
      <c r="AR108">
        <v>9.9999999999999991E-6</v>
      </c>
      <c r="AS108">
        <v>0.46</v>
      </c>
    </row>
    <row r="109" spans="1:45" x14ac:dyDescent="0.3">
      <c r="A109" t="s">
        <v>181</v>
      </c>
      <c r="B109">
        <v>45</v>
      </c>
      <c r="C109" t="s">
        <v>171</v>
      </c>
      <c r="D109">
        <v>2.4939999999999997E-2</v>
      </c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K109">
        <v>140.00000000000003</v>
      </c>
      <c r="L109">
        <v>0</v>
      </c>
      <c r="M109">
        <v>0.3</v>
      </c>
      <c r="N109">
        <v>23</v>
      </c>
      <c r="O109">
        <v>400</v>
      </c>
      <c r="P109">
        <v>206000</v>
      </c>
      <c r="Q109">
        <v>12</v>
      </c>
      <c r="R109">
        <v>55</v>
      </c>
      <c r="S109">
        <v>33</v>
      </c>
      <c r="T109">
        <v>1.41</v>
      </c>
      <c r="U109">
        <v>0.42</v>
      </c>
      <c r="V109">
        <v>0.27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  <c r="AF109" s="19">
        <v>6.9999999999999994E-5</v>
      </c>
      <c r="AG109">
        <v>3.5000000000000003E-2</v>
      </c>
      <c r="AH109">
        <v>7.0000000000000007E-2</v>
      </c>
      <c r="AI109">
        <v>0.2</v>
      </c>
      <c r="AJ109">
        <v>1.0000000000000001E-7</v>
      </c>
      <c r="AK109">
        <v>0.6</v>
      </c>
      <c r="AL109">
        <v>0.2</v>
      </c>
      <c r="AM109">
        <v>10</v>
      </c>
      <c r="AN109">
        <v>50</v>
      </c>
      <c r="AO109">
        <v>10</v>
      </c>
      <c r="AP109">
        <v>0.1</v>
      </c>
      <c r="AQ109">
        <v>8</v>
      </c>
      <c r="AR109">
        <v>9.9999999999999991E-6</v>
      </c>
      <c r="AS109">
        <v>0.47</v>
      </c>
    </row>
    <row r="110" spans="1:45" x14ac:dyDescent="0.3">
      <c r="A110" t="s">
        <v>181</v>
      </c>
      <c r="B110">
        <v>55</v>
      </c>
      <c r="C110" t="s">
        <v>171</v>
      </c>
      <c r="D110">
        <v>2.4939999999999997E-2</v>
      </c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K110">
        <v>140.00000000000003</v>
      </c>
      <c r="L110">
        <v>0</v>
      </c>
      <c r="M110">
        <v>0.32</v>
      </c>
      <c r="N110">
        <v>23</v>
      </c>
      <c r="O110">
        <v>400</v>
      </c>
      <c r="P110">
        <v>206000</v>
      </c>
      <c r="Q110">
        <v>12</v>
      </c>
      <c r="R110">
        <v>55</v>
      </c>
      <c r="S110">
        <v>33</v>
      </c>
      <c r="T110">
        <v>1.4</v>
      </c>
      <c r="U110">
        <v>0.42</v>
      </c>
      <c r="V110">
        <v>0.27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  <c r="AF110" s="19">
        <v>6.9999999999999994E-5</v>
      </c>
      <c r="AG110">
        <v>3.5000000000000003E-2</v>
      </c>
      <c r="AH110">
        <v>7.0000000000000007E-2</v>
      </c>
      <c r="AI110">
        <v>0.2</v>
      </c>
      <c r="AJ110">
        <v>1.0000000000000001E-7</v>
      </c>
      <c r="AK110">
        <v>0.6</v>
      </c>
      <c r="AL110">
        <v>0.2</v>
      </c>
      <c r="AM110">
        <v>10</v>
      </c>
      <c r="AN110">
        <v>50</v>
      </c>
      <c r="AO110">
        <v>10</v>
      </c>
      <c r="AP110">
        <v>0.1</v>
      </c>
      <c r="AQ110">
        <v>8</v>
      </c>
      <c r="AR110">
        <v>9.9999999999999991E-6</v>
      </c>
      <c r="AS110">
        <v>0.47499999999999998</v>
      </c>
    </row>
    <row r="111" spans="1:45" x14ac:dyDescent="0.3">
      <c r="A111" t="s">
        <v>181</v>
      </c>
      <c r="B111">
        <v>85</v>
      </c>
      <c r="C111" t="s">
        <v>171</v>
      </c>
      <c r="D111">
        <v>1.8920000000000003E-2</v>
      </c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K111">
        <v>110</v>
      </c>
      <c r="L111">
        <v>0</v>
      </c>
      <c r="M111">
        <v>0.34</v>
      </c>
      <c r="N111">
        <v>23</v>
      </c>
      <c r="O111">
        <v>400</v>
      </c>
      <c r="P111">
        <v>206000</v>
      </c>
      <c r="Q111">
        <v>12</v>
      </c>
      <c r="R111">
        <v>55</v>
      </c>
      <c r="S111">
        <v>33</v>
      </c>
      <c r="T111">
        <v>1.39</v>
      </c>
      <c r="U111">
        <v>0.42</v>
      </c>
      <c r="V111">
        <v>0.27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  <c r="AF111" s="19">
        <v>6.9999999999999994E-5</v>
      </c>
      <c r="AG111">
        <v>3.5000000000000003E-2</v>
      </c>
      <c r="AH111">
        <v>7.0000000000000007E-2</v>
      </c>
      <c r="AI111">
        <v>0.2</v>
      </c>
      <c r="AJ111">
        <v>1.0000000000000001E-7</v>
      </c>
      <c r="AK111">
        <v>0.6</v>
      </c>
      <c r="AL111">
        <v>0.2</v>
      </c>
      <c r="AM111">
        <v>10</v>
      </c>
      <c r="AN111">
        <v>50</v>
      </c>
      <c r="AO111">
        <v>10</v>
      </c>
      <c r="AP111">
        <v>0.1</v>
      </c>
      <c r="AQ111">
        <v>8</v>
      </c>
      <c r="AR111">
        <v>9.9999999999999991E-6</v>
      </c>
      <c r="AS111">
        <v>0.47499999999999998</v>
      </c>
    </row>
    <row r="112" spans="1:45" x14ac:dyDescent="0.3">
      <c r="A112" t="s">
        <v>181</v>
      </c>
      <c r="B112">
        <v>115</v>
      </c>
      <c r="C112" t="s">
        <v>171</v>
      </c>
      <c r="D112">
        <v>1.1180000000000001E-2</v>
      </c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K112">
        <v>60</v>
      </c>
      <c r="L112">
        <v>0</v>
      </c>
      <c r="M112">
        <v>0.37</v>
      </c>
      <c r="N112">
        <v>23</v>
      </c>
      <c r="O112">
        <v>400</v>
      </c>
      <c r="P112">
        <v>206000</v>
      </c>
      <c r="Q112">
        <v>12</v>
      </c>
      <c r="R112">
        <v>55</v>
      </c>
      <c r="S112">
        <v>33</v>
      </c>
      <c r="T112">
        <v>1.39</v>
      </c>
      <c r="U112">
        <v>0.42</v>
      </c>
      <c r="V112">
        <v>0.27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  <c r="AF112" s="19">
        <v>6.9999999999999994E-5</v>
      </c>
      <c r="AG112">
        <v>3.5000000000000003E-2</v>
      </c>
      <c r="AH112">
        <v>7.0000000000000007E-2</v>
      </c>
      <c r="AI112">
        <v>0.2</v>
      </c>
      <c r="AJ112">
        <v>1.0000000000000001E-7</v>
      </c>
      <c r="AK112">
        <v>0.6</v>
      </c>
      <c r="AL112">
        <v>0.2</v>
      </c>
      <c r="AM112">
        <v>10</v>
      </c>
      <c r="AN112">
        <v>50</v>
      </c>
      <c r="AO112">
        <v>10</v>
      </c>
      <c r="AP112">
        <v>0.1</v>
      </c>
      <c r="AQ112">
        <v>8</v>
      </c>
      <c r="AR112">
        <v>9.9999999999999991E-6</v>
      </c>
      <c r="AS112">
        <v>0.47499999999999998</v>
      </c>
    </row>
    <row r="113" spans="1:45" x14ac:dyDescent="0.3">
      <c r="A113" t="s">
        <v>181</v>
      </c>
      <c r="B113">
        <v>150</v>
      </c>
      <c r="C113" t="s">
        <v>172</v>
      </c>
      <c r="D113">
        <v>5.1600000000000005E-3</v>
      </c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K113">
        <v>30</v>
      </c>
      <c r="L113">
        <v>0</v>
      </c>
      <c r="M113">
        <v>-200</v>
      </c>
      <c r="N113">
        <v>23</v>
      </c>
      <c r="O113">
        <v>400</v>
      </c>
      <c r="P113">
        <v>206000</v>
      </c>
      <c r="Q113">
        <v>12</v>
      </c>
      <c r="R113">
        <v>55</v>
      </c>
      <c r="S113">
        <v>33</v>
      </c>
      <c r="T113">
        <v>1.39</v>
      </c>
      <c r="U113">
        <v>0.42</v>
      </c>
      <c r="V113">
        <v>0.27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  <c r="AF113" s="19">
        <v>6.9999999999999994E-5</v>
      </c>
      <c r="AG113">
        <v>3.5000000000000003E-2</v>
      </c>
      <c r="AH113">
        <v>7.0000000000000007E-2</v>
      </c>
      <c r="AI113">
        <v>0.2</v>
      </c>
      <c r="AJ113">
        <v>1.0000000000000001E-7</v>
      </c>
      <c r="AK113">
        <v>0.6</v>
      </c>
      <c r="AL113">
        <v>0.2</v>
      </c>
      <c r="AM113">
        <v>10</v>
      </c>
      <c r="AN113">
        <v>50</v>
      </c>
      <c r="AO113">
        <v>10</v>
      </c>
      <c r="AP113">
        <v>0.1</v>
      </c>
      <c r="AQ113">
        <v>8</v>
      </c>
      <c r="AR113">
        <v>9.9999999999999991E-6</v>
      </c>
      <c r="AS113">
        <v>0.47499999999999998</v>
      </c>
    </row>
    <row r="114" spans="1:45" x14ac:dyDescent="0.3">
      <c r="A114" t="s">
        <v>181</v>
      </c>
      <c r="B114">
        <v>200</v>
      </c>
      <c r="C114" t="s">
        <v>172</v>
      </c>
      <c r="D114">
        <v>1.7200000000000002E-3</v>
      </c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-200</v>
      </c>
      <c r="N114">
        <v>23</v>
      </c>
      <c r="O114">
        <v>400</v>
      </c>
      <c r="P114">
        <v>206000</v>
      </c>
      <c r="Q114">
        <v>12</v>
      </c>
      <c r="R114">
        <v>55</v>
      </c>
      <c r="S114">
        <v>33</v>
      </c>
      <c r="T114">
        <v>1.39</v>
      </c>
      <c r="U114">
        <v>0.42</v>
      </c>
      <c r="V114">
        <v>0.27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  <c r="AF114" s="19">
        <v>6.9999999999999994E-5</v>
      </c>
      <c r="AG114">
        <v>3.5000000000000003E-2</v>
      </c>
      <c r="AH114">
        <v>7.0000000000000007E-2</v>
      </c>
      <c r="AI114">
        <v>0.2</v>
      </c>
      <c r="AJ114">
        <v>1.0000000000000001E-7</v>
      </c>
      <c r="AK114">
        <v>0.6</v>
      </c>
      <c r="AL114">
        <v>0.2</v>
      </c>
      <c r="AM114">
        <v>10</v>
      </c>
      <c r="AN114">
        <v>50</v>
      </c>
      <c r="AO114">
        <v>10</v>
      </c>
      <c r="AP114">
        <v>0.1</v>
      </c>
      <c r="AQ114">
        <v>8</v>
      </c>
      <c r="AR114">
        <v>9.9999999999999991E-6</v>
      </c>
      <c r="AS114">
        <v>0.47499999999999998</v>
      </c>
    </row>
    <row r="115" spans="1:45" x14ac:dyDescent="0.3">
      <c r="A115" t="s">
        <v>182</v>
      </c>
      <c r="B115">
        <v>5</v>
      </c>
      <c r="C115" t="s">
        <v>171</v>
      </c>
      <c r="D115">
        <v>3.0099999999999998E-2</v>
      </c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K115">
        <v>170.00000000000003</v>
      </c>
      <c r="L115">
        <v>0</v>
      </c>
      <c r="M115">
        <v>0.34</v>
      </c>
      <c r="N115">
        <v>23</v>
      </c>
      <c r="O115">
        <v>400</v>
      </c>
      <c r="P115">
        <v>206000</v>
      </c>
      <c r="Q115">
        <v>12</v>
      </c>
      <c r="R115">
        <v>55</v>
      </c>
      <c r="S115">
        <v>33</v>
      </c>
      <c r="T115">
        <v>1.49</v>
      </c>
      <c r="U115">
        <v>0.39</v>
      </c>
      <c r="V115">
        <v>0.23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  <c r="AF115" s="19">
        <v>6.9999999999999994E-5</v>
      </c>
      <c r="AG115">
        <v>3.5000000000000003E-2</v>
      </c>
      <c r="AH115">
        <v>7.0000000000000007E-2</v>
      </c>
      <c r="AI115">
        <v>0.2</v>
      </c>
      <c r="AJ115">
        <v>1.0000000000000001E-7</v>
      </c>
      <c r="AK115">
        <v>0.6</v>
      </c>
      <c r="AL115">
        <v>0.2</v>
      </c>
      <c r="AM115">
        <v>10</v>
      </c>
      <c r="AN115">
        <v>50</v>
      </c>
      <c r="AO115">
        <v>10</v>
      </c>
      <c r="AP115">
        <v>0.1</v>
      </c>
      <c r="AQ115">
        <v>8</v>
      </c>
      <c r="AR115">
        <v>9.9999999999999991E-6</v>
      </c>
      <c r="AS115">
        <v>0.44</v>
      </c>
    </row>
    <row r="116" spans="1:45" x14ac:dyDescent="0.3">
      <c r="A116" t="s">
        <v>182</v>
      </c>
      <c r="B116">
        <v>15</v>
      </c>
      <c r="C116" t="s">
        <v>171</v>
      </c>
      <c r="D116">
        <v>3.0099999999999998E-2</v>
      </c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170.00000000000003</v>
      </c>
      <c r="L116">
        <v>0</v>
      </c>
      <c r="M116">
        <v>0.34</v>
      </c>
      <c r="N116">
        <v>23</v>
      </c>
      <c r="O116">
        <v>400</v>
      </c>
      <c r="P116">
        <v>206000</v>
      </c>
      <c r="Q116">
        <v>12</v>
      </c>
      <c r="R116">
        <v>55</v>
      </c>
      <c r="S116">
        <v>33</v>
      </c>
      <c r="T116">
        <v>1.48</v>
      </c>
      <c r="U116">
        <v>0.4</v>
      </c>
      <c r="V116">
        <v>0.24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  <c r="AF116" s="19">
        <v>6.9999999999999994E-5</v>
      </c>
      <c r="AG116">
        <v>3.5000000000000003E-2</v>
      </c>
      <c r="AH116">
        <v>7.0000000000000007E-2</v>
      </c>
      <c r="AI116">
        <v>0.2</v>
      </c>
      <c r="AJ116">
        <v>1.0000000000000001E-7</v>
      </c>
      <c r="AK116">
        <v>0.6</v>
      </c>
      <c r="AL116">
        <v>0.2</v>
      </c>
      <c r="AM116">
        <v>10</v>
      </c>
      <c r="AN116">
        <v>50</v>
      </c>
      <c r="AO116">
        <v>10</v>
      </c>
      <c r="AP116">
        <v>0.1</v>
      </c>
      <c r="AQ116">
        <v>8</v>
      </c>
      <c r="AR116">
        <v>9.9999999999999991E-6</v>
      </c>
      <c r="AS116">
        <v>0.45</v>
      </c>
    </row>
    <row r="117" spans="1:45" x14ac:dyDescent="0.3">
      <c r="A117" t="s">
        <v>182</v>
      </c>
      <c r="B117">
        <v>35</v>
      </c>
      <c r="C117" t="s">
        <v>171</v>
      </c>
      <c r="D117">
        <v>2.7520000000000003E-2</v>
      </c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K117">
        <v>170.00000000000003</v>
      </c>
      <c r="L117">
        <v>0</v>
      </c>
      <c r="M117">
        <v>0.35</v>
      </c>
      <c r="N117">
        <v>23</v>
      </c>
      <c r="O117">
        <v>400</v>
      </c>
      <c r="P117">
        <v>206000</v>
      </c>
      <c r="Q117">
        <v>12</v>
      </c>
      <c r="R117">
        <v>55</v>
      </c>
      <c r="S117">
        <v>33</v>
      </c>
      <c r="T117">
        <v>1.44</v>
      </c>
      <c r="U117">
        <v>0.41</v>
      </c>
      <c r="V117">
        <v>0.26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  <c r="AF117" s="19">
        <v>6.9999999999999994E-5</v>
      </c>
      <c r="AG117">
        <v>3.5000000000000003E-2</v>
      </c>
      <c r="AH117">
        <v>7.0000000000000007E-2</v>
      </c>
      <c r="AI117">
        <v>0.2</v>
      </c>
      <c r="AJ117">
        <v>1.0000000000000001E-7</v>
      </c>
      <c r="AK117">
        <v>0.6</v>
      </c>
      <c r="AL117">
        <v>0.2</v>
      </c>
      <c r="AM117">
        <v>10</v>
      </c>
      <c r="AN117">
        <v>50</v>
      </c>
      <c r="AO117">
        <v>10</v>
      </c>
      <c r="AP117">
        <v>0.1</v>
      </c>
      <c r="AQ117">
        <v>8</v>
      </c>
      <c r="AR117">
        <v>9.9999999999999991E-6</v>
      </c>
      <c r="AS117">
        <v>0.46</v>
      </c>
    </row>
    <row r="118" spans="1:45" x14ac:dyDescent="0.3">
      <c r="A118" t="s">
        <v>182</v>
      </c>
      <c r="B118">
        <v>45</v>
      </c>
      <c r="C118" t="s">
        <v>171</v>
      </c>
      <c r="D118">
        <v>2.4939999999999997E-2</v>
      </c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K118">
        <v>140.00000000000003</v>
      </c>
      <c r="L118">
        <v>0</v>
      </c>
      <c r="M118">
        <v>0.37</v>
      </c>
      <c r="N118">
        <v>23</v>
      </c>
      <c r="O118">
        <v>400</v>
      </c>
      <c r="P118">
        <v>206000</v>
      </c>
      <c r="Q118">
        <v>12</v>
      </c>
      <c r="R118">
        <v>55</v>
      </c>
      <c r="S118">
        <v>33</v>
      </c>
      <c r="T118">
        <v>1.41</v>
      </c>
      <c r="U118">
        <v>0.42</v>
      </c>
      <c r="V118">
        <v>0.27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  <c r="AF118" s="19">
        <v>6.9999999999999994E-5</v>
      </c>
      <c r="AG118">
        <v>3.5000000000000003E-2</v>
      </c>
      <c r="AH118">
        <v>7.0000000000000007E-2</v>
      </c>
      <c r="AI118">
        <v>0.2</v>
      </c>
      <c r="AJ118">
        <v>1.0000000000000001E-7</v>
      </c>
      <c r="AK118">
        <v>0.6</v>
      </c>
      <c r="AL118">
        <v>0.2</v>
      </c>
      <c r="AM118">
        <v>10</v>
      </c>
      <c r="AN118">
        <v>50</v>
      </c>
      <c r="AO118">
        <v>10</v>
      </c>
      <c r="AP118">
        <v>0.1</v>
      </c>
      <c r="AQ118">
        <v>8</v>
      </c>
      <c r="AR118">
        <v>9.9999999999999991E-6</v>
      </c>
      <c r="AS118">
        <v>0.47</v>
      </c>
    </row>
    <row r="119" spans="1:45" x14ac:dyDescent="0.3">
      <c r="A119" t="s">
        <v>182</v>
      </c>
      <c r="B119">
        <v>55</v>
      </c>
      <c r="C119" t="s">
        <v>171</v>
      </c>
      <c r="D119">
        <v>2.4939999999999997E-2</v>
      </c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K119">
        <v>140.00000000000003</v>
      </c>
      <c r="L119">
        <v>0</v>
      </c>
      <c r="M119">
        <v>0.4</v>
      </c>
      <c r="N119">
        <v>23</v>
      </c>
      <c r="O119">
        <v>400</v>
      </c>
      <c r="P119">
        <v>206000</v>
      </c>
      <c r="Q119">
        <v>12</v>
      </c>
      <c r="R119">
        <v>55</v>
      </c>
      <c r="S119">
        <v>33</v>
      </c>
      <c r="T119">
        <v>1.4</v>
      </c>
      <c r="U119">
        <v>0.42</v>
      </c>
      <c r="V119">
        <v>0.27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  <c r="AF119" s="19">
        <v>6.9999999999999994E-5</v>
      </c>
      <c r="AG119">
        <v>3.5000000000000003E-2</v>
      </c>
      <c r="AH119">
        <v>7.0000000000000007E-2</v>
      </c>
      <c r="AI119">
        <v>0.2</v>
      </c>
      <c r="AJ119">
        <v>1.0000000000000001E-7</v>
      </c>
      <c r="AK119">
        <v>0.6</v>
      </c>
      <c r="AL119">
        <v>0.2</v>
      </c>
      <c r="AM119">
        <v>10</v>
      </c>
      <c r="AN119">
        <v>50</v>
      </c>
      <c r="AO119">
        <v>10</v>
      </c>
      <c r="AP119">
        <v>0.1</v>
      </c>
      <c r="AQ119">
        <v>8</v>
      </c>
      <c r="AR119">
        <v>9.9999999999999991E-6</v>
      </c>
      <c r="AS119">
        <v>0.47499999999999998</v>
      </c>
    </row>
    <row r="120" spans="1:45" x14ac:dyDescent="0.3">
      <c r="A120" t="s">
        <v>182</v>
      </c>
      <c r="B120">
        <v>85</v>
      </c>
      <c r="C120" t="s">
        <v>171</v>
      </c>
      <c r="D120">
        <v>1.8920000000000003E-2</v>
      </c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K120">
        <v>110</v>
      </c>
      <c r="L120">
        <v>0</v>
      </c>
      <c r="M120">
        <v>0.38</v>
      </c>
      <c r="N120">
        <v>23</v>
      </c>
      <c r="O120">
        <v>400</v>
      </c>
      <c r="P120">
        <v>206000</v>
      </c>
      <c r="Q120">
        <v>12</v>
      </c>
      <c r="R120">
        <v>55</v>
      </c>
      <c r="S120">
        <v>33</v>
      </c>
      <c r="T120">
        <v>1.39</v>
      </c>
      <c r="U120">
        <v>0.42</v>
      </c>
      <c r="V120">
        <v>0.27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  <c r="AF120" s="19">
        <v>6.9999999999999994E-5</v>
      </c>
      <c r="AG120">
        <v>3.5000000000000003E-2</v>
      </c>
      <c r="AH120">
        <v>7.0000000000000007E-2</v>
      </c>
      <c r="AI120">
        <v>0.2</v>
      </c>
      <c r="AJ120">
        <v>1.0000000000000001E-7</v>
      </c>
      <c r="AK120">
        <v>0.6</v>
      </c>
      <c r="AL120">
        <v>0.2</v>
      </c>
      <c r="AM120">
        <v>10</v>
      </c>
      <c r="AN120">
        <v>50</v>
      </c>
      <c r="AO120">
        <v>10</v>
      </c>
      <c r="AP120">
        <v>0.1</v>
      </c>
      <c r="AQ120">
        <v>8</v>
      </c>
      <c r="AR120">
        <v>9.9999999999999991E-6</v>
      </c>
      <c r="AS120">
        <v>0.47499999999999998</v>
      </c>
    </row>
    <row r="121" spans="1:45" x14ac:dyDescent="0.3">
      <c r="A121" t="s">
        <v>182</v>
      </c>
      <c r="B121">
        <v>115</v>
      </c>
      <c r="C121" t="s">
        <v>171</v>
      </c>
      <c r="D121">
        <v>1.1180000000000001E-2</v>
      </c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K121">
        <v>60</v>
      </c>
      <c r="L121">
        <v>0</v>
      </c>
      <c r="M121">
        <v>0.36</v>
      </c>
      <c r="N121">
        <v>23</v>
      </c>
      <c r="O121">
        <v>400</v>
      </c>
      <c r="P121">
        <v>206000</v>
      </c>
      <c r="Q121">
        <v>12</v>
      </c>
      <c r="R121">
        <v>55</v>
      </c>
      <c r="S121">
        <v>33</v>
      </c>
      <c r="T121">
        <v>1.39</v>
      </c>
      <c r="U121">
        <v>0.42</v>
      </c>
      <c r="V121">
        <v>0.27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  <c r="AF121" s="19">
        <v>6.9999999999999994E-5</v>
      </c>
      <c r="AG121">
        <v>3.5000000000000003E-2</v>
      </c>
      <c r="AH121">
        <v>7.0000000000000007E-2</v>
      </c>
      <c r="AI121">
        <v>0.2</v>
      </c>
      <c r="AJ121">
        <v>1.0000000000000001E-7</v>
      </c>
      <c r="AK121">
        <v>0.6</v>
      </c>
      <c r="AL121">
        <v>0.2</v>
      </c>
      <c r="AM121">
        <v>10</v>
      </c>
      <c r="AN121">
        <v>50</v>
      </c>
      <c r="AO121">
        <v>10</v>
      </c>
      <c r="AP121">
        <v>0.1</v>
      </c>
      <c r="AQ121">
        <v>8</v>
      </c>
      <c r="AR121">
        <v>9.9999999999999991E-6</v>
      </c>
      <c r="AS121">
        <v>0.47499999999999998</v>
      </c>
    </row>
    <row r="122" spans="1:45" x14ac:dyDescent="0.3">
      <c r="A122" t="s">
        <v>182</v>
      </c>
      <c r="B122">
        <v>150</v>
      </c>
      <c r="C122" t="s">
        <v>172</v>
      </c>
      <c r="D122">
        <v>5.1600000000000005E-3</v>
      </c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30</v>
      </c>
      <c r="L122">
        <v>0</v>
      </c>
      <c r="M122">
        <v>-200</v>
      </c>
      <c r="N122">
        <v>23</v>
      </c>
      <c r="O122">
        <v>400</v>
      </c>
      <c r="P122">
        <v>206000</v>
      </c>
      <c r="Q122">
        <v>12</v>
      </c>
      <c r="R122">
        <v>55</v>
      </c>
      <c r="S122">
        <v>33</v>
      </c>
      <c r="T122">
        <v>1.39</v>
      </c>
      <c r="U122">
        <v>0.42</v>
      </c>
      <c r="V122">
        <v>0.27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  <c r="AF122" s="19">
        <v>6.9999999999999994E-5</v>
      </c>
      <c r="AG122">
        <v>3.5000000000000003E-2</v>
      </c>
      <c r="AH122">
        <v>7.0000000000000007E-2</v>
      </c>
      <c r="AI122">
        <v>0.2</v>
      </c>
      <c r="AJ122">
        <v>1.0000000000000001E-7</v>
      </c>
      <c r="AK122">
        <v>0.6</v>
      </c>
      <c r="AL122">
        <v>0.2</v>
      </c>
      <c r="AM122">
        <v>10</v>
      </c>
      <c r="AN122">
        <v>50</v>
      </c>
      <c r="AO122">
        <v>10</v>
      </c>
      <c r="AP122">
        <v>0.1</v>
      </c>
      <c r="AQ122">
        <v>8</v>
      </c>
      <c r="AR122">
        <v>9.9999999999999991E-6</v>
      </c>
      <c r="AS122">
        <v>0.47499999999999998</v>
      </c>
    </row>
    <row r="123" spans="1:45" x14ac:dyDescent="0.3">
      <c r="A123" t="s">
        <v>182</v>
      </c>
      <c r="B123">
        <v>200</v>
      </c>
      <c r="C123" t="s">
        <v>172</v>
      </c>
      <c r="D123">
        <v>1.7200000000000002E-3</v>
      </c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K123">
        <v>10</v>
      </c>
      <c r="L123">
        <v>0</v>
      </c>
      <c r="M123">
        <v>-200</v>
      </c>
      <c r="N123">
        <v>23</v>
      </c>
      <c r="O123">
        <v>400</v>
      </c>
      <c r="P123">
        <v>206000</v>
      </c>
      <c r="Q123">
        <v>12</v>
      </c>
      <c r="R123">
        <v>55</v>
      </c>
      <c r="S123">
        <v>33</v>
      </c>
      <c r="T123">
        <v>1.39</v>
      </c>
      <c r="U123">
        <v>0.42</v>
      </c>
      <c r="V123">
        <v>0.27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  <c r="AF123" s="19">
        <v>6.9999999999999994E-5</v>
      </c>
      <c r="AG123">
        <v>3.5000000000000003E-2</v>
      </c>
      <c r="AH123">
        <v>7.0000000000000007E-2</v>
      </c>
      <c r="AI123">
        <v>0.2</v>
      </c>
      <c r="AJ123">
        <v>1.0000000000000001E-7</v>
      </c>
      <c r="AK123">
        <v>0.6</v>
      </c>
      <c r="AL123">
        <v>0.2</v>
      </c>
      <c r="AM123">
        <v>10</v>
      </c>
      <c r="AN123">
        <v>50</v>
      </c>
      <c r="AO123">
        <v>10</v>
      </c>
      <c r="AP123">
        <v>0.1</v>
      </c>
      <c r="AQ123">
        <v>8</v>
      </c>
      <c r="AR123">
        <v>9.9999999999999991E-6</v>
      </c>
      <c r="AS123">
        <v>0.47499999999999998</v>
      </c>
    </row>
    <row r="124" spans="1:45" x14ac:dyDescent="0.3">
      <c r="A124" t="s">
        <v>183</v>
      </c>
      <c r="B124">
        <v>5</v>
      </c>
      <c r="C124" t="s">
        <v>171</v>
      </c>
      <c r="D124">
        <v>3.0099999999999998E-2</v>
      </c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K124">
        <v>170.00000000000003</v>
      </c>
      <c r="L124">
        <v>0</v>
      </c>
      <c r="M124">
        <v>0.36</v>
      </c>
      <c r="N124">
        <v>23</v>
      </c>
      <c r="O124">
        <v>400</v>
      </c>
      <c r="P124">
        <v>206000</v>
      </c>
      <c r="Q124">
        <v>12</v>
      </c>
      <c r="R124">
        <v>55</v>
      </c>
      <c r="S124">
        <v>33</v>
      </c>
      <c r="T124">
        <v>1.49</v>
      </c>
      <c r="U124">
        <v>0.39</v>
      </c>
      <c r="V124">
        <v>0.23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  <c r="AF124" s="19">
        <v>6.9999999999999994E-5</v>
      </c>
      <c r="AG124">
        <v>3.5000000000000003E-2</v>
      </c>
      <c r="AH124">
        <v>7.0000000000000007E-2</v>
      </c>
      <c r="AI124">
        <v>0.2</v>
      </c>
      <c r="AJ124">
        <v>1.0000000000000001E-7</v>
      </c>
      <c r="AK124">
        <v>0.6</v>
      </c>
      <c r="AL124">
        <v>0.2</v>
      </c>
      <c r="AM124">
        <v>10</v>
      </c>
      <c r="AN124">
        <v>50</v>
      </c>
      <c r="AO124">
        <v>10</v>
      </c>
      <c r="AP124">
        <v>0.1</v>
      </c>
      <c r="AQ124">
        <v>8</v>
      </c>
      <c r="AR124">
        <v>9.9999999999999991E-6</v>
      </c>
      <c r="AS124">
        <v>0.44</v>
      </c>
    </row>
    <row r="125" spans="1:45" x14ac:dyDescent="0.3">
      <c r="A125" t="s">
        <v>183</v>
      </c>
      <c r="B125">
        <v>15</v>
      </c>
      <c r="C125" t="s">
        <v>171</v>
      </c>
      <c r="D125">
        <v>3.0099999999999998E-2</v>
      </c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v>170.00000000000003</v>
      </c>
      <c r="L125">
        <v>0</v>
      </c>
      <c r="M125">
        <v>0.38</v>
      </c>
      <c r="N125">
        <v>23</v>
      </c>
      <c r="O125">
        <v>400</v>
      </c>
      <c r="P125">
        <v>206000</v>
      </c>
      <c r="Q125">
        <v>12</v>
      </c>
      <c r="R125">
        <v>55</v>
      </c>
      <c r="S125">
        <v>33</v>
      </c>
      <c r="T125">
        <v>1.48</v>
      </c>
      <c r="U125">
        <v>0.4</v>
      </c>
      <c r="V125">
        <v>0.24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  <c r="AF125" s="19">
        <v>6.9999999999999994E-5</v>
      </c>
      <c r="AG125">
        <v>3.5000000000000003E-2</v>
      </c>
      <c r="AH125">
        <v>7.0000000000000007E-2</v>
      </c>
      <c r="AI125">
        <v>0.2</v>
      </c>
      <c r="AJ125">
        <v>1.0000000000000001E-7</v>
      </c>
      <c r="AK125">
        <v>0.6</v>
      </c>
      <c r="AL125">
        <v>0.2</v>
      </c>
      <c r="AM125">
        <v>10</v>
      </c>
      <c r="AN125">
        <v>50</v>
      </c>
      <c r="AO125">
        <v>10</v>
      </c>
      <c r="AP125">
        <v>0.1</v>
      </c>
      <c r="AQ125">
        <v>8</v>
      </c>
      <c r="AR125">
        <v>9.9999999999999991E-6</v>
      </c>
      <c r="AS125">
        <v>0.45</v>
      </c>
    </row>
    <row r="126" spans="1:45" x14ac:dyDescent="0.3">
      <c r="A126" t="s">
        <v>183</v>
      </c>
      <c r="B126">
        <v>35</v>
      </c>
      <c r="C126" t="s">
        <v>171</v>
      </c>
      <c r="D126">
        <v>2.7520000000000003E-2</v>
      </c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K126">
        <v>170.00000000000003</v>
      </c>
      <c r="L126">
        <v>0</v>
      </c>
      <c r="M126">
        <v>0.42</v>
      </c>
      <c r="N126">
        <v>23</v>
      </c>
      <c r="O126">
        <v>400</v>
      </c>
      <c r="P126">
        <v>206000</v>
      </c>
      <c r="Q126">
        <v>12</v>
      </c>
      <c r="R126">
        <v>55</v>
      </c>
      <c r="S126">
        <v>33</v>
      </c>
      <c r="T126">
        <v>1.44</v>
      </c>
      <c r="U126">
        <v>0.41</v>
      </c>
      <c r="V126">
        <v>0.26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  <c r="AF126" s="19">
        <v>6.9999999999999994E-5</v>
      </c>
      <c r="AG126">
        <v>3.5000000000000003E-2</v>
      </c>
      <c r="AH126">
        <v>7.0000000000000007E-2</v>
      </c>
      <c r="AI126">
        <v>0.2</v>
      </c>
      <c r="AJ126">
        <v>1.0000000000000001E-7</v>
      </c>
      <c r="AK126">
        <v>0.6</v>
      </c>
      <c r="AL126">
        <v>0.2</v>
      </c>
      <c r="AM126">
        <v>10</v>
      </c>
      <c r="AN126">
        <v>50</v>
      </c>
      <c r="AO126">
        <v>10</v>
      </c>
      <c r="AP126">
        <v>0.1</v>
      </c>
      <c r="AQ126">
        <v>8</v>
      </c>
      <c r="AR126">
        <v>9.9999999999999991E-6</v>
      </c>
      <c r="AS126">
        <v>0.46</v>
      </c>
    </row>
    <row r="127" spans="1:45" x14ac:dyDescent="0.3">
      <c r="A127" t="s">
        <v>183</v>
      </c>
      <c r="B127">
        <v>45</v>
      </c>
      <c r="C127" t="s">
        <v>171</v>
      </c>
      <c r="D127">
        <v>2.4939999999999997E-2</v>
      </c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K127">
        <v>140.00000000000003</v>
      </c>
      <c r="L127">
        <v>0</v>
      </c>
      <c r="M127">
        <v>0.42</v>
      </c>
      <c r="N127">
        <v>23</v>
      </c>
      <c r="O127">
        <v>400</v>
      </c>
      <c r="P127">
        <v>206000</v>
      </c>
      <c r="Q127">
        <v>12</v>
      </c>
      <c r="R127">
        <v>55</v>
      </c>
      <c r="S127">
        <v>33</v>
      </c>
      <c r="T127">
        <v>1.41</v>
      </c>
      <c r="U127">
        <v>0.42</v>
      </c>
      <c r="V127">
        <v>0.27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  <c r="AF127" s="19">
        <v>6.9999999999999994E-5</v>
      </c>
      <c r="AG127">
        <v>3.5000000000000003E-2</v>
      </c>
      <c r="AH127">
        <v>7.0000000000000007E-2</v>
      </c>
      <c r="AI127">
        <v>0.2</v>
      </c>
      <c r="AJ127">
        <v>1.0000000000000001E-7</v>
      </c>
      <c r="AK127">
        <v>0.6</v>
      </c>
      <c r="AL127">
        <v>0.2</v>
      </c>
      <c r="AM127">
        <v>10</v>
      </c>
      <c r="AN127">
        <v>50</v>
      </c>
      <c r="AO127">
        <v>10</v>
      </c>
      <c r="AP127">
        <v>0.1</v>
      </c>
      <c r="AQ127">
        <v>8</v>
      </c>
      <c r="AR127">
        <v>9.9999999999999991E-6</v>
      </c>
      <c r="AS127">
        <v>0.47</v>
      </c>
    </row>
    <row r="128" spans="1:45" x14ac:dyDescent="0.3">
      <c r="A128" t="s">
        <v>183</v>
      </c>
      <c r="B128">
        <v>55</v>
      </c>
      <c r="C128" t="s">
        <v>171</v>
      </c>
      <c r="D128">
        <v>2.4939999999999997E-2</v>
      </c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K128">
        <v>140.00000000000003</v>
      </c>
      <c r="L128">
        <v>0</v>
      </c>
      <c r="M128">
        <v>0.43</v>
      </c>
      <c r="N128">
        <v>23</v>
      </c>
      <c r="O128">
        <v>400</v>
      </c>
      <c r="P128">
        <v>206000</v>
      </c>
      <c r="Q128">
        <v>12</v>
      </c>
      <c r="R128">
        <v>55</v>
      </c>
      <c r="S128">
        <v>33</v>
      </c>
      <c r="T128">
        <v>1.4</v>
      </c>
      <c r="U128">
        <v>0.42</v>
      </c>
      <c r="V128">
        <v>0.27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  <c r="AF128" s="19">
        <v>6.9999999999999994E-5</v>
      </c>
      <c r="AG128">
        <v>3.5000000000000003E-2</v>
      </c>
      <c r="AH128">
        <v>7.0000000000000007E-2</v>
      </c>
      <c r="AI128">
        <v>0.2</v>
      </c>
      <c r="AJ128">
        <v>1.0000000000000001E-7</v>
      </c>
      <c r="AK128">
        <v>0.6</v>
      </c>
      <c r="AL128">
        <v>0.2</v>
      </c>
      <c r="AM128">
        <v>10</v>
      </c>
      <c r="AN128">
        <v>50</v>
      </c>
      <c r="AO128">
        <v>10</v>
      </c>
      <c r="AP128">
        <v>0.1</v>
      </c>
      <c r="AQ128">
        <v>8</v>
      </c>
      <c r="AR128">
        <v>9.9999999999999991E-6</v>
      </c>
      <c r="AS128">
        <v>0.47499999999999998</v>
      </c>
    </row>
    <row r="129" spans="1:45" x14ac:dyDescent="0.3">
      <c r="A129" t="s">
        <v>183</v>
      </c>
      <c r="B129">
        <v>85</v>
      </c>
      <c r="C129" t="s">
        <v>171</v>
      </c>
      <c r="D129">
        <v>1.8920000000000003E-2</v>
      </c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K129">
        <v>110</v>
      </c>
      <c r="L129">
        <v>0</v>
      </c>
      <c r="M129">
        <v>0.44</v>
      </c>
      <c r="N129">
        <v>23</v>
      </c>
      <c r="O129">
        <v>400</v>
      </c>
      <c r="P129">
        <v>206000</v>
      </c>
      <c r="Q129">
        <v>12</v>
      </c>
      <c r="R129">
        <v>55</v>
      </c>
      <c r="S129">
        <v>33</v>
      </c>
      <c r="T129">
        <v>1.39</v>
      </c>
      <c r="U129">
        <v>0.42</v>
      </c>
      <c r="V129">
        <v>0.27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  <c r="AF129" s="19">
        <v>6.9999999999999994E-5</v>
      </c>
      <c r="AG129">
        <v>3.5000000000000003E-2</v>
      </c>
      <c r="AH129">
        <v>7.0000000000000007E-2</v>
      </c>
      <c r="AI129">
        <v>0.2</v>
      </c>
      <c r="AJ129">
        <v>1.0000000000000001E-7</v>
      </c>
      <c r="AK129">
        <v>0.6</v>
      </c>
      <c r="AL129">
        <v>0.2</v>
      </c>
      <c r="AM129">
        <v>10</v>
      </c>
      <c r="AN129">
        <v>50</v>
      </c>
      <c r="AO129">
        <v>10</v>
      </c>
      <c r="AP129">
        <v>0.1</v>
      </c>
      <c r="AQ129">
        <v>8</v>
      </c>
      <c r="AR129">
        <v>9.9999999999999991E-6</v>
      </c>
      <c r="AS129">
        <v>0.47499999999999998</v>
      </c>
    </row>
    <row r="130" spans="1:45" x14ac:dyDescent="0.3">
      <c r="A130" t="s">
        <v>183</v>
      </c>
      <c r="B130">
        <v>115</v>
      </c>
      <c r="C130" t="s">
        <v>171</v>
      </c>
      <c r="D130">
        <v>1.1180000000000001E-2</v>
      </c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K130">
        <v>60</v>
      </c>
      <c r="L130">
        <v>0</v>
      </c>
      <c r="M130">
        <v>0.45</v>
      </c>
      <c r="N130">
        <v>23</v>
      </c>
      <c r="O130">
        <v>400</v>
      </c>
      <c r="P130">
        <v>206000</v>
      </c>
      <c r="Q130">
        <v>12</v>
      </c>
      <c r="R130">
        <v>55</v>
      </c>
      <c r="S130">
        <v>33</v>
      </c>
      <c r="T130">
        <v>1.39</v>
      </c>
      <c r="U130">
        <v>0.42</v>
      </c>
      <c r="V130">
        <v>0.27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  <c r="AF130" s="19">
        <v>6.9999999999999994E-5</v>
      </c>
      <c r="AG130">
        <v>3.5000000000000003E-2</v>
      </c>
      <c r="AH130">
        <v>7.0000000000000007E-2</v>
      </c>
      <c r="AI130">
        <v>0.2</v>
      </c>
      <c r="AJ130">
        <v>1.0000000000000001E-7</v>
      </c>
      <c r="AK130">
        <v>0.6</v>
      </c>
      <c r="AL130">
        <v>0.2</v>
      </c>
      <c r="AM130">
        <v>10</v>
      </c>
      <c r="AN130">
        <v>50</v>
      </c>
      <c r="AO130">
        <v>10</v>
      </c>
      <c r="AP130">
        <v>0.1</v>
      </c>
      <c r="AQ130">
        <v>8</v>
      </c>
      <c r="AR130">
        <v>9.9999999999999991E-6</v>
      </c>
      <c r="AS130">
        <v>0.47499999999999998</v>
      </c>
    </row>
    <row r="131" spans="1:45" x14ac:dyDescent="0.3">
      <c r="A131" t="s">
        <v>183</v>
      </c>
      <c r="B131">
        <v>150</v>
      </c>
      <c r="C131" t="s">
        <v>172</v>
      </c>
      <c r="D131">
        <v>5.1600000000000005E-3</v>
      </c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K131">
        <v>30</v>
      </c>
      <c r="L131">
        <v>0</v>
      </c>
      <c r="M131">
        <v>-200</v>
      </c>
      <c r="N131">
        <v>23</v>
      </c>
      <c r="O131">
        <v>400</v>
      </c>
      <c r="P131">
        <v>206000</v>
      </c>
      <c r="Q131">
        <v>12</v>
      </c>
      <c r="R131">
        <v>55</v>
      </c>
      <c r="S131">
        <v>33</v>
      </c>
      <c r="T131">
        <v>1.39</v>
      </c>
      <c r="U131">
        <v>0.42</v>
      </c>
      <c r="V131">
        <v>0.27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  <c r="AF131" s="19">
        <v>6.9999999999999994E-5</v>
      </c>
      <c r="AG131">
        <v>3.5000000000000003E-2</v>
      </c>
      <c r="AH131">
        <v>7.0000000000000007E-2</v>
      </c>
      <c r="AI131">
        <v>0.2</v>
      </c>
      <c r="AJ131">
        <v>1.0000000000000001E-7</v>
      </c>
      <c r="AK131">
        <v>0.6</v>
      </c>
      <c r="AL131">
        <v>0.2</v>
      </c>
      <c r="AM131">
        <v>10</v>
      </c>
      <c r="AN131">
        <v>50</v>
      </c>
      <c r="AO131">
        <v>10</v>
      </c>
      <c r="AP131">
        <v>0.1</v>
      </c>
      <c r="AQ131">
        <v>8</v>
      </c>
      <c r="AR131">
        <v>9.9999999999999991E-6</v>
      </c>
      <c r="AS131">
        <v>0.47499999999999998</v>
      </c>
    </row>
    <row r="132" spans="1:45" x14ac:dyDescent="0.3">
      <c r="A132" t="s">
        <v>183</v>
      </c>
      <c r="B132">
        <v>200</v>
      </c>
      <c r="C132" t="s">
        <v>172</v>
      </c>
      <c r="D132">
        <v>1.7200000000000002E-3</v>
      </c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-200</v>
      </c>
      <c r="N132">
        <v>23</v>
      </c>
      <c r="O132">
        <v>400</v>
      </c>
      <c r="P132">
        <v>206000</v>
      </c>
      <c r="Q132">
        <v>12</v>
      </c>
      <c r="R132">
        <v>55</v>
      </c>
      <c r="S132">
        <v>33</v>
      </c>
      <c r="T132">
        <v>1.39</v>
      </c>
      <c r="U132">
        <v>0.42</v>
      </c>
      <c r="V132">
        <v>0.27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  <c r="AF132" s="19">
        <v>6.9999999999999994E-5</v>
      </c>
      <c r="AG132">
        <v>3.5000000000000003E-2</v>
      </c>
      <c r="AH132">
        <v>7.0000000000000007E-2</v>
      </c>
      <c r="AI132">
        <v>0.2</v>
      </c>
      <c r="AJ132">
        <v>1.0000000000000001E-7</v>
      </c>
      <c r="AK132">
        <v>0.6</v>
      </c>
      <c r="AL132">
        <v>0.2</v>
      </c>
      <c r="AM132">
        <v>10</v>
      </c>
      <c r="AN132">
        <v>50</v>
      </c>
      <c r="AO132">
        <v>10</v>
      </c>
      <c r="AP132">
        <v>0.1</v>
      </c>
      <c r="AQ132">
        <v>8</v>
      </c>
      <c r="AR132">
        <v>9.9999999999999991E-6</v>
      </c>
      <c r="AS132">
        <v>0.47499999999999998</v>
      </c>
    </row>
    <row r="133" spans="1:45" x14ac:dyDescent="0.3">
      <c r="A133" t="s">
        <v>184</v>
      </c>
      <c r="B133">
        <v>5</v>
      </c>
      <c r="C133" t="s">
        <v>171</v>
      </c>
      <c r="D133">
        <v>3.0099999999999998E-2</v>
      </c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170.00000000000003</v>
      </c>
      <c r="L133">
        <v>0</v>
      </c>
      <c r="M133">
        <v>0.33</v>
      </c>
      <c r="N133">
        <v>23</v>
      </c>
      <c r="O133">
        <v>400</v>
      </c>
      <c r="P133">
        <v>206000</v>
      </c>
      <c r="Q133">
        <v>12</v>
      </c>
      <c r="R133">
        <v>55</v>
      </c>
      <c r="S133">
        <v>33</v>
      </c>
      <c r="T133">
        <v>1.49</v>
      </c>
      <c r="U133">
        <v>0.39</v>
      </c>
      <c r="V133">
        <v>0.23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  <c r="AF133" s="19">
        <v>6.9999999999999994E-5</v>
      </c>
      <c r="AG133">
        <v>3.5000000000000003E-2</v>
      </c>
      <c r="AH133">
        <v>7.0000000000000007E-2</v>
      </c>
      <c r="AI133">
        <v>0.2</v>
      </c>
      <c r="AJ133">
        <v>1.0000000000000001E-7</v>
      </c>
      <c r="AK133">
        <v>0.6</v>
      </c>
      <c r="AL133">
        <v>0.2</v>
      </c>
      <c r="AM133">
        <v>10</v>
      </c>
      <c r="AN133">
        <v>50</v>
      </c>
      <c r="AO133">
        <v>10</v>
      </c>
      <c r="AP133">
        <v>0.1</v>
      </c>
      <c r="AQ133">
        <v>8</v>
      </c>
      <c r="AR133">
        <v>9.9999999999999991E-6</v>
      </c>
      <c r="AS133">
        <v>0.44</v>
      </c>
    </row>
    <row r="134" spans="1:45" x14ac:dyDescent="0.3">
      <c r="A134" t="s">
        <v>184</v>
      </c>
      <c r="B134">
        <v>15</v>
      </c>
      <c r="C134" t="s">
        <v>171</v>
      </c>
      <c r="D134">
        <v>3.0099999999999998E-2</v>
      </c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K134">
        <v>170.00000000000003</v>
      </c>
      <c r="L134">
        <v>0</v>
      </c>
      <c r="M134">
        <v>0.33</v>
      </c>
      <c r="N134">
        <v>23</v>
      </c>
      <c r="O134">
        <v>400</v>
      </c>
      <c r="P134">
        <v>206000</v>
      </c>
      <c r="Q134">
        <v>12</v>
      </c>
      <c r="R134">
        <v>55</v>
      </c>
      <c r="S134">
        <v>33</v>
      </c>
      <c r="T134">
        <v>1.48</v>
      </c>
      <c r="U134">
        <v>0.4</v>
      </c>
      <c r="V134">
        <v>0.24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  <c r="AF134" s="19">
        <v>6.9999999999999994E-5</v>
      </c>
      <c r="AG134">
        <v>3.5000000000000003E-2</v>
      </c>
      <c r="AH134">
        <v>7.0000000000000007E-2</v>
      </c>
      <c r="AI134">
        <v>0.2</v>
      </c>
      <c r="AJ134">
        <v>1.0000000000000001E-7</v>
      </c>
      <c r="AK134">
        <v>0.6</v>
      </c>
      <c r="AL134">
        <v>0.2</v>
      </c>
      <c r="AM134">
        <v>10</v>
      </c>
      <c r="AN134">
        <v>50</v>
      </c>
      <c r="AO134">
        <v>10</v>
      </c>
      <c r="AP134">
        <v>0.1</v>
      </c>
      <c r="AQ134">
        <v>8</v>
      </c>
      <c r="AR134">
        <v>9.9999999999999991E-6</v>
      </c>
      <c r="AS134">
        <v>0.45</v>
      </c>
    </row>
    <row r="135" spans="1:45" x14ac:dyDescent="0.3">
      <c r="A135" t="s">
        <v>184</v>
      </c>
      <c r="B135">
        <v>35</v>
      </c>
      <c r="C135" t="s">
        <v>171</v>
      </c>
      <c r="D135">
        <v>2.7520000000000003E-2</v>
      </c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170.00000000000003</v>
      </c>
      <c r="L135">
        <v>0</v>
      </c>
      <c r="M135">
        <v>0.34</v>
      </c>
      <c r="N135">
        <v>23</v>
      </c>
      <c r="O135">
        <v>400</v>
      </c>
      <c r="P135">
        <v>206000</v>
      </c>
      <c r="Q135">
        <v>12</v>
      </c>
      <c r="R135">
        <v>55</v>
      </c>
      <c r="S135">
        <v>33</v>
      </c>
      <c r="T135">
        <v>1.44</v>
      </c>
      <c r="U135">
        <v>0.41</v>
      </c>
      <c r="V135">
        <v>0.26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  <c r="AF135" s="19">
        <v>6.9999999999999994E-5</v>
      </c>
      <c r="AG135">
        <v>3.5000000000000003E-2</v>
      </c>
      <c r="AH135">
        <v>7.0000000000000007E-2</v>
      </c>
      <c r="AI135">
        <v>0.2</v>
      </c>
      <c r="AJ135">
        <v>1.0000000000000001E-7</v>
      </c>
      <c r="AK135">
        <v>0.6</v>
      </c>
      <c r="AL135">
        <v>0.2</v>
      </c>
      <c r="AM135">
        <v>10</v>
      </c>
      <c r="AN135">
        <v>50</v>
      </c>
      <c r="AO135">
        <v>10</v>
      </c>
      <c r="AP135">
        <v>0.1</v>
      </c>
      <c r="AQ135">
        <v>8</v>
      </c>
      <c r="AR135">
        <v>9.9999999999999991E-6</v>
      </c>
      <c r="AS135">
        <v>0.46</v>
      </c>
    </row>
    <row r="136" spans="1:45" x14ac:dyDescent="0.3">
      <c r="A136" t="s">
        <v>184</v>
      </c>
      <c r="B136">
        <v>45</v>
      </c>
      <c r="C136" t="s">
        <v>171</v>
      </c>
      <c r="D136">
        <v>2.4939999999999997E-2</v>
      </c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K136">
        <v>140.00000000000003</v>
      </c>
      <c r="L136">
        <v>0</v>
      </c>
      <c r="M136">
        <v>0.38</v>
      </c>
      <c r="N136">
        <v>23</v>
      </c>
      <c r="O136">
        <v>400</v>
      </c>
      <c r="P136">
        <v>206000</v>
      </c>
      <c r="Q136">
        <v>12</v>
      </c>
      <c r="R136">
        <v>55</v>
      </c>
      <c r="S136">
        <v>33</v>
      </c>
      <c r="T136">
        <v>1.41</v>
      </c>
      <c r="U136">
        <v>0.42</v>
      </c>
      <c r="V136">
        <v>0.27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  <c r="AF136" s="19">
        <v>6.9999999999999994E-5</v>
      </c>
      <c r="AG136">
        <v>3.5000000000000003E-2</v>
      </c>
      <c r="AH136">
        <v>7.0000000000000007E-2</v>
      </c>
      <c r="AI136">
        <v>0.2</v>
      </c>
      <c r="AJ136">
        <v>1.0000000000000001E-7</v>
      </c>
      <c r="AK136">
        <v>0.6</v>
      </c>
      <c r="AL136">
        <v>0.2</v>
      </c>
      <c r="AM136">
        <v>10</v>
      </c>
      <c r="AN136">
        <v>50</v>
      </c>
      <c r="AO136">
        <v>10</v>
      </c>
      <c r="AP136">
        <v>0.1</v>
      </c>
      <c r="AQ136">
        <v>8</v>
      </c>
      <c r="AR136">
        <v>9.9999999999999991E-6</v>
      </c>
      <c r="AS136">
        <v>0.47</v>
      </c>
    </row>
    <row r="137" spans="1:45" x14ac:dyDescent="0.3">
      <c r="A137" t="s">
        <v>184</v>
      </c>
      <c r="B137">
        <v>55</v>
      </c>
      <c r="C137" t="s">
        <v>171</v>
      </c>
      <c r="D137">
        <v>2.4939999999999997E-2</v>
      </c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K137">
        <v>140.00000000000003</v>
      </c>
      <c r="L137">
        <v>0</v>
      </c>
      <c r="M137">
        <v>0.41</v>
      </c>
      <c r="N137">
        <v>23</v>
      </c>
      <c r="O137">
        <v>400</v>
      </c>
      <c r="P137">
        <v>206000</v>
      </c>
      <c r="Q137">
        <v>12</v>
      </c>
      <c r="R137">
        <v>55</v>
      </c>
      <c r="S137">
        <v>33</v>
      </c>
      <c r="T137">
        <v>1.4</v>
      </c>
      <c r="U137">
        <v>0.42</v>
      </c>
      <c r="V137">
        <v>0.27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  <c r="AF137" s="19">
        <v>6.9999999999999994E-5</v>
      </c>
      <c r="AG137">
        <v>3.5000000000000003E-2</v>
      </c>
      <c r="AH137">
        <v>7.0000000000000007E-2</v>
      </c>
      <c r="AI137">
        <v>0.2</v>
      </c>
      <c r="AJ137">
        <v>1.0000000000000001E-7</v>
      </c>
      <c r="AK137">
        <v>0.6</v>
      </c>
      <c r="AL137">
        <v>0.2</v>
      </c>
      <c r="AM137">
        <v>10</v>
      </c>
      <c r="AN137">
        <v>50</v>
      </c>
      <c r="AO137">
        <v>10</v>
      </c>
      <c r="AP137">
        <v>0.1</v>
      </c>
      <c r="AQ137">
        <v>8</v>
      </c>
      <c r="AR137">
        <v>9.9999999999999991E-6</v>
      </c>
      <c r="AS137">
        <v>0.47499999999999998</v>
      </c>
    </row>
    <row r="138" spans="1:45" x14ac:dyDescent="0.3">
      <c r="A138" t="s">
        <v>184</v>
      </c>
      <c r="B138">
        <v>85</v>
      </c>
      <c r="C138" t="s">
        <v>171</v>
      </c>
      <c r="D138">
        <v>1.8920000000000003E-2</v>
      </c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K138">
        <v>110</v>
      </c>
      <c r="L138">
        <v>0</v>
      </c>
      <c r="M138">
        <v>0.43</v>
      </c>
      <c r="N138">
        <v>23</v>
      </c>
      <c r="O138">
        <v>400</v>
      </c>
      <c r="P138">
        <v>206000</v>
      </c>
      <c r="Q138">
        <v>12</v>
      </c>
      <c r="R138">
        <v>55</v>
      </c>
      <c r="S138">
        <v>33</v>
      </c>
      <c r="T138">
        <v>1.39</v>
      </c>
      <c r="U138">
        <v>0.42</v>
      </c>
      <c r="V138">
        <v>0.27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  <c r="AF138" s="19">
        <v>6.9999999999999994E-5</v>
      </c>
      <c r="AG138">
        <v>3.5000000000000003E-2</v>
      </c>
      <c r="AH138">
        <v>7.0000000000000007E-2</v>
      </c>
      <c r="AI138">
        <v>0.2</v>
      </c>
      <c r="AJ138">
        <v>1.0000000000000001E-7</v>
      </c>
      <c r="AK138">
        <v>0.6</v>
      </c>
      <c r="AL138">
        <v>0.2</v>
      </c>
      <c r="AM138">
        <v>10</v>
      </c>
      <c r="AN138">
        <v>50</v>
      </c>
      <c r="AO138">
        <v>10</v>
      </c>
      <c r="AP138">
        <v>0.1</v>
      </c>
      <c r="AQ138">
        <v>8</v>
      </c>
      <c r="AR138">
        <v>9.9999999999999991E-6</v>
      </c>
      <c r="AS138">
        <v>0.47499999999999998</v>
      </c>
    </row>
    <row r="139" spans="1:45" x14ac:dyDescent="0.3">
      <c r="A139" t="s">
        <v>184</v>
      </c>
      <c r="B139">
        <v>115</v>
      </c>
      <c r="C139" t="s">
        <v>171</v>
      </c>
      <c r="D139">
        <v>1.1180000000000001E-2</v>
      </c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K139">
        <v>60</v>
      </c>
      <c r="L139">
        <v>0</v>
      </c>
      <c r="M139">
        <v>0.45</v>
      </c>
      <c r="N139">
        <v>23</v>
      </c>
      <c r="O139">
        <v>400</v>
      </c>
      <c r="P139">
        <v>206000</v>
      </c>
      <c r="Q139">
        <v>12</v>
      </c>
      <c r="R139">
        <v>55</v>
      </c>
      <c r="S139">
        <v>33</v>
      </c>
      <c r="T139">
        <v>1.39</v>
      </c>
      <c r="U139">
        <v>0.42</v>
      </c>
      <c r="V139">
        <v>0.27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  <c r="AF139" s="19">
        <v>6.9999999999999994E-5</v>
      </c>
      <c r="AG139">
        <v>3.5000000000000003E-2</v>
      </c>
      <c r="AH139">
        <v>7.0000000000000007E-2</v>
      </c>
      <c r="AI139">
        <v>0.2</v>
      </c>
      <c r="AJ139">
        <v>1.0000000000000001E-7</v>
      </c>
      <c r="AK139">
        <v>0.6</v>
      </c>
      <c r="AL139">
        <v>0.2</v>
      </c>
      <c r="AM139">
        <v>10</v>
      </c>
      <c r="AN139">
        <v>50</v>
      </c>
      <c r="AO139">
        <v>10</v>
      </c>
      <c r="AP139">
        <v>0.1</v>
      </c>
      <c r="AQ139">
        <v>8</v>
      </c>
      <c r="AR139">
        <v>9.9999999999999991E-6</v>
      </c>
      <c r="AS139">
        <v>0.47499999999999998</v>
      </c>
    </row>
    <row r="140" spans="1:45" x14ac:dyDescent="0.3">
      <c r="A140" t="s">
        <v>184</v>
      </c>
      <c r="B140">
        <v>150</v>
      </c>
      <c r="C140" t="s">
        <v>172</v>
      </c>
      <c r="D140">
        <v>5.1600000000000005E-3</v>
      </c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K140">
        <v>30</v>
      </c>
      <c r="L140">
        <v>0</v>
      </c>
      <c r="M140">
        <v>-200</v>
      </c>
      <c r="N140">
        <v>23</v>
      </c>
      <c r="O140">
        <v>400</v>
      </c>
      <c r="P140">
        <v>206000</v>
      </c>
      <c r="Q140">
        <v>12</v>
      </c>
      <c r="R140">
        <v>55</v>
      </c>
      <c r="S140">
        <v>33</v>
      </c>
      <c r="T140">
        <v>1.39</v>
      </c>
      <c r="U140">
        <v>0.42</v>
      </c>
      <c r="V140">
        <v>0.27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  <c r="AF140" s="19">
        <v>6.9999999999999994E-5</v>
      </c>
      <c r="AG140">
        <v>3.5000000000000003E-2</v>
      </c>
      <c r="AH140">
        <v>7.0000000000000007E-2</v>
      </c>
      <c r="AI140">
        <v>0.2</v>
      </c>
      <c r="AJ140">
        <v>1.0000000000000001E-7</v>
      </c>
      <c r="AK140">
        <v>0.6</v>
      </c>
      <c r="AL140">
        <v>0.2</v>
      </c>
      <c r="AM140">
        <v>10</v>
      </c>
      <c r="AN140">
        <v>50</v>
      </c>
      <c r="AO140">
        <v>10</v>
      </c>
      <c r="AP140">
        <v>0.1</v>
      </c>
      <c r="AQ140">
        <v>8</v>
      </c>
      <c r="AR140">
        <v>9.9999999999999991E-6</v>
      </c>
      <c r="AS140">
        <v>0.47499999999999998</v>
      </c>
    </row>
    <row r="141" spans="1:45" x14ac:dyDescent="0.3">
      <c r="A141" t="s">
        <v>184</v>
      </c>
      <c r="B141">
        <v>200</v>
      </c>
      <c r="C141" t="s">
        <v>172</v>
      </c>
      <c r="D141">
        <v>1.7200000000000002E-3</v>
      </c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K141">
        <v>10</v>
      </c>
      <c r="L141">
        <v>0</v>
      </c>
      <c r="M141">
        <v>-200</v>
      </c>
      <c r="N141">
        <v>23</v>
      </c>
      <c r="O141">
        <v>400</v>
      </c>
      <c r="P141">
        <v>206000</v>
      </c>
      <c r="Q141">
        <v>12</v>
      </c>
      <c r="R141">
        <v>55</v>
      </c>
      <c r="S141">
        <v>33</v>
      </c>
      <c r="T141">
        <v>1.39</v>
      </c>
      <c r="U141">
        <v>0.42</v>
      </c>
      <c r="V141">
        <v>0.27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  <c r="AF141" s="19">
        <v>6.9999999999999994E-5</v>
      </c>
      <c r="AG141">
        <v>3.5000000000000003E-2</v>
      </c>
      <c r="AH141">
        <v>7.0000000000000007E-2</v>
      </c>
      <c r="AI141">
        <v>0.2</v>
      </c>
      <c r="AJ141">
        <v>1.0000000000000001E-7</v>
      </c>
      <c r="AK141">
        <v>0.6</v>
      </c>
      <c r="AL141">
        <v>0.2</v>
      </c>
      <c r="AM141">
        <v>10</v>
      </c>
      <c r="AN141">
        <v>50</v>
      </c>
      <c r="AO141">
        <v>10</v>
      </c>
      <c r="AP141">
        <v>0.1</v>
      </c>
      <c r="AQ141">
        <v>8</v>
      </c>
      <c r="AR141">
        <v>9.9999999999999991E-6</v>
      </c>
      <c r="AS141">
        <v>0.47499999999999998</v>
      </c>
    </row>
    <row r="142" spans="1:45" x14ac:dyDescent="0.3">
      <c r="A142" t="s">
        <v>185</v>
      </c>
      <c r="B142">
        <v>5</v>
      </c>
      <c r="C142" t="s">
        <v>171</v>
      </c>
      <c r="D142">
        <v>3.0099999999999998E-2</v>
      </c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170.00000000000003</v>
      </c>
      <c r="L142">
        <v>0</v>
      </c>
      <c r="M142">
        <v>0.28000000000000003</v>
      </c>
      <c r="N142">
        <v>23</v>
      </c>
      <c r="O142">
        <v>400</v>
      </c>
      <c r="P142">
        <v>206000</v>
      </c>
      <c r="Q142">
        <v>12</v>
      </c>
      <c r="R142">
        <v>55</v>
      </c>
      <c r="S142">
        <v>33</v>
      </c>
      <c r="T142">
        <v>1.49</v>
      </c>
      <c r="U142">
        <v>0.39</v>
      </c>
      <c r="V142">
        <v>0.23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  <c r="AF142" s="19">
        <v>6.9999999999999994E-5</v>
      </c>
      <c r="AG142">
        <v>3.5000000000000003E-2</v>
      </c>
      <c r="AH142">
        <v>7.0000000000000007E-2</v>
      </c>
      <c r="AI142">
        <v>0.2</v>
      </c>
      <c r="AJ142">
        <v>1.0000000000000001E-7</v>
      </c>
      <c r="AK142">
        <v>0.6</v>
      </c>
      <c r="AL142">
        <v>0.2</v>
      </c>
      <c r="AM142">
        <v>10</v>
      </c>
      <c r="AN142">
        <v>50</v>
      </c>
      <c r="AO142">
        <v>10</v>
      </c>
      <c r="AP142">
        <v>0.1</v>
      </c>
      <c r="AQ142">
        <v>8</v>
      </c>
      <c r="AR142">
        <v>9.9999999999999991E-6</v>
      </c>
      <c r="AS142">
        <v>0.44</v>
      </c>
    </row>
    <row r="143" spans="1:45" x14ac:dyDescent="0.3">
      <c r="A143" t="s">
        <v>185</v>
      </c>
      <c r="B143">
        <v>15</v>
      </c>
      <c r="C143" t="s">
        <v>171</v>
      </c>
      <c r="D143">
        <v>3.0099999999999998E-2</v>
      </c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K143">
        <v>170.00000000000003</v>
      </c>
      <c r="L143">
        <v>0</v>
      </c>
      <c r="M143">
        <v>0.3</v>
      </c>
      <c r="N143">
        <v>23</v>
      </c>
      <c r="O143">
        <v>400</v>
      </c>
      <c r="P143">
        <v>206000</v>
      </c>
      <c r="Q143">
        <v>12</v>
      </c>
      <c r="R143">
        <v>55</v>
      </c>
      <c r="S143">
        <v>33</v>
      </c>
      <c r="T143">
        <v>1.48</v>
      </c>
      <c r="U143">
        <v>0.4</v>
      </c>
      <c r="V143">
        <v>0.24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  <c r="AF143" s="19">
        <v>6.9999999999999994E-5</v>
      </c>
      <c r="AG143">
        <v>3.5000000000000003E-2</v>
      </c>
      <c r="AH143">
        <v>7.0000000000000007E-2</v>
      </c>
      <c r="AI143">
        <v>0.2</v>
      </c>
      <c r="AJ143">
        <v>1.0000000000000001E-7</v>
      </c>
      <c r="AK143">
        <v>0.6</v>
      </c>
      <c r="AL143">
        <v>0.2</v>
      </c>
      <c r="AM143">
        <v>10</v>
      </c>
      <c r="AN143">
        <v>50</v>
      </c>
      <c r="AO143">
        <v>10</v>
      </c>
      <c r="AP143">
        <v>0.1</v>
      </c>
      <c r="AQ143">
        <v>8</v>
      </c>
      <c r="AR143">
        <v>9.9999999999999991E-6</v>
      </c>
      <c r="AS143">
        <v>0.45</v>
      </c>
    </row>
    <row r="144" spans="1:45" x14ac:dyDescent="0.3">
      <c r="A144" t="s">
        <v>185</v>
      </c>
      <c r="B144">
        <v>35</v>
      </c>
      <c r="C144" t="s">
        <v>171</v>
      </c>
      <c r="D144">
        <v>2.7520000000000003E-2</v>
      </c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K144">
        <v>170.00000000000003</v>
      </c>
      <c r="L144">
        <v>0</v>
      </c>
      <c r="M144">
        <v>0.35</v>
      </c>
      <c r="N144">
        <v>23</v>
      </c>
      <c r="O144">
        <v>400</v>
      </c>
      <c r="P144">
        <v>206000</v>
      </c>
      <c r="Q144">
        <v>12</v>
      </c>
      <c r="R144">
        <v>55</v>
      </c>
      <c r="S144">
        <v>33</v>
      </c>
      <c r="T144">
        <v>1.44</v>
      </c>
      <c r="U144">
        <v>0.41</v>
      </c>
      <c r="V144">
        <v>0.26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  <c r="AF144" s="19">
        <v>6.9999999999999994E-5</v>
      </c>
      <c r="AG144">
        <v>3.5000000000000003E-2</v>
      </c>
      <c r="AH144">
        <v>7.0000000000000007E-2</v>
      </c>
      <c r="AI144">
        <v>0.2</v>
      </c>
      <c r="AJ144">
        <v>1.0000000000000001E-7</v>
      </c>
      <c r="AK144">
        <v>0.6</v>
      </c>
      <c r="AL144">
        <v>0.2</v>
      </c>
      <c r="AM144">
        <v>10</v>
      </c>
      <c r="AN144">
        <v>50</v>
      </c>
      <c r="AO144">
        <v>10</v>
      </c>
      <c r="AP144">
        <v>0.1</v>
      </c>
      <c r="AQ144">
        <v>8</v>
      </c>
      <c r="AR144">
        <v>9.9999999999999991E-6</v>
      </c>
      <c r="AS144">
        <v>0.46</v>
      </c>
    </row>
    <row r="145" spans="1:45" x14ac:dyDescent="0.3">
      <c r="A145" t="s">
        <v>185</v>
      </c>
      <c r="B145">
        <v>45</v>
      </c>
      <c r="C145" t="s">
        <v>171</v>
      </c>
      <c r="D145">
        <v>2.4939999999999997E-2</v>
      </c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K145">
        <v>140.00000000000003</v>
      </c>
      <c r="L145">
        <v>0</v>
      </c>
      <c r="M145">
        <v>0.39</v>
      </c>
      <c r="N145">
        <v>23</v>
      </c>
      <c r="O145">
        <v>400</v>
      </c>
      <c r="P145">
        <v>206000</v>
      </c>
      <c r="Q145">
        <v>12</v>
      </c>
      <c r="R145">
        <v>55</v>
      </c>
      <c r="S145">
        <v>33</v>
      </c>
      <c r="T145">
        <v>1.41</v>
      </c>
      <c r="U145">
        <v>0.42</v>
      </c>
      <c r="V145">
        <v>0.27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  <c r="AF145" s="19">
        <v>6.9999999999999994E-5</v>
      </c>
      <c r="AG145">
        <v>3.5000000000000003E-2</v>
      </c>
      <c r="AH145">
        <v>7.0000000000000007E-2</v>
      </c>
      <c r="AI145">
        <v>0.2</v>
      </c>
      <c r="AJ145">
        <v>1.0000000000000001E-7</v>
      </c>
      <c r="AK145">
        <v>0.6</v>
      </c>
      <c r="AL145">
        <v>0.2</v>
      </c>
      <c r="AM145">
        <v>10</v>
      </c>
      <c r="AN145">
        <v>50</v>
      </c>
      <c r="AO145">
        <v>10</v>
      </c>
      <c r="AP145">
        <v>0.1</v>
      </c>
      <c r="AQ145">
        <v>8</v>
      </c>
      <c r="AR145">
        <v>9.9999999999999991E-6</v>
      </c>
      <c r="AS145">
        <v>0.47</v>
      </c>
    </row>
    <row r="146" spans="1:45" x14ac:dyDescent="0.3">
      <c r="A146" t="s">
        <v>185</v>
      </c>
      <c r="B146">
        <v>55</v>
      </c>
      <c r="C146" t="s">
        <v>171</v>
      </c>
      <c r="D146">
        <v>2.4939999999999997E-2</v>
      </c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K146">
        <v>140.00000000000003</v>
      </c>
      <c r="L146">
        <v>0</v>
      </c>
      <c r="M146">
        <v>0.42</v>
      </c>
      <c r="N146">
        <v>23</v>
      </c>
      <c r="O146">
        <v>400</v>
      </c>
      <c r="P146">
        <v>206000</v>
      </c>
      <c r="Q146">
        <v>12</v>
      </c>
      <c r="R146">
        <v>55</v>
      </c>
      <c r="S146">
        <v>33</v>
      </c>
      <c r="T146">
        <v>1.4</v>
      </c>
      <c r="U146">
        <v>0.42</v>
      </c>
      <c r="V146">
        <v>0.27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  <c r="AF146" s="19">
        <v>6.9999999999999994E-5</v>
      </c>
      <c r="AG146">
        <v>3.5000000000000003E-2</v>
      </c>
      <c r="AH146">
        <v>7.0000000000000007E-2</v>
      </c>
      <c r="AI146">
        <v>0.2</v>
      </c>
      <c r="AJ146">
        <v>1.0000000000000001E-7</v>
      </c>
      <c r="AK146">
        <v>0.6</v>
      </c>
      <c r="AL146">
        <v>0.2</v>
      </c>
      <c r="AM146">
        <v>10</v>
      </c>
      <c r="AN146">
        <v>50</v>
      </c>
      <c r="AO146">
        <v>10</v>
      </c>
      <c r="AP146">
        <v>0.1</v>
      </c>
      <c r="AQ146">
        <v>8</v>
      </c>
      <c r="AR146">
        <v>9.9999999999999991E-6</v>
      </c>
      <c r="AS146">
        <v>0.47499999999999998</v>
      </c>
    </row>
    <row r="147" spans="1:45" x14ac:dyDescent="0.3">
      <c r="A147" t="s">
        <v>185</v>
      </c>
      <c r="B147">
        <v>85</v>
      </c>
      <c r="C147" t="s">
        <v>171</v>
      </c>
      <c r="D147">
        <v>1.8920000000000003E-2</v>
      </c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K147">
        <v>110</v>
      </c>
      <c r="L147">
        <v>0</v>
      </c>
      <c r="M147">
        <v>0.43</v>
      </c>
      <c r="N147">
        <v>23</v>
      </c>
      <c r="O147">
        <v>400</v>
      </c>
      <c r="P147">
        <v>206000</v>
      </c>
      <c r="Q147">
        <v>12</v>
      </c>
      <c r="R147">
        <v>55</v>
      </c>
      <c r="S147">
        <v>33</v>
      </c>
      <c r="T147">
        <v>1.39</v>
      </c>
      <c r="U147">
        <v>0.42</v>
      </c>
      <c r="V147">
        <v>0.27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  <c r="AF147" s="19">
        <v>6.9999999999999994E-5</v>
      </c>
      <c r="AG147">
        <v>3.5000000000000003E-2</v>
      </c>
      <c r="AH147">
        <v>7.0000000000000007E-2</v>
      </c>
      <c r="AI147">
        <v>0.2</v>
      </c>
      <c r="AJ147">
        <v>1.0000000000000001E-7</v>
      </c>
      <c r="AK147">
        <v>0.6</v>
      </c>
      <c r="AL147">
        <v>0.2</v>
      </c>
      <c r="AM147">
        <v>10</v>
      </c>
      <c r="AN147">
        <v>50</v>
      </c>
      <c r="AO147">
        <v>10</v>
      </c>
      <c r="AP147">
        <v>0.1</v>
      </c>
      <c r="AQ147">
        <v>8</v>
      </c>
      <c r="AR147">
        <v>9.9999999999999991E-6</v>
      </c>
      <c r="AS147">
        <v>0.47499999999999998</v>
      </c>
    </row>
    <row r="148" spans="1:45" x14ac:dyDescent="0.3">
      <c r="A148" t="s">
        <v>185</v>
      </c>
      <c r="B148">
        <v>115</v>
      </c>
      <c r="C148" t="s">
        <v>171</v>
      </c>
      <c r="D148">
        <v>1.1180000000000001E-2</v>
      </c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K148">
        <v>60</v>
      </c>
      <c r="L148">
        <v>0</v>
      </c>
      <c r="M148">
        <v>0.45</v>
      </c>
      <c r="N148">
        <v>23</v>
      </c>
      <c r="O148">
        <v>400</v>
      </c>
      <c r="P148">
        <v>206000</v>
      </c>
      <c r="Q148">
        <v>12</v>
      </c>
      <c r="R148">
        <v>55</v>
      </c>
      <c r="S148">
        <v>33</v>
      </c>
      <c r="T148">
        <v>1.39</v>
      </c>
      <c r="U148">
        <v>0.42</v>
      </c>
      <c r="V148">
        <v>0.27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  <c r="AF148" s="19">
        <v>6.9999999999999994E-5</v>
      </c>
      <c r="AG148">
        <v>3.5000000000000003E-2</v>
      </c>
      <c r="AH148">
        <v>7.0000000000000007E-2</v>
      </c>
      <c r="AI148">
        <v>0.2</v>
      </c>
      <c r="AJ148">
        <v>1.0000000000000001E-7</v>
      </c>
      <c r="AK148">
        <v>0.6</v>
      </c>
      <c r="AL148">
        <v>0.2</v>
      </c>
      <c r="AM148">
        <v>10</v>
      </c>
      <c r="AN148">
        <v>50</v>
      </c>
      <c r="AO148">
        <v>10</v>
      </c>
      <c r="AP148">
        <v>0.1</v>
      </c>
      <c r="AQ148">
        <v>8</v>
      </c>
      <c r="AR148">
        <v>9.9999999999999991E-6</v>
      </c>
      <c r="AS148">
        <v>0.47499999999999998</v>
      </c>
    </row>
    <row r="149" spans="1:45" x14ac:dyDescent="0.3">
      <c r="A149" t="s">
        <v>185</v>
      </c>
      <c r="B149">
        <v>150</v>
      </c>
      <c r="C149" t="s">
        <v>172</v>
      </c>
      <c r="D149">
        <v>5.1600000000000005E-3</v>
      </c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K149">
        <v>30</v>
      </c>
      <c r="L149">
        <v>0</v>
      </c>
      <c r="M149">
        <v>-200</v>
      </c>
      <c r="N149">
        <v>23</v>
      </c>
      <c r="O149">
        <v>400</v>
      </c>
      <c r="P149">
        <v>206000</v>
      </c>
      <c r="Q149">
        <v>12</v>
      </c>
      <c r="R149">
        <v>55</v>
      </c>
      <c r="S149">
        <v>33</v>
      </c>
      <c r="T149">
        <v>1.39</v>
      </c>
      <c r="U149">
        <v>0.42</v>
      </c>
      <c r="V149">
        <v>0.27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  <c r="AF149" s="19">
        <v>6.9999999999999994E-5</v>
      </c>
      <c r="AG149">
        <v>3.5000000000000003E-2</v>
      </c>
      <c r="AH149">
        <v>7.0000000000000007E-2</v>
      </c>
      <c r="AI149">
        <v>0.2</v>
      </c>
      <c r="AJ149">
        <v>1.0000000000000001E-7</v>
      </c>
      <c r="AK149">
        <v>0.6</v>
      </c>
      <c r="AL149">
        <v>0.2</v>
      </c>
      <c r="AM149">
        <v>10</v>
      </c>
      <c r="AN149">
        <v>50</v>
      </c>
      <c r="AO149">
        <v>10</v>
      </c>
      <c r="AP149">
        <v>0.1</v>
      </c>
      <c r="AQ149">
        <v>8</v>
      </c>
      <c r="AR149">
        <v>9.9999999999999991E-6</v>
      </c>
      <c r="AS149">
        <v>0.47499999999999998</v>
      </c>
    </row>
    <row r="150" spans="1:45" x14ac:dyDescent="0.3">
      <c r="A150" t="s">
        <v>185</v>
      </c>
      <c r="B150">
        <v>200</v>
      </c>
      <c r="C150" t="s">
        <v>172</v>
      </c>
      <c r="D150">
        <v>1.7200000000000002E-3</v>
      </c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K150">
        <v>10</v>
      </c>
      <c r="L150">
        <v>0</v>
      </c>
      <c r="M150">
        <v>-200</v>
      </c>
      <c r="N150">
        <v>23</v>
      </c>
      <c r="O150">
        <v>400</v>
      </c>
      <c r="P150">
        <v>206000</v>
      </c>
      <c r="Q150">
        <v>12</v>
      </c>
      <c r="R150">
        <v>55</v>
      </c>
      <c r="S150">
        <v>33</v>
      </c>
      <c r="T150">
        <v>1.39</v>
      </c>
      <c r="U150">
        <v>0.42</v>
      </c>
      <c r="V150">
        <v>0.27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  <c r="AF150" s="19">
        <v>6.9999999999999994E-5</v>
      </c>
      <c r="AG150">
        <v>3.5000000000000003E-2</v>
      </c>
      <c r="AH150">
        <v>7.0000000000000007E-2</v>
      </c>
      <c r="AI150">
        <v>0.2</v>
      </c>
      <c r="AJ150">
        <v>1.0000000000000001E-7</v>
      </c>
      <c r="AK150">
        <v>0.6</v>
      </c>
      <c r="AL150">
        <v>0.2</v>
      </c>
      <c r="AM150">
        <v>10</v>
      </c>
      <c r="AN150">
        <v>50</v>
      </c>
      <c r="AO150">
        <v>10</v>
      </c>
      <c r="AP150">
        <v>0.1</v>
      </c>
      <c r="AQ150">
        <v>8</v>
      </c>
      <c r="AR150">
        <v>9.9999999999999991E-6</v>
      </c>
      <c r="AS150">
        <v>0.47499999999999998</v>
      </c>
    </row>
    <row r="151" spans="1:45" x14ac:dyDescent="0.3">
      <c r="A151" t="s">
        <v>186</v>
      </c>
      <c r="B151">
        <v>5</v>
      </c>
      <c r="C151" t="s">
        <v>171</v>
      </c>
      <c r="D151">
        <v>3.0099999999999998E-2</v>
      </c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K151">
        <v>170.00000000000003</v>
      </c>
      <c r="L151">
        <v>0</v>
      </c>
      <c r="M151">
        <v>0.27</v>
      </c>
      <c r="N151">
        <v>23</v>
      </c>
      <c r="O151">
        <v>400</v>
      </c>
      <c r="P151">
        <v>206000</v>
      </c>
      <c r="Q151">
        <v>12</v>
      </c>
      <c r="R151">
        <v>55</v>
      </c>
      <c r="S151">
        <v>33</v>
      </c>
      <c r="T151">
        <v>1.49</v>
      </c>
      <c r="U151">
        <v>0.39</v>
      </c>
      <c r="V151">
        <v>0.23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  <c r="AF151" s="19">
        <v>6.9999999999999994E-5</v>
      </c>
      <c r="AG151">
        <v>3.5000000000000003E-2</v>
      </c>
      <c r="AH151">
        <v>7.0000000000000007E-2</v>
      </c>
      <c r="AI151">
        <v>0.2</v>
      </c>
      <c r="AJ151">
        <v>1.0000000000000001E-7</v>
      </c>
      <c r="AK151">
        <v>0.6</v>
      </c>
      <c r="AL151">
        <v>0.2</v>
      </c>
      <c r="AM151">
        <v>10</v>
      </c>
      <c r="AN151">
        <v>50</v>
      </c>
      <c r="AO151">
        <v>10</v>
      </c>
      <c r="AP151">
        <v>0.1</v>
      </c>
      <c r="AQ151">
        <v>8</v>
      </c>
      <c r="AR151">
        <v>9.9999999999999991E-6</v>
      </c>
      <c r="AS151">
        <v>0.44</v>
      </c>
    </row>
    <row r="152" spans="1:45" x14ac:dyDescent="0.3">
      <c r="A152" t="s">
        <v>186</v>
      </c>
      <c r="B152">
        <v>15</v>
      </c>
      <c r="C152" t="s">
        <v>171</v>
      </c>
      <c r="D152">
        <v>3.0099999999999998E-2</v>
      </c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v>170.00000000000003</v>
      </c>
      <c r="L152">
        <v>0</v>
      </c>
      <c r="M152">
        <v>0.28000000000000003</v>
      </c>
      <c r="N152">
        <v>23</v>
      </c>
      <c r="O152">
        <v>400</v>
      </c>
      <c r="P152">
        <v>206000</v>
      </c>
      <c r="Q152">
        <v>12</v>
      </c>
      <c r="R152">
        <v>55</v>
      </c>
      <c r="S152">
        <v>33</v>
      </c>
      <c r="T152">
        <v>1.48</v>
      </c>
      <c r="U152">
        <v>0.4</v>
      </c>
      <c r="V152">
        <v>0.24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  <c r="AF152" s="19">
        <v>6.9999999999999994E-5</v>
      </c>
      <c r="AG152">
        <v>3.5000000000000003E-2</v>
      </c>
      <c r="AH152">
        <v>7.0000000000000007E-2</v>
      </c>
      <c r="AI152">
        <v>0.2</v>
      </c>
      <c r="AJ152">
        <v>1.0000000000000001E-7</v>
      </c>
      <c r="AK152">
        <v>0.6</v>
      </c>
      <c r="AL152">
        <v>0.2</v>
      </c>
      <c r="AM152">
        <v>10</v>
      </c>
      <c r="AN152">
        <v>50</v>
      </c>
      <c r="AO152">
        <v>10</v>
      </c>
      <c r="AP152">
        <v>0.1</v>
      </c>
      <c r="AQ152">
        <v>8</v>
      </c>
      <c r="AR152">
        <v>9.9999999999999991E-6</v>
      </c>
      <c r="AS152">
        <v>0.45</v>
      </c>
    </row>
    <row r="153" spans="1:45" x14ac:dyDescent="0.3">
      <c r="A153" t="s">
        <v>186</v>
      </c>
      <c r="B153">
        <v>35</v>
      </c>
      <c r="C153" t="s">
        <v>171</v>
      </c>
      <c r="D153">
        <v>2.7520000000000003E-2</v>
      </c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170.00000000000003</v>
      </c>
      <c r="L153">
        <v>0</v>
      </c>
      <c r="M153">
        <v>0.32</v>
      </c>
      <c r="N153">
        <v>23</v>
      </c>
      <c r="O153">
        <v>400</v>
      </c>
      <c r="P153">
        <v>206000</v>
      </c>
      <c r="Q153">
        <v>12</v>
      </c>
      <c r="R153">
        <v>55</v>
      </c>
      <c r="S153">
        <v>33</v>
      </c>
      <c r="T153">
        <v>1.44</v>
      </c>
      <c r="U153">
        <v>0.41</v>
      </c>
      <c r="V153">
        <v>0.26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  <c r="AF153" s="19">
        <v>6.9999999999999994E-5</v>
      </c>
      <c r="AG153">
        <v>3.5000000000000003E-2</v>
      </c>
      <c r="AH153">
        <v>7.0000000000000007E-2</v>
      </c>
      <c r="AI153">
        <v>0.2</v>
      </c>
      <c r="AJ153">
        <v>1.0000000000000001E-7</v>
      </c>
      <c r="AK153">
        <v>0.6</v>
      </c>
      <c r="AL153">
        <v>0.2</v>
      </c>
      <c r="AM153">
        <v>10</v>
      </c>
      <c r="AN153">
        <v>50</v>
      </c>
      <c r="AO153">
        <v>10</v>
      </c>
      <c r="AP153">
        <v>0.1</v>
      </c>
      <c r="AQ153">
        <v>8</v>
      </c>
      <c r="AR153">
        <v>9.9999999999999991E-6</v>
      </c>
      <c r="AS153">
        <v>0.46</v>
      </c>
    </row>
    <row r="154" spans="1:45" x14ac:dyDescent="0.3">
      <c r="A154" t="s">
        <v>186</v>
      </c>
      <c r="B154">
        <v>45</v>
      </c>
      <c r="C154" t="s">
        <v>171</v>
      </c>
      <c r="D154">
        <v>2.4939999999999997E-2</v>
      </c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140.00000000000003</v>
      </c>
      <c r="L154">
        <v>0</v>
      </c>
      <c r="M154">
        <v>0.35</v>
      </c>
      <c r="N154">
        <v>23</v>
      </c>
      <c r="O154">
        <v>400</v>
      </c>
      <c r="P154">
        <v>206000</v>
      </c>
      <c r="Q154">
        <v>12</v>
      </c>
      <c r="R154">
        <v>55</v>
      </c>
      <c r="S154">
        <v>33</v>
      </c>
      <c r="T154">
        <v>1.41</v>
      </c>
      <c r="U154">
        <v>0.42</v>
      </c>
      <c r="V154">
        <v>0.27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  <c r="AF154" s="19">
        <v>6.9999999999999994E-5</v>
      </c>
      <c r="AG154">
        <v>3.5000000000000003E-2</v>
      </c>
      <c r="AH154">
        <v>7.0000000000000007E-2</v>
      </c>
      <c r="AI154">
        <v>0.2</v>
      </c>
      <c r="AJ154">
        <v>1.0000000000000001E-7</v>
      </c>
      <c r="AK154">
        <v>0.6</v>
      </c>
      <c r="AL154">
        <v>0.2</v>
      </c>
      <c r="AM154">
        <v>10</v>
      </c>
      <c r="AN154">
        <v>50</v>
      </c>
      <c r="AO154">
        <v>10</v>
      </c>
      <c r="AP154">
        <v>0.1</v>
      </c>
      <c r="AQ154">
        <v>8</v>
      </c>
      <c r="AR154">
        <v>9.9999999999999991E-6</v>
      </c>
      <c r="AS154">
        <v>0.47</v>
      </c>
    </row>
    <row r="155" spans="1:45" x14ac:dyDescent="0.3">
      <c r="A155" t="s">
        <v>186</v>
      </c>
      <c r="B155">
        <v>55</v>
      </c>
      <c r="C155" t="s">
        <v>171</v>
      </c>
      <c r="D155">
        <v>2.4939999999999997E-2</v>
      </c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K155">
        <v>140.00000000000003</v>
      </c>
      <c r="L155">
        <v>0</v>
      </c>
      <c r="M155">
        <v>0.37</v>
      </c>
      <c r="N155">
        <v>23</v>
      </c>
      <c r="O155">
        <v>400</v>
      </c>
      <c r="P155">
        <v>206000</v>
      </c>
      <c r="Q155">
        <v>12</v>
      </c>
      <c r="R155">
        <v>55</v>
      </c>
      <c r="S155">
        <v>33</v>
      </c>
      <c r="T155">
        <v>1.4</v>
      </c>
      <c r="U155">
        <v>0.42</v>
      </c>
      <c r="V155">
        <v>0.27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  <c r="AF155" s="19">
        <v>6.9999999999999994E-5</v>
      </c>
      <c r="AG155">
        <v>3.5000000000000003E-2</v>
      </c>
      <c r="AH155">
        <v>7.0000000000000007E-2</v>
      </c>
      <c r="AI155">
        <v>0.2</v>
      </c>
      <c r="AJ155">
        <v>1.0000000000000001E-7</v>
      </c>
      <c r="AK155">
        <v>0.6</v>
      </c>
      <c r="AL155">
        <v>0.2</v>
      </c>
      <c r="AM155">
        <v>10</v>
      </c>
      <c r="AN155">
        <v>50</v>
      </c>
      <c r="AO155">
        <v>10</v>
      </c>
      <c r="AP155">
        <v>0.1</v>
      </c>
      <c r="AQ155">
        <v>8</v>
      </c>
      <c r="AR155">
        <v>9.9999999999999991E-6</v>
      </c>
      <c r="AS155">
        <v>0.47499999999999998</v>
      </c>
    </row>
    <row r="156" spans="1:45" x14ac:dyDescent="0.3">
      <c r="A156" t="s">
        <v>186</v>
      </c>
      <c r="B156">
        <v>85</v>
      </c>
      <c r="C156" t="s">
        <v>171</v>
      </c>
      <c r="D156">
        <v>1.8920000000000003E-2</v>
      </c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K156">
        <v>110</v>
      </c>
      <c r="L156">
        <v>0</v>
      </c>
      <c r="M156">
        <v>0.39</v>
      </c>
      <c r="N156">
        <v>23</v>
      </c>
      <c r="O156">
        <v>400</v>
      </c>
      <c r="P156">
        <v>206000</v>
      </c>
      <c r="Q156">
        <v>12</v>
      </c>
      <c r="R156">
        <v>55</v>
      </c>
      <c r="S156">
        <v>33</v>
      </c>
      <c r="T156">
        <v>1.39</v>
      </c>
      <c r="U156">
        <v>0.42</v>
      </c>
      <c r="V156">
        <v>0.27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  <c r="AF156" s="19">
        <v>6.9999999999999994E-5</v>
      </c>
      <c r="AG156">
        <v>3.5000000000000003E-2</v>
      </c>
      <c r="AH156">
        <v>7.0000000000000007E-2</v>
      </c>
      <c r="AI156">
        <v>0.2</v>
      </c>
      <c r="AJ156">
        <v>1.0000000000000001E-7</v>
      </c>
      <c r="AK156">
        <v>0.6</v>
      </c>
      <c r="AL156">
        <v>0.2</v>
      </c>
      <c r="AM156">
        <v>10</v>
      </c>
      <c r="AN156">
        <v>50</v>
      </c>
      <c r="AO156">
        <v>10</v>
      </c>
      <c r="AP156">
        <v>0.1</v>
      </c>
      <c r="AQ156">
        <v>8</v>
      </c>
      <c r="AR156">
        <v>9.9999999999999991E-6</v>
      </c>
      <c r="AS156">
        <v>0.47499999999999998</v>
      </c>
    </row>
    <row r="157" spans="1:45" x14ac:dyDescent="0.3">
      <c r="A157" t="s">
        <v>186</v>
      </c>
      <c r="B157">
        <v>115</v>
      </c>
      <c r="C157" t="s">
        <v>171</v>
      </c>
      <c r="D157">
        <v>1.1180000000000001E-2</v>
      </c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K157">
        <v>60</v>
      </c>
      <c r="L157">
        <v>0</v>
      </c>
      <c r="M157">
        <v>0.43</v>
      </c>
      <c r="N157">
        <v>23</v>
      </c>
      <c r="O157">
        <v>400</v>
      </c>
      <c r="P157">
        <v>206000</v>
      </c>
      <c r="Q157">
        <v>12</v>
      </c>
      <c r="R157">
        <v>55</v>
      </c>
      <c r="S157">
        <v>33</v>
      </c>
      <c r="T157">
        <v>1.39</v>
      </c>
      <c r="U157">
        <v>0.42</v>
      </c>
      <c r="V157">
        <v>0.27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  <c r="AF157" s="19">
        <v>6.9999999999999994E-5</v>
      </c>
      <c r="AG157">
        <v>3.5000000000000003E-2</v>
      </c>
      <c r="AH157">
        <v>7.0000000000000007E-2</v>
      </c>
      <c r="AI157">
        <v>0.2</v>
      </c>
      <c r="AJ157">
        <v>1.0000000000000001E-7</v>
      </c>
      <c r="AK157">
        <v>0.6</v>
      </c>
      <c r="AL157">
        <v>0.2</v>
      </c>
      <c r="AM157">
        <v>10</v>
      </c>
      <c r="AN157">
        <v>50</v>
      </c>
      <c r="AO157">
        <v>10</v>
      </c>
      <c r="AP157">
        <v>0.1</v>
      </c>
      <c r="AQ157">
        <v>8</v>
      </c>
      <c r="AR157">
        <v>9.9999999999999991E-6</v>
      </c>
      <c r="AS157">
        <v>0.47499999999999998</v>
      </c>
    </row>
    <row r="158" spans="1:45" x14ac:dyDescent="0.3">
      <c r="A158" t="s">
        <v>186</v>
      </c>
      <c r="B158">
        <v>150</v>
      </c>
      <c r="C158" t="s">
        <v>172</v>
      </c>
      <c r="D158">
        <v>5.1600000000000005E-3</v>
      </c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K158">
        <v>30</v>
      </c>
      <c r="L158">
        <v>0</v>
      </c>
      <c r="M158">
        <v>-200</v>
      </c>
      <c r="N158">
        <v>23</v>
      </c>
      <c r="O158">
        <v>400</v>
      </c>
      <c r="P158">
        <v>206000</v>
      </c>
      <c r="Q158">
        <v>12</v>
      </c>
      <c r="R158">
        <v>55</v>
      </c>
      <c r="S158">
        <v>33</v>
      </c>
      <c r="T158">
        <v>1.39</v>
      </c>
      <c r="U158">
        <v>0.42</v>
      </c>
      <c r="V158">
        <v>0.27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  <c r="AF158" s="19">
        <v>6.9999999999999994E-5</v>
      </c>
      <c r="AG158">
        <v>3.5000000000000003E-2</v>
      </c>
      <c r="AH158">
        <v>7.0000000000000007E-2</v>
      </c>
      <c r="AI158">
        <v>0.2</v>
      </c>
      <c r="AJ158">
        <v>1.0000000000000001E-7</v>
      </c>
      <c r="AK158">
        <v>0.6</v>
      </c>
      <c r="AL158">
        <v>0.2</v>
      </c>
      <c r="AM158">
        <v>10</v>
      </c>
      <c r="AN158">
        <v>50</v>
      </c>
      <c r="AO158">
        <v>10</v>
      </c>
      <c r="AP158">
        <v>0.1</v>
      </c>
      <c r="AQ158">
        <v>8</v>
      </c>
      <c r="AR158">
        <v>9.9999999999999991E-6</v>
      </c>
      <c r="AS158">
        <v>0.47499999999999998</v>
      </c>
    </row>
    <row r="159" spans="1:45" x14ac:dyDescent="0.3">
      <c r="A159" t="s">
        <v>186</v>
      </c>
      <c r="B159">
        <v>200</v>
      </c>
      <c r="C159" t="s">
        <v>172</v>
      </c>
      <c r="D159">
        <v>1.7200000000000002E-3</v>
      </c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0</v>
      </c>
      <c r="M159">
        <v>-200</v>
      </c>
      <c r="N159">
        <v>23</v>
      </c>
      <c r="O159">
        <v>400</v>
      </c>
      <c r="P159">
        <v>206000</v>
      </c>
      <c r="Q159">
        <v>12</v>
      </c>
      <c r="R159">
        <v>55</v>
      </c>
      <c r="S159">
        <v>33</v>
      </c>
      <c r="T159">
        <v>1.39</v>
      </c>
      <c r="U159">
        <v>0.42</v>
      </c>
      <c r="V159">
        <v>0.27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  <c r="AF159" s="19">
        <v>6.9999999999999994E-5</v>
      </c>
      <c r="AG159">
        <v>3.5000000000000003E-2</v>
      </c>
      <c r="AH159">
        <v>7.0000000000000007E-2</v>
      </c>
      <c r="AI159">
        <v>0.2</v>
      </c>
      <c r="AJ159">
        <v>1.0000000000000001E-7</v>
      </c>
      <c r="AK159">
        <v>0.6</v>
      </c>
      <c r="AL159">
        <v>0.2</v>
      </c>
      <c r="AM159">
        <v>10</v>
      </c>
      <c r="AN159">
        <v>50</v>
      </c>
      <c r="AO159">
        <v>10</v>
      </c>
      <c r="AP159">
        <v>0.1</v>
      </c>
      <c r="AQ159">
        <v>8</v>
      </c>
      <c r="AR159">
        <v>9.9999999999999991E-6</v>
      </c>
      <c r="AS159">
        <v>0.47499999999999998</v>
      </c>
    </row>
    <row r="160" spans="1:45" x14ac:dyDescent="0.3">
      <c r="A160" t="s">
        <v>187</v>
      </c>
      <c r="B160">
        <v>5</v>
      </c>
      <c r="C160" t="s">
        <v>171</v>
      </c>
      <c r="D160">
        <v>3.0099999999999998E-2</v>
      </c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K160">
        <v>170.00000000000003</v>
      </c>
      <c r="L160">
        <v>0</v>
      </c>
      <c r="M160">
        <v>0.31</v>
      </c>
      <c r="N160">
        <v>23</v>
      </c>
      <c r="O160">
        <v>400</v>
      </c>
      <c r="P160">
        <v>206000</v>
      </c>
      <c r="Q160">
        <v>12</v>
      </c>
      <c r="R160">
        <v>55</v>
      </c>
      <c r="S160">
        <v>33</v>
      </c>
      <c r="T160">
        <v>1.44</v>
      </c>
      <c r="U160">
        <v>0.39</v>
      </c>
      <c r="V160">
        <v>0.22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  <c r="AF160" s="19">
        <v>6.9999999999999994E-5</v>
      </c>
      <c r="AG160">
        <v>3.5000000000000003E-2</v>
      </c>
      <c r="AH160">
        <v>7.0000000000000007E-2</v>
      </c>
      <c r="AI160">
        <v>0.2</v>
      </c>
      <c r="AJ160">
        <v>1.0000000000000001E-7</v>
      </c>
      <c r="AK160">
        <v>0.6</v>
      </c>
      <c r="AL160">
        <v>0.2</v>
      </c>
      <c r="AM160">
        <v>10</v>
      </c>
      <c r="AN160">
        <v>50</v>
      </c>
      <c r="AO160">
        <v>10</v>
      </c>
      <c r="AP160">
        <v>0.1</v>
      </c>
      <c r="AQ160">
        <v>8</v>
      </c>
      <c r="AR160">
        <v>9.9999999999999991E-6</v>
      </c>
      <c r="AS160">
        <v>0.45</v>
      </c>
    </row>
    <row r="161" spans="1:45" x14ac:dyDescent="0.3">
      <c r="A161" t="s">
        <v>187</v>
      </c>
      <c r="B161">
        <v>15</v>
      </c>
      <c r="C161" t="s">
        <v>171</v>
      </c>
      <c r="D161">
        <v>3.0099999999999998E-2</v>
      </c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K161">
        <v>170.00000000000003</v>
      </c>
      <c r="L161">
        <v>0</v>
      </c>
      <c r="M161">
        <v>0.3</v>
      </c>
      <c r="N161">
        <v>23</v>
      </c>
      <c r="O161">
        <v>400</v>
      </c>
      <c r="P161">
        <v>206000</v>
      </c>
      <c r="Q161">
        <v>12</v>
      </c>
      <c r="R161">
        <v>55</v>
      </c>
      <c r="S161">
        <v>33</v>
      </c>
      <c r="T161">
        <v>1.43</v>
      </c>
      <c r="U161">
        <v>0.39</v>
      </c>
      <c r="V161">
        <v>0.23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  <c r="AF161" s="19">
        <v>6.9999999999999994E-5</v>
      </c>
      <c r="AG161">
        <v>3.5000000000000003E-2</v>
      </c>
      <c r="AH161">
        <v>7.0000000000000007E-2</v>
      </c>
      <c r="AI161">
        <v>0.2</v>
      </c>
      <c r="AJ161">
        <v>1.0000000000000001E-7</v>
      </c>
      <c r="AK161">
        <v>0.6</v>
      </c>
      <c r="AL161">
        <v>0.2</v>
      </c>
      <c r="AM161">
        <v>10</v>
      </c>
      <c r="AN161">
        <v>50</v>
      </c>
      <c r="AO161">
        <v>10</v>
      </c>
      <c r="AP161">
        <v>0.1</v>
      </c>
      <c r="AQ161">
        <v>8</v>
      </c>
      <c r="AR161">
        <v>9.9999999999999991E-6</v>
      </c>
      <c r="AS161">
        <v>0.46</v>
      </c>
    </row>
    <row r="162" spans="1:45" x14ac:dyDescent="0.3">
      <c r="A162" t="s">
        <v>187</v>
      </c>
      <c r="B162">
        <v>35</v>
      </c>
      <c r="C162" t="s">
        <v>171</v>
      </c>
      <c r="D162">
        <v>2.7520000000000003E-2</v>
      </c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K162">
        <v>170.00000000000003</v>
      </c>
      <c r="L162">
        <v>0</v>
      </c>
      <c r="M162">
        <v>0.28000000000000003</v>
      </c>
      <c r="N162">
        <v>23</v>
      </c>
      <c r="O162">
        <v>400</v>
      </c>
      <c r="P162">
        <v>206000</v>
      </c>
      <c r="Q162">
        <v>12</v>
      </c>
      <c r="R162">
        <v>55</v>
      </c>
      <c r="S162">
        <v>33</v>
      </c>
      <c r="T162">
        <v>1.34</v>
      </c>
      <c r="U162">
        <v>0.39</v>
      </c>
      <c r="V162">
        <v>0.24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  <c r="AF162" s="19">
        <v>6.9999999999999994E-5</v>
      </c>
      <c r="AG162">
        <v>3.5000000000000003E-2</v>
      </c>
      <c r="AH162">
        <v>7.0000000000000007E-2</v>
      </c>
      <c r="AI162">
        <v>0.2</v>
      </c>
      <c r="AJ162">
        <v>1.0000000000000001E-7</v>
      </c>
      <c r="AK162">
        <v>0.6</v>
      </c>
      <c r="AL162">
        <v>0.2</v>
      </c>
      <c r="AM162">
        <v>10</v>
      </c>
      <c r="AN162">
        <v>50</v>
      </c>
      <c r="AO162">
        <v>10</v>
      </c>
      <c r="AP162">
        <v>0.1</v>
      </c>
      <c r="AQ162">
        <v>8</v>
      </c>
      <c r="AR162">
        <v>9.9999999999999991E-6</v>
      </c>
      <c r="AS162">
        <v>0.47499999999999998</v>
      </c>
    </row>
    <row r="163" spans="1:45" x14ac:dyDescent="0.3">
      <c r="A163" t="s">
        <v>187</v>
      </c>
      <c r="B163">
        <v>45</v>
      </c>
      <c r="C163" t="s">
        <v>171</v>
      </c>
      <c r="D163">
        <v>2.4939999999999997E-2</v>
      </c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K163">
        <v>140.00000000000003</v>
      </c>
      <c r="L163">
        <v>0</v>
      </c>
      <c r="M163">
        <v>0.3</v>
      </c>
      <c r="N163">
        <v>23</v>
      </c>
      <c r="O163">
        <v>400</v>
      </c>
      <c r="P163">
        <v>206000</v>
      </c>
      <c r="Q163">
        <v>12</v>
      </c>
      <c r="R163">
        <v>55</v>
      </c>
      <c r="S163">
        <v>33</v>
      </c>
      <c r="T163">
        <v>1.32</v>
      </c>
      <c r="U163">
        <v>0.39</v>
      </c>
      <c r="V163">
        <v>0.24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  <c r="AF163" s="19">
        <v>6.9999999999999994E-5</v>
      </c>
      <c r="AG163">
        <v>3.5000000000000003E-2</v>
      </c>
      <c r="AH163">
        <v>7.0000000000000007E-2</v>
      </c>
      <c r="AI163">
        <v>0.2</v>
      </c>
      <c r="AJ163">
        <v>1.0000000000000001E-7</v>
      </c>
      <c r="AK163">
        <v>0.6</v>
      </c>
      <c r="AL163">
        <v>0.2</v>
      </c>
      <c r="AM163">
        <v>10</v>
      </c>
      <c r="AN163">
        <v>50</v>
      </c>
      <c r="AO163">
        <v>10</v>
      </c>
      <c r="AP163">
        <v>0.1</v>
      </c>
      <c r="AQ163">
        <v>8</v>
      </c>
      <c r="AR163">
        <v>9.9999999999999991E-6</v>
      </c>
      <c r="AS163">
        <v>0.48</v>
      </c>
    </row>
    <row r="164" spans="1:45" x14ac:dyDescent="0.3">
      <c r="A164" t="s">
        <v>187</v>
      </c>
      <c r="B164">
        <v>55</v>
      </c>
      <c r="C164" t="s">
        <v>171</v>
      </c>
      <c r="D164">
        <v>2.4939999999999997E-2</v>
      </c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K164">
        <v>140.00000000000003</v>
      </c>
      <c r="L164">
        <v>0</v>
      </c>
      <c r="M164">
        <v>0.32</v>
      </c>
      <c r="N164">
        <v>23</v>
      </c>
      <c r="O164">
        <v>400</v>
      </c>
      <c r="P164">
        <v>206000</v>
      </c>
      <c r="Q164">
        <v>12</v>
      </c>
      <c r="R164">
        <v>55</v>
      </c>
      <c r="S164">
        <v>33</v>
      </c>
      <c r="T164">
        <v>1.35</v>
      </c>
      <c r="U164">
        <v>0.39</v>
      </c>
      <c r="V164">
        <v>0.24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  <c r="AF164" s="19">
        <v>6.9999999999999994E-5</v>
      </c>
      <c r="AG164">
        <v>3.5000000000000003E-2</v>
      </c>
      <c r="AH164">
        <v>7.0000000000000007E-2</v>
      </c>
      <c r="AI164">
        <v>0.2</v>
      </c>
      <c r="AJ164">
        <v>1.0000000000000001E-7</v>
      </c>
      <c r="AK164">
        <v>0.6</v>
      </c>
      <c r="AL164">
        <v>0.2</v>
      </c>
      <c r="AM164">
        <v>10</v>
      </c>
      <c r="AN164">
        <v>50</v>
      </c>
      <c r="AO164">
        <v>10</v>
      </c>
      <c r="AP164">
        <v>0.1</v>
      </c>
      <c r="AQ164">
        <v>8</v>
      </c>
      <c r="AR164">
        <v>9.9999999999999991E-6</v>
      </c>
      <c r="AS164">
        <v>0.49</v>
      </c>
    </row>
    <row r="165" spans="1:45" x14ac:dyDescent="0.3">
      <c r="A165" t="s">
        <v>187</v>
      </c>
      <c r="B165">
        <v>85</v>
      </c>
      <c r="C165" t="s">
        <v>171</v>
      </c>
      <c r="D165">
        <v>1.8920000000000003E-2</v>
      </c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K165">
        <v>110</v>
      </c>
      <c r="L165">
        <v>0</v>
      </c>
      <c r="M165">
        <v>0.34</v>
      </c>
      <c r="N165">
        <v>23</v>
      </c>
      <c r="O165">
        <v>400</v>
      </c>
      <c r="P165">
        <v>206000</v>
      </c>
      <c r="Q165">
        <v>12</v>
      </c>
      <c r="R165">
        <v>55</v>
      </c>
      <c r="S165">
        <v>33</v>
      </c>
      <c r="T165">
        <v>1.34</v>
      </c>
      <c r="U165">
        <v>0.38</v>
      </c>
      <c r="V165">
        <v>0.23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  <c r="AF165" s="19">
        <v>6.9999999999999994E-5</v>
      </c>
      <c r="AG165">
        <v>3.5000000000000003E-2</v>
      </c>
      <c r="AH165">
        <v>7.0000000000000007E-2</v>
      </c>
      <c r="AI165">
        <v>0.2</v>
      </c>
      <c r="AJ165">
        <v>1.0000000000000001E-7</v>
      </c>
      <c r="AK165">
        <v>0.6</v>
      </c>
      <c r="AL165">
        <v>0.2</v>
      </c>
      <c r="AM165">
        <v>10</v>
      </c>
      <c r="AN165">
        <v>50</v>
      </c>
      <c r="AO165">
        <v>10</v>
      </c>
      <c r="AP165">
        <v>0.1</v>
      </c>
      <c r="AQ165">
        <v>8</v>
      </c>
      <c r="AR165">
        <v>9.9999999999999991E-6</v>
      </c>
      <c r="AS165">
        <v>0.49</v>
      </c>
    </row>
    <row r="166" spans="1:45" x14ac:dyDescent="0.3">
      <c r="A166" t="s">
        <v>187</v>
      </c>
      <c r="B166">
        <v>115</v>
      </c>
      <c r="C166" t="s">
        <v>171</v>
      </c>
      <c r="D166">
        <v>1.1180000000000001E-2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60</v>
      </c>
      <c r="L166">
        <v>0</v>
      </c>
      <c r="M166">
        <v>0.37</v>
      </c>
      <c r="N166">
        <v>23</v>
      </c>
      <c r="O166">
        <v>400</v>
      </c>
      <c r="P166">
        <v>206000</v>
      </c>
      <c r="Q166">
        <v>12</v>
      </c>
      <c r="R166">
        <v>55</v>
      </c>
      <c r="S166">
        <v>33</v>
      </c>
      <c r="T166">
        <v>1.34</v>
      </c>
      <c r="U166">
        <v>0.38</v>
      </c>
      <c r="V166">
        <v>0.22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  <c r="AF166" s="19">
        <v>6.9999999999999994E-5</v>
      </c>
      <c r="AG166">
        <v>3.5000000000000003E-2</v>
      </c>
      <c r="AH166">
        <v>7.0000000000000007E-2</v>
      </c>
      <c r="AI166">
        <v>0.2</v>
      </c>
      <c r="AJ166">
        <v>1.0000000000000001E-7</v>
      </c>
      <c r="AK166">
        <v>0.6</v>
      </c>
      <c r="AL166">
        <v>0.2</v>
      </c>
      <c r="AM166">
        <v>10</v>
      </c>
      <c r="AN166">
        <v>50</v>
      </c>
      <c r="AO166">
        <v>10</v>
      </c>
      <c r="AP166">
        <v>0.1</v>
      </c>
      <c r="AQ166">
        <v>8</v>
      </c>
      <c r="AR166">
        <v>9.9999999999999991E-6</v>
      </c>
      <c r="AS166">
        <v>0.49</v>
      </c>
    </row>
    <row r="167" spans="1:45" x14ac:dyDescent="0.3">
      <c r="A167" t="s">
        <v>187</v>
      </c>
      <c r="B167">
        <v>150</v>
      </c>
      <c r="C167" t="s">
        <v>172</v>
      </c>
      <c r="D167">
        <v>5.1600000000000005E-3</v>
      </c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-200</v>
      </c>
      <c r="N167">
        <v>23</v>
      </c>
      <c r="O167">
        <v>400</v>
      </c>
      <c r="P167">
        <v>206000</v>
      </c>
      <c r="Q167">
        <v>12</v>
      </c>
      <c r="R167">
        <v>55</v>
      </c>
      <c r="S167">
        <v>33</v>
      </c>
      <c r="T167">
        <v>1.34</v>
      </c>
      <c r="U167">
        <v>0.38</v>
      </c>
      <c r="V167">
        <v>0.22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  <c r="AF167" s="19">
        <v>6.9999999999999994E-5</v>
      </c>
      <c r="AG167">
        <v>3.5000000000000003E-2</v>
      </c>
      <c r="AH167">
        <v>7.0000000000000007E-2</v>
      </c>
      <c r="AI167">
        <v>0.2</v>
      </c>
      <c r="AJ167">
        <v>1.0000000000000001E-7</v>
      </c>
      <c r="AK167">
        <v>0.6</v>
      </c>
      <c r="AL167">
        <v>0.2</v>
      </c>
      <c r="AM167">
        <v>10</v>
      </c>
      <c r="AN167">
        <v>50</v>
      </c>
      <c r="AO167">
        <v>10</v>
      </c>
      <c r="AP167">
        <v>0.1</v>
      </c>
      <c r="AQ167">
        <v>8</v>
      </c>
      <c r="AR167">
        <v>9.9999999999999991E-6</v>
      </c>
      <c r="AS167">
        <v>0.49</v>
      </c>
    </row>
    <row r="168" spans="1:45" x14ac:dyDescent="0.3">
      <c r="A168" t="s">
        <v>187</v>
      </c>
      <c r="B168">
        <v>200</v>
      </c>
      <c r="C168" t="s">
        <v>172</v>
      </c>
      <c r="D168">
        <v>1.7200000000000002E-3</v>
      </c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K168">
        <v>10</v>
      </c>
      <c r="L168">
        <v>0</v>
      </c>
      <c r="M168">
        <v>-200</v>
      </c>
      <c r="N168">
        <v>23</v>
      </c>
      <c r="O168">
        <v>400</v>
      </c>
      <c r="P168">
        <v>206000</v>
      </c>
      <c r="Q168">
        <v>12</v>
      </c>
      <c r="R168">
        <v>55</v>
      </c>
      <c r="S168">
        <v>33</v>
      </c>
      <c r="T168">
        <v>1.34</v>
      </c>
      <c r="U168">
        <v>0.38</v>
      </c>
      <c r="V168">
        <v>0.22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  <c r="AF168" s="19">
        <v>6.9999999999999994E-5</v>
      </c>
      <c r="AG168">
        <v>3.5000000000000003E-2</v>
      </c>
      <c r="AH168">
        <v>7.0000000000000007E-2</v>
      </c>
      <c r="AI168">
        <v>0.2</v>
      </c>
      <c r="AJ168">
        <v>1.0000000000000001E-7</v>
      </c>
      <c r="AK168">
        <v>0.6</v>
      </c>
      <c r="AL168">
        <v>0.2</v>
      </c>
      <c r="AM168">
        <v>10</v>
      </c>
      <c r="AN168">
        <v>50</v>
      </c>
      <c r="AO168">
        <v>10</v>
      </c>
      <c r="AP168">
        <v>0.1</v>
      </c>
      <c r="AQ168">
        <v>8</v>
      </c>
      <c r="AR168">
        <v>9.9999999999999991E-6</v>
      </c>
      <c r="AS168">
        <v>0.49</v>
      </c>
    </row>
    <row r="169" spans="1:45" x14ac:dyDescent="0.3">
      <c r="A169" t="s">
        <v>188</v>
      </c>
      <c r="B169">
        <v>5</v>
      </c>
      <c r="C169" t="s">
        <v>171</v>
      </c>
      <c r="D169">
        <v>3.0099999999999998E-2</v>
      </c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K169">
        <v>170.00000000000003</v>
      </c>
      <c r="L169">
        <v>0</v>
      </c>
      <c r="M169">
        <v>0.34</v>
      </c>
      <c r="N169">
        <v>23</v>
      </c>
      <c r="O169">
        <v>400</v>
      </c>
      <c r="P169">
        <v>206000</v>
      </c>
      <c r="Q169">
        <v>12</v>
      </c>
      <c r="R169">
        <v>55</v>
      </c>
      <c r="S169">
        <v>33</v>
      </c>
      <c r="T169">
        <v>1.44</v>
      </c>
      <c r="U169">
        <v>0.39</v>
      </c>
      <c r="V169">
        <v>0.22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  <c r="AF169" s="19">
        <v>6.9999999999999994E-5</v>
      </c>
      <c r="AG169">
        <v>3.5000000000000003E-2</v>
      </c>
      <c r="AH169">
        <v>7.0000000000000007E-2</v>
      </c>
      <c r="AI169">
        <v>0.2</v>
      </c>
      <c r="AJ169">
        <v>1.0000000000000001E-7</v>
      </c>
      <c r="AK169">
        <v>0.6</v>
      </c>
      <c r="AL169">
        <v>0.2</v>
      </c>
      <c r="AM169">
        <v>10</v>
      </c>
      <c r="AN169">
        <v>50</v>
      </c>
      <c r="AO169">
        <v>10</v>
      </c>
      <c r="AP169">
        <v>0.1</v>
      </c>
      <c r="AQ169">
        <v>8</v>
      </c>
      <c r="AR169">
        <v>9.9999999999999991E-6</v>
      </c>
      <c r="AS169">
        <v>0.45</v>
      </c>
    </row>
    <row r="170" spans="1:45" x14ac:dyDescent="0.3">
      <c r="A170" t="s">
        <v>188</v>
      </c>
      <c r="B170">
        <v>15</v>
      </c>
      <c r="C170" t="s">
        <v>171</v>
      </c>
      <c r="D170">
        <v>3.0099999999999998E-2</v>
      </c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K170">
        <v>170.00000000000003</v>
      </c>
      <c r="L170">
        <v>0</v>
      </c>
      <c r="M170">
        <v>0.34</v>
      </c>
      <c r="N170">
        <v>23</v>
      </c>
      <c r="O170">
        <v>400</v>
      </c>
      <c r="P170">
        <v>206000</v>
      </c>
      <c r="Q170">
        <v>12</v>
      </c>
      <c r="R170">
        <v>55</v>
      </c>
      <c r="S170">
        <v>33</v>
      </c>
      <c r="T170">
        <v>1.43</v>
      </c>
      <c r="U170">
        <v>0.39</v>
      </c>
      <c r="V170">
        <v>0.23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  <c r="AF170" s="19">
        <v>6.9999999999999994E-5</v>
      </c>
      <c r="AG170">
        <v>3.5000000000000003E-2</v>
      </c>
      <c r="AH170">
        <v>7.0000000000000007E-2</v>
      </c>
      <c r="AI170">
        <v>0.2</v>
      </c>
      <c r="AJ170">
        <v>1.0000000000000001E-7</v>
      </c>
      <c r="AK170">
        <v>0.6</v>
      </c>
      <c r="AL170">
        <v>0.2</v>
      </c>
      <c r="AM170">
        <v>10</v>
      </c>
      <c r="AN170">
        <v>50</v>
      </c>
      <c r="AO170">
        <v>10</v>
      </c>
      <c r="AP170">
        <v>0.1</v>
      </c>
      <c r="AQ170">
        <v>8</v>
      </c>
      <c r="AR170">
        <v>9.9999999999999991E-6</v>
      </c>
      <c r="AS170">
        <v>0.46</v>
      </c>
    </row>
    <row r="171" spans="1:45" x14ac:dyDescent="0.3">
      <c r="A171" t="s">
        <v>188</v>
      </c>
      <c r="B171">
        <v>35</v>
      </c>
      <c r="C171" t="s">
        <v>171</v>
      </c>
      <c r="D171">
        <v>2.7520000000000003E-2</v>
      </c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K171">
        <v>170.00000000000003</v>
      </c>
      <c r="L171">
        <v>0</v>
      </c>
      <c r="M171">
        <v>0.35</v>
      </c>
      <c r="N171">
        <v>23</v>
      </c>
      <c r="O171">
        <v>400</v>
      </c>
      <c r="P171">
        <v>206000</v>
      </c>
      <c r="Q171">
        <v>12</v>
      </c>
      <c r="R171">
        <v>55</v>
      </c>
      <c r="S171">
        <v>33</v>
      </c>
      <c r="T171">
        <v>1.34</v>
      </c>
      <c r="U171">
        <v>0.39</v>
      </c>
      <c r="V171">
        <v>0.24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  <c r="AF171" s="19">
        <v>6.9999999999999994E-5</v>
      </c>
      <c r="AG171">
        <v>3.5000000000000003E-2</v>
      </c>
      <c r="AH171">
        <v>7.0000000000000007E-2</v>
      </c>
      <c r="AI171">
        <v>0.2</v>
      </c>
      <c r="AJ171">
        <v>1.0000000000000001E-7</v>
      </c>
      <c r="AK171">
        <v>0.6</v>
      </c>
      <c r="AL171">
        <v>0.2</v>
      </c>
      <c r="AM171">
        <v>10</v>
      </c>
      <c r="AN171">
        <v>50</v>
      </c>
      <c r="AO171">
        <v>10</v>
      </c>
      <c r="AP171">
        <v>0.1</v>
      </c>
      <c r="AQ171">
        <v>8</v>
      </c>
      <c r="AR171">
        <v>9.9999999999999991E-6</v>
      </c>
      <c r="AS171">
        <v>0.47499999999999998</v>
      </c>
    </row>
    <row r="172" spans="1:45" x14ac:dyDescent="0.3">
      <c r="A172" t="s">
        <v>188</v>
      </c>
      <c r="B172">
        <v>45</v>
      </c>
      <c r="C172" t="s">
        <v>171</v>
      </c>
      <c r="D172">
        <v>2.4939999999999997E-2</v>
      </c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K172">
        <v>140.00000000000003</v>
      </c>
      <c r="L172">
        <v>0</v>
      </c>
      <c r="M172">
        <v>0.38</v>
      </c>
      <c r="N172">
        <v>23</v>
      </c>
      <c r="O172">
        <v>400</v>
      </c>
      <c r="P172">
        <v>206000</v>
      </c>
      <c r="Q172">
        <v>12</v>
      </c>
      <c r="R172">
        <v>55</v>
      </c>
      <c r="S172">
        <v>33</v>
      </c>
      <c r="T172">
        <v>1.32</v>
      </c>
      <c r="U172">
        <v>0.39</v>
      </c>
      <c r="V172">
        <v>0.24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  <c r="AF172" s="19">
        <v>6.9999999999999994E-5</v>
      </c>
      <c r="AG172">
        <v>3.5000000000000003E-2</v>
      </c>
      <c r="AH172">
        <v>7.0000000000000007E-2</v>
      </c>
      <c r="AI172">
        <v>0.2</v>
      </c>
      <c r="AJ172">
        <v>1.0000000000000001E-7</v>
      </c>
      <c r="AK172">
        <v>0.6</v>
      </c>
      <c r="AL172">
        <v>0.2</v>
      </c>
      <c r="AM172">
        <v>10</v>
      </c>
      <c r="AN172">
        <v>50</v>
      </c>
      <c r="AO172">
        <v>10</v>
      </c>
      <c r="AP172">
        <v>0.1</v>
      </c>
      <c r="AQ172">
        <v>8</v>
      </c>
      <c r="AR172">
        <v>9.9999999999999991E-6</v>
      </c>
      <c r="AS172">
        <v>0.48</v>
      </c>
    </row>
    <row r="173" spans="1:45" x14ac:dyDescent="0.3">
      <c r="A173" t="s">
        <v>188</v>
      </c>
      <c r="B173">
        <v>55</v>
      </c>
      <c r="C173" t="s">
        <v>171</v>
      </c>
      <c r="D173">
        <v>2.4939999999999997E-2</v>
      </c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K173">
        <v>140.00000000000003</v>
      </c>
      <c r="L173">
        <v>0</v>
      </c>
      <c r="M173">
        <v>0.4</v>
      </c>
      <c r="N173">
        <v>23</v>
      </c>
      <c r="O173">
        <v>400</v>
      </c>
      <c r="P173">
        <v>206000</v>
      </c>
      <c r="Q173">
        <v>12</v>
      </c>
      <c r="R173">
        <v>55</v>
      </c>
      <c r="S173">
        <v>33</v>
      </c>
      <c r="T173">
        <v>1.35</v>
      </c>
      <c r="U173">
        <v>0.39</v>
      </c>
      <c r="V173">
        <v>0.24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  <c r="AF173" s="19">
        <v>6.9999999999999994E-5</v>
      </c>
      <c r="AG173">
        <v>3.5000000000000003E-2</v>
      </c>
      <c r="AH173">
        <v>7.0000000000000007E-2</v>
      </c>
      <c r="AI173">
        <v>0.2</v>
      </c>
      <c r="AJ173">
        <v>1.0000000000000001E-7</v>
      </c>
      <c r="AK173">
        <v>0.6</v>
      </c>
      <c r="AL173">
        <v>0.2</v>
      </c>
      <c r="AM173">
        <v>10</v>
      </c>
      <c r="AN173">
        <v>50</v>
      </c>
      <c r="AO173">
        <v>10</v>
      </c>
      <c r="AP173">
        <v>0.1</v>
      </c>
      <c r="AQ173">
        <v>8</v>
      </c>
      <c r="AR173">
        <v>9.9999999999999991E-6</v>
      </c>
      <c r="AS173">
        <v>0.49</v>
      </c>
    </row>
    <row r="174" spans="1:45" x14ac:dyDescent="0.3">
      <c r="A174" t="s">
        <v>188</v>
      </c>
      <c r="B174">
        <v>85</v>
      </c>
      <c r="C174" t="s">
        <v>171</v>
      </c>
      <c r="D174">
        <v>1.8920000000000003E-2</v>
      </c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K174">
        <v>110</v>
      </c>
      <c r="L174">
        <v>0</v>
      </c>
      <c r="M174">
        <v>0.38</v>
      </c>
      <c r="N174">
        <v>23</v>
      </c>
      <c r="O174">
        <v>400</v>
      </c>
      <c r="P174">
        <v>206000</v>
      </c>
      <c r="Q174">
        <v>12</v>
      </c>
      <c r="R174">
        <v>55</v>
      </c>
      <c r="S174">
        <v>33</v>
      </c>
      <c r="T174">
        <v>1.34</v>
      </c>
      <c r="U174">
        <v>0.38</v>
      </c>
      <c r="V174">
        <v>0.23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  <c r="AF174" s="19">
        <v>6.9999999999999994E-5</v>
      </c>
      <c r="AG174">
        <v>3.5000000000000003E-2</v>
      </c>
      <c r="AH174">
        <v>7.0000000000000007E-2</v>
      </c>
      <c r="AI174">
        <v>0.2</v>
      </c>
      <c r="AJ174">
        <v>1.0000000000000001E-7</v>
      </c>
      <c r="AK174">
        <v>0.6</v>
      </c>
      <c r="AL174">
        <v>0.2</v>
      </c>
      <c r="AM174">
        <v>10</v>
      </c>
      <c r="AN174">
        <v>50</v>
      </c>
      <c r="AO174">
        <v>10</v>
      </c>
      <c r="AP174">
        <v>0.1</v>
      </c>
      <c r="AQ174">
        <v>8</v>
      </c>
      <c r="AR174">
        <v>9.9999999999999991E-6</v>
      </c>
      <c r="AS174">
        <v>0.49</v>
      </c>
    </row>
    <row r="175" spans="1:45" x14ac:dyDescent="0.3">
      <c r="A175" t="s">
        <v>188</v>
      </c>
      <c r="B175">
        <v>115</v>
      </c>
      <c r="C175" t="s">
        <v>171</v>
      </c>
      <c r="D175">
        <v>1.1180000000000001E-2</v>
      </c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K175">
        <v>60</v>
      </c>
      <c r="L175">
        <v>0</v>
      </c>
      <c r="M175">
        <v>0.36</v>
      </c>
      <c r="N175">
        <v>23</v>
      </c>
      <c r="O175">
        <v>400</v>
      </c>
      <c r="P175">
        <v>206000</v>
      </c>
      <c r="Q175">
        <v>12</v>
      </c>
      <c r="R175">
        <v>55</v>
      </c>
      <c r="S175">
        <v>33</v>
      </c>
      <c r="T175">
        <v>1.34</v>
      </c>
      <c r="U175">
        <v>0.38</v>
      </c>
      <c r="V175">
        <v>0.22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  <c r="AF175" s="19">
        <v>6.9999999999999994E-5</v>
      </c>
      <c r="AG175">
        <v>3.5000000000000003E-2</v>
      </c>
      <c r="AH175">
        <v>7.0000000000000007E-2</v>
      </c>
      <c r="AI175">
        <v>0.2</v>
      </c>
      <c r="AJ175">
        <v>1.0000000000000001E-7</v>
      </c>
      <c r="AK175">
        <v>0.6</v>
      </c>
      <c r="AL175">
        <v>0.2</v>
      </c>
      <c r="AM175">
        <v>10</v>
      </c>
      <c r="AN175">
        <v>50</v>
      </c>
      <c r="AO175">
        <v>10</v>
      </c>
      <c r="AP175">
        <v>0.1</v>
      </c>
      <c r="AQ175">
        <v>8</v>
      </c>
      <c r="AR175">
        <v>9.9999999999999991E-6</v>
      </c>
      <c r="AS175">
        <v>0.49</v>
      </c>
    </row>
    <row r="176" spans="1:45" x14ac:dyDescent="0.3">
      <c r="A176" t="s">
        <v>188</v>
      </c>
      <c r="B176">
        <v>150</v>
      </c>
      <c r="C176" t="s">
        <v>172</v>
      </c>
      <c r="D176">
        <v>5.1600000000000005E-3</v>
      </c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K176">
        <v>30</v>
      </c>
      <c r="L176">
        <v>0</v>
      </c>
      <c r="M176">
        <v>-200</v>
      </c>
      <c r="N176">
        <v>23</v>
      </c>
      <c r="O176">
        <v>400</v>
      </c>
      <c r="P176">
        <v>206000</v>
      </c>
      <c r="Q176">
        <v>12</v>
      </c>
      <c r="R176">
        <v>55</v>
      </c>
      <c r="S176">
        <v>33</v>
      </c>
      <c r="T176">
        <v>1.34</v>
      </c>
      <c r="U176">
        <v>0.38</v>
      </c>
      <c r="V176">
        <v>0.22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  <c r="AF176" s="19">
        <v>6.9999999999999994E-5</v>
      </c>
      <c r="AG176">
        <v>3.5000000000000003E-2</v>
      </c>
      <c r="AH176">
        <v>7.0000000000000007E-2</v>
      </c>
      <c r="AI176">
        <v>0.2</v>
      </c>
      <c r="AJ176">
        <v>1.0000000000000001E-7</v>
      </c>
      <c r="AK176">
        <v>0.6</v>
      </c>
      <c r="AL176">
        <v>0.2</v>
      </c>
      <c r="AM176">
        <v>10</v>
      </c>
      <c r="AN176">
        <v>50</v>
      </c>
      <c r="AO176">
        <v>10</v>
      </c>
      <c r="AP176">
        <v>0.1</v>
      </c>
      <c r="AQ176">
        <v>8</v>
      </c>
      <c r="AR176">
        <v>9.9999999999999991E-6</v>
      </c>
      <c r="AS176">
        <v>0.49</v>
      </c>
    </row>
    <row r="177" spans="1:45" x14ac:dyDescent="0.3">
      <c r="A177" t="s">
        <v>188</v>
      </c>
      <c r="B177">
        <v>200</v>
      </c>
      <c r="C177" t="s">
        <v>172</v>
      </c>
      <c r="D177">
        <v>1.7200000000000002E-3</v>
      </c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K177">
        <v>10</v>
      </c>
      <c r="L177">
        <v>0</v>
      </c>
      <c r="M177">
        <v>-200</v>
      </c>
      <c r="N177">
        <v>23</v>
      </c>
      <c r="O177">
        <v>400</v>
      </c>
      <c r="P177">
        <v>206000</v>
      </c>
      <c r="Q177">
        <v>12</v>
      </c>
      <c r="R177">
        <v>55</v>
      </c>
      <c r="S177">
        <v>33</v>
      </c>
      <c r="T177">
        <v>1.34</v>
      </c>
      <c r="U177">
        <v>0.38</v>
      </c>
      <c r="V177">
        <v>0.22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  <c r="AF177" s="19">
        <v>6.9999999999999994E-5</v>
      </c>
      <c r="AG177">
        <v>3.5000000000000003E-2</v>
      </c>
      <c r="AH177">
        <v>7.0000000000000007E-2</v>
      </c>
      <c r="AI177">
        <v>0.2</v>
      </c>
      <c r="AJ177">
        <v>1.0000000000000001E-7</v>
      </c>
      <c r="AK177">
        <v>0.6</v>
      </c>
      <c r="AL177">
        <v>0.2</v>
      </c>
      <c r="AM177">
        <v>10</v>
      </c>
      <c r="AN177">
        <v>50</v>
      </c>
      <c r="AO177">
        <v>10</v>
      </c>
      <c r="AP177">
        <v>0.1</v>
      </c>
      <c r="AQ177">
        <v>8</v>
      </c>
      <c r="AR177">
        <v>9.9999999999999991E-6</v>
      </c>
      <c r="AS177">
        <v>0.49</v>
      </c>
    </row>
    <row r="178" spans="1:45" x14ac:dyDescent="0.3">
      <c r="A178" t="s">
        <v>189</v>
      </c>
      <c r="B178">
        <v>5</v>
      </c>
      <c r="C178" t="s">
        <v>171</v>
      </c>
      <c r="D178">
        <v>3.0099999999999998E-2</v>
      </c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K178">
        <v>170.00000000000003</v>
      </c>
      <c r="L178">
        <v>0</v>
      </c>
      <c r="M178">
        <v>0.37</v>
      </c>
      <c r="N178">
        <v>23</v>
      </c>
      <c r="O178">
        <v>400</v>
      </c>
      <c r="P178">
        <v>206000</v>
      </c>
      <c r="Q178">
        <v>12</v>
      </c>
      <c r="R178">
        <v>55</v>
      </c>
      <c r="S178">
        <v>33</v>
      </c>
      <c r="T178">
        <v>1.44</v>
      </c>
      <c r="U178">
        <v>0.39</v>
      </c>
      <c r="V178">
        <v>0.22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  <c r="AF178" s="19">
        <v>6.9999999999999994E-5</v>
      </c>
      <c r="AG178">
        <v>3.5000000000000003E-2</v>
      </c>
      <c r="AH178">
        <v>7.0000000000000007E-2</v>
      </c>
      <c r="AI178">
        <v>0.2</v>
      </c>
      <c r="AJ178">
        <v>1.0000000000000001E-7</v>
      </c>
      <c r="AK178">
        <v>0.6</v>
      </c>
      <c r="AL178">
        <v>0.2</v>
      </c>
      <c r="AM178">
        <v>10</v>
      </c>
      <c r="AN178">
        <v>50</v>
      </c>
      <c r="AO178">
        <v>10</v>
      </c>
      <c r="AP178">
        <v>0.1</v>
      </c>
      <c r="AQ178">
        <v>8</v>
      </c>
      <c r="AR178">
        <v>9.9999999999999991E-6</v>
      </c>
      <c r="AS178">
        <v>0.45</v>
      </c>
    </row>
    <row r="179" spans="1:45" x14ac:dyDescent="0.3">
      <c r="A179" t="s">
        <v>189</v>
      </c>
      <c r="B179">
        <v>15</v>
      </c>
      <c r="C179" t="s">
        <v>171</v>
      </c>
      <c r="D179">
        <v>3.0099999999999998E-2</v>
      </c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K179">
        <v>170.00000000000003</v>
      </c>
      <c r="L179">
        <v>0</v>
      </c>
      <c r="M179">
        <v>0.37</v>
      </c>
      <c r="N179">
        <v>23</v>
      </c>
      <c r="O179">
        <v>400</v>
      </c>
      <c r="P179">
        <v>206000</v>
      </c>
      <c r="Q179">
        <v>12</v>
      </c>
      <c r="R179">
        <v>55</v>
      </c>
      <c r="S179">
        <v>33</v>
      </c>
      <c r="T179">
        <v>1.43</v>
      </c>
      <c r="U179">
        <v>0.39</v>
      </c>
      <c r="V179">
        <v>0.23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  <c r="AF179" s="19">
        <v>6.9999999999999994E-5</v>
      </c>
      <c r="AG179">
        <v>3.5000000000000003E-2</v>
      </c>
      <c r="AH179">
        <v>7.0000000000000007E-2</v>
      </c>
      <c r="AI179">
        <v>0.2</v>
      </c>
      <c r="AJ179">
        <v>1.0000000000000001E-7</v>
      </c>
      <c r="AK179">
        <v>0.6</v>
      </c>
      <c r="AL179">
        <v>0.2</v>
      </c>
      <c r="AM179">
        <v>10</v>
      </c>
      <c r="AN179">
        <v>50</v>
      </c>
      <c r="AO179">
        <v>10</v>
      </c>
      <c r="AP179">
        <v>0.1</v>
      </c>
      <c r="AQ179">
        <v>8</v>
      </c>
      <c r="AR179">
        <v>9.9999999999999991E-6</v>
      </c>
      <c r="AS179">
        <v>0.46</v>
      </c>
    </row>
    <row r="180" spans="1:45" x14ac:dyDescent="0.3">
      <c r="A180" t="s">
        <v>189</v>
      </c>
      <c r="B180">
        <v>35</v>
      </c>
      <c r="C180" t="s">
        <v>171</v>
      </c>
      <c r="D180">
        <v>2.7520000000000003E-2</v>
      </c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K180">
        <v>170.00000000000003</v>
      </c>
      <c r="L180">
        <v>0</v>
      </c>
      <c r="M180">
        <v>0.38</v>
      </c>
      <c r="N180">
        <v>23</v>
      </c>
      <c r="O180">
        <v>400</v>
      </c>
      <c r="P180">
        <v>206000</v>
      </c>
      <c r="Q180">
        <v>12</v>
      </c>
      <c r="R180">
        <v>55</v>
      </c>
      <c r="S180">
        <v>33</v>
      </c>
      <c r="T180">
        <v>1.34</v>
      </c>
      <c r="U180">
        <v>0.39</v>
      </c>
      <c r="V180">
        <v>0.24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  <c r="AF180" s="19">
        <v>6.9999999999999994E-5</v>
      </c>
      <c r="AG180">
        <v>3.5000000000000003E-2</v>
      </c>
      <c r="AH180">
        <v>7.0000000000000007E-2</v>
      </c>
      <c r="AI180">
        <v>0.2</v>
      </c>
      <c r="AJ180">
        <v>1.0000000000000001E-7</v>
      </c>
      <c r="AK180">
        <v>0.6</v>
      </c>
      <c r="AL180">
        <v>0.2</v>
      </c>
      <c r="AM180">
        <v>10</v>
      </c>
      <c r="AN180">
        <v>50</v>
      </c>
      <c r="AO180">
        <v>10</v>
      </c>
      <c r="AP180">
        <v>0.1</v>
      </c>
      <c r="AQ180">
        <v>8</v>
      </c>
      <c r="AR180">
        <v>9.9999999999999991E-6</v>
      </c>
      <c r="AS180">
        <v>0.47499999999999998</v>
      </c>
    </row>
    <row r="181" spans="1:45" x14ac:dyDescent="0.3">
      <c r="A181" t="s">
        <v>189</v>
      </c>
      <c r="B181">
        <v>45</v>
      </c>
      <c r="C181" t="s">
        <v>171</v>
      </c>
      <c r="D181">
        <v>2.4939999999999997E-2</v>
      </c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K181">
        <v>140.00000000000003</v>
      </c>
      <c r="L181">
        <v>0</v>
      </c>
      <c r="M181">
        <v>0.4</v>
      </c>
      <c r="N181">
        <v>23</v>
      </c>
      <c r="O181">
        <v>400</v>
      </c>
      <c r="P181">
        <v>206000</v>
      </c>
      <c r="Q181">
        <v>12</v>
      </c>
      <c r="R181">
        <v>55</v>
      </c>
      <c r="S181">
        <v>33</v>
      </c>
      <c r="T181">
        <v>1.32</v>
      </c>
      <c r="U181">
        <v>0.39</v>
      </c>
      <c r="V181">
        <v>0.24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  <c r="AF181" s="19">
        <v>6.9999999999999994E-5</v>
      </c>
      <c r="AG181">
        <v>3.5000000000000003E-2</v>
      </c>
      <c r="AH181">
        <v>7.0000000000000007E-2</v>
      </c>
      <c r="AI181">
        <v>0.2</v>
      </c>
      <c r="AJ181">
        <v>1.0000000000000001E-7</v>
      </c>
      <c r="AK181">
        <v>0.6</v>
      </c>
      <c r="AL181">
        <v>0.2</v>
      </c>
      <c r="AM181">
        <v>10</v>
      </c>
      <c r="AN181">
        <v>50</v>
      </c>
      <c r="AO181">
        <v>10</v>
      </c>
      <c r="AP181">
        <v>0.1</v>
      </c>
      <c r="AQ181">
        <v>8</v>
      </c>
      <c r="AR181">
        <v>9.9999999999999991E-6</v>
      </c>
      <c r="AS181">
        <v>0.48</v>
      </c>
    </row>
    <row r="182" spans="1:45" x14ac:dyDescent="0.3">
      <c r="A182" t="s">
        <v>189</v>
      </c>
      <c r="B182">
        <v>55</v>
      </c>
      <c r="C182" t="s">
        <v>171</v>
      </c>
      <c r="D182">
        <v>2.4939999999999997E-2</v>
      </c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K182">
        <v>140.00000000000003</v>
      </c>
      <c r="L182">
        <v>0</v>
      </c>
      <c r="M182">
        <v>0.41</v>
      </c>
      <c r="N182">
        <v>23</v>
      </c>
      <c r="O182">
        <v>400</v>
      </c>
      <c r="P182">
        <v>206000</v>
      </c>
      <c r="Q182">
        <v>12</v>
      </c>
      <c r="R182">
        <v>55</v>
      </c>
      <c r="S182">
        <v>33</v>
      </c>
      <c r="T182">
        <v>1.35</v>
      </c>
      <c r="U182">
        <v>0.39</v>
      </c>
      <c r="V182">
        <v>0.24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  <c r="AF182" s="19">
        <v>6.9999999999999994E-5</v>
      </c>
      <c r="AG182">
        <v>3.5000000000000003E-2</v>
      </c>
      <c r="AH182">
        <v>7.0000000000000007E-2</v>
      </c>
      <c r="AI182">
        <v>0.2</v>
      </c>
      <c r="AJ182">
        <v>1.0000000000000001E-7</v>
      </c>
      <c r="AK182">
        <v>0.6</v>
      </c>
      <c r="AL182">
        <v>0.2</v>
      </c>
      <c r="AM182">
        <v>10</v>
      </c>
      <c r="AN182">
        <v>50</v>
      </c>
      <c r="AO182">
        <v>10</v>
      </c>
      <c r="AP182">
        <v>0.1</v>
      </c>
      <c r="AQ182">
        <v>8</v>
      </c>
      <c r="AR182">
        <v>9.9999999999999991E-6</v>
      </c>
      <c r="AS182">
        <v>0.49</v>
      </c>
    </row>
    <row r="183" spans="1:45" x14ac:dyDescent="0.3">
      <c r="A183" t="s">
        <v>189</v>
      </c>
      <c r="B183">
        <v>85</v>
      </c>
      <c r="C183" t="s">
        <v>171</v>
      </c>
      <c r="D183">
        <v>1.8920000000000003E-2</v>
      </c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110</v>
      </c>
      <c r="L183">
        <v>0</v>
      </c>
      <c r="M183">
        <v>0.41</v>
      </c>
      <c r="N183">
        <v>23</v>
      </c>
      <c r="O183">
        <v>400</v>
      </c>
      <c r="P183">
        <v>206000</v>
      </c>
      <c r="Q183">
        <v>12</v>
      </c>
      <c r="R183">
        <v>55</v>
      </c>
      <c r="S183">
        <v>33</v>
      </c>
      <c r="T183">
        <v>1.34</v>
      </c>
      <c r="U183">
        <v>0.38</v>
      </c>
      <c r="V183">
        <v>0.23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  <c r="AF183" s="19">
        <v>6.9999999999999994E-5</v>
      </c>
      <c r="AG183">
        <v>3.5000000000000003E-2</v>
      </c>
      <c r="AH183">
        <v>7.0000000000000007E-2</v>
      </c>
      <c r="AI183">
        <v>0.2</v>
      </c>
      <c r="AJ183">
        <v>1.0000000000000001E-7</v>
      </c>
      <c r="AK183">
        <v>0.6</v>
      </c>
      <c r="AL183">
        <v>0.2</v>
      </c>
      <c r="AM183">
        <v>10</v>
      </c>
      <c r="AN183">
        <v>50</v>
      </c>
      <c r="AO183">
        <v>10</v>
      </c>
      <c r="AP183">
        <v>0.1</v>
      </c>
      <c r="AQ183">
        <v>8</v>
      </c>
      <c r="AR183">
        <v>9.9999999999999991E-6</v>
      </c>
      <c r="AS183">
        <v>0.49</v>
      </c>
    </row>
    <row r="184" spans="1:45" x14ac:dyDescent="0.3">
      <c r="A184" t="s">
        <v>189</v>
      </c>
      <c r="B184">
        <v>115</v>
      </c>
      <c r="C184" t="s">
        <v>171</v>
      </c>
      <c r="D184">
        <v>1.1180000000000001E-2</v>
      </c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K184">
        <v>60</v>
      </c>
      <c r="L184">
        <v>0</v>
      </c>
      <c r="M184">
        <v>0.4</v>
      </c>
      <c r="N184">
        <v>23</v>
      </c>
      <c r="O184">
        <v>400</v>
      </c>
      <c r="P184">
        <v>206000</v>
      </c>
      <c r="Q184">
        <v>12</v>
      </c>
      <c r="R184">
        <v>55</v>
      </c>
      <c r="S184">
        <v>33</v>
      </c>
      <c r="T184">
        <v>1.34</v>
      </c>
      <c r="U184">
        <v>0.38</v>
      </c>
      <c r="V184">
        <v>0.22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  <c r="AF184" s="19">
        <v>6.9999999999999994E-5</v>
      </c>
      <c r="AG184">
        <v>3.5000000000000003E-2</v>
      </c>
      <c r="AH184">
        <v>7.0000000000000007E-2</v>
      </c>
      <c r="AI184">
        <v>0.2</v>
      </c>
      <c r="AJ184">
        <v>1.0000000000000001E-7</v>
      </c>
      <c r="AK184">
        <v>0.6</v>
      </c>
      <c r="AL184">
        <v>0.2</v>
      </c>
      <c r="AM184">
        <v>10</v>
      </c>
      <c r="AN184">
        <v>50</v>
      </c>
      <c r="AO184">
        <v>10</v>
      </c>
      <c r="AP184">
        <v>0.1</v>
      </c>
      <c r="AQ184">
        <v>8</v>
      </c>
      <c r="AR184">
        <v>9.9999999999999991E-6</v>
      </c>
      <c r="AS184">
        <v>0.49</v>
      </c>
    </row>
    <row r="185" spans="1:45" x14ac:dyDescent="0.3">
      <c r="A185" t="s">
        <v>189</v>
      </c>
      <c r="B185">
        <v>150</v>
      </c>
      <c r="C185" t="s">
        <v>172</v>
      </c>
      <c r="D185">
        <v>5.1600000000000005E-3</v>
      </c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K185">
        <v>30</v>
      </c>
      <c r="L185">
        <v>0</v>
      </c>
      <c r="M185">
        <v>-200</v>
      </c>
      <c r="N185">
        <v>23</v>
      </c>
      <c r="O185">
        <v>400</v>
      </c>
      <c r="P185">
        <v>206000</v>
      </c>
      <c r="Q185">
        <v>12</v>
      </c>
      <c r="R185">
        <v>55</v>
      </c>
      <c r="S185">
        <v>33</v>
      </c>
      <c r="T185">
        <v>1.34</v>
      </c>
      <c r="U185">
        <v>0.38</v>
      </c>
      <c r="V185">
        <v>0.22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  <c r="AF185" s="19">
        <v>6.9999999999999994E-5</v>
      </c>
      <c r="AG185">
        <v>3.5000000000000003E-2</v>
      </c>
      <c r="AH185">
        <v>7.0000000000000007E-2</v>
      </c>
      <c r="AI185">
        <v>0.2</v>
      </c>
      <c r="AJ185">
        <v>1.0000000000000001E-7</v>
      </c>
      <c r="AK185">
        <v>0.6</v>
      </c>
      <c r="AL185">
        <v>0.2</v>
      </c>
      <c r="AM185">
        <v>10</v>
      </c>
      <c r="AN185">
        <v>50</v>
      </c>
      <c r="AO185">
        <v>10</v>
      </c>
      <c r="AP185">
        <v>0.1</v>
      </c>
      <c r="AQ185">
        <v>8</v>
      </c>
      <c r="AR185">
        <v>9.9999999999999991E-6</v>
      </c>
      <c r="AS185">
        <v>0.49</v>
      </c>
    </row>
    <row r="186" spans="1:45" x14ac:dyDescent="0.3">
      <c r="A186" t="s">
        <v>189</v>
      </c>
      <c r="B186">
        <v>200</v>
      </c>
      <c r="C186" t="s">
        <v>172</v>
      </c>
      <c r="D186">
        <v>1.7200000000000002E-3</v>
      </c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K186">
        <v>10</v>
      </c>
      <c r="L186">
        <v>0</v>
      </c>
      <c r="M186">
        <v>-200</v>
      </c>
      <c r="N186">
        <v>23</v>
      </c>
      <c r="O186">
        <v>400</v>
      </c>
      <c r="P186">
        <v>206000</v>
      </c>
      <c r="Q186">
        <v>12</v>
      </c>
      <c r="R186">
        <v>55</v>
      </c>
      <c r="S186">
        <v>33</v>
      </c>
      <c r="T186">
        <v>1.34</v>
      </c>
      <c r="U186">
        <v>0.38</v>
      </c>
      <c r="V186">
        <v>0.22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  <c r="AF186" s="19">
        <v>6.9999999999999994E-5</v>
      </c>
      <c r="AG186">
        <v>3.5000000000000003E-2</v>
      </c>
      <c r="AH186">
        <v>7.0000000000000007E-2</v>
      </c>
      <c r="AI186">
        <v>0.2</v>
      </c>
      <c r="AJ186">
        <v>1.0000000000000001E-7</v>
      </c>
      <c r="AK186">
        <v>0.6</v>
      </c>
      <c r="AL186">
        <v>0.2</v>
      </c>
      <c r="AM186">
        <v>10</v>
      </c>
      <c r="AN186">
        <v>50</v>
      </c>
      <c r="AO186">
        <v>10</v>
      </c>
      <c r="AP186">
        <v>0.1</v>
      </c>
      <c r="AQ186">
        <v>8</v>
      </c>
      <c r="AR186">
        <v>9.9999999999999991E-6</v>
      </c>
      <c r="AS186">
        <v>0.49</v>
      </c>
    </row>
    <row r="187" spans="1:45" x14ac:dyDescent="0.3">
      <c r="A187" t="s">
        <v>190</v>
      </c>
      <c r="B187">
        <v>5</v>
      </c>
      <c r="C187" t="s">
        <v>171</v>
      </c>
      <c r="D187">
        <v>3.0099999999999998E-2</v>
      </c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K187">
        <v>170.00000000000003</v>
      </c>
      <c r="L187">
        <v>0</v>
      </c>
      <c r="M187">
        <v>0.25</v>
      </c>
      <c r="N187">
        <v>23</v>
      </c>
      <c r="O187">
        <v>400</v>
      </c>
      <c r="P187">
        <v>206000</v>
      </c>
      <c r="Q187">
        <v>12</v>
      </c>
      <c r="R187">
        <v>55</v>
      </c>
      <c r="S187">
        <v>33</v>
      </c>
      <c r="T187">
        <v>1.44</v>
      </c>
      <c r="U187">
        <v>0.39</v>
      </c>
      <c r="V187">
        <v>0.22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  <c r="AF187" s="19">
        <v>6.9999999999999994E-5</v>
      </c>
      <c r="AG187">
        <v>3.5000000000000003E-2</v>
      </c>
      <c r="AH187">
        <v>7.0000000000000007E-2</v>
      </c>
      <c r="AI187">
        <v>0.2</v>
      </c>
      <c r="AJ187">
        <v>1.0000000000000001E-7</v>
      </c>
      <c r="AK187">
        <v>0.6</v>
      </c>
      <c r="AL187">
        <v>0.2</v>
      </c>
      <c r="AM187">
        <v>10</v>
      </c>
      <c r="AN187">
        <v>50</v>
      </c>
      <c r="AO187">
        <v>10</v>
      </c>
      <c r="AP187">
        <v>0.1</v>
      </c>
      <c r="AQ187">
        <v>8</v>
      </c>
      <c r="AR187">
        <v>9.9999999999999991E-6</v>
      </c>
      <c r="AS187">
        <v>0.45</v>
      </c>
    </row>
    <row r="188" spans="1:45" x14ac:dyDescent="0.3">
      <c r="A188" t="s">
        <v>190</v>
      </c>
      <c r="B188">
        <v>15</v>
      </c>
      <c r="C188" t="s">
        <v>171</v>
      </c>
      <c r="D188">
        <v>3.0099999999999998E-2</v>
      </c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K188">
        <v>170.00000000000003</v>
      </c>
      <c r="L188">
        <v>0</v>
      </c>
      <c r="M188">
        <v>0.27</v>
      </c>
      <c r="N188">
        <v>23</v>
      </c>
      <c r="O188">
        <v>400</v>
      </c>
      <c r="P188">
        <v>206000</v>
      </c>
      <c r="Q188">
        <v>12</v>
      </c>
      <c r="R188">
        <v>55</v>
      </c>
      <c r="S188">
        <v>33</v>
      </c>
      <c r="T188">
        <v>1.43</v>
      </c>
      <c r="U188">
        <v>0.39</v>
      </c>
      <c r="V188">
        <v>0.23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  <c r="AF188" s="19">
        <v>6.9999999999999994E-5</v>
      </c>
      <c r="AG188">
        <v>3.5000000000000003E-2</v>
      </c>
      <c r="AH188">
        <v>7.0000000000000007E-2</v>
      </c>
      <c r="AI188">
        <v>0.2</v>
      </c>
      <c r="AJ188">
        <v>1.0000000000000001E-7</v>
      </c>
      <c r="AK188">
        <v>0.6</v>
      </c>
      <c r="AL188">
        <v>0.2</v>
      </c>
      <c r="AM188">
        <v>10</v>
      </c>
      <c r="AN188">
        <v>50</v>
      </c>
      <c r="AO188">
        <v>10</v>
      </c>
      <c r="AP188">
        <v>0.1</v>
      </c>
      <c r="AQ188">
        <v>8</v>
      </c>
      <c r="AR188">
        <v>9.9999999999999991E-6</v>
      </c>
      <c r="AS188">
        <v>0.46</v>
      </c>
    </row>
    <row r="189" spans="1:45" x14ac:dyDescent="0.3">
      <c r="A189" t="s">
        <v>190</v>
      </c>
      <c r="B189">
        <v>35</v>
      </c>
      <c r="C189" t="s">
        <v>171</v>
      </c>
      <c r="D189">
        <v>2.7520000000000003E-2</v>
      </c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K189">
        <v>170.00000000000003</v>
      </c>
      <c r="L189">
        <v>0</v>
      </c>
      <c r="M189">
        <v>0.34</v>
      </c>
      <c r="N189">
        <v>23</v>
      </c>
      <c r="O189">
        <v>400</v>
      </c>
      <c r="P189">
        <v>206000</v>
      </c>
      <c r="Q189">
        <v>12</v>
      </c>
      <c r="R189">
        <v>55</v>
      </c>
      <c r="S189">
        <v>33</v>
      </c>
      <c r="T189">
        <v>1.34</v>
      </c>
      <c r="U189">
        <v>0.39</v>
      </c>
      <c r="V189">
        <v>0.24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  <c r="AF189" s="19">
        <v>6.9999999999999994E-5</v>
      </c>
      <c r="AG189">
        <v>3.5000000000000003E-2</v>
      </c>
      <c r="AH189">
        <v>7.0000000000000007E-2</v>
      </c>
      <c r="AI189">
        <v>0.2</v>
      </c>
      <c r="AJ189">
        <v>1.0000000000000001E-7</v>
      </c>
      <c r="AK189">
        <v>0.6</v>
      </c>
      <c r="AL189">
        <v>0.2</v>
      </c>
      <c r="AM189">
        <v>10</v>
      </c>
      <c r="AN189">
        <v>50</v>
      </c>
      <c r="AO189">
        <v>10</v>
      </c>
      <c r="AP189">
        <v>0.1</v>
      </c>
      <c r="AQ189">
        <v>8</v>
      </c>
      <c r="AR189">
        <v>9.9999999999999991E-6</v>
      </c>
      <c r="AS189">
        <v>0.47499999999999998</v>
      </c>
    </row>
    <row r="190" spans="1:45" x14ac:dyDescent="0.3">
      <c r="A190" t="s">
        <v>190</v>
      </c>
      <c r="B190">
        <v>45</v>
      </c>
      <c r="C190" t="s">
        <v>171</v>
      </c>
      <c r="D190">
        <v>2.4939999999999997E-2</v>
      </c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K190">
        <v>140.00000000000003</v>
      </c>
      <c r="L190">
        <v>0</v>
      </c>
      <c r="M190">
        <v>0.37</v>
      </c>
      <c r="N190">
        <v>23</v>
      </c>
      <c r="O190">
        <v>400</v>
      </c>
      <c r="P190">
        <v>206000</v>
      </c>
      <c r="Q190">
        <v>12</v>
      </c>
      <c r="R190">
        <v>55</v>
      </c>
      <c r="S190">
        <v>33</v>
      </c>
      <c r="T190">
        <v>1.32</v>
      </c>
      <c r="U190">
        <v>0.39</v>
      </c>
      <c r="V190">
        <v>0.24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  <c r="AF190" s="19">
        <v>6.9999999999999994E-5</v>
      </c>
      <c r="AG190">
        <v>3.5000000000000003E-2</v>
      </c>
      <c r="AH190">
        <v>7.0000000000000007E-2</v>
      </c>
      <c r="AI190">
        <v>0.2</v>
      </c>
      <c r="AJ190">
        <v>1.0000000000000001E-7</v>
      </c>
      <c r="AK190">
        <v>0.6</v>
      </c>
      <c r="AL190">
        <v>0.2</v>
      </c>
      <c r="AM190">
        <v>10</v>
      </c>
      <c r="AN190">
        <v>50</v>
      </c>
      <c r="AO190">
        <v>10</v>
      </c>
      <c r="AP190">
        <v>0.1</v>
      </c>
      <c r="AQ190">
        <v>8</v>
      </c>
      <c r="AR190">
        <v>9.9999999999999991E-6</v>
      </c>
      <c r="AS190">
        <v>0.48</v>
      </c>
    </row>
    <row r="191" spans="1:45" x14ac:dyDescent="0.3">
      <c r="A191" t="s">
        <v>190</v>
      </c>
      <c r="B191">
        <v>55</v>
      </c>
      <c r="C191" t="s">
        <v>171</v>
      </c>
      <c r="D191">
        <v>2.4939999999999997E-2</v>
      </c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K191">
        <v>140.00000000000003</v>
      </c>
      <c r="L191">
        <v>0</v>
      </c>
      <c r="M191">
        <v>0.38</v>
      </c>
      <c r="N191">
        <v>23</v>
      </c>
      <c r="O191">
        <v>400</v>
      </c>
      <c r="P191">
        <v>206000</v>
      </c>
      <c r="Q191">
        <v>12</v>
      </c>
      <c r="R191">
        <v>55</v>
      </c>
      <c r="S191">
        <v>33</v>
      </c>
      <c r="T191">
        <v>1.35</v>
      </c>
      <c r="U191">
        <v>0.39</v>
      </c>
      <c r="V191">
        <v>0.24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  <c r="AF191" s="19">
        <v>6.9999999999999994E-5</v>
      </c>
      <c r="AG191">
        <v>3.5000000000000003E-2</v>
      </c>
      <c r="AH191">
        <v>7.0000000000000007E-2</v>
      </c>
      <c r="AI191">
        <v>0.2</v>
      </c>
      <c r="AJ191">
        <v>1.0000000000000001E-7</v>
      </c>
      <c r="AK191">
        <v>0.6</v>
      </c>
      <c r="AL191">
        <v>0.2</v>
      </c>
      <c r="AM191">
        <v>10</v>
      </c>
      <c r="AN191">
        <v>50</v>
      </c>
      <c r="AO191">
        <v>10</v>
      </c>
      <c r="AP191">
        <v>0.1</v>
      </c>
      <c r="AQ191">
        <v>8</v>
      </c>
      <c r="AR191">
        <v>9.9999999999999991E-6</v>
      </c>
      <c r="AS191">
        <v>0.49</v>
      </c>
    </row>
    <row r="192" spans="1:45" x14ac:dyDescent="0.3">
      <c r="A192" t="s">
        <v>190</v>
      </c>
      <c r="B192">
        <v>85</v>
      </c>
      <c r="C192" t="s">
        <v>171</v>
      </c>
      <c r="D192">
        <v>1.8920000000000003E-2</v>
      </c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K192">
        <v>110</v>
      </c>
      <c r="L192">
        <v>0</v>
      </c>
      <c r="M192">
        <v>0.37</v>
      </c>
      <c r="N192">
        <v>23</v>
      </c>
      <c r="O192">
        <v>400</v>
      </c>
      <c r="P192">
        <v>206000</v>
      </c>
      <c r="Q192">
        <v>12</v>
      </c>
      <c r="R192">
        <v>55</v>
      </c>
      <c r="S192">
        <v>33</v>
      </c>
      <c r="T192">
        <v>1.34</v>
      </c>
      <c r="U192">
        <v>0.38</v>
      </c>
      <c r="V192">
        <v>0.23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  <c r="AF192" s="19">
        <v>6.9999999999999994E-5</v>
      </c>
      <c r="AG192">
        <v>3.5000000000000003E-2</v>
      </c>
      <c r="AH192">
        <v>7.0000000000000007E-2</v>
      </c>
      <c r="AI192">
        <v>0.2</v>
      </c>
      <c r="AJ192">
        <v>1.0000000000000001E-7</v>
      </c>
      <c r="AK192">
        <v>0.6</v>
      </c>
      <c r="AL192">
        <v>0.2</v>
      </c>
      <c r="AM192">
        <v>10</v>
      </c>
      <c r="AN192">
        <v>50</v>
      </c>
      <c r="AO192">
        <v>10</v>
      </c>
      <c r="AP192">
        <v>0.1</v>
      </c>
      <c r="AQ192">
        <v>8</v>
      </c>
      <c r="AR192">
        <v>9.9999999999999991E-6</v>
      </c>
      <c r="AS192">
        <v>0.49</v>
      </c>
    </row>
    <row r="193" spans="1:45" x14ac:dyDescent="0.3">
      <c r="A193" t="s">
        <v>190</v>
      </c>
      <c r="B193">
        <v>115</v>
      </c>
      <c r="C193" t="s">
        <v>171</v>
      </c>
      <c r="D193">
        <v>1.1180000000000001E-2</v>
      </c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K193">
        <v>60</v>
      </c>
      <c r="L193">
        <v>0</v>
      </c>
      <c r="M193">
        <v>0.37</v>
      </c>
      <c r="N193">
        <v>23</v>
      </c>
      <c r="O193">
        <v>400</v>
      </c>
      <c r="P193">
        <v>206000</v>
      </c>
      <c r="Q193">
        <v>12</v>
      </c>
      <c r="R193">
        <v>55</v>
      </c>
      <c r="S193">
        <v>33</v>
      </c>
      <c r="T193">
        <v>1.34</v>
      </c>
      <c r="U193">
        <v>0.38</v>
      </c>
      <c r="V193">
        <v>0.22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  <c r="AF193" s="19">
        <v>6.9999999999999994E-5</v>
      </c>
      <c r="AG193">
        <v>3.5000000000000003E-2</v>
      </c>
      <c r="AH193">
        <v>7.0000000000000007E-2</v>
      </c>
      <c r="AI193">
        <v>0.2</v>
      </c>
      <c r="AJ193">
        <v>1.0000000000000001E-7</v>
      </c>
      <c r="AK193">
        <v>0.6</v>
      </c>
      <c r="AL193">
        <v>0.2</v>
      </c>
      <c r="AM193">
        <v>10</v>
      </c>
      <c r="AN193">
        <v>50</v>
      </c>
      <c r="AO193">
        <v>10</v>
      </c>
      <c r="AP193">
        <v>0.1</v>
      </c>
      <c r="AQ193">
        <v>8</v>
      </c>
      <c r="AR193">
        <v>9.9999999999999991E-6</v>
      </c>
      <c r="AS193">
        <v>0.49</v>
      </c>
    </row>
    <row r="194" spans="1:45" x14ac:dyDescent="0.3">
      <c r="A194" t="s">
        <v>190</v>
      </c>
      <c r="B194">
        <v>150</v>
      </c>
      <c r="C194" t="s">
        <v>172</v>
      </c>
      <c r="D194">
        <v>5.1600000000000005E-3</v>
      </c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K194">
        <v>30</v>
      </c>
      <c r="L194">
        <v>0</v>
      </c>
      <c r="M194">
        <v>-200</v>
      </c>
      <c r="N194">
        <v>23</v>
      </c>
      <c r="O194">
        <v>400</v>
      </c>
      <c r="P194">
        <v>206000</v>
      </c>
      <c r="Q194">
        <v>12</v>
      </c>
      <c r="R194">
        <v>55</v>
      </c>
      <c r="S194">
        <v>33</v>
      </c>
      <c r="T194">
        <v>1.34</v>
      </c>
      <c r="U194">
        <v>0.38</v>
      </c>
      <c r="V194">
        <v>0.22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  <c r="AF194" s="19">
        <v>6.9999999999999994E-5</v>
      </c>
      <c r="AG194">
        <v>3.5000000000000003E-2</v>
      </c>
      <c r="AH194">
        <v>7.0000000000000007E-2</v>
      </c>
      <c r="AI194">
        <v>0.2</v>
      </c>
      <c r="AJ194">
        <v>1.0000000000000001E-7</v>
      </c>
      <c r="AK194">
        <v>0.6</v>
      </c>
      <c r="AL194">
        <v>0.2</v>
      </c>
      <c r="AM194">
        <v>10</v>
      </c>
      <c r="AN194">
        <v>50</v>
      </c>
      <c r="AO194">
        <v>10</v>
      </c>
      <c r="AP194">
        <v>0.1</v>
      </c>
      <c r="AQ194">
        <v>8</v>
      </c>
      <c r="AR194">
        <v>9.9999999999999991E-6</v>
      </c>
      <c r="AS194">
        <v>0.49</v>
      </c>
    </row>
    <row r="195" spans="1:45" x14ac:dyDescent="0.3">
      <c r="A195" t="s">
        <v>190</v>
      </c>
      <c r="B195">
        <v>200</v>
      </c>
      <c r="C195" t="s">
        <v>172</v>
      </c>
      <c r="D195">
        <v>1.7200000000000002E-3</v>
      </c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K195">
        <v>10</v>
      </c>
      <c r="L195">
        <v>0</v>
      </c>
      <c r="M195">
        <v>-200</v>
      </c>
      <c r="N195">
        <v>23</v>
      </c>
      <c r="O195">
        <v>400</v>
      </c>
      <c r="P195">
        <v>206000</v>
      </c>
      <c r="Q195">
        <v>12</v>
      </c>
      <c r="R195">
        <v>55</v>
      </c>
      <c r="S195">
        <v>33</v>
      </c>
      <c r="T195">
        <v>1.34</v>
      </c>
      <c r="U195">
        <v>0.38</v>
      </c>
      <c r="V195">
        <v>0.22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  <c r="AF195" s="19">
        <v>6.9999999999999994E-5</v>
      </c>
      <c r="AG195">
        <v>3.5000000000000003E-2</v>
      </c>
      <c r="AH195">
        <v>7.0000000000000007E-2</v>
      </c>
      <c r="AI195">
        <v>0.2</v>
      </c>
      <c r="AJ195">
        <v>1.0000000000000001E-7</v>
      </c>
      <c r="AK195">
        <v>0.6</v>
      </c>
      <c r="AL195">
        <v>0.2</v>
      </c>
      <c r="AM195">
        <v>10</v>
      </c>
      <c r="AN195">
        <v>50</v>
      </c>
      <c r="AO195">
        <v>10</v>
      </c>
      <c r="AP195">
        <v>0.1</v>
      </c>
      <c r="AQ195">
        <v>8</v>
      </c>
      <c r="AR195">
        <v>9.9999999999999991E-6</v>
      </c>
      <c r="AS195">
        <v>0.49</v>
      </c>
    </row>
    <row r="196" spans="1:45" x14ac:dyDescent="0.3">
      <c r="A196" t="s">
        <v>191</v>
      </c>
      <c r="B196">
        <v>5</v>
      </c>
      <c r="C196" t="s">
        <v>171</v>
      </c>
      <c r="D196">
        <v>3.0099999999999998E-2</v>
      </c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K196">
        <v>170.00000000000003</v>
      </c>
      <c r="L196">
        <v>0</v>
      </c>
      <c r="M196">
        <v>0.22</v>
      </c>
      <c r="N196">
        <v>23</v>
      </c>
      <c r="O196">
        <v>400</v>
      </c>
      <c r="P196">
        <v>206000</v>
      </c>
      <c r="Q196">
        <v>12</v>
      </c>
      <c r="R196">
        <v>55</v>
      </c>
      <c r="S196">
        <v>33</v>
      </c>
      <c r="T196">
        <v>1.44</v>
      </c>
      <c r="U196">
        <v>0.39</v>
      </c>
      <c r="V196">
        <v>0.22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  <c r="AF196" s="19">
        <v>6.9999999999999994E-5</v>
      </c>
      <c r="AG196">
        <v>3.5000000000000003E-2</v>
      </c>
      <c r="AH196">
        <v>7.0000000000000007E-2</v>
      </c>
      <c r="AI196">
        <v>0.2</v>
      </c>
      <c r="AJ196">
        <v>1.0000000000000001E-7</v>
      </c>
      <c r="AK196">
        <v>0.6</v>
      </c>
      <c r="AL196">
        <v>0.2</v>
      </c>
      <c r="AM196">
        <v>10</v>
      </c>
      <c r="AN196">
        <v>50</v>
      </c>
      <c r="AO196">
        <v>10</v>
      </c>
      <c r="AP196">
        <v>0.1</v>
      </c>
      <c r="AQ196">
        <v>8</v>
      </c>
      <c r="AR196">
        <v>9.9999999999999991E-6</v>
      </c>
      <c r="AS196">
        <v>0.45</v>
      </c>
    </row>
    <row r="197" spans="1:45" x14ac:dyDescent="0.3">
      <c r="A197" t="s">
        <v>191</v>
      </c>
      <c r="B197">
        <v>15</v>
      </c>
      <c r="C197" t="s">
        <v>171</v>
      </c>
      <c r="D197">
        <v>3.0099999999999998E-2</v>
      </c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K197">
        <v>170.00000000000003</v>
      </c>
      <c r="L197">
        <v>0</v>
      </c>
      <c r="M197">
        <v>0.26</v>
      </c>
      <c r="N197">
        <v>23</v>
      </c>
      <c r="O197">
        <v>400</v>
      </c>
      <c r="P197">
        <v>206000</v>
      </c>
      <c r="Q197">
        <v>12</v>
      </c>
      <c r="R197">
        <v>55</v>
      </c>
      <c r="S197">
        <v>33</v>
      </c>
      <c r="T197">
        <v>1.43</v>
      </c>
      <c r="U197">
        <v>0.39</v>
      </c>
      <c r="V197">
        <v>0.23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  <c r="AF197" s="19">
        <v>6.9999999999999994E-5</v>
      </c>
      <c r="AG197">
        <v>3.5000000000000003E-2</v>
      </c>
      <c r="AH197">
        <v>7.0000000000000007E-2</v>
      </c>
      <c r="AI197">
        <v>0.2</v>
      </c>
      <c r="AJ197">
        <v>1.0000000000000001E-7</v>
      </c>
      <c r="AK197">
        <v>0.6</v>
      </c>
      <c r="AL197">
        <v>0.2</v>
      </c>
      <c r="AM197">
        <v>10</v>
      </c>
      <c r="AN197">
        <v>50</v>
      </c>
      <c r="AO197">
        <v>10</v>
      </c>
      <c r="AP197">
        <v>0.1</v>
      </c>
      <c r="AQ197">
        <v>8</v>
      </c>
      <c r="AR197">
        <v>9.9999999999999991E-6</v>
      </c>
      <c r="AS197">
        <v>0.46</v>
      </c>
    </row>
    <row r="198" spans="1:45" x14ac:dyDescent="0.3">
      <c r="A198" t="s">
        <v>191</v>
      </c>
      <c r="B198">
        <v>35</v>
      </c>
      <c r="C198" t="s">
        <v>171</v>
      </c>
      <c r="D198">
        <v>2.7520000000000003E-2</v>
      </c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K198">
        <v>170.00000000000003</v>
      </c>
      <c r="L198">
        <v>0</v>
      </c>
      <c r="M198">
        <v>0.37</v>
      </c>
      <c r="N198">
        <v>23</v>
      </c>
      <c r="O198">
        <v>400</v>
      </c>
      <c r="P198">
        <v>206000</v>
      </c>
      <c r="Q198">
        <v>12</v>
      </c>
      <c r="R198">
        <v>55</v>
      </c>
      <c r="S198">
        <v>33</v>
      </c>
      <c r="T198">
        <v>1.34</v>
      </c>
      <c r="U198">
        <v>0.39</v>
      </c>
      <c r="V198">
        <v>0.24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  <c r="AF198" s="19">
        <v>6.9999999999999994E-5</v>
      </c>
      <c r="AG198">
        <v>3.5000000000000003E-2</v>
      </c>
      <c r="AH198">
        <v>7.0000000000000007E-2</v>
      </c>
      <c r="AI198">
        <v>0.2</v>
      </c>
      <c r="AJ198">
        <v>1.0000000000000001E-7</v>
      </c>
      <c r="AK198">
        <v>0.6</v>
      </c>
      <c r="AL198">
        <v>0.2</v>
      </c>
      <c r="AM198">
        <v>10</v>
      </c>
      <c r="AN198">
        <v>50</v>
      </c>
      <c r="AO198">
        <v>10</v>
      </c>
      <c r="AP198">
        <v>0.1</v>
      </c>
      <c r="AQ198">
        <v>8</v>
      </c>
      <c r="AR198">
        <v>9.9999999999999991E-6</v>
      </c>
      <c r="AS198">
        <v>0.47499999999999998</v>
      </c>
    </row>
    <row r="199" spans="1:45" x14ac:dyDescent="0.3">
      <c r="A199" t="s">
        <v>191</v>
      </c>
      <c r="B199">
        <v>45</v>
      </c>
      <c r="C199" t="s">
        <v>171</v>
      </c>
      <c r="D199">
        <v>2.4939999999999997E-2</v>
      </c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K199">
        <v>140.00000000000003</v>
      </c>
      <c r="L199">
        <v>0</v>
      </c>
      <c r="M199">
        <v>0.39</v>
      </c>
      <c r="N199">
        <v>23</v>
      </c>
      <c r="O199">
        <v>400</v>
      </c>
      <c r="P199">
        <v>206000</v>
      </c>
      <c r="Q199">
        <v>12</v>
      </c>
      <c r="R199">
        <v>55</v>
      </c>
      <c r="S199">
        <v>33</v>
      </c>
      <c r="T199">
        <v>1.32</v>
      </c>
      <c r="U199">
        <v>0.39</v>
      </c>
      <c r="V199">
        <v>0.24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  <c r="AF199" s="19">
        <v>6.9999999999999994E-5</v>
      </c>
      <c r="AG199">
        <v>3.5000000000000003E-2</v>
      </c>
      <c r="AH199">
        <v>7.0000000000000007E-2</v>
      </c>
      <c r="AI199">
        <v>0.2</v>
      </c>
      <c r="AJ199">
        <v>1.0000000000000001E-7</v>
      </c>
      <c r="AK199">
        <v>0.6</v>
      </c>
      <c r="AL199">
        <v>0.2</v>
      </c>
      <c r="AM199">
        <v>10</v>
      </c>
      <c r="AN199">
        <v>50</v>
      </c>
      <c r="AO199">
        <v>10</v>
      </c>
      <c r="AP199">
        <v>0.1</v>
      </c>
      <c r="AQ199">
        <v>8</v>
      </c>
      <c r="AR199">
        <v>9.9999999999999991E-6</v>
      </c>
      <c r="AS199">
        <v>0.48</v>
      </c>
    </row>
    <row r="200" spans="1:45" x14ac:dyDescent="0.3">
      <c r="A200" t="s">
        <v>191</v>
      </c>
      <c r="B200">
        <v>55</v>
      </c>
      <c r="C200" t="s">
        <v>171</v>
      </c>
      <c r="D200">
        <v>2.4939999999999997E-2</v>
      </c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K200">
        <v>140.00000000000003</v>
      </c>
      <c r="L200">
        <v>0</v>
      </c>
      <c r="M200">
        <v>0.4</v>
      </c>
      <c r="N200">
        <v>23</v>
      </c>
      <c r="O200">
        <v>400</v>
      </c>
      <c r="P200">
        <v>206000</v>
      </c>
      <c r="Q200">
        <v>12</v>
      </c>
      <c r="R200">
        <v>55</v>
      </c>
      <c r="S200">
        <v>33</v>
      </c>
      <c r="T200">
        <v>1.35</v>
      </c>
      <c r="U200">
        <v>0.39</v>
      </c>
      <c r="V200">
        <v>0.24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  <c r="AF200" s="19">
        <v>6.9999999999999994E-5</v>
      </c>
      <c r="AG200">
        <v>3.5000000000000003E-2</v>
      </c>
      <c r="AH200">
        <v>7.0000000000000007E-2</v>
      </c>
      <c r="AI200">
        <v>0.2</v>
      </c>
      <c r="AJ200">
        <v>1.0000000000000001E-7</v>
      </c>
      <c r="AK200">
        <v>0.6</v>
      </c>
      <c r="AL200">
        <v>0.2</v>
      </c>
      <c r="AM200">
        <v>10</v>
      </c>
      <c r="AN200">
        <v>50</v>
      </c>
      <c r="AO200">
        <v>10</v>
      </c>
      <c r="AP200">
        <v>0.1</v>
      </c>
      <c r="AQ200">
        <v>8</v>
      </c>
      <c r="AR200">
        <v>9.9999999999999991E-6</v>
      </c>
      <c r="AS200">
        <v>0.49</v>
      </c>
    </row>
    <row r="201" spans="1:45" x14ac:dyDescent="0.3">
      <c r="A201" t="s">
        <v>191</v>
      </c>
      <c r="B201">
        <v>85</v>
      </c>
      <c r="C201" t="s">
        <v>171</v>
      </c>
      <c r="D201">
        <v>1.8920000000000003E-2</v>
      </c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K201">
        <v>110</v>
      </c>
      <c r="L201">
        <v>0</v>
      </c>
      <c r="M201">
        <v>0.38</v>
      </c>
      <c r="N201">
        <v>23</v>
      </c>
      <c r="O201">
        <v>400</v>
      </c>
      <c r="P201">
        <v>206000</v>
      </c>
      <c r="Q201">
        <v>12</v>
      </c>
      <c r="R201">
        <v>55</v>
      </c>
      <c r="S201">
        <v>33</v>
      </c>
      <c r="T201">
        <v>1.34</v>
      </c>
      <c r="U201">
        <v>0.38</v>
      </c>
      <c r="V201">
        <v>0.23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  <c r="AF201" s="19">
        <v>6.9999999999999994E-5</v>
      </c>
      <c r="AG201">
        <v>3.5000000000000003E-2</v>
      </c>
      <c r="AH201">
        <v>7.0000000000000007E-2</v>
      </c>
      <c r="AI201">
        <v>0.2</v>
      </c>
      <c r="AJ201">
        <v>1.0000000000000001E-7</v>
      </c>
      <c r="AK201">
        <v>0.6</v>
      </c>
      <c r="AL201">
        <v>0.2</v>
      </c>
      <c r="AM201">
        <v>10</v>
      </c>
      <c r="AN201">
        <v>50</v>
      </c>
      <c r="AO201">
        <v>10</v>
      </c>
      <c r="AP201">
        <v>0.1</v>
      </c>
      <c r="AQ201">
        <v>8</v>
      </c>
      <c r="AR201">
        <v>9.9999999999999991E-6</v>
      </c>
      <c r="AS201">
        <v>0.49</v>
      </c>
    </row>
    <row r="202" spans="1:45" x14ac:dyDescent="0.3">
      <c r="A202" t="s">
        <v>191</v>
      </c>
      <c r="B202">
        <v>115</v>
      </c>
      <c r="C202" t="s">
        <v>171</v>
      </c>
      <c r="D202">
        <v>1.1180000000000001E-2</v>
      </c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K202">
        <v>60</v>
      </c>
      <c r="L202">
        <v>0</v>
      </c>
      <c r="M202">
        <v>0.36</v>
      </c>
      <c r="N202">
        <v>23</v>
      </c>
      <c r="O202">
        <v>400</v>
      </c>
      <c r="P202">
        <v>206000</v>
      </c>
      <c r="Q202">
        <v>12</v>
      </c>
      <c r="R202">
        <v>55</v>
      </c>
      <c r="S202">
        <v>33</v>
      </c>
      <c r="T202">
        <v>1.34</v>
      </c>
      <c r="U202">
        <v>0.38</v>
      </c>
      <c r="V202">
        <v>0.22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  <c r="AF202" s="19">
        <v>6.9999999999999994E-5</v>
      </c>
      <c r="AG202">
        <v>3.5000000000000003E-2</v>
      </c>
      <c r="AH202">
        <v>7.0000000000000007E-2</v>
      </c>
      <c r="AI202">
        <v>0.2</v>
      </c>
      <c r="AJ202">
        <v>1.0000000000000001E-7</v>
      </c>
      <c r="AK202">
        <v>0.6</v>
      </c>
      <c r="AL202">
        <v>0.2</v>
      </c>
      <c r="AM202">
        <v>10</v>
      </c>
      <c r="AN202">
        <v>50</v>
      </c>
      <c r="AO202">
        <v>10</v>
      </c>
      <c r="AP202">
        <v>0.1</v>
      </c>
      <c r="AQ202">
        <v>8</v>
      </c>
      <c r="AR202">
        <v>9.9999999999999991E-6</v>
      </c>
      <c r="AS202">
        <v>0.49</v>
      </c>
    </row>
    <row r="203" spans="1:45" x14ac:dyDescent="0.3">
      <c r="A203" t="s">
        <v>191</v>
      </c>
      <c r="B203">
        <v>150</v>
      </c>
      <c r="C203" t="s">
        <v>172</v>
      </c>
      <c r="D203">
        <v>5.1600000000000005E-3</v>
      </c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v>-200</v>
      </c>
      <c r="N203">
        <v>23</v>
      </c>
      <c r="O203">
        <v>400</v>
      </c>
      <c r="P203">
        <v>206000</v>
      </c>
      <c r="Q203">
        <v>12</v>
      </c>
      <c r="R203">
        <v>55</v>
      </c>
      <c r="S203">
        <v>33</v>
      </c>
      <c r="T203">
        <v>1.34</v>
      </c>
      <c r="U203">
        <v>0.38</v>
      </c>
      <c r="V203">
        <v>0.22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  <c r="AF203" s="19">
        <v>6.9999999999999994E-5</v>
      </c>
      <c r="AG203">
        <v>3.5000000000000003E-2</v>
      </c>
      <c r="AH203">
        <v>7.0000000000000007E-2</v>
      </c>
      <c r="AI203">
        <v>0.2</v>
      </c>
      <c r="AJ203">
        <v>1.0000000000000001E-7</v>
      </c>
      <c r="AK203">
        <v>0.6</v>
      </c>
      <c r="AL203">
        <v>0.2</v>
      </c>
      <c r="AM203">
        <v>10</v>
      </c>
      <c r="AN203">
        <v>50</v>
      </c>
      <c r="AO203">
        <v>10</v>
      </c>
      <c r="AP203">
        <v>0.1</v>
      </c>
      <c r="AQ203">
        <v>8</v>
      </c>
      <c r="AR203">
        <v>9.9999999999999991E-6</v>
      </c>
      <c r="AS203">
        <v>0.49</v>
      </c>
    </row>
    <row r="204" spans="1:45" x14ac:dyDescent="0.3">
      <c r="A204" t="s">
        <v>191</v>
      </c>
      <c r="B204">
        <v>200</v>
      </c>
      <c r="C204" t="s">
        <v>172</v>
      </c>
      <c r="D204">
        <v>1.7200000000000002E-3</v>
      </c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-200</v>
      </c>
      <c r="N204">
        <v>23</v>
      </c>
      <c r="O204">
        <v>400</v>
      </c>
      <c r="P204">
        <v>206000</v>
      </c>
      <c r="Q204">
        <v>12</v>
      </c>
      <c r="R204">
        <v>55</v>
      </c>
      <c r="S204">
        <v>33</v>
      </c>
      <c r="T204">
        <v>1.34</v>
      </c>
      <c r="U204">
        <v>0.38</v>
      </c>
      <c r="V204">
        <v>0.22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  <c r="AF204" s="19">
        <v>6.9999999999999994E-5</v>
      </c>
      <c r="AG204">
        <v>3.5000000000000003E-2</v>
      </c>
      <c r="AH204">
        <v>7.0000000000000007E-2</v>
      </c>
      <c r="AI204">
        <v>0.2</v>
      </c>
      <c r="AJ204">
        <v>1.0000000000000001E-7</v>
      </c>
      <c r="AK204">
        <v>0.6</v>
      </c>
      <c r="AL204">
        <v>0.2</v>
      </c>
      <c r="AM204">
        <v>10</v>
      </c>
      <c r="AN204">
        <v>50</v>
      </c>
      <c r="AO204">
        <v>10</v>
      </c>
      <c r="AP204">
        <v>0.1</v>
      </c>
      <c r="AQ204">
        <v>8</v>
      </c>
      <c r="AR204">
        <v>9.9999999999999991E-6</v>
      </c>
      <c r="AS204">
        <v>0.49</v>
      </c>
    </row>
    <row r="205" spans="1:45" x14ac:dyDescent="0.3">
      <c r="A205" t="s">
        <v>192</v>
      </c>
      <c r="B205">
        <v>5</v>
      </c>
      <c r="C205" t="s">
        <v>171</v>
      </c>
      <c r="D205">
        <v>3.0099999999999998E-2</v>
      </c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K205">
        <v>170.00000000000003</v>
      </c>
      <c r="L205">
        <v>0</v>
      </c>
      <c r="M205">
        <v>0.21</v>
      </c>
      <c r="N205">
        <v>23</v>
      </c>
      <c r="O205">
        <v>400</v>
      </c>
      <c r="P205">
        <v>206000</v>
      </c>
      <c r="Q205">
        <v>12</v>
      </c>
      <c r="R205">
        <v>55</v>
      </c>
      <c r="S205">
        <v>33</v>
      </c>
      <c r="T205">
        <v>1.44</v>
      </c>
      <c r="U205">
        <v>0.39</v>
      </c>
      <c r="V205">
        <v>0.22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  <c r="AF205" s="19">
        <v>6.9999999999999994E-5</v>
      </c>
      <c r="AG205">
        <v>3.5000000000000003E-2</v>
      </c>
      <c r="AH205">
        <v>7.0000000000000007E-2</v>
      </c>
      <c r="AI205">
        <v>0.2</v>
      </c>
      <c r="AJ205">
        <v>1.0000000000000001E-7</v>
      </c>
      <c r="AK205">
        <v>0.6</v>
      </c>
      <c r="AL205">
        <v>0.2</v>
      </c>
      <c r="AM205">
        <v>10</v>
      </c>
      <c r="AN205">
        <v>50</v>
      </c>
      <c r="AO205">
        <v>10</v>
      </c>
      <c r="AP205">
        <v>0.1</v>
      </c>
      <c r="AQ205">
        <v>8</v>
      </c>
      <c r="AR205">
        <v>9.9999999999999991E-6</v>
      </c>
      <c r="AS205">
        <v>0.45</v>
      </c>
    </row>
    <row r="206" spans="1:45" x14ac:dyDescent="0.3">
      <c r="A206" t="s">
        <v>192</v>
      </c>
      <c r="B206">
        <v>15</v>
      </c>
      <c r="C206" t="s">
        <v>171</v>
      </c>
      <c r="D206">
        <v>3.0099999999999998E-2</v>
      </c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K206">
        <v>170.00000000000003</v>
      </c>
      <c r="L206">
        <v>0</v>
      </c>
      <c r="M206">
        <v>0.23</v>
      </c>
      <c r="N206">
        <v>23</v>
      </c>
      <c r="O206">
        <v>400</v>
      </c>
      <c r="P206">
        <v>206000</v>
      </c>
      <c r="Q206">
        <v>12</v>
      </c>
      <c r="R206">
        <v>55</v>
      </c>
      <c r="S206">
        <v>33</v>
      </c>
      <c r="T206">
        <v>1.43</v>
      </c>
      <c r="U206">
        <v>0.39</v>
      </c>
      <c r="V206">
        <v>0.23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  <c r="AF206" s="19">
        <v>6.9999999999999994E-5</v>
      </c>
      <c r="AG206">
        <v>3.5000000000000003E-2</v>
      </c>
      <c r="AH206">
        <v>7.0000000000000007E-2</v>
      </c>
      <c r="AI206">
        <v>0.2</v>
      </c>
      <c r="AJ206">
        <v>1.0000000000000001E-7</v>
      </c>
      <c r="AK206">
        <v>0.6</v>
      </c>
      <c r="AL206">
        <v>0.2</v>
      </c>
      <c r="AM206">
        <v>10</v>
      </c>
      <c r="AN206">
        <v>50</v>
      </c>
      <c r="AO206">
        <v>10</v>
      </c>
      <c r="AP206">
        <v>0.1</v>
      </c>
      <c r="AQ206">
        <v>8</v>
      </c>
      <c r="AR206">
        <v>9.9999999999999991E-6</v>
      </c>
      <c r="AS206">
        <v>0.46</v>
      </c>
    </row>
    <row r="207" spans="1:45" x14ac:dyDescent="0.3">
      <c r="A207" t="s">
        <v>192</v>
      </c>
      <c r="B207">
        <v>35</v>
      </c>
      <c r="C207" t="s">
        <v>171</v>
      </c>
      <c r="D207">
        <v>2.7520000000000003E-2</v>
      </c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K207">
        <v>170.00000000000003</v>
      </c>
      <c r="L207">
        <v>0</v>
      </c>
      <c r="M207">
        <v>0.35</v>
      </c>
      <c r="N207">
        <v>23</v>
      </c>
      <c r="O207">
        <v>400</v>
      </c>
      <c r="P207">
        <v>206000</v>
      </c>
      <c r="Q207">
        <v>12</v>
      </c>
      <c r="R207">
        <v>55</v>
      </c>
      <c r="S207">
        <v>33</v>
      </c>
      <c r="T207">
        <v>1.34</v>
      </c>
      <c r="U207">
        <v>0.39</v>
      </c>
      <c r="V207">
        <v>0.24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  <c r="AF207" s="19">
        <v>6.9999999999999994E-5</v>
      </c>
      <c r="AG207">
        <v>3.5000000000000003E-2</v>
      </c>
      <c r="AH207">
        <v>7.0000000000000007E-2</v>
      </c>
      <c r="AI207">
        <v>0.2</v>
      </c>
      <c r="AJ207">
        <v>1.0000000000000001E-7</v>
      </c>
      <c r="AK207">
        <v>0.6</v>
      </c>
      <c r="AL207">
        <v>0.2</v>
      </c>
      <c r="AM207">
        <v>10</v>
      </c>
      <c r="AN207">
        <v>50</v>
      </c>
      <c r="AO207">
        <v>10</v>
      </c>
      <c r="AP207">
        <v>0.1</v>
      </c>
      <c r="AQ207">
        <v>8</v>
      </c>
      <c r="AR207">
        <v>9.9999999999999991E-6</v>
      </c>
      <c r="AS207">
        <v>0.47499999999999998</v>
      </c>
    </row>
    <row r="208" spans="1:45" x14ac:dyDescent="0.3">
      <c r="A208" t="s">
        <v>192</v>
      </c>
      <c r="B208">
        <v>45</v>
      </c>
      <c r="C208" t="s">
        <v>171</v>
      </c>
      <c r="D208">
        <v>2.4939999999999997E-2</v>
      </c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K208">
        <v>140.00000000000003</v>
      </c>
      <c r="L208">
        <v>0</v>
      </c>
      <c r="M208">
        <v>0.35</v>
      </c>
      <c r="N208">
        <v>23</v>
      </c>
      <c r="O208">
        <v>400</v>
      </c>
      <c r="P208">
        <v>206000</v>
      </c>
      <c r="Q208">
        <v>12</v>
      </c>
      <c r="R208">
        <v>55</v>
      </c>
      <c r="S208">
        <v>33</v>
      </c>
      <c r="T208">
        <v>1.32</v>
      </c>
      <c r="U208">
        <v>0.39</v>
      </c>
      <c r="V208">
        <v>0.24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  <c r="AF208" s="19">
        <v>6.9999999999999994E-5</v>
      </c>
      <c r="AG208">
        <v>3.5000000000000003E-2</v>
      </c>
      <c r="AH208">
        <v>7.0000000000000007E-2</v>
      </c>
      <c r="AI208">
        <v>0.2</v>
      </c>
      <c r="AJ208">
        <v>1.0000000000000001E-7</v>
      </c>
      <c r="AK208">
        <v>0.6</v>
      </c>
      <c r="AL208">
        <v>0.2</v>
      </c>
      <c r="AM208">
        <v>10</v>
      </c>
      <c r="AN208">
        <v>50</v>
      </c>
      <c r="AO208">
        <v>10</v>
      </c>
      <c r="AP208">
        <v>0.1</v>
      </c>
      <c r="AQ208">
        <v>8</v>
      </c>
      <c r="AR208">
        <v>9.9999999999999991E-6</v>
      </c>
      <c r="AS208">
        <v>0.48</v>
      </c>
    </row>
    <row r="209" spans="1:45" x14ac:dyDescent="0.3">
      <c r="A209" t="s">
        <v>192</v>
      </c>
      <c r="B209">
        <v>55</v>
      </c>
      <c r="C209" t="s">
        <v>171</v>
      </c>
      <c r="D209">
        <v>2.4939999999999997E-2</v>
      </c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K209">
        <v>140.00000000000003</v>
      </c>
      <c r="L209">
        <v>0</v>
      </c>
      <c r="M209">
        <v>0.34</v>
      </c>
      <c r="N209">
        <v>23</v>
      </c>
      <c r="O209">
        <v>400</v>
      </c>
      <c r="P209">
        <v>206000</v>
      </c>
      <c r="Q209">
        <v>12</v>
      </c>
      <c r="R209">
        <v>55</v>
      </c>
      <c r="S209">
        <v>33</v>
      </c>
      <c r="T209">
        <v>1.35</v>
      </c>
      <c r="U209">
        <v>0.39</v>
      </c>
      <c r="V209">
        <v>0.24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  <c r="AF209" s="19">
        <v>6.9999999999999994E-5</v>
      </c>
      <c r="AG209">
        <v>3.5000000000000003E-2</v>
      </c>
      <c r="AH209">
        <v>7.0000000000000007E-2</v>
      </c>
      <c r="AI209">
        <v>0.2</v>
      </c>
      <c r="AJ209">
        <v>1.0000000000000001E-7</v>
      </c>
      <c r="AK209">
        <v>0.6</v>
      </c>
      <c r="AL209">
        <v>0.2</v>
      </c>
      <c r="AM209">
        <v>10</v>
      </c>
      <c r="AN209">
        <v>50</v>
      </c>
      <c r="AO209">
        <v>10</v>
      </c>
      <c r="AP209">
        <v>0.1</v>
      </c>
      <c r="AQ209">
        <v>8</v>
      </c>
      <c r="AR209">
        <v>9.9999999999999991E-6</v>
      </c>
      <c r="AS209">
        <v>0.49</v>
      </c>
    </row>
    <row r="210" spans="1:45" x14ac:dyDescent="0.3">
      <c r="A210" t="s">
        <v>192</v>
      </c>
      <c r="B210">
        <v>85</v>
      </c>
      <c r="C210" t="s">
        <v>171</v>
      </c>
      <c r="D210">
        <v>1.8920000000000003E-2</v>
      </c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K210">
        <v>110</v>
      </c>
      <c r="L210">
        <v>0</v>
      </c>
      <c r="M210">
        <v>0.33</v>
      </c>
      <c r="N210">
        <v>23</v>
      </c>
      <c r="O210">
        <v>400</v>
      </c>
      <c r="P210">
        <v>206000</v>
      </c>
      <c r="Q210">
        <v>12</v>
      </c>
      <c r="R210">
        <v>55</v>
      </c>
      <c r="S210">
        <f>100-Q210-R210</f>
        <v>33</v>
      </c>
      <c r="T210">
        <v>1.34</v>
      </c>
      <c r="U210">
        <v>0.38</v>
      </c>
      <c r="V210">
        <v>0.23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  <c r="AF210" s="19">
        <v>6.9999999999999994E-5</v>
      </c>
      <c r="AG210">
        <v>3.5000000000000003E-2</v>
      </c>
      <c r="AH210">
        <v>7.0000000000000007E-2</v>
      </c>
      <c r="AI210">
        <v>0.2</v>
      </c>
      <c r="AJ210">
        <v>1.0000000000000001E-7</v>
      </c>
      <c r="AK210">
        <v>0.6</v>
      </c>
      <c r="AL210">
        <v>0.2</v>
      </c>
      <c r="AM210">
        <v>10</v>
      </c>
      <c r="AN210">
        <v>50</v>
      </c>
      <c r="AO210">
        <v>10</v>
      </c>
      <c r="AP210">
        <v>0.1</v>
      </c>
      <c r="AQ210">
        <v>8</v>
      </c>
      <c r="AR210">
        <v>9.9999999999999991E-6</v>
      </c>
      <c r="AS210">
        <v>0.49</v>
      </c>
    </row>
    <row r="211" spans="1:45" x14ac:dyDescent="0.3">
      <c r="A211" t="s">
        <v>192</v>
      </c>
      <c r="B211">
        <v>115</v>
      </c>
      <c r="C211" t="s">
        <v>171</v>
      </c>
      <c r="D211">
        <v>1.1180000000000001E-2</v>
      </c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K211">
        <v>60</v>
      </c>
      <c r="L211">
        <v>0</v>
      </c>
      <c r="M211">
        <v>0.33</v>
      </c>
      <c r="N211">
        <v>23</v>
      </c>
      <c r="O211">
        <v>400</v>
      </c>
      <c r="P211">
        <v>206000</v>
      </c>
      <c r="Q211">
        <v>12</v>
      </c>
      <c r="R211">
        <v>55</v>
      </c>
      <c r="S211">
        <f t="shared" ref="S211:S222" si="0">100-Q211-R211</f>
        <v>33</v>
      </c>
      <c r="T211">
        <v>1.34</v>
      </c>
      <c r="U211">
        <v>0.38</v>
      </c>
      <c r="V211">
        <v>0.22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  <c r="AF211" s="19">
        <v>6.9999999999999994E-5</v>
      </c>
      <c r="AG211">
        <v>3.5000000000000003E-2</v>
      </c>
      <c r="AH211">
        <v>7.0000000000000007E-2</v>
      </c>
      <c r="AI211">
        <v>0.2</v>
      </c>
      <c r="AJ211">
        <v>1.0000000000000001E-7</v>
      </c>
      <c r="AK211">
        <v>0.6</v>
      </c>
      <c r="AL211">
        <v>0.2</v>
      </c>
      <c r="AM211">
        <v>10</v>
      </c>
      <c r="AN211">
        <v>50</v>
      </c>
      <c r="AO211">
        <v>10</v>
      </c>
      <c r="AP211">
        <v>0.1</v>
      </c>
      <c r="AQ211">
        <v>8</v>
      </c>
      <c r="AR211">
        <v>9.9999999999999991E-6</v>
      </c>
      <c r="AS211">
        <v>0.49</v>
      </c>
    </row>
    <row r="212" spans="1:45" x14ac:dyDescent="0.3">
      <c r="A212" t="s">
        <v>192</v>
      </c>
      <c r="B212">
        <v>150</v>
      </c>
      <c r="C212" t="s">
        <v>171</v>
      </c>
      <c r="D212">
        <v>5.1600000000000005E-3</v>
      </c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K212">
        <v>30</v>
      </c>
      <c r="L212">
        <v>0</v>
      </c>
      <c r="M212">
        <v>0.33</v>
      </c>
      <c r="N212">
        <v>23</v>
      </c>
      <c r="O212">
        <v>400</v>
      </c>
      <c r="P212">
        <v>206000</v>
      </c>
      <c r="Q212">
        <v>12</v>
      </c>
      <c r="R212">
        <v>55</v>
      </c>
      <c r="S212">
        <f t="shared" si="0"/>
        <v>33</v>
      </c>
      <c r="T212">
        <v>1.34</v>
      </c>
      <c r="U212">
        <v>0.38</v>
      </c>
      <c r="V212">
        <v>0.22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  <c r="AF212" s="19">
        <v>6.9999999999999994E-5</v>
      </c>
      <c r="AG212">
        <v>3.5000000000000003E-2</v>
      </c>
      <c r="AH212">
        <v>7.0000000000000007E-2</v>
      </c>
      <c r="AI212">
        <v>0.2</v>
      </c>
      <c r="AJ212">
        <v>1.0000000000000001E-7</v>
      </c>
      <c r="AK212">
        <v>0.6</v>
      </c>
      <c r="AL212">
        <v>0.2</v>
      </c>
      <c r="AM212">
        <v>10</v>
      </c>
      <c r="AN212">
        <v>50</v>
      </c>
      <c r="AO212">
        <v>10</v>
      </c>
      <c r="AP212">
        <v>0.1</v>
      </c>
      <c r="AQ212">
        <v>8</v>
      </c>
      <c r="AR212">
        <v>9.9999999999999991E-6</v>
      </c>
      <c r="AS212">
        <v>0.49</v>
      </c>
    </row>
    <row r="213" spans="1:45" x14ac:dyDescent="0.3">
      <c r="A213" t="s">
        <v>192</v>
      </c>
      <c r="B213">
        <v>200</v>
      </c>
      <c r="C213" t="s">
        <v>171</v>
      </c>
      <c r="D213">
        <v>1.7200000000000002E-3</v>
      </c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K213">
        <v>10</v>
      </c>
      <c r="L213">
        <v>0</v>
      </c>
      <c r="M213">
        <v>0.33</v>
      </c>
      <c r="N213">
        <v>23</v>
      </c>
      <c r="O213">
        <v>400</v>
      </c>
      <c r="P213">
        <v>206000</v>
      </c>
      <c r="Q213">
        <v>12</v>
      </c>
      <c r="R213">
        <v>55</v>
      </c>
      <c r="S213">
        <f t="shared" si="0"/>
        <v>33</v>
      </c>
      <c r="T213">
        <v>1.34</v>
      </c>
      <c r="U213">
        <v>0.38</v>
      </c>
      <c r="V213">
        <v>0.22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  <c r="AF213" s="19">
        <v>6.9999999999999994E-5</v>
      </c>
      <c r="AG213">
        <v>3.5000000000000003E-2</v>
      </c>
      <c r="AH213">
        <v>7.0000000000000007E-2</v>
      </c>
      <c r="AI213">
        <v>0.2</v>
      </c>
      <c r="AJ213">
        <v>1.0000000000000001E-7</v>
      </c>
      <c r="AK213">
        <v>0.6</v>
      </c>
      <c r="AL213">
        <v>0.2</v>
      </c>
      <c r="AM213">
        <v>10</v>
      </c>
      <c r="AN213">
        <v>50</v>
      </c>
      <c r="AO213">
        <v>10</v>
      </c>
      <c r="AP213">
        <v>0.1</v>
      </c>
      <c r="AQ213">
        <v>8</v>
      </c>
      <c r="AR213">
        <v>9.9999999999999991E-6</v>
      </c>
      <c r="AS213">
        <v>0.49</v>
      </c>
    </row>
    <row r="214" spans="1:45" x14ac:dyDescent="0.3">
      <c r="A214" t="e">
        <f>Description!#REF!</f>
        <v>#REF!</v>
      </c>
      <c r="B214">
        <v>10</v>
      </c>
      <c r="C214" t="s">
        <v>171</v>
      </c>
      <c r="D214" s="20">
        <v>0</v>
      </c>
      <c r="E214" s="21">
        <v>-1</v>
      </c>
      <c r="F214" s="21">
        <v>-1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4</v>
      </c>
      <c r="M214">
        <v>0.33</v>
      </c>
      <c r="N214">
        <v>23</v>
      </c>
      <c r="O214">
        <v>400</v>
      </c>
      <c r="P214">
        <v>206000</v>
      </c>
      <c r="Q214">
        <v>17</v>
      </c>
      <c r="R214">
        <v>30</v>
      </c>
      <c r="S214">
        <f t="shared" si="0"/>
        <v>53</v>
      </c>
      <c r="T214">
        <v>1.19</v>
      </c>
      <c r="U214">
        <v>0.38</v>
      </c>
      <c r="V214">
        <v>0.18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16.13</v>
      </c>
      <c r="AD214">
        <v>16.13</v>
      </c>
      <c r="AE214">
        <v>-1</v>
      </c>
      <c r="AF214" s="19">
        <v>6.9999999999999994E-5</v>
      </c>
      <c r="AG214">
        <v>3.5000000000000003E-2</v>
      </c>
      <c r="AH214">
        <v>7.0000000000000007E-2</v>
      </c>
      <c r="AI214">
        <v>0.2</v>
      </c>
      <c r="AJ214">
        <v>1.0000000000000001E-7</v>
      </c>
      <c r="AK214">
        <v>0.6</v>
      </c>
      <c r="AL214">
        <v>0.2</v>
      </c>
      <c r="AM214">
        <v>10</v>
      </c>
      <c r="AN214">
        <v>50</v>
      </c>
      <c r="AO214">
        <v>10</v>
      </c>
      <c r="AP214">
        <v>0.1</v>
      </c>
      <c r="AQ214">
        <v>8</v>
      </c>
      <c r="AR214">
        <v>9.9999999999999991E-6</v>
      </c>
      <c r="AS214">
        <v>0.55300000000000005</v>
      </c>
    </row>
    <row r="215" spans="1:45" x14ac:dyDescent="0.3">
      <c r="A215" t="e">
        <f>A214</f>
        <v>#REF!</v>
      </c>
      <c r="B215">
        <v>61</v>
      </c>
      <c r="C215" t="s">
        <v>171</v>
      </c>
      <c r="D215" s="20">
        <v>0</v>
      </c>
      <c r="E215" s="21">
        <v>-1</v>
      </c>
      <c r="F215" s="21">
        <v>-1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4</v>
      </c>
      <c r="M215">
        <v>0.33</v>
      </c>
      <c r="N215">
        <v>23</v>
      </c>
      <c r="O215">
        <v>400</v>
      </c>
      <c r="P215">
        <v>206000</v>
      </c>
      <c r="Q215">
        <v>15</v>
      </c>
      <c r="R215">
        <v>30</v>
      </c>
      <c r="S215">
        <f t="shared" si="0"/>
        <v>55</v>
      </c>
      <c r="T215">
        <v>1.26</v>
      </c>
      <c r="U215">
        <v>0.38</v>
      </c>
      <c r="V215">
        <v>0.18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4.21</v>
      </c>
      <c r="AD215">
        <v>4.21</v>
      </c>
      <c r="AE215">
        <v>-1</v>
      </c>
      <c r="AF215" s="19">
        <v>6.9999999999999994E-5</v>
      </c>
      <c r="AG215">
        <v>3.5000000000000003E-2</v>
      </c>
      <c r="AH215">
        <v>7.0000000000000007E-2</v>
      </c>
      <c r="AI215">
        <v>0.2</v>
      </c>
      <c r="AJ215">
        <v>1.0000000000000001E-7</v>
      </c>
      <c r="AK215">
        <v>0.6</v>
      </c>
      <c r="AL215">
        <v>0.2</v>
      </c>
      <c r="AM215">
        <v>10</v>
      </c>
      <c r="AN215">
        <v>50</v>
      </c>
      <c r="AO215">
        <v>10</v>
      </c>
      <c r="AP215">
        <v>0.1</v>
      </c>
      <c r="AQ215">
        <v>8</v>
      </c>
      <c r="AR215">
        <v>9.9999999999999991E-6</v>
      </c>
      <c r="AS215">
        <v>0.52500000000000002</v>
      </c>
    </row>
    <row r="216" spans="1:45" x14ac:dyDescent="0.3">
      <c r="A216" t="e">
        <f t="shared" ref="A216" si="1">A215</f>
        <v>#REF!</v>
      </c>
      <c r="B216">
        <v>102</v>
      </c>
      <c r="C216" t="s">
        <v>171</v>
      </c>
      <c r="D216" s="20">
        <v>0</v>
      </c>
      <c r="E216" s="21">
        <v>-1</v>
      </c>
      <c r="F216" s="21">
        <v>-1</v>
      </c>
      <c r="G216">
        <v>0</v>
      </c>
      <c r="H216">
        <v>0</v>
      </c>
      <c r="I216">
        <v>0</v>
      </c>
      <c r="J216">
        <v>0</v>
      </c>
      <c r="K216">
        <v>5</v>
      </c>
      <c r="L216">
        <v>4</v>
      </c>
      <c r="M216">
        <v>0.33</v>
      </c>
      <c r="N216">
        <v>23</v>
      </c>
      <c r="O216">
        <v>400</v>
      </c>
      <c r="P216">
        <v>206000</v>
      </c>
      <c r="Q216">
        <v>13</v>
      </c>
      <c r="R216">
        <v>30</v>
      </c>
      <c r="S216">
        <f t="shared" si="0"/>
        <v>57</v>
      </c>
      <c r="T216">
        <v>1.44</v>
      </c>
      <c r="U216">
        <v>0.38</v>
      </c>
      <c r="V216">
        <v>0.18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1.1499999999999999</v>
      </c>
      <c r="AD216">
        <v>1.1499999999999999</v>
      </c>
      <c r="AE216">
        <v>-1</v>
      </c>
      <c r="AF216" s="19">
        <v>6.9999999999999994E-5</v>
      </c>
      <c r="AG216">
        <v>3.5000000000000003E-2</v>
      </c>
      <c r="AH216">
        <v>7.0000000000000007E-2</v>
      </c>
      <c r="AI216">
        <v>0.2</v>
      </c>
      <c r="AJ216">
        <v>1.0000000000000001E-7</v>
      </c>
      <c r="AK216">
        <v>0.6</v>
      </c>
      <c r="AL216">
        <v>0.2</v>
      </c>
      <c r="AM216">
        <v>10</v>
      </c>
      <c r="AN216">
        <v>50</v>
      </c>
      <c r="AO216">
        <v>10</v>
      </c>
      <c r="AP216">
        <v>0.1</v>
      </c>
      <c r="AQ216">
        <v>8</v>
      </c>
      <c r="AR216">
        <v>9.9999999999999991E-6</v>
      </c>
      <c r="AS216">
        <v>0.45800000000000002</v>
      </c>
    </row>
    <row r="217" spans="1:45" x14ac:dyDescent="0.3">
      <c r="A217" t="e">
        <f>Description!#REF!</f>
        <v>#REF!</v>
      </c>
      <c r="B217">
        <v>19</v>
      </c>
      <c r="C217" t="s">
        <v>172</v>
      </c>
      <c r="D217" s="20">
        <v>9.5999999999999992E-3</v>
      </c>
      <c r="E217" s="21">
        <v>-1</v>
      </c>
      <c r="F217" s="21">
        <v>-1</v>
      </c>
      <c r="G217">
        <v>0</v>
      </c>
      <c r="H217">
        <v>0</v>
      </c>
      <c r="I217">
        <v>0</v>
      </c>
      <c r="J217">
        <v>0</v>
      </c>
      <c r="K217">
        <v>24.12</v>
      </c>
      <c r="L217">
        <v>0.9</v>
      </c>
      <c r="M217">
        <v>-200</v>
      </c>
      <c r="N217">
        <v>23</v>
      </c>
      <c r="O217">
        <v>379</v>
      </c>
      <c r="P217">
        <v>206000</v>
      </c>
      <c r="Q217">
        <v>12</v>
      </c>
      <c r="R217">
        <v>55</v>
      </c>
      <c r="S217">
        <f t="shared" si="0"/>
        <v>33</v>
      </c>
      <c r="T217">
        <v>1.3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 s="19">
        <v>6.9999999999999994E-5</v>
      </c>
      <c r="AG217">
        <v>3.5000000000000003E-2</v>
      </c>
      <c r="AH217">
        <v>7.0000000000000007E-2</v>
      </c>
      <c r="AI217">
        <v>0.2</v>
      </c>
      <c r="AJ217">
        <v>1.0000000000000001E-7</v>
      </c>
      <c r="AK217">
        <v>0.6</v>
      </c>
      <c r="AL217">
        <v>0.2</v>
      </c>
      <c r="AM217">
        <v>10</v>
      </c>
      <c r="AN217">
        <v>50</v>
      </c>
      <c r="AO217">
        <v>10</v>
      </c>
      <c r="AP217">
        <v>0.1</v>
      </c>
      <c r="AQ217">
        <v>8</v>
      </c>
      <c r="AR217">
        <v>9.9999999999999991E-6</v>
      </c>
      <c r="AS217">
        <v>0.435</v>
      </c>
    </row>
    <row r="218" spans="1:45" x14ac:dyDescent="0.3">
      <c r="A218" t="s">
        <v>277</v>
      </c>
      <c r="B218">
        <v>42</v>
      </c>
      <c r="C218" t="s">
        <v>172</v>
      </c>
      <c r="D218" s="20">
        <v>9.5999999999999992E-3</v>
      </c>
      <c r="E218" s="21">
        <v>-1</v>
      </c>
      <c r="F218" s="21">
        <v>-1</v>
      </c>
      <c r="G218">
        <v>0</v>
      </c>
      <c r="H218">
        <v>0</v>
      </c>
      <c r="I218">
        <v>0</v>
      </c>
      <c r="J218">
        <v>0</v>
      </c>
      <c r="K218">
        <v>21</v>
      </c>
      <c r="L218">
        <v>0.8</v>
      </c>
      <c r="M218">
        <v>-200</v>
      </c>
      <c r="N218">
        <v>23</v>
      </c>
      <c r="O218">
        <v>379</v>
      </c>
      <c r="P218">
        <v>206000</v>
      </c>
      <c r="Q218">
        <v>12</v>
      </c>
      <c r="R218">
        <v>55</v>
      </c>
      <c r="S218">
        <f t="shared" si="0"/>
        <v>33</v>
      </c>
      <c r="T218">
        <v>1.4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 s="19">
        <v>6.9999999999999994E-5</v>
      </c>
      <c r="AG218">
        <v>3.5000000000000003E-2</v>
      </c>
      <c r="AH218">
        <v>7.0000000000000007E-2</v>
      </c>
      <c r="AI218">
        <v>0.2</v>
      </c>
      <c r="AJ218">
        <v>1.0000000000000001E-7</v>
      </c>
      <c r="AK218">
        <v>0.6</v>
      </c>
      <c r="AL218">
        <v>0.2</v>
      </c>
      <c r="AM218">
        <v>10</v>
      </c>
      <c r="AN218">
        <v>50</v>
      </c>
      <c r="AO218">
        <v>10</v>
      </c>
      <c r="AP218">
        <v>0.1</v>
      </c>
      <c r="AQ218">
        <v>8</v>
      </c>
      <c r="AR218">
        <v>9.9999999999999991E-6</v>
      </c>
      <c r="AS218">
        <v>0.435</v>
      </c>
    </row>
    <row r="219" spans="1:45" x14ac:dyDescent="0.3">
      <c r="A219" t="s">
        <v>277</v>
      </c>
      <c r="B219">
        <v>201</v>
      </c>
      <c r="C219" t="s">
        <v>172</v>
      </c>
      <c r="D219" s="20">
        <v>8.5000000000000006E-3</v>
      </c>
      <c r="E219" s="21">
        <v>-1</v>
      </c>
      <c r="F219" s="21">
        <v>-1</v>
      </c>
      <c r="G219">
        <v>0</v>
      </c>
      <c r="H219">
        <v>0</v>
      </c>
      <c r="I219">
        <v>0</v>
      </c>
      <c r="J219">
        <v>0</v>
      </c>
      <c r="K219">
        <v>21</v>
      </c>
      <c r="L219">
        <v>0.8</v>
      </c>
      <c r="M219">
        <v>-200</v>
      </c>
      <c r="N219">
        <v>23</v>
      </c>
      <c r="O219">
        <v>379</v>
      </c>
      <c r="P219">
        <v>206000</v>
      </c>
      <c r="Q219">
        <v>12</v>
      </c>
      <c r="R219">
        <v>55</v>
      </c>
      <c r="S219">
        <f t="shared" si="0"/>
        <v>33</v>
      </c>
      <c r="T219">
        <v>1.38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 s="19">
        <v>6.9999999999999994E-5</v>
      </c>
      <c r="AG219">
        <v>3.5000000000000003E-2</v>
      </c>
      <c r="AH219">
        <v>7.0000000000000007E-2</v>
      </c>
      <c r="AI219">
        <v>0.2</v>
      </c>
      <c r="AJ219">
        <v>1.0000000000000001E-7</v>
      </c>
      <c r="AK219">
        <v>0.6</v>
      </c>
      <c r="AL219">
        <v>0.2</v>
      </c>
      <c r="AM219">
        <v>10</v>
      </c>
      <c r="AN219">
        <v>50</v>
      </c>
      <c r="AO219">
        <v>10</v>
      </c>
      <c r="AP219">
        <v>0.1</v>
      </c>
      <c r="AQ219">
        <v>8</v>
      </c>
      <c r="AR219">
        <v>9.9999999999999991E-6</v>
      </c>
      <c r="AS219">
        <v>0.435</v>
      </c>
    </row>
    <row r="220" spans="1:45" x14ac:dyDescent="0.3">
      <c r="A220" t="s">
        <v>347</v>
      </c>
      <c r="B220">
        <v>19</v>
      </c>
      <c r="C220" t="s">
        <v>172</v>
      </c>
      <c r="D220" s="20">
        <v>9.5999999999999992E-3</v>
      </c>
      <c r="E220" s="21">
        <v>-1</v>
      </c>
      <c r="F220" s="21">
        <v>-1</v>
      </c>
      <c r="G220">
        <v>0</v>
      </c>
      <c r="H220">
        <v>0</v>
      </c>
      <c r="I220">
        <v>0</v>
      </c>
      <c r="J220">
        <v>0</v>
      </c>
      <c r="K220">
        <v>24.12</v>
      </c>
      <c r="L220">
        <v>0.9</v>
      </c>
      <c r="M220">
        <v>-200</v>
      </c>
      <c r="N220">
        <v>23</v>
      </c>
      <c r="O220">
        <v>379</v>
      </c>
      <c r="P220">
        <v>206000</v>
      </c>
      <c r="Q220">
        <v>30</v>
      </c>
      <c r="R220">
        <v>55</v>
      </c>
      <c r="S220">
        <f t="shared" si="0"/>
        <v>15</v>
      </c>
      <c r="T220">
        <v>1.3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 s="19">
        <v>6.9999999999999994E-5</v>
      </c>
      <c r="AG220">
        <v>3.5000000000000003E-2</v>
      </c>
      <c r="AH220">
        <v>7.0000000000000007E-2</v>
      </c>
      <c r="AI220">
        <v>0.2</v>
      </c>
      <c r="AJ220">
        <v>1.0000000000000001E-7</v>
      </c>
      <c r="AK220">
        <v>0.6</v>
      </c>
      <c r="AL220">
        <v>0.2</v>
      </c>
      <c r="AM220">
        <v>10</v>
      </c>
      <c r="AN220">
        <v>50</v>
      </c>
      <c r="AO220">
        <v>10</v>
      </c>
      <c r="AP220">
        <v>0.1</v>
      </c>
      <c r="AQ220">
        <v>8</v>
      </c>
      <c r="AR220">
        <v>9.9999999999999991E-6</v>
      </c>
      <c r="AS220">
        <v>0.435</v>
      </c>
    </row>
    <row r="221" spans="1:45" x14ac:dyDescent="0.3">
      <c r="A221" t="s">
        <v>347</v>
      </c>
      <c r="B221">
        <v>42</v>
      </c>
      <c r="C221" t="s">
        <v>172</v>
      </c>
      <c r="D221" s="20">
        <v>9.5999999999999992E-3</v>
      </c>
      <c r="E221" s="21">
        <v>-1</v>
      </c>
      <c r="F221" s="21">
        <v>-1</v>
      </c>
      <c r="G221">
        <v>0</v>
      </c>
      <c r="H221">
        <v>0</v>
      </c>
      <c r="I221">
        <v>0</v>
      </c>
      <c r="J221">
        <v>0</v>
      </c>
      <c r="K221">
        <v>21</v>
      </c>
      <c r="L221">
        <v>0.8</v>
      </c>
      <c r="M221">
        <v>-200</v>
      </c>
      <c r="N221">
        <v>23</v>
      </c>
      <c r="O221">
        <v>379</v>
      </c>
      <c r="P221">
        <v>206000</v>
      </c>
      <c r="Q221">
        <v>30</v>
      </c>
      <c r="R221">
        <v>55</v>
      </c>
      <c r="S221">
        <f t="shared" si="0"/>
        <v>15</v>
      </c>
      <c r="T221">
        <v>1.4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 s="19">
        <v>6.9999999999999994E-5</v>
      </c>
      <c r="AG221">
        <v>3.5000000000000003E-2</v>
      </c>
      <c r="AH221">
        <v>7.0000000000000007E-2</v>
      </c>
      <c r="AI221">
        <v>0.2</v>
      </c>
      <c r="AJ221">
        <v>1.0000000000000001E-7</v>
      </c>
      <c r="AK221">
        <v>0.6</v>
      </c>
      <c r="AL221">
        <v>0.2</v>
      </c>
      <c r="AM221">
        <v>10</v>
      </c>
      <c r="AN221">
        <v>50</v>
      </c>
      <c r="AO221">
        <v>10</v>
      </c>
      <c r="AP221">
        <v>0.1</v>
      </c>
      <c r="AQ221">
        <v>8</v>
      </c>
      <c r="AR221">
        <v>9.9999999999999991E-6</v>
      </c>
      <c r="AS221">
        <v>0.435</v>
      </c>
    </row>
    <row r="222" spans="1:45" x14ac:dyDescent="0.3">
      <c r="A222" t="s">
        <v>347</v>
      </c>
      <c r="B222">
        <v>201</v>
      </c>
      <c r="C222" t="s">
        <v>172</v>
      </c>
      <c r="D222" s="20">
        <v>8.5000000000000006E-3</v>
      </c>
      <c r="E222" s="21">
        <v>-1</v>
      </c>
      <c r="F222" s="21">
        <v>-1</v>
      </c>
      <c r="G222">
        <v>0</v>
      </c>
      <c r="H222">
        <v>0</v>
      </c>
      <c r="I222">
        <v>0</v>
      </c>
      <c r="J222">
        <v>0</v>
      </c>
      <c r="K222">
        <v>21</v>
      </c>
      <c r="L222">
        <v>0.8</v>
      </c>
      <c r="M222">
        <v>-200</v>
      </c>
      <c r="N222">
        <v>23</v>
      </c>
      <c r="O222">
        <v>379</v>
      </c>
      <c r="P222">
        <v>206000</v>
      </c>
      <c r="Q222">
        <v>30</v>
      </c>
      <c r="R222">
        <v>55</v>
      </c>
      <c r="S222">
        <f t="shared" si="0"/>
        <v>15</v>
      </c>
      <c r="T222">
        <v>1.38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 s="19">
        <v>6.9999999999999994E-5</v>
      </c>
      <c r="AG222">
        <v>3.5000000000000003E-2</v>
      </c>
      <c r="AH222">
        <v>7.0000000000000007E-2</v>
      </c>
      <c r="AI222">
        <v>0.2</v>
      </c>
      <c r="AJ222">
        <v>1.0000000000000001E-7</v>
      </c>
      <c r="AK222">
        <v>0.6</v>
      </c>
      <c r="AL222">
        <v>0.2</v>
      </c>
      <c r="AM222">
        <v>10</v>
      </c>
      <c r="AN222">
        <v>50</v>
      </c>
      <c r="AO222">
        <v>10</v>
      </c>
      <c r="AP222">
        <v>0.1</v>
      </c>
      <c r="AQ222">
        <v>8</v>
      </c>
      <c r="AR222">
        <v>9.9999999999999991E-6</v>
      </c>
      <c r="AS222">
        <v>0.435</v>
      </c>
    </row>
    <row r="223" spans="1:45" x14ac:dyDescent="0.3">
      <c r="A223" t="s">
        <v>348</v>
      </c>
      <c r="B223">
        <v>19</v>
      </c>
      <c r="C223" t="s">
        <v>172</v>
      </c>
      <c r="D223">
        <v>9.5999999999999992E-3</v>
      </c>
      <c r="E223">
        <v>-1</v>
      </c>
      <c r="F223">
        <v>-1</v>
      </c>
      <c r="G223">
        <v>0</v>
      </c>
      <c r="H223">
        <v>0</v>
      </c>
      <c r="I223">
        <v>0</v>
      </c>
      <c r="J223">
        <v>0</v>
      </c>
      <c r="K223">
        <v>24.12</v>
      </c>
      <c r="L223">
        <v>0.9</v>
      </c>
      <c r="M223">
        <v>-200</v>
      </c>
      <c r="N223">
        <v>23</v>
      </c>
      <c r="O223">
        <v>379</v>
      </c>
      <c r="P223">
        <v>206000</v>
      </c>
      <c r="Q223">
        <v>12</v>
      </c>
      <c r="R223">
        <v>55</v>
      </c>
      <c r="S223">
        <v>33</v>
      </c>
      <c r="T223">
        <v>1.45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 s="19">
        <v>6.9999999999999994E-5</v>
      </c>
      <c r="AG223">
        <v>3.5000000000000003E-2</v>
      </c>
      <c r="AH223">
        <v>7.0000000000000007E-2</v>
      </c>
      <c r="AI223">
        <v>0.2</v>
      </c>
      <c r="AJ223">
        <v>1.0000000000000001E-7</v>
      </c>
      <c r="AK223">
        <v>0.6</v>
      </c>
      <c r="AL223">
        <v>0.2</v>
      </c>
      <c r="AM223">
        <v>10</v>
      </c>
      <c r="AN223">
        <v>50</v>
      </c>
      <c r="AO223">
        <v>10</v>
      </c>
      <c r="AP223">
        <v>0.1</v>
      </c>
      <c r="AQ223">
        <v>8</v>
      </c>
      <c r="AR223">
        <v>9.9999999999999991E-6</v>
      </c>
      <c r="AS223">
        <v>0.435</v>
      </c>
    </row>
    <row r="224" spans="1:45" x14ac:dyDescent="0.3">
      <c r="A224" t="s">
        <v>348</v>
      </c>
      <c r="B224">
        <v>42</v>
      </c>
      <c r="C224" t="s">
        <v>172</v>
      </c>
      <c r="D224">
        <v>9.5999999999999992E-3</v>
      </c>
      <c r="E224">
        <v>-1</v>
      </c>
      <c r="F224">
        <v>-1</v>
      </c>
      <c r="G224">
        <v>0</v>
      </c>
      <c r="H224">
        <v>0</v>
      </c>
      <c r="I224">
        <v>0</v>
      </c>
      <c r="J224">
        <v>0</v>
      </c>
      <c r="K224">
        <v>21</v>
      </c>
      <c r="L224">
        <v>0.8</v>
      </c>
      <c r="M224">
        <v>-200</v>
      </c>
      <c r="N224">
        <v>23</v>
      </c>
      <c r="O224">
        <v>379</v>
      </c>
      <c r="P224">
        <v>206000</v>
      </c>
      <c r="Q224">
        <v>12</v>
      </c>
      <c r="R224">
        <v>55</v>
      </c>
      <c r="S224">
        <v>33</v>
      </c>
      <c r="T224">
        <v>1.4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 s="19">
        <v>6.9999999999999994E-5</v>
      </c>
      <c r="AG224">
        <v>3.5000000000000003E-2</v>
      </c>
      <c r="AH224">
        <v>7.0000000000000007E-2</v>
      </c>
      <c r="AI224">
        <v>0.2</v>
      </c>
      <c r="AJ224">
        <v>1.0000000000000001E-7</v>
      </c>
      <c r="AK224">
        <v>0.6</v>
      </c>
      <c r="AL224">
        <v>0.2</v>
      </c>
      <c r="AM224">
        <v>10</v>
      </c>
      <c r="AN224">
        <v>50</v>
      </c>
      <c r="AO224">
        <v>10</v>
      </c>
      <c r="AP224">
        <v>0.1</v>
      </c>
      <c r="AQ224">
        <v>8</v>
      </c>
      <c r="AR224">
        <v>9.9999999999999991E-6</v>
      </c>
      <c r="AS224">
        <v>0.435</v>
      </c>
    </row>
    <row r="225" spans="1:45" x14ac:dyDescent="0.3">
      <c r="A225" t="s">
        <v>348</v>
      </c>
      <c r="B225">
        <v>201</v>
      </c>
      <c r="C225" t="s">
        <v>172</v>
      </c>
      <c r="D225">
        <v>8.5000000000000006E-3</v>
      </c>
      <c r="E225">
        <v>-1</v>
      </c>
      <c r="F225">
        <v>-1</v>
      </c>
      <c r="G225">
        <v>0</v>
      </c>
      <c r="H225">
        <v>0</v>
      </c>
      <c r="I225">
        <v>0</v>
      </c>
      <c r="J225">
        <v>0</v>
      </c>
      <c r="K225">
        <v>21</v>
      </c>
      <c r="L225">
        <v>0.8</v>
      </c>
      <c r="M225">
        <v>-100</v>
      </c>
      <c r="N225">
        <v>23</v>
      </c>
      <c r="O225">
        <v>379</v>
      </c>
      <c r="P225">
        <v>206000</v>
      </c>
      <c r="Q225">
        <v>12</v>
      </c>
      <c r="R225">
        <v>55</v>
      </c>
      <c r="S225">
        <v>33</v>
      </c>
      <c r="T225">
        <v>1.4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 s="19">
        <v>6.9999999999999994E-5</v>
      </c>
      <c r="AG225">
        <v>3.5000000000000003E-2</v>
      </c>
      <c r="AH225">
        <v>7.0000000000000007E-2</v>
      </c>
      <c r="AI225">
        <v>0.2</v>
      </c>
      <c r="AJ225">
        <v>1.0000000000000001E-7</v>
      </c>
      <c r="AK225">
        <v>0.6</v>
      </c>
      <c r="AL225">
        <v>0.2</v>
      </c>
      <c r="AM225">
        <v>10</v>
      </c>
      <c r="AN225">
        <v>50</v>
      </c>
      <c r="AO225">
        <v>10</v>
      </c>
      <c r="AP225">
        <v>0.1</v>
      </c>
      <c r="AQ225">
        <v>8</v>
      </c>
      <c r="AR225">
        <v>9.9999999999999991E-6</v>
      </c>
      <c r="AS225">
        <v>0.435</v>
      </c>
    </row>
    <row r="226" spans="1:45" x14ac:dyDescent="0.3">
      <c r="A226" s="5" t="s">
        <v>351</v>
      </c>
      <c r="B226">
        <v>15</v>
      </c>
      <c r="C226" t="s">
        <v>172</v>
      </c>
      <c r="D226">
        <v>0</v>
      </c>
      <c r="E226">
        <v>-1</v>
      </c>
      <c r="F226">
        <v>-1</v>
      </c>
      <c r="G226">
        <v>0</v>
      </c>
      <c r="H226">
        <v>0</v>
      </c>
      <c r="I226">
        <v>0</v>
      </c>
      <c r="J226">
        <v>0</v>
      </c>
      <c r="K226">
        <v>140</v>
      </c>
      <c r="L226">
        <v>0</v>
      </c>
      <c r="M226">
        <v>-50</v>
      </c>
      <c r="N226">
        <v>23</v>
      </c>
      <c r="O226">
        <v>379</v>
      </c>
      <c r="P226">
        <v>206000</v>
      </c>
      <c r="Q226">
        <v>12</v>
      </c>
      <c r="R226">
        <v>55</v>
      </c>
      <c r="S226">
        <v>33</v>
      </c>
      <c r="T226">
        <v>1.4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 s="19">
        <v>6.9999999999999994E-5</v>
      </c>
      <c r="AG226">
        <v>3.5000000000000003E-2</v>
      </c>
      <c r="AH226">
        <v>7.0000000000000007E-2</v>
      </c>
      <c r="AI226">
        <v>0.2</v>
      </c>
      <c r="AJ226">
        <v>1.0000000000000001E-7</v>
      </c>
      <c r="AK226">
        <v>0.6</v>
      </c>
      <c r="AL226">
        <v>0.2</v>
      </c>
      <c r="AM226">
        <v>10</v>
      </c>
      <c r="AN226">
        <v>50</v>
      </c>
      <c r="AO226">
        <v>10</v>
      </c>
      <c r="AP226">
        <v>0.1</v>
      </c>
      <c r="AQ226">
        <v>8</v>
      </c>
      <c r="AR226">
        <v>9.9999999999999991E-6</v>
      </c>
      <c r="AS226">
        <v>0.435</v>
      </c>
    </row>
    <row r="227" spans="1:45" x14ac:dyDescent="0.3">
      <c r="A227" s="5" t="s">
        <v>351</v>
      </c>
      <c r="B227">
        <v>30</v>
      </c>
      <c r="C227" t="s">
        <v>172</v>
      </c>
      <c r="D227">
        <v>0</v>
      </c>
      <c r="E227">
        <v>-1</v>
      </c>
      <c r="F227">
        <v>-1</v>
      </c>
      <c r="G227">
        <v>0</v>
      </c>
      <c r="H227">
        <v>0</v>
      </c>
      <c r="I227">
        <v>0</v>
      </c>
      <c r="J227">
        <v>0</v>
      </c>
      <c r="K227">
        <v>140</v>
      </c>
      <c r="L227">
        <v>0</v>
      </c>
      <c r="M227">
        <v>-50</v>
      </c>
      <c r="N227">
        <v>23</v>
      </c>
      <c r="O227">
        <v>379</v>
      </c>
      <c r="P227">
        <v>206000</v>
      </c>
      <c r="Q227">
        <v>12</v>
      </c>
      <c r="R227">
        <v>55</v>
      </c>
      <c r="S227">
        <v>33</v>
      </c>
      <c r="T227">
        <v>1.4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 s="19">
        <v>6.9999999999999994E-5</v>
      </c>
      <c r="AG227">
        <v>3.5000000000000003E-2</v>
      </c>
      <c r="AH227">
        <v>7.0000000000000007E-2</v>
      </c>
      <c r="AI227">
        <v>0.2</v>
      </c>
      <c r="AJ227">
        <v>1.0000000000000001E-7</v>
      </c>
      <c r="AK227">
        <v>0.6</v>
      </c>
      <c r="AL227">
        <v>0.2</v>
      </c>
      <c r="AM227">
        <v>10</v>
      </c>
      <c r="AN227">
        <v>50</v>
      </c>
      <c r="AO227">
        <v>10</v>
      </c>
      <c r="AP227">
        <v>0.1</v>
      </c>
      <c r="AQ227">
        <v>8</v>
      </c>
      <c r="AR227">
        <v>9.9999999999999991E-6</v>
      </c>
      <c r="AS227">
        <v>0.435</v>
      </c>
    </row>
    <row r="228" spans="1:45" x14ac:dyDescent="0.3">
      <c r="A228" s="5" t="s">
        <v>351</v>
      </c>
      <c r="B228">
        <v>60</v>
      </c>
      <c r="C228" t="s">
        <v>172</v>
      </c>
      <c r="D228">
        <v>0</v>
      </c>
      <c r="E228">
        <v>-1</v>
      </c>
      <c r="F228">
        <v>-1</v>
      </c>
      <c r="G228">
        <v>0</v>
      </c>
      <c r="H228">
        <v>0</v>
      </c>
      <c r="I228">
        <v>0</v>
      </c>
      <c r="J228">
        <v>0</v>
      </c>
      <c r="K228">
        <v>140</v>
      </c>
      <c r="L228">
        <v>0</v>
      </c>
      <c r="M228">
        <v>-50</v>
      </c>
      <c r="N228">
        <v>23</v>
      </c>
      <c r="O228">
        <v>379</v>
      </c>
      <c r="P228">
        <v>206000</v>
      </c>
      <c r="Q228">
        <v>12</v>
      </c>
      <c r="R228">
        <v>55</v>
      </c>
      <c r="S228">
        <v>33</v>
      </c>
      <c r="T228">
        <v>1.4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 s="19">
        <v>6.9999999999999994E-5</v>
      </c>
      <c r="AG228">
        <v>3.5000000000000003E-2</v>
      </c>
      <c r="AH228">
        <v>7.0000000000000007E-2</v>
      </c>
      <c r="AI228">
        <v>0.2</v>
      </c>
      <c r="AJ228">
        <v>1.0000000000000001E-7</v>
      </c>
      <c r="AK228">
        <v>0.6</v>
      </c>
      <c r="AL228">
        <v>0.2</v>
      </c>
      <c r="AM228">
        <v>10</v>
      </c>
      <c r="AN228">
        <v>50</v>
      </c>
      <c r="AO228">
        <v>10</v>
      </c>
      <c r="AP228">
        <v>0.1</v>
      </c>
      <c r="AQ228">
        <v>8</v>
      </c>
      <c r="AR228">
        <v>9.9999999999999991E-6</v>
      </c>
      <c r="AS228">
        <v>0.435</v>
      </c>
    </row>
    <row r="229" spans="1:45" x14ac:dyDescent="0.3">
      <c r="A229" s="5" t="s">
        <v>351</v>
      </c>
      <c r="B229">
        <v>100</v>
      </c>
      <c r="C229" t="s">
        <v>172</v>
      </c>
      <c r="D229">
        <v>0</v>
      </c>
      <c r="E229">
        <v>-1</v>
      </c>
      <c r="F229">
        <v>-1</v>
      </c>
      <c r="G229">
        <v>0</v>
      </c>
      <c r="H229">
        <v>0</v>
      </c>
      <c r="I229">
        <v>0</v>
      </c>
      <c r="J229">
        <v>0</v>
      </c>
      <c r="K229">
        <v>140</v>
      </c>
      <c r="L229">
        <v>0</v>
      </c>
      <c r="M229">
        <v>-50</v>
      </c>
      <c r="N229">
        <v>23</v>
      </c>
      <c r="O229">
        <v>379</v>
      </c>
      <c r="P229">
        <v>206000</v>
      </c>
      <c r="Q229">
        <v>12</v>
      </c>
      <c r="R229">
        <v>55</v>
      </c>
      <c r="S229">
        <v>33</v>
      </c>
      <c r="T229">
        <v>1.4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 s="19">
        <v>6.9999999999999994E-5</v>
      </c>
      <c r="AG229">
        <v>3.5000000000000003E-2</v>
      </c>
      <c r="AH229">
        <v>7.0000000000000007E-2</v>
      </c>
      <c r="AI229">
        <v>0.2</v>
      </c>
      <c r="AJ229">
        <v>1.0000000000000001E-7</v>
      </c>
      <c r="AK229">
        <v>0.6</v>
      </c>
      <c r="AL229">
        <v>0.2</v>
      </c>
      <c r="AM229">
        <v>10</v>
      </c>
      <c r="AN229">
        <v>50</v>
      </c>
      <c r="AO229">
        <v>10</v>
      </c>
      <c r="AP229">
        <v>0.1</v>
      </c>
      <c r="AQ229">
        <v>8</v>
      </c>
      <c r="AR229">
        <v>9.9999999999999991E-6</v>
      </c>
      <c r="AS229">
        <v>0.435</v>
      </c>
    </row>
    <row r="230" spans="1:45" s="22" customFormat="1" x14ac:dyDescent="0.3">
      <c r="A230" s="24" t="s">
        <v>373</v>
      </c>
      <c r="B230" s="22">
        <v>10</v>
      </c>
      <c r="C230" s="22" t="s">
        <v>171</v>
      </c>
      <c r="D230" s="25">
        <v>0</v>
      </c>
      <c r="E230" s="26">
        <v>-1</v>
      </c>
      <c r="F230" s="26">
        <v>-1</v>
      </c>
      <c r="G230" s="22">
        <v>0</v>
      </c>
      <c r="H230" s="22">
        <v>0</v>
      </c>
      <c r="I230" s="22">
        <v>0</v>
      </c>
      <c r="J230" s="22">
        <v>0</v>
      </c>
      <c r="K230" s="22">
        <v>5</v>
      </c>
      <c r="L230" s="22">
        <v>4</v>
      </c>
      <c r="M230" s="22">
        <v>0.33</v>
      </c>
      <c r="N230" s="22">
        <v>23</v>
      </c>
      <c r="O230" s="22">
        <v>400</v>
      </c>
      <c r="P230" s="22">
        <v>206000</v>
      </c>
      <c r="Q230" s="22">
        <v>17</v>
      </c>
      <c r="R230" s="22">
        <v>30</v>
      </c>
      <c r="S230" s="22">
        <f t="shared" ref="S230:S232" si="2">100-Q230-R230</f>
        <v>53</v>
      </c>
      <c r="T230" s="22">
        <v>1.19</v>
      </c>
      <c r="U230" s="22">
        <v>0.38</v>
      </c>
      <c r="V230" s="22">
        <v>0.18</v>
      </c>
      <c r="W230" s="22">
        <v>-1</v>
      </c>
      <c r="X230" s="22">
        <v>-1</v>
      </c>
      <c r="Y230" s="22">
        <v>-1</v>
      </c>
      <c r="Z230" s="22">
        <v>-1</v>
      </c>
      <c r="AA230" s="22">
        <v>-1</v>
      </c>
      <c r="AB230" s="22">
        <v>-1</v>
      </c>
      <c r="AC230" s="22">
        <v>16.13</v>
      </c>
      <c r="AD230" s="22">
        <v>16.13</v>
      </c>
      <c r="AE230" s="22">
        <v>-1</v>
      </c>
      <c r="AF230" s="27">
        <v>6.9999999999999994E-5</v>
      </c>
      <c r="AG230" s="22">
        <v>3.5000000000000003E-2</v>
      </c>
      <c r="AH230" s="22">
        <v>7.0000000000000007E-2</v>
      </c>
      <c r="AI230" s="22">
        <v>0.2</v>
      </c>
      <c r="AJ230" s="22">
        <v>1.0000000000000001E-7</v>
      </c>
      <c r="AK230" s="22">
        <v>0.6</v>
      </c>
      <c r="AL230" s="22">
        <v>0.2</v>
      </c>
      <c r="AM230" s="22">
        <v>10</v>
      </c>
      <c r="AN230" s="22">
        <v>50</v>
      </c>
      <c r="AO230" s="22">
        <v>10</v>
      </c>
      <c r="AP230" s="22">
        <v>0.1</v>
      </c>
      <c r="AQ230" s="22">
        <v>8</v>
      </c>
      <c r="AR230" s="22">
        <v>9.9999999999999991E-6</v>
      </c>
      <c r="AS230" s="22">
        <v>0.55300000000000005</v>
      </c>
    </row>
    <row r="231" spans="1:45" s="22" customFormat="1" x14ac:dyDescent="0.3">
      <c r="A231" s="24" t="s">
        <v>373</v>
      </c>
      <c r="B231" s="22">
        <v>61</v>
      </c>
      <c r="C231" s="22" t="s">
        <v>171</v>
      </c>
      <c r="D231" s="25">
        <v>0</v>
      </c>
      <c r="E231" s="26">
        <v>-1</v>
      </c>
      <c r="F231" s="26">
        <v>-1</v>
      </c>
      <c r="G231" s="22">
        <v>0</v>
      </c>
      <c r="H231" s="22">
        <v>0</v>
      </c>
      <c r="I231" s="22">
        <v>0</v>
      </c>
      <c r="J231" s="22">
        <v>0</v>
      </c>
      <c r="K231" s="22">
        <v>5</v>
      </c>
      <c r="L231" s="22">
        <v>4</v>
      </c>
      <c r="M231" s="22">
        <v>0.33</v>
      </c>
      <c r="N231" s="22">
        <v>23</v>
      </c>
      <c r="O231" s="22">
        <v>400</v>
      </c>
      <c r="P231" s="22">
        <v>206000</v>
      </c>
      <c r="Q231" s="22">
        <v>15</v>
      </c>
      <c r="R231" s="22">
        <v>30</v>
      </c>
      <c r="S231" s="22">
        <f t="shared" si="2"/>
        <v>55</v>
      </c>
      <c r="T231" s="22">
        <v>1.26</v>
      </c>
      <c r="U231" s="22">
        <v>0.38</v>
      </c>
      <c r="V231" s="22">
        <v>0.18</v>
      </c>
      <c r="W231" s="22">
        <v>-1</v>
      </c>
      <c r="X231" s="22">
        <v>-1</v>
      </c>
      <c r="Y231" s="22">
        <v>-1</v>
      </c>
      <c r="Z231" s="22">
        <v>-1</v>
      </c>
      <c r="AA231" s="22">
        <v>-1</v>
      </c>
      <c r="AB231" s="22">
        <v>-1</v>
      </c>
      <c r="AC231" s="22">
        <v>4.21</v>
      </c>
      <c r="AD231" s="22">
        <v>4.21</v>
      </c>
      <c r="AE231" s="22">
        <v>-1</v>
      </c>
      <c r="AF231" s="27">
        <v>6.9999999999999994E-5</v>
      </c>
      <c r="AG231" s="22">
        <v>3.5000000000000003E-2</v>
      </c>
      <c r="AH231" s="22">
        <v>7.0000000000000007E-2</v>
      </c>
      <c r="AI231" s="22">
        <v>0.2</v>
      </c>
      <c r="AJ231" s="22">
        <v>1.0000000000000001E-7</v>
      </c>
      <c r="AK231" s="22">
        <v>0.6</v>
      </c>
      <c r="AL231" s="22">
        <v>0.2</v>
      </c>
      <c r="AM231" s="22">
        <v>10</v>
      </c>
      <c r="AN231" s="22">
        <v>50</v>
      </c>
      <c r="AO231" s="22">
        <v>10</v>
      </c>
      <c r="AP231" s="22">
        <v>0.1</v>
      </c>
      <c r="AQ231" s="22">
        <v>8</v>
      </c>
      <c r="AR231" s="22">
        <v>9.9999999999999991E-6</v>
      </c>
      <c r="AS231" s="22">
        <v>0.52500000000000002</v>
      </c>
    </row>
    <row r="232" spans="1:45" s="22" customFormat="1" x14ac:dyDescent="0.3">
      <c r="A232" s="24" t="s">
        <v>373</v>
      </c>
      <c r="B232" s="22">
        <v>102</v>
      </c>
      <c r="C232" s="22" t="s">
        <v>171</v>
      </c>
      <c r="D232" s="25">
        <v>0</v>
      </c>
      <c r="E232" s="26">
        <v>-1</v>
      </c>
      <c r="F232" s="26">
        <v>-1</v>
      </c>
      <c r="G232" s="22">
        <v>0</v>
      </c>
      <c r="H232" s="22">
        <v>0</v>
      </c>
      <c r="I232" s="22">
        <v>0</v>
      </c>
      <c r="J232" s="22">
        <v>0</v>
      </c>
      <c r="K232" s="22">
        <v>5</v>
      </c>
      <c r="L232" s="22">
        <v>4</v>
      </c>
      <c r="M232" s="22">
        <v>0.33</v>
      </c>
      <c r="N232" s="22">
        <v>23</v>
      </c>
      <c r="O232" s="22">
        <v>400</v>
      </c>
      <c r="P232" s="22">
        <v>206000</v>
      </c>
      <c r="Q232" s="22">
        <v>13</v>
      </c>
      <c r="R232" s="22">
        <v>30</v>
      </c>
      <c r="S232" s="22">
        <f t="shared" si="2"/>
        <v>57</v>
      </c>
      <c r="T232" s="22">
        <v>1.44</v>
      </c>
      <c r="U232" s="22">
        <v>0.38</v>
      </c>
      <c r="V232" s="22">
        <v>0.18</v>
      </c>
      <c r="W232" s="22">
        <v>-1</v>
      </c>
      <c r="X232" s="22">
        <v>-1</v>
      </c>
      <c r="Y232" s="22">
        <v>-1</v>
      </c>
      <c r="Z232" s="22">
        <v>-1</v>
      </c>
      <c r="AA232" s="22">
        <v>-1</v>
      </c>
      <c r="AB232" s="22">
        <v>-1</v>
      </c>
      <c r="AC232" s="22">
        <v>1.1499999999999999</v>
      </c>
      <c r="AD232" s="22">
        <v>1.1499999999999999</v>
      </c>
      <c r="AE232" s="22">
        <v>-1</v>
      </c>
      <c r="AF232" s="27">
        <v>6.9999999999999994E-5</v>
      </c>
      <c r="AG232" s="22">
        <v>3.5000000000000003E-2</v>
      </c>
      <c r="AH232" s="22">
        <v>7.0000000000000007E-2</v>
      </c>
      <c r="AI232" s="22">
        <v>0.2</v>
      </c>
      <c r="AJ232" s="22">
        <v>1.0000000000000001E-7</v>
      </c>
      <c r="AK232" s="22">
        <v>0.6</v>
      </c>
      <c r="AL232" s="22">
        <v>0.2</v>
      </c>
      <c r="AM232" s="22">
        <v>10</v>
      </c>
      <c r="AN232" s="22">
        <v>50</v>
      </c>
      <c r="AO232" s="22">
        <v>10</v>
      </c>
      <c r="AP232" s="22">
        <v>0.1</v>
      </c>
      <c r="AQ232" s="22">
        <v>8</v>
      </c>
      <c r="AR232" s="22">
        <v>9.9999999999999991E-6</v>
      </c>
      <c r="AS232" s="22">
        <v>0.45800000000000002</v>
      </c>
    </row>
    <row r="233" spans="1:45" x14ac:dyDescent="0.3">
      <c r="A233" t="s">
        <v>399</v>
      </c>
      <c r="B233" s="22">
        <v>10</v>
      </c>
      <c r="C233" s="22" t="s">
        <v>171</v>
      </c>
      <c r="D233" s="25">
        <v>0</v>
      </c>
      <c r="E233" s="26">
        <v>-1</v>
      </c>
      <c r="F233" s="26">
        <v>-1</v>
      </c>
      <c r="G233" s="22">
        <v>0</v>
      </c>
      <c r="H233" s="22">
        <v>0</v>
      </c>
      <c r="I233" s="22">
        <v>0</v>
      </c>
      <c r="J233" s="22">
        <v>0</v>
      </c>
      <c r="K233" s="22">
        <v>5</v>
      </c>
      <c r="L233" s="22">
        <v>4</v>
      </c>
      <c r="M233" s="22">
        <v>0.33</v>
      </c>
      <c r="N233" s="22">
        <v>23</v>
      </c>
      <c r="O233" s="22">
        <v>400</v>
      </c>
      <c r="P233" s="22">
        <v>206000</v>
      </c>
      <c r="Q233" s="22">
        <v>17</v>
      </c>
      <c r="R233" s="22">
        <v>30</v>
      </c>
      <c r="S233" s="22">
        <f t="shared" ref="S233:S238" si="3">100-Q233-R233</f>
        <v>53</v>
      </c>
      <c r="T233" s="22">
        <v>1.19</v>
      </c>
      <c r="U233" s="22">
        <v>0.38</v>
      </c>
      <c r="V233" s="22">
        <v>0.18</v>
      </c>
      <c r="W233" s="22">
        <v>-1</v>
      </c>
      <c r="X233" s="22">
        <v>-1</v>
      </c>
      <c r="Y233" s="22">
        <v>-1</v>
      </c>
      <c r="Z233" s="22">
        <v>-1</v>
      </c>
      <c r="AA233" s="22">
        <v>-1</v>
      </c>
      <c r="AB233" s="22">
        <v>-1</v>
      </c>
      <c r="AC233" s="22">
        <v>16.13</v>
      </c>
      <c r="AD233" s="22">
        <v>16.13</v>
      </c>
      <c r="AE233" s="22">
        <v>-1</v>
      </c>
      <c r="AF233" s="27">
        <v>6.9999999999999994E-5</v>
      </c>
      <c r="AG233" s="22">
        <v>3.5000000000000003E-2</v>
      </c>
      <c r="AH233" s="22">
        <v>7.0000000000000007E-2</v>
      </c>
      <c r="AI233" s="22">
        <v>0.2</v>
      </c>
      <c r="AJ233" s="22">
        <v>1.0000000000000001E-7</v>
      </c>
      <c r="AK233" s="22">
        <v>0.6</v>
      </c>
      <c r="AL233" s="22">
        <v>0.2</v>
      </c>
      <c r="AM233" s="22">
        <v>10</v>
      </c>
      <c r="AN233" s="22">
        <v>50</v>
      </c>
      <c r="AO233" s="22">
        <v>10</v>
      </c>
      <c r="AP233" s="22">
        <v>0.1</v>
      </c>
      <c r="AQ233" s="22">
        <v>8</v>
      </c>
      <c r="AR233" s="22">
        <v>9.9999999999999991E-6</v>
      </c>
      <c r="AS233" s="22">
        <v>0.55300000000000005</v>
      </c>
    </row>
    <row r="234" spans="1:45" x14ac:dyDescent="0.3">
      <c r="A234" t="s">
        <v>399</v>
      </c>
      <c r="B234" s="22">
        <v>61</v>
      </c>
      <c r="C234" s="22" t="s">
        <v>171</v>
      </c>
      <c r="D234" s="25">
        <v>0</v>
      </c>
      <c r="E234" s="26">
        <v>-1</v>
      </c>
      <c r="F234" s="26">
        <v>-1</v>
      </c>
      <c r="G234" s="22">
        <v>0</v>
      </c>
      <c r="H234" s="22">
        <v>0</v>
      </c>
      <c r="I234" s="22">
        <v>0</v>
      </c>
      <c r="J234" s="22">
        <v>0</v>
      </c>
      <c r="K234" s="22">
        <v>5</v>
      </c>
      <c r="L234" s="22">
        <v>4</v>
      </c>
      <c r="M234" s="22">
        <v>0.33</v>
      </c>
      <c r="N234" s="22">
        <v>23</v>
      </c>
      <c r="O234" s="22">
        <v>400</v>
      </c>
      <c r="P234" s="22">
        <v>206000</v>
      </c>
      <c r="Q234" s="22">
        <v>15</v>
      </c>
      <c r="R234" s="22">
        <v>30</v>
      </c>
      <c r="S234" s="22">
        <f t="shared" si="3"/>
        <v>55</v>
      </c>
      <c r="T234" s="22">
        <v>1.26</v>
      </c>
      <c r="U234" s="22">
        <v>0.38</v>
      </c>
      <c r="V234" s="22">
        <v>0.18</v>
      </c>
      <c r="W234" s="22">
        <v>-1</v>
      </c>
      <c r="X234" s="22">
        <v>-1</v>
      </c>
      <c r="Y234" s="22">
        <v>-1</v>
      </c>
      <c r="Z234" s="22">
        <v>-1</v>
      </c>
      <c r="AA234" s="22">
        <v>-1</v>
      </c>
      <c r="AB234" s="22">
        <v>-1</v>
      </c>
      <c r="AC234" s="22">
        <v>4.21</v>
      </c>
      <c r="AD234" s="22">
        <v>4.21</v>
      </c>
      <c r="AE234" s="22">
        <v>-1</v>
      </c>
      <c r="AF234" s="27">
        <v>6.9999999999999994E-5</v>
      </c>
      <c r="AG234" s="22">
        <v>3.5000000000000003E-2</v>
      </c>
      <c r="AH234" s="22">
        <v>7.0000000000000007E-2</v>
      </c>
      <c r="AI234" s="22">
        <v>0.2</v>
      </c>
      <c r="AJ234" s="22">
        <v>1.0000000000000001E-7</v>
      </c>
      <c r="AK234" s="22">
        <v>0.6</v>
      </c>
      <c r="AL234" s="22">
        <v>0.2</v>
      </c>
      <c r="AM234" s="22">
        <v>10</v>
      </c>
      <c r="AN234" s="22">
        <v>50</v>
      </c>
      <c r="AO234" s="22">
        <v>10</v>
      </c>
      <c r="AP234" s="22">
        <v>0.1</v>
      </c>
      <c r="AQ234" s="22">
        <v>8</v>
      </c>
      <c r="AR234" s="22">
        <v>9.9999999999999991E-6</v>
      </c>
      <c r="AS234" s="22">
        <v>0.52500000000000002</v>
      </c>
    </row>
    <row r="235" spans="1:45" x14ac:dyDescent="0.3">
      <c r="A235" t="s">
        <v>399</v>
      </c>
      <c r="B235" s="22">
        <v>102</v>
      </c>
      <c r="C235" s="22" t="s">
        <v>171</v>
      </c>
      <c r="D235" s="25">
        <v>0</v>
      </c>
      <c r="E235" s="26">
        <v>-1</v>
      </c>
      <c r="F235" s="26">
        <v>-1</v>
      </c>
      <c r="G235" s="22">
        <v>0</v>
      </c>
      <c r="H235" s="22">
        <v>0</v>
      </c>
      <c r="I235" s="22">
        <v>0</v>
      </c>
      <c r="J235" s="22">
        <v>0</v>
      </c>
      <c r="K235" s="22">
        <v>5</v>
      </c>
      <c r="L235" s="22">
        <v>4</v>
      </c>
      <c r="M235" s="22">
        <v>0.33</v>
      </c>
      <c r="N235" s="22">
        <v>23</v>
      </c>
      <c r="O235" s="22">
        <v>400</v>
      </c>
      <c r="P235" s="22">
        <v>206000</v>
      </c>
      <c r="Q235" s="22">
        <v>13</v>
      </c>
      <c r="R235" s="22">
        <v>30</v>
      </c>
      <c r="S235" s="22">
        <f t="shared" si="3"/>
        <v>57</v>
      </c>
      <c r="T235" s="22">
        <v>1.44</v>
      </c>
      <c r="U235" s="22">
        <v>0.38</v>
      </c>
      <c r="V235" s="22">
        <v>0.18</v>
      </c>
      <c r="W235" s="22">
        <v>-1</v>
      </c>
      <c r="X235" s="22">
        <v>-1</v>
      </c>
      <c r="Y235" s="22">
        <v>-1</v>
      </c>
      <c r="Z235" s="22">
        <v>-1</v>
      </c>
      <c r="AA235" s="22">
        <v>-1</v>
      </c>
      <c r="AB235" s="22">
        <v>-1</v>
      </c>
      <c r="AC235" s="22">
        <v>1.1499999999999999</v>
      </c>
      <c r="AD235" s="22">
        <v>1.1499999999999999</v>
      </c>
      <c r="AE235" s="22">
        <v>-1</v>
      </c>
      <c r="AF235" s="27">
        <v>6.9999999999999994E-5</v>
      </c>
      <c r="AG235" s="22">
        <v>3.5000000000000003E-2</v>
      </c>
      <c r="AH235" s="22">
        <v>7.0000000000000007E-2</v>
      </c>
      <c r="AI235" s="22">
        <v>0.2</v>
      </c>
      <c r="AJ235" s="22">
        <v>1.0000000000000001E-7</v>
      </c>
      <c r="AK235" s="22">
        <v>0.6</v>
      </c>
      <c r="AL235" s="22">
        <v>0.2</v>
      </c>
      <c r="AM235" s="22">
        <v>10</v>
      </c>
      <c r="AN235" s="22">
        <v>50</v>
      </c>
      <c r="AO235" s="22">
        <v>10</v>
      </c>
      <c r="AP235" s="22">
        <v>0.1</v>
      </c>
      <c r="AQ235" s="22">
        <v>8</v>
      </c>
      <c r="AR235" s="22">
        <v>9.9999999999999991E-6</v>
      </c>
      <c r="AS235" s="22">
        <v>0.45800000000000002</v>
      </c>
    </row>
    <row r="236" spans="1:45" x14ac:dyDescent="0.3">
      <c r="A236" t="s">
        <v>400</v>
      </c>
      <c r="B236" s="22">
        <v>10</v>
      </c>
      <c r="C236" s="22" t="s">
        <v>171</v>
      </c>
      <c r="D236" s="25">
        <v>0</v>
      </c>
      <c r="E236" s="26">
        <v>-1</v>
      </c>
      <c r="F236" s="26">
        <v>-1</v>
      </c>
      <c r="G236" s="22">
        <v>0</v>
      </c>
      <c r="H236" s="22">
        <v>0</v>
      </c>
      <c r="I236" s="22">
        <v>0</v>
      </c>
      <c r="J236" s="22">
        <v>0</v>
      </c>
      <c r="K236" s="22">
        <v>5</v>
      </c>
      <c r="L236" s="22">
        <v>4</v>
      </c>
      <c r="M236" s="22">
        <v>0.33</v>
      </c>
      <c r="N236" s="22">
        <v>23</v>
      </c>
      <c r="O236" s="22">
        <v>400</v>
      </c>
      <c r="P236" s="22">
        <v>206000</v>
      </c>
      <c r="Q236" s="22">
        <v>17</v>
      </c>
      <c r="R236" s="22">
        <v>53</v>
      </c>
      <c r="S236" s="22">
        <f t="shared" si="3"/>
        <v>30</v>
      </c>
      <c r="T236" s="22">
        <v>1.19</v>
      </c>
      <c r="U236" s="22">
        <v>0.38</v>
      </c>
      <c r="V236" s="22">
        <v>0.18</v>
      </c>
      <c r="W236" s="22">
        <v>-1</v>
      </c>
      <c r="X236" s="22">
        <v>-1</v>
      </c>
      <c r="Y236" s="22">
        <v>-1</v>
      </c>
      <c r="Z236" s="22">
        <v>-1</v>
      </c>
      <c r="AA236" s="22">
        <v>-1</v>
      </c>
      <c r="AB236" s="22">
        <v>-1</v>
      </c>
      <c r="AC236" s="22">
        <v>16.13</v>
      </c>
      <c r="AD236" s="22">
        <v>16.13</v>
      </c>
      <c r="AE236" s="22">
        <v>-1</v>
      </c>
      <c r="AF236" s="27">
        <v>6.9999999999999994E-5</v>
      </c>
      <c r="AG236" s="22">
        <v>3.5000000000000003E-2</v>
      </c>
      <c r="AH236" s="22">
        <v>7.0000000000000007E-2</v>
      </c>
      <c r="AI236" s="22">
        <v>0.2</v>
      </c>
      <c r="AJ236" s="22">
        <v>1.0000000000000001E-7</v>
      </c>
      <c r="AK236" s="22">
        <v>0.6</v>
      </c>
      <c r="AL236" s="22">
        <v>0.2</v>
      </c>
      <c r="AM236" s="22">
        <v>10</v>
      </c>
      <c r="AN236" s="22">
        <v>50</v>
      </c>
      <c r="AO236" s="22">
        <v>10</v>
      </c>
      <c r="AP236" s="22">
        <v>0.1</v>
      </c>
      <c r="AQ236" s="22">
        <v>8</v>
      </c>
      <c r="AR236" s="22">
        <v>9.9999999999999991E-6</v>
      </c>
      <c r="AS236" s="22">
        <v>0.55300000000000005</v>
      </c>
    </row>
    <row r="237" spans="1:45" x14ac:dyDescent="0.3">
      <c r="A237" t="s">
        <v>400</v>
      </c>
      <c r="B237" s="22">
        <v>61</v>
      </c>
      <c r="C237" s="22" t="s">
        <v>171</v>
      </c>
      <c r="D237" s="25">
        <v>0</v>
      </c>
      <c r="E237" s="26">
        <v>-1</v>
      </c>
      <c r="F237" s="26">
        <v>-1</v>
      </c>
      <c r="G237" s="22">
        <v>0</v>
      </c>
      <c r="H237" s="22">
        <v>0</v>
      </c>
      <c r="I237" s="22">
        <v>0</v>
      </c>
      <c r="J237" s="22">
        <v>0</v>
      </c>
      <c r="K237" s="22">
        <v>5</v>
      </c>
      <c r="L237" s="22">
        <v>4</v>
      </c>
      <c r="M237" s="22">
        <v>0.33</v>
      </c>
      <c r="N237" s="22">
        <v>23</v>
      </c>
      <c r="O237" s="22">
        <v>400</v>
      </c>
      <c r="P237" s="22">
        <v>206000</v>
      </c>
      <c r="Q237" s="22">
        <v>15</v>
      </c>
      <c r="R237" s="22">
        <v>55</v>
      </c>
      <c r="S237" s="22">
        <f t="shared" si="3"/>
        <v>30</v>
      </c>
      <c r="T237" s="22">
        <v>1.26</v>
      </c>
      <c r="U237" s="22">
        <v>0.38</v>
      </c>
      <c r="V237" s="22">
        <v>0.18</v>
      </c>
      <c r="W237" s="22">
        <v>-1</v>
      </c>
      <c r="X237" s="22">
        <v>-1</v>
      </c>
      <c r="Y237" s="22">
        <v>-1</v>
      </c>
      <c r="Z237" s="22">
        <v>-1</v>
      </c>
      <c r="AA237" s="22">
        <v>-1</v>
      </c>
      <c r="AB237" s="22">
        <v>-1</v>
      </c>
      <c r="AC237" s="22">
        <v>4.21</v>
      </c>
      <c r="AD237" s="22">
        <v>4.21</v>
      </c>
      <c r="AE237" s="22">
        <v>-1</v>
      </c>
      <c r="AF237" s="27">
        <v>6.9999999999999994E-5</v>
      </c>
      <c r="AG237" s="22">
        <v>3.5000000000000003E-2</v>
      </c>
      <c r="AH237" s="22">
        <v>7.0000000000000007E-2</v>
      </c>
      <c r="AI237" s="22">
        <v>0.2</v>
      </c>
      <c r="AJ237" s="22">
        <v>1.0000000000000001E-7</v>
      </c>
      <c r="AK237" s="22">
        <v>0.6</v>
      </c>
      <c r="AL237" s="22">
        <v>0.2</v>
      </c>
      <c r="AM237" s="22">
        <v>10</v>
      </c>
      <c r="AN237" s="22">
        <v>50</v>
      </c>
      <c r="AO237" s="22">
        <v>10</v>
      </c>
      <c r="AP237" s="22">
        <v>0.1</v>
      </c>
      <c r="AQ237" s="22">
        <v>8</v>
      </c>
      <c r="AR237" s="22">
        <v>9.9999999999999991E-6</v>
      </c>
      <c r="AS237" s="22">
        <v>0.52500000000000002</v>
      </c>
    </row>
    <row r="238" spans="1:45" x14ac:dyDescent="0.3">
      <c r="A238" t="s">
        <v>400</v>
      </c>
      <c r="B238" s="22">
        <v>102</v>
      </c>
      <c r="C238" s="22" t="s">
        <v>171</v>
      </c>
      <c r="D238" s="25">
        <v>0</v>
      </c>
      <c r="E238" s="26">
        <v>-1</v>
      </c>
      <c r="F238" s="26">
        <v>-1</v>
      </c>
      <c r="G238" s="22">
        <v>0</v>
      </c>
      <c r="H238" s="22">
        <v>0</v>
      </c>
      <c r="I238" s="22">
        <v>0</v>
      </c>
      <c r="J238" s="22">
        <v>0</v>
      </c>
      <c r="K238" s="22">
        <v>5</v>
      </c>
      <c r="L238" s="22">
        <v>4</v>
      </c>
      <c r="M238" s="22">
        <v>0.33</v>
      </c>
      <c r="N238" s="22">
        <v>23</v>
      </c>
      <c r="O238" s="22">
        <v>400</v>
      </c>
      <c r="P238" s="22">
        <v>206000</v>
      </c>
      <c r="Q238" s="22">
        <v>13</v>
      </c>
      <c r="R238" s="22">
        <v>57</v>
      </c>
      <c r="S238" s="22">
        <f t="shared" si="3"/>
        <v>30</v>
      </c>
      <c r="T238" s="22">
        <v>1.44</v>
      </c>
      <c r="U238" s="22">
        <v>0.38</v>
      </c>
      <c r="V238" s="22">
        <v>0.18</v>
      </c>
      <c r="W238" s="22">
        <v>-1</v>
      </c>
      <c r="X238" s="22">
        <v>-1</v>
      </c>
      <c r="Y238" s="22">
        <v>-1</v>
      </c>
      <c r="Z238" s="22">
        <v>-1</v>
      </c>
      <c r="AA238" s="22">
        <v>-1</v>
      </c>
      <c r="AB238" s="22">
        <v>-1</v>
      </c>
      <c r="AC238" s="22">
        <v>1.1499999999999999</v>
      </c>
      <c r="AD238" s="22">
        <v>1.1499999999999999</v>
      </c>
      <c r="AE238" s="22">
        <v>-1</v>
      </c>
      <c r="AF238" s="27">
        <v>6.9999999999999994E-5</v>
      </c>
      <c r="AG238" s="22">
        <v>3.5000000000000003E-2</v>
      </c>
      <c r="AH238" s="22">
        <v>7.0000000000000007E-2</v>
      </c>
      <c r="AI238" s="22">
        <v>0.2</v>
      </c>
      <c r="AJ238" s="22">
        <v>1.0000000000000001E-7</v>
      </c>
      <c r="AK238" s="22">
        <v>0.6</v>
      </c>
      <c r="AL238" s="22">
        <v>0.2</v>
      </c>
      <c r="AM238" s="22">
        <v>10</v>
      </c>
      <c r="AN238" s="22">
        <v>50</v>
      </c>
      <c r="AO238" s="22">
        <v>10</v>
      </c>
      <c r="AP238" s="22">
        <v>0.1</v>
      </c>
      <c r="AQ238" s="22">
        <v>8</v>
      </c>
      <c r="AR238" s="22">
        <v>9.9999999999999991E-6</v>
      </c>
      <c r="AS238" s="22">
        <v>0.45800000000000002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55"/>
  <sheetViews>
    <sheetView workbookViewId="0">
      <pane ySplit="1" topLeftCell="A23" activePane="bottomLeft" state="frozen"/>
      <selection pane="bottomLeft" activeCell="K61" sqref="K61"/>
    </sheetView>
  </sheetViews>
  <sheetFormatPr defaultRowHeight="14.4" x14ac:dyDescent="0.3"/>
  <cols>
    <col min="1" max="1" width="26.33203125" customWidth="1"/>
    <col min="2" max="3" width="11" customWidth="1"/>
    <col min="4" max="10" width="13" customWidth="1"/>
    <col min="11" max="12" width="14" customWidth="1"/>
  </cols>
  <sheetData>
    <row r="1" spans="1:12" x14ac:dyDescent="0.3">
      <c r="A1" t="s">
        <v>6</v>
      </c>
      <c r="B1" t="s">
        <v>114</v>
      </c>
      <c r="C1" t="s">
        <v>115</v>
      </c>
      <c r="D1" t="s">
        <v>71</v>
      </c>
      <c r="E1" t="s">
        <v>116</v>
      </c>
      <c r="F1" t="s">
        <v>117</v>
      </c>
      <c r="G1" t="s">
        <v>118</v>
      </c>
      <c r="H1" t="s">
        <v>72</v>
      </c>
      <c r="I1" t="s">
        <v>73</v>
      </c>
      <c r="J1" t="s">
        <v>74</v>
      </c>
      <c r="K1" t="s">
        <v>257</v>
      </c>
      <c r="L1" t="s">
        <v>248</v>
      </c>
    </row>
    <row r="2" spans="1:12" x14ac:dyDescent="0.3">
      <c r="A2" t="s">
        <v>143</v>
      </c>
      <c r="B2" s="7">
        <v>37712</v>
      </c>
      <c r="C2" s="7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  <c r="L2">
        <v>0</v>
      </c>
    </row>
    <row r="3" spans="1:12" x14ac:dyDescent="0.3">
      <c r="A3" t="s">
        <v>144</v>
      </c>
      <c r="B3" s="7">
        <v>38443</v>
      </c>
      <c r="C3" s="7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  <c r="L3">
        <v>0</v>
      </c>
    </row>
    <row r="4" spans="1:12" x14ac:dyDescent="0.3">
      <c r="A4" t="s">
        <v>145</v>
      </c>
      <c r="B4" s="7">
        <v>39173</v>
      </c>
      <c r="C4" s="7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  <c r="L4">
        <v>0</v>
      </c>
    </row>
    <row r="5" spans="1:12" x14ac:dyDescent="0.3">
      <c r="A5" t="s">
        <v>146</v>
      </c>
      <c r="B5" s="7">
        <v>39904</v>
      </c>
      <c r="C5" s="7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  <c r="L5">
        <v>0</v>
      </c>
    </row>
    <row r="6" spans="1:12" x14ac:dyDescent="0.3">
      <c r="A6" t="s">
        <v>147</v>
      </c>
      <c r="B6" s="7">
        <v>40634</v>
      </c>
      <c r="C6" s="7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  <c r="L6">
        <v>0</v>
      </c>
    </row>
    <row r="7" spans="1:12" x14ac:dyDescent="0.3">
      <c r="A7" t="s">
        <v>148</v>
      </c>
      <c r="B7" s="7">
        <v>41365</v>
      </c>
      <c r="C7" s="7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  <c r="L7">
        <v>0</v>
      </c>
    </row>
    <row r="8" spans="1:12" x14ac:dyDescent="0.3">
      <c r="A8" t="s">
        <v>149</v>
      </c>
      <c r="B8" s="7">
        <v>37712</v>
      </c>
      <c r="C8" s="7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3">
      <c r="A9" t="s">
        <v>150</v>
      </c>
      <c r="B9" s="7">
        <v>38443</v>
      </c>
      <c r="C9" s="7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  <c r="L9">
        <v>0</v>
      </c>
    </row>
    <row r="10" spans="1:12" x14ac:dyDescent="0.3">
      <c r="A10" t="s">
        <v>151</v>
      </c>
      <c r="B10" s="7">
        <v>39173</v>
      </c>
      <c r="C10" s="7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  <c r="L10">
        <v>0</v>
      </c>
    </row>
    <row r="11" spans="1:12" x14ac:dyDescent="0.3">
      <c r="A11" t="s">
        <v>152</v>
      </c>
      <c r="B11" s="7">
        <v>39904</v>
      </c>
      <c r="C11" s="7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  <c r="L11">
        <v>0</v>
      </c>
    </row>
    <row r="12" spans="1:12" x14ac:dyDescent="0.3">
      <c r="A12" t="s">
        <v>153</v>
      </c>
      <c r="B12" s="7">
        <v>40634</v>
      </c>
      <c r="C12" s="7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3">
      <c r="A13" t="s">
        <v>154</v>
      </c>
      <c r="B13" s="7">
        <v>41365</v>
      </c>
      <c r="C13" s="7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  <c r="L13">
        <v>0</v>
      </c>
    </row>
    <row r="14" spans="1:12" x14ac:dyDescent="0.3">
      <c r="A14" t="s">
        <v>155</v>
      </c>
      <c r="B14" s="7">
        <v>41380</v>
      </c>
      <c r="C14" s="7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x14ac:dyDescent="0.3">
      <c r="A15" t="s">
        <v>156</v>
      </c>
      <c r="B15" s="7">
        <v>42496</v>
      </c>
      <c r="C15" s="7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3">
      <c r="A16" t="s">
        <v>157</v>
      </c>
      <c r="B16" s="7">
        <v>41380</v>
      </c>
      <c r="C16" s="7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  <c r="L16">
        <v>0</v>
      </c>
    </row>
    <row r="17" spans="1:12" x14ac:dyDescent="0.3">
      <c r="A17" t="s">
        <v>158</v>
      </c>
      <c r="B17" s="7">
        <v>42496</v>
      </c>
      <c r="C17" s="7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  <c r="L17">
        <v>0</v>
      </c>
    </row>
    <row r="18" spans="1:12" x14ac:dyDescent="0.3">
      <c r="A18" t="s">
        <v>159</v>
      </c>
      <c r="B18" s="7">
        <v>41387</v>
      </c>
      <c r="C18" s="7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  <c r="L18">
        <v>0</v>
      </c>
    </row>
    <row r="19" spans="1:12" x14ac:dyDescent="0.3">
      <c r="A19" t="s">
        <v>160</v>
      </c>
      <c r="B19" s="7">
        <v>42496</v>
      </c>
      <c r="C19" s="7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  <c r="L19">
        <v>0</v>
      </c>
    </row>
    <row r="20" spans="1:12" x14ac:dyDescent="0.3">
      <c r="A20" t="s">
        <v>161</v>
      </c>
      <c r="B20" s="7">
        <v>41387</v>
      </c>
      <c r="C20" s="7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  <c r="L20">
        <v>0</v>
      </c>
    </row>
    <row r="21" spans="1:12" x14ac:dyDescent="0.3">
      <c r="A21" t="s">
        <v>162</v>
      </c>
      <c r="B21" s="7">
        <v>42496</v>
      </c>
      <c r="C21" s="7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  <c r="L21">
        <v>0</v>
      </c>
    </row>
    <row r="22" spans="1:12" x14ac:dyDescent="0.3">
      <c r="A22" t="e">
        <f>Description!#REF!</f>
        <v>#REF!</v>
      </c>
      <c r="B22" s="1">
        <v>42095</v>
      </c>
      <c r="C22" s="1">
        <v>42282</v>
      </c>
      <c r="D22">
        <v>1E-4</v>
      </c>
      <c r="E22">
        <v>9.9999999999999995E-8</v>
      </c>
      <c r="F22">
        <v>1.3</v>
      </c>
      <c r="G22">
        <v>0.3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 x14ac:dyDescent="0.3">
      <c r="A23" t="e">
        <f>Description!#REF!</f>
        <v>#REF!</v>
      </c>
      <c r="B23" s="1">
        <v>33695</v>
      </c>
      <c r="C23" s="1">
        <v>33907</v>
      </c>
      <c r="D23">
        <v>1E-4</v>
      </c>
      <c r="E23">
        <v>9.9999999999999995E-8</v>
      </c>
      <c r="F23">
        <v>1.3</v>
      </c>
      <c r="G23">
        <v>0.3</v>
      </c>
      <c r="H23">
        <v>1</v>
      </c>
      <c r="I23">
        <v>0</v>
      </c>
      <c r="J23">
        <v>1</v>
      </c>
      <c r="K23">
        <v>0</v>
      </c>
      <c r="L23">
        <v>1</v>
      </c>
    </row>
    <row r="24" spans="1:12" x14ac:dyDescent="0.3">
      <c r="A24" s="5" t="s">
        <v>345</v>
      </c>
      <c r="B24" s="1">
        <v>33695</v>
      </c>
      <c r="C24" s="1">
        <v>33907</v>
      </c>
      <c r="D24">
        <v>1E-4</v>
      </c>
      <c r="E24">
        <v>9.9999999999999995E-8</v>
      </c>
      <c r="F24">
        <v>1.3</v>
      </c>
      <c r="G24">
        <v>0.3</v>
      </c>
      <c r="H24">
        <v>1</v>
      </c>
      <c r="I24">
        <v>0</v>
      </c>
      <c r="J24">
        <v>1</v>
      </c>
      <c r="K24">
        <v>0</v>
      </c>
      <c r="L24">
        <v>1</v>
      </c>
    </row>
    <row r="25" spans="1:12" x14ac:dyDescent="0.3">
      <c r="A25" s="5" t="s">
        <v>346</v>
      </c>
      <c r="B25" s="1">
        <v>33695</v>
      </c>
      <c r="C25" s="1">
        <v>33907</v>
      </c>
      <c r="D25">
        <v>1E-4</v>
      </c>
      <c r="E25">
        <v>9.9999999999999995E-8</v>
      </c>
      <c r="F25">
        <v>1.3</v>
      </c>
      <c r="G25">
        <v>0.3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2" x14ac:dyDescent="0.3">
      <c r="A26" s="5" t="s">
        <v>349</v>
      </c>
      <c r="B26" s="1">
        <v>44691</v>
      </c>
      <c r="C26" s="1">
        <v>44864</v>
      </c>
      <c r="D26">
        <v>1E-4</v>
      </c>
      <c r="E26">
        <v>9.9999999999999995E-8</v>
      </c>
      <c r="F26">
        <v>1.3</v>
      </c>
      <c r="G26">
        <v>0.3</v>
      </c>
      <c r="H26">
        <v>1</v>
      </c>
      <c r="I26">
        <v>0</v>
      </c>
      <c r="J26">
        <v>1</v>
      </c>
      <c r="K26">
        <v>0</v>
      </c>
      <c r="L26">
        <v>1</v>
      </c>
    </row>
    <row r="27" spans="1:12" x14ac:dyDescent="0.3">
      <c r="A27" s="28" t="s">
        <v>352</v>
      </c>
      <c r="B27" s="1">
        <v>42095</v>
      </c>
      <c r="C27" s="1">
        <v>42277</v>
      </c>
      <c r="D27">
        <v>1E-4</v>
      </c>
      <c r="E27">
        <v>9.9999999999999995E-8</v>
      </c>
      <c r="F27">
        <v>1.3</v>
      </c>
      <c r="G27">
        <v>0.3</v>
      </c>
      <c r="H27">
        <v>1</v>
      </c>
      <c r="I27">
        <v>0</v>
      </c>
      <c r="J27">
        <v>1</v>
      </c>
      <c r="K27">
        <v>0</v>
      </c>
      <c r="L27">
        <v>1</v>
      </c>
    </row>
    <row r="28" spans="1:12" x14ac:dyDescent="0.3">
      <c r="A28" s="28" t="s">
        <v>353</v>
      </c>
      <c r="B28" s="1">
        <v>42095</v>
      </c>
      <c r="C28" s="1">
        <f>C27</f>
        <v>42277</v>
      </c>
      <c r="D28">
        <v>1E-4</v>
      </c>
      <c r="E28">
        <v>9.9999999999999995E-8</v>
      </c>
      <c r="F28">
        <v>1.3</v>
      </c>
      <c r="G28">
        <v>0.3</v>
      </c>
      <c r="H28">
        <v>1</v>
      </c>
      <c r="I28">
        <v>0</v>
      </c>
      <c r="J28">
        <v>1</v>
      </c>
      <c r="K28">
        <v>0</v>
      </c>
      <c r="L28">
        <v>1</v>
      </c>
    </row>
    <row r="29" spans="1:12" x14ac:dyDescent="0.3">
      <c r="A29" s="28" t="s">
        <v>354</v>
      </c>
      <c r="B29" s="1">
        <v>42095</v>
      </c>
      <c r="C29" s="1">
        <f t="shared" ref="C29:C40" si="0">C28</f>
        <v>42277</v>
      </c>
      <c r="D29">
        <v>1E-4</v>
      </c>
      <c r="E29">
        <v>9.9999999999999995E-8</v>
      </c>
      <c r="F29">
        <v>1.3</v>
      </c>
      <c r="G29">
        <v>0.3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 x14ac:dyDescent="0.3">
      <c r="A30" s="28" t="s">
        <v>355</v>
      </c>
      <c r="B30" s="1">
        <v>42095</v>
      </c>
      <c r="C30" s="1">
        <f t="shared" si="0"/>
        <v>42277</v>
      </c>
      <c r="D30">
        <v>1E-4</v>
      </c>
      <c r="E30">
        <v>9.9999999999999995E-8</v>
      </c>
      <c r="F30">
        <v>1.3</v>
      </c>
      <c r="G30">
        <v>0.3</v>
      </c>
      <c r="H30">
        <v>1</v>
      </c>
      <c r="I30">
        <v>0</v>
      </c>
      <c r="J30">
        <v>1</v>
      </c>
      <c r="K30">
        <v>0</v>
      </c>
      <c r="L30">
        <v>1</v>
      </c>
    </row>
    <row r="31" spans="1:12" x14ac:dyDescent="0.3">
      <c r="A31" s="28" t="s">
        <v>356</v>
      </c>
      <c r="B31" s="1">
        <v>42095</v>
      </c>
      <c r="C31" s="1">
        <f t="shared" si="0"/>
        <v>42277</v>
      </c>
      <c r="D31">
        <v>1E-4</v>
      </c>
      <c r="E31">
        <v>9.9999999999999995E-8</v>
      </c>
      <c r="F31">
        <v>1.3</v>
      </c>
      <c r="G31">
        <v>0.3</v>
      </c>
      <c r="H31">
        <v>1</v>
      </c>
      <c r="I31">
        <v>0</v>
      </c>
      <c r="J31">
        <v>1</v>
      </c>
      <c r="K31">
        <v>0</v>
      </c>
      <c r="L31">
        <v>1</v>
      </c>
    </row>
    <row r="32" spans="1:12" x14ac:dyDescent="0.3">
      <c r="A32" s="28" t="s">
        <v>357</v>
      </c>
      <c r="B32" s="1">
        <v>42095</v>
      </c>
      <c r="C32" s="1">
        <f t="shared" si="0"/>
        <v>42277</v>
      </c>
      <c r="D32">
        <v>1E-4</v>
      </c>
      <c r="E32">
        <v>9.9999999999999995E-8</v>
      </c>
      <c r="F32">
        <v>1.3</v>
      </c>
      <c r="G32">
        <v>0.3</v>
      </c>
      <c r="H32">
        <v>1</v>
      </c>
      <c r="I32">
        <v>0</v>
      </c>
      <c r="J32">
        <v>1</v>
      </c>
      <c r="K32">
        <v>0</v>
      </c>
      <c r="L32">
        <v>1</v>
      </c>
    </row>
    <row r="33" spans="1:12" x14ac:dyDescent="0.3">
      <c r="A33" s="28" t="s">
        <v>358</v>
      </c>
      <c r="B33" s="1">
        <v>42095</v>
      </c>
      <c r="C33" s="1">
        <f t="shared" si="0"/>
        <v>42277</v>
      </c>
      <c r="D33">
        <v>1E-4</v>
      </c>
      <c r="E33">
        <v>9.9999999999999995E-8</v>
      </c>
      <c r="F33">
        <v>1.3</v>
      </c>
      <c r="G33">
        <v>0.3</v>
      </c>
      <c r="H33">
        <v>1</v>
      </c>
      <c r="I33">
        <v>0</v>
      </c>
      <c r="J33">
        <v>1</v>
      </c>
      <c r="K33">
        <v>0</v>
      </c>
      <c r="L33">
        <v>1</v>
      </c>
    </row>
    <row r="34" spans="1:12" x14ac:dyDescent="0.3">
      <c r="A34" s="28" t="s">
        <v>374</v>
      </c>
      <c r="B34" s="1">
        <v>42095</v>
      </c>
      <c r="C34" s="1">
        <f t="shared" si="0"/>
        <v>42277</v>
      </c>
      <c r="D34">
        <v>1E-4</v>
      </c>
      <c r="E34">
        <v>9.9999999999999995E-8</v>
      </c>
      <c r="F34">
        <v>1.3</v>
      </c>
      <c r="G34">
        <v>0.3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 x14ac:dyDescent="0.3">
      <c r="A35" s="28" t="s">
        <v>375</v>
      </c>
      <c r="B35" s="1">
        <v>42095</v>
      </c>
      <c r="C35" s="1">
        <f t="shared" si="0"/>
        <v>42277</v>
      </c>
      <c r="D35">
        <v>1E-4</v>
      </c>
      <c r="E35">
        <v>9.9999999999999995E-8</v>
      </c>
      <c r="F35">
        <v>1.3</v>
      </c>
      <c r="G35">
        <v>0.3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 x14ac:dyDescent="0.3">
      <c r="A36" s="28" t="s">
        <v>376</v>
      </c>
      <c r="B36" s="1">
        <v>42095</v>
      </c>
      <c r="C36" s="1">
        <f t="shared" si="0"/>
        <v>42277</v>
      </c>
      <c r="D36">
        <v>1E-4</v>
      </c>
      <c r="E36">
        <v>9.9999999999999995E-8</v>
      </c>
      <c r="F36">
        <v>1.3</v>
      </c>
      <c r="G36">
        <v>0.3</v>
      </c>
      <c r="H36">
        <v>1</v>
      </c>
      <c r="I36">
        <v>0</v>
      </c>
      <c r="J36">
        <v>1</v>
      </c>
      <c r="K36">
        <v>0</v>
      </c>
      <c r="L36">
        <v>1</v>
      </c>
    </row>
    <row r="37" spans="1:12" x14ac:dyDescent="0.3">
      <c r="A37" s="28" t="s">
        <v>377</v>
      </c>
      <c r="B37" s="1">
        <v>42095</v>
      </c>
      <c r="C37" s="1">
        <f t="shared" si="0"/>
        <v>42277</v>
      </c>
      <c r="D37">
        <v>1E-4</v>
      </c>
      <c r="E37">
        <v>9.9999999999999995E-8</v>
      </c>
      <c r="F37">
        <v>1.3</v>
      </c>
      <c r="G37">
        <v>0.3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 x14ac:dyDescent="0.3">
      <c r="A38" s="28" t="s">
        <v>378</v>
      </c>
      <c r="B38" s="1">
        <v>42095</v>
      </c>
      <c r="C38" s="1">
        <f t="shared" si="0"/>
        <v>42277</v>
      </c>
      <c r="D38">
        <v>1E-4</v>
      </c>
      <c r="E38">
        <v>9.9999999999999995E-8</v>
      </c>
      <c r="F38">
        <v>1.3</v>
      </c>
      <c r="G38">
        <v>0.3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 x14ac:dyDescent="0.3">
      <c r="A39" s="28" t="s">
        <v>379</v>
      </c>
      <c r="B39" s="1">
        <v>42095</v>
      </c>
      <c r="C39" s="1">
        <f t="shared" si="0"/>
        <v>42277</v>
      </c>
      <c r="D39">
        <v>1E-4</v>
      </c>
      <c r="E39">
        <v>9.9999999999999995E-8</v>
      </c>
      <c r="F39">
        <v>1.3</v>
      </c>
      <c r="G39">
        <v>0.3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 x14ac:dyDescent="0.3">
      <c r="A40" s="28" t="s">
        <v>380</v>
      </c>
      <c r="B40" s="1">
        <v>42095</v>
      </c>
      <c r="C40" s="1">
        <f t="shared" si="0"/>
        <v>42277</v>
      </c>
      <c r="D40">
        <v>1E-4</v>
      </c>
      <c r="E40">
        <v>9.9999999999999995E-8</v>
      </c>
      <c r="F40">
        <v>1.3</v>
      </c>
      <c r="G40">
        <v>0.3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 x14ac:dyDescent="0.3">
      <c r="A41" s="28" t="s">
        <v>382</v>
      </c>
      <c r="B41" s="1">
        <v>42095</v>
      </c>
      <c r="C41" s="1">
        <f>C40</f>
        <v>42277</v>
      </c>
      <c r="D41">
        <v>1E-4</v>
      </c>
      <c r="E41">
        <v>9.9999999999999995E-8</v>
      </c>
      <c r="F41">
        <v>1.3</v>
      </c>
      <c r="G41">
        <v>0.3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 x14ac:dyDescent="0.3">
      <c r="A42" s="28" t="s">
        <v>383</v>
      </c>
      <c r="B42" s="1">
        <v>42095</v>
      </c>
      <c r="C42" s="1">
        <f t="shared" ref="C42:C55" si="1">C41</f>
        <v>42277</v>
      </c>
      <c r="D42">
        <v>1E-4</v>
      </c>
      <c r="E42">
        <v>9.9999999999999995E-8</v>
      </c>
      <c r="F42">
        <v>1.3</v>
      </c>
      <c r="G42">
        <v>0.3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 x14ac:dyDescent="0.3">
      <c r="A43" s="28" t="s">
        <v>384</v>
      </c>
      <c r="B43" s="1">
        <v>42095</v>
      </c>
      <c r="C43" s="1">
        <f t="shared" si="1"/>
        <v>42277</v>
      </c>
      <c r="D43">
        <v>1E-4</v>
      </c>
      <c r="E43">
        <v>9.9999999999999995E-8</v>
      </c>
      <c r="F43">
        <v>1.3</v>
      </c>
      <c r="G43">
        <v>0.3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 x14ac:dyDescent="0.3">
      <c r="A44" s="28" t="s">
        <v>385</v>
      </c>
      <c r="B44" s="1">
        <v>42095</v>
      </c>
      <c r="C44" s="1">
        <f t="shared" si="1"/>
        <v>42277</v>
      </c>
      <c r="D44">
        <v>1E-4</v>
      </c>
      <c r="E44">
        <v>9.9999999999999995E-8</v>
      </c>
      <c r="F44">
        <v>1.3</v>
      </c>
      <c r="G44">
        <v>0.3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 x14ac:dyDescent="0.3">
      <c r="A45" s="28" t="s">
        <v>386</v>
      </c>
      <c r="B45" s="1">
        <v>42095</v>
      </c>
      <c r="C45" s="1">
        <f t="shared" si="1"/>
        <v>42277</v>
      </c>
      <c r="D45">
        <v>1E-4</v>
      </c>
      <c r="E45">
        <v>9.9999999999999995E-8</v>
      </c>
      <c r="F45">
        <v>1.3</v>
      </c>
      <c r="G45">
        <v>0.3</v>
      </c>
      <c r="H45">
        <v>1</v>
      </c>
      <c r="I45">
        <v>0</v>
      </c>
      <c r="J45">
        <v>1</v>
      </c>
      <c r="K45">
        <v>0</v>
      </c>
      <c r="L45">
        <v>1</v>
      </c>
    </row>
    <row r="46" spans="1:12" x14ac:dyDescent="0.3">
      <c r="A46" s="28" t="s">
        <v>387</v>
      </c>
      <c r="B46" s="1">
        <v>42095</v>
      </c>
      <c r="C46" s="1">
        <f t="shared" si="1"/>
        <v>42277</v>
      </c>
      <c r="D46">
        <v>1E-4</v>
      </c>
      <c r="E46">
        <v>9.9999999999999995E-8</v>
      </c>
      <c r="F46">
        <v>1.3</v>
      </c>
      <c r="G46">
        <v>0.3</v>
      </c>
      <c r="H46">
        <v>1</v>
      </c>
      <c r="I46">
        <v>0</v>
      </c>
      <c r="J46">
        <v>1</v>
      </c>
      <c r="K46">
        <v>0</v>
      </c>
      <c r="L46">
        <v>1</v>
      </c>
    </row>
    <row r="47" spans="1:12" x14ac:dyDescent="0.3">
      <c r="A47" s="28" t="s">
        <v>388</v>
      </c>
      <c r="B47" s="1">
        <v>42095</v>
      </c>
      <c r="C47" s="1">
        <f t="shared" si="1"/>
        <v>42277</v>
      </c>
      <c r="D47">
        <v>1E-4</v>
      </c>
      <c r="E47">
        <v>9.9999999999999995E-8</v>
      </c>
      <c r="F47">
        <v>1.3</v>
      </c>
      <c r="G47">
        <v>0.3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 x14ac:dyDescent="0.3">
      <c r="A48" t="s">
        <v>391</v>
      </c>
      <c r="B48" s="1">
        <v>42095</v>
      </c>
      <c r="C48" s="1">
        <f t="shared" si="1"/>
        <v>42277</v>
      </c>
      <c r="D48">
        <v>1E-4</v>
      </c>
      <c r="E48">
        <v>9.9999999999999995E-8</v>
      </c>
      <c r="F48">
        <v>1.3</v>
      </c>
      <c r="G48">
        <v>0.3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 x14ac:dyDescent="0.3">
      <c r="A49" t="s">
        <v>392</v>
      </c>
      <c r="B49" s="1">
        <v>42095</v>
      </c>
      <c r="C49" s="1">
        <f t="shared" si="1"/>
        <v>42277</v>
      </c>
      <c r="D49">
        <v>1E-4</v>
      </c>
      <c r="E49">
        <v>9.9999999999999995E-8</v>
      </c>
      <c r="F49">
        <v>1.3</v>
      </c>
      <c r="G49">
        <v>0.3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 x14ac:dyDescent="0.3">
      <c r="A50" t="s">
        <v>393</v>
      </c>
      <c r="B50" s="1">
        <v>42095</v>
      </c>
      <c r="C50" s="1">
        <f t="shared" si="1"/>
        <v>42277</v>
      </c>
      <c r="D50">
        <v>1E-4</v>
      </c>
      <c r="E50">
        <v>9.9999999999999995E-8</v>
      </c>
      <c r="F50">
        <v>1.3</v>
      </c>
      <c r="G50">
        <v>0.3</v>
      </c>
      <c r="H50">
        <v>1</v>
      </c>
      <c r="I50">
        <v>0</v>
      </c>
      <c r="J50">
        <v>1</v>
      </c>
      <c r="K50">
        <v>0</v>
      </c>
      <c r="L50">
        <v>1</v>
      </c>
    </row>
    <row r="51" spans="1:12" x14ac:dyDescent="0.3">
      <c r="A51" t="s">
        <v>394</v>
      </c>
      <c r="B51" s="1">
        <v>42095</v>
      </c>
      <c r="C51" s="1">
        <f t="shared" si="1"/>
        <v>42277</v>
      </c>
      <c r="D51">
        <v>1E-4</v>
      </c>
      <c r="E51">
        <v>9.9999999999999995E-8</v>
      </c>
      <c r="F51">
        <v>1.3</v>
      </c>
      <c r="G51">
        <v>0.3</v>
      </c>
      <c r="H51">
        <v>1</v>
      </c>
      <c r="I51">
        <v>0</v>
      </c>
      <c r="J51">
        <v>1</v>
      </c>
      <c r="K51">
        <v>0</v>
      </c>
      <c r="L51">
        <v>1</v>
      </c>
    </row>
    <row r="52" spans="1:12" x14ac:dyDescent="0.3">
      <c r="A52" t="s">
        <v>395</v>
      </c>
      <c r="B52" s="1">
        <v>42095</v>
      </c>
      <c r="C52" s="1">
        <f t="shared" si="1"/>
        <v>42277</v>
      </c>
      <c r="D52">
        <v>1E-4</v>
      </c>
      <c r="E52">
        <v>9.9999999999999995E-8</v>
      </c>
      <c r="F52">
        <v>1.3</v>
      </c>
      <c r="G52">
        <v>0.3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 x14ac:dyDescent="0.3">
      <c r="A53" t="s">
        <v>396</v>
      </c>
      <c r="B53" s="1">
        <v>42095</v>
      </c>
      <c r="C53" s="1">
        <f t="shared" si="1"/>
        <v>42277</v>
      </c>
      <c r="D53">
        <v>1E-4</v>
      </c>
      <c r="E53">
        <v>9.9999999999999995E-8</v>
      </c>
      <c r="F53">
        <v>1.3</v>
      </c>
      <c r="G53">
        <v>0.3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 x14ac:dyDescent="0.3">
      <c r="A54" t="s">
        <v>397</v>
      </c>
      <c r="B54" s="1">
        <v>42095</v>
      </c>
      <c r="C54" s="1">
        <f t="shared" si="1"/>
        <v>42277</v>
      </c>
      <c r="D54">
        <v>1E-4</v>
      </c>
      <c r="E54">
        <v>9.9999999999999995E-8</v>
      </c>
      <c r="F54">
        <v>1.3</v>
      </c>
      <c r="G54">
        <v>0.3</v>
      </c>
      <c r="H54">
        <v>1</v>
      </c>
      <c r="I54">
        <v>0</v>
      </c>
      <c r="J54">
        <v>1</v>
      </c>
      <c r="K54">
        <v>0</v>
      </c>
      <c r="L54">
        <v>1</v>
      </c>
    </row>
    <row r="55" spans="1:12" x14ac:dyDescent="0.3">
      <c r="A55" t="s">
        <v>398</v>
      </c>
      <c r="B55" s="1">
        <v>42095</v>
      </c>
      <c r="C55" s="1">
        <f t="shared" si="1"/>
        <v>42277</v>
      </c>
      <c r="D55">
        <v>1E-4</v>
      </c>
      <c r="E55">
        <v>9.9999999999999995E-8</v>
      </c>
      <c r="F55">
        <v>1.3</v>
      </c>
      <c r="G55">
        <v>0.3</v>
      </c>
      <c r="H55">
        <v>1</v>
      </c>
      <c r="I55">
        <v>0</v>
      </c>
      <c r="J55">
        <v>1</v>
      </c>
      <c r="K55">
        <v>0</v>
      </c>
      <c r="L55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CE10"/>
  <sheetViews>
    <sheetView zoomScale="85" zoomScaleNormal="85" workbookViewId="0">
      <selection activeCell="C31" sqref="C31"/>
    </sheetView>
  </sheetViews>
  <sheetFormatPr defaultRowHeight="14.4" x14ac:dyDescent="0.3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83" x14ac:dyDescent="0.3">
      <c r="A1" t="s">
        <v>8</v>
      </c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  <c r="I1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  <c r="O1" t="s">
        <v>291</v>
      </c>
      <c r="P1" t="s">
        <v>292</v>
      </c>
      <c r="Q1" t="s">
        <v>293</v>
      </c>
      <c r="R1" t="s">
        <v>294</v>
      </c>
      <c r="S1" t="s">
        <v>295</v>
      </c>
      <c r="T1" t="s">
        <v>296</v>
      </c>
      <c r="U1" t="s">
        <v>297</v>
      </c>
      <c r="V1" t="s">
        <v>298</v>
      </c>
      <c r="W1" t="s">
        <v>299</v>
      </c>
      <c r="X1" t="s">
        <v>300</v>
      </c>
      <c r="Y1" t="s">
        <v>301</v>
      </c>
      <c r="Z1" t="s">
        <v>302</v>
      </c>
      <c r="AA1" t="s">
        <v>303</v>
      </c>
      <c r="AB1" t="s">
        <v>304</v>
      </c>
      <c r="AC1" t="s">
        <v>305</v>
      </c>
      <c r="AD1" t="s">
        <v>306</v>
      </c>
      <c r="AE1" t="s">
        <v>307</v>
      </c>
      <c r="AF1" t="s">
        <v>308</v>
      </c>
      <c r="AG1" t="s">
        <v>309</v>
      </c>
      <c r="AH1" t="s">
        <v>310</v>
      </c>
      <c r="AI1" t="s">
        <v>311</v>
      </c>
      <c r="AJ1" t="s">
        <v>312</v>
      </c>
      <c r="AK1" t="s">
        <v>313</v>
      </c>
      <c r="AL1" t="s">
        <v>314</v>
      </c>
      <c r="AM1" t="s">
        <v>315</v>
      </c>
      <c r="AN1" t="s">
        <v>316</v>
      </c>
      <c r="AO1" t="s">
        <v>317</v>
      </c>
      <c r="AP1" t="s">
        <v>318</v>
      </c>
      <c r="AQ1" t="s">
        <v>319</v>
      </c>
      <c r="AR1" t="s">
        <v>320</v>
      </c>
      <c r="AS1" t="s">
        <v>321</v>
      </c>
      <c r="AT1" t="s">
        <v>322</v>
      </c>
      <c r="AU1" t="s">
        <v>323</v>
      </c>
      <c r="AV1" t="s">
        <v>324</v>
      </c>
      <c r="AW1" t="s">
        <v>325</v>
      </c>
      <c r="AX1" t="s">
        <v>326</v>
      </c>
      <c r="AY1" t="s">
        <v>327</v>
      </c>
      <c r="AZ1" t="s">
        <v>328</v>
      </c>
      <c r="BA1" t="s">
        <v>329</v>
      </c>
      <c r="BB1" t="s">
        <v>330</v>
      </c>
      <c r="BC1" t="s">
        <v>331</v>
      </c>
      <c r="BD1" t="s">
        <v>332</v>
      </c>
      <c r="BE1" t="s">
        <v>333</v>
      </c>
      <c r="BF1" t="s">
        <v>334</v>
      </c>
      <c r="BG1" t="s">
        <v>335</v>
      </c>
      <c r="BH1" t="s">
        <v>336</v>
      </c>
      <c r="BI1" t="s">
        <v>337</v>
      </c>
      <c r="BJ1" t="s">
        <v>30</v>
      </c>
      <c r="BK1" t="s">
        <v>31</v>
      </c>
      <c r="BL1" t="s">
        <v>36</v>
      </c>
      <c r="BM1" t="s">
        <v>37</v>
      </c>
      <c r="BN1" t="s">
        <v>38</v>
      </c>
      <c r="BO1" t="s">
        <v>32</v>
      </c>
      <c r="BP1" t="s">
        <v>33</v>
      </c>
      <c r="BQ1" t="s">
        <v>2</v>
      </c>
      <c r="BR1" t="s">
        <v>66</v>
      </c>
      <c r="BS1" t="s">
        <v>129</v>
      </c>
      <c r="BT1" t="s">
        <v>68</v>
      </c>
      <c r="BU1" t="s">
        <v>132</v>
      </c>
      <c r="BV1" t="s">
        <v>131</v>
      </c>
      <c r="BW1" t="s">
        <v>130</v>
      </c>
      <c r="BX1" t="s">
        <v>34</v>
      </c>
      <c r="BY1" t="s">
        <v>35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3">
      <c r="A2" t="s">
        <v>338</v>
      </c>
      <c r="B2">
        <v>0.9</v>
      </c>
      <c r="C2">
        <v>-0.22</v>
      </c>
      <c r="D2">
        <v>-2.2000000000000002</v>
      </c>
      <c r="E2">
        <v>0.1</v>
      </c>
      <c r="F2">
        <v>-5.5</v>
      </c>
      <c r="G2">
        <v>0.5</v>
      </c>
      <c r="H2">
        <v>0.5</v>
      </c>
      <c r="I2">
        <v>0.1</v>
      </c>
      <c r="J2">
        <v>1.65</v>
      </c>
      <c r="K2">
        <v>2.15</v>
      </c>
      <c r="L2">
        <v>4</v>
      </c>
      <c r="M2">
        <v>6.75</v>
      </c>
      <c r="N2">
        <v>35</v>
      </c>
      <c r="O2">
        <v>0.1</v>
      </c>
      <c r="P2">
        <v>0.85</v>
      </c>
      <c r="Q2">
        <v>-0.9</v>
      </c>
      <c r="R2">
        <v>0.9</v>
      </c>
      <c r="S2">
        <v>0</v>
      </c>
      <c r="T2">
        <v>1.5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1.35</v>
      </c>
      <c r="AB2">
        <v>1</v>
      </c>
      <c r="AC2">
        <v>1</v>
      </c>
      <c r="AD2">
        <v>0.9</v>
      </c>
      <c r="AE2">
        <v>1.1499999999999999</v>
      </c>
      <c r="AF2">
        <v>1.1000000000000001</v>
      </c>
      <c r="AG2">
        <v>1</v>
      </c>
      <c r="AH2">
        <v>-0.85</v>
      </c>
      <c r="AI2">
        <v>1</v>
      </c>
      <c r="AJ2">
        <v>1</v>
      </c>
      <c r="AK2">
        <v>1.1000000000000001</v>
      </c>
      <c r="AL2">
        <v>3</v>
      </c>
      <c r="AM2">
        <v>0.75</v>
      </c>
      <c r="AN2">
        <v>1</v>
      </c>
      <c r="AO2">
        <v>2.5</v>
      </c>
      <c r="AP2">
        <v>1</v>
      </c>
      <c r="AQ2">
        <v>1</v>
      </c>
      <c r="AR2">
        <v>0.9</v>
      </c>
      <c r="AS2">
        <v>1</v>
      </c>
      <c r="AT2">
        <v>0.8</v>
      </c>
      <c r="AU2">
        <v>1</v>
      </c>
      <c r="AV2">
        <v>1.1000000000000001</v>
      </c>
      <c r="AW2">
        <v>0.9</v>
      </c>
      <c r="AX2">
        <v>0.7</v>
      </c>
      <c r="AY2">
        <v>1</v>
      </c>
      <c r="AZ2">
        <v>1</v>
      </c>
      <c r="BA2">
        <v>1.35</v>
      </c>
      <c r="BB2">
        <v>1</v>
      </c>
      <c r="BC2">
        <v>0</v>
      </c>
      <c r="BD2">
        <v>0.9</v>
      </c>
      <c r="BE2">
        <v>1</v>
      </c>
      <c r="BF2">
        <v>1</v>
      </c>
      <c r="BG2">
        <v>1</v>
      </c>
      <c r="BH2">
        <v>1</v>
      </c>
      <c r="BI2">
        <v>1</v>
      </c>
      <c r="BJ2">
        <v>166.7</v>
      </c>
      <c r="BK2">
        <v>31.3</v>
      </c>
      <c r="BL2">
        <v>0.73</v>
      </c>
      <c r="BM2">
        <v>0.6</v>
      </c>
      <c r="BN2">
        <v>0.3</v>
      </c>
      <c r="BO2">
        <v>1.0000000000000001E-5</v>
      </c>
      <c r="BP2">
        <v>2.0000000000000001E-4</v>
      </c>
      <c r="BR2">
        <v>1</v>
      </c>
      <c r="BS2">
        <v>1</v>
      </c>
      <c r="BT2">
        <v>1</v>
      </c>
      <c r="BU2">
        <v>2.4</v>
      </c>
      <c r="BV2">
        <v>2.9</v>
      </c>
      <c r="BW2">
        <v>0</v>
      </c>
      <c r="BX2">
        <v>1</v>
      </c>
      <c r="BY2">
        <v>0.03</v>
      </c>
      <c r="BZ2">
        <v>35</v>
      </c>
      <c r="CA2">
        <v>0.5</v>
      </c>
      <c r="CB2">
        <v>0.01</v>
      </c>
      <c r="CC2">
        <v>17.2</v>
      </c>
      <c r="CD2">
        <v>0.75</v>
      </c>
      <c r="CE2">
        <v>0.03</v>
      </c>
    </row>
    <row r="3" spans="1:83" x14ac:dyDescent="0.3">
      <c r="A3" t="s">
        <v>339</v>
      </c>
      <c r="B3">
        <v>0.9</v>
      </c>
      <c r="C3">
        <v>-0.22</v>
      </c>
      <c r="D3">
        <v>-2.2000000000000002</v>
      </c>
      <c r="E3">
        <v>-0.1</v>
      </c>
      <c r="F3">
        <v>-5.5</v>
      </c>
      <c r="G3">
        <v>0.5</v>
      </c>
      <c r="H3">
        <v>0.5</v>
      </c>
      <c r="I3">
        <v>0.1</v>
      </c>
      <c r="J3">
        <v>1.65</v>
      </c>
      <c r="K3">
        <v>2.0499999999999998</v>
      </c>
      <c r="L3">
        <v>4</v>
      </c>
      <c r="M3">
        <v>7</v>
      </c>
      <c r="N3">
        <v>35</v>
      </c>
      <c r="O3">
        <v>0.1</v>
      </c>
      <c r="P3">
        <v>1</v>
      </c>
      <c r="Q3">
        <v>-0.9</v>
      </c>
      <c r="R3">
        <v>1</v>
      </c>
      <c r="S3">
        <v>0</v>
      </c>
      <c r="T3">
        <v>1.5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1.25</v>
      </c>
      <c r="AB3">
        <v>0.9</v>
      </c>
      <c r="AC3">
        <v>1.5</v>
      </c>
      <c r="AD3">
        <v>0.95</v>
      </c>
      <c r="AE3">
        <v>0.95</v>
      </c>
      <c r="AF3">
        <v>1</v>
      </c>
      <c r="AG3">
        <v>1</v>
      </c>
      <c r="AH3">
        <v>-0.85</v>
      </c>
      <c r="AI3">
        <v>1</v>
      </c>
      <c r="AJ3">
        <v>1</v>
      </c>
      <c r="AK3">
        <v>0.7</v>
      </c>
      <c r="AL3">
        <v>3</v>
      </c>
      <c r="AM3">
        <v>1</v>
      </c>
      <c r="AN3">
        <v>1.2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0.95</v>
      </c>
      <c r="AW3">
        <v>0.95</v>
      </c>
      <c r="AX3">
        <v>0.95</v>
      </c>
      <c r="AY3">
        <v>0.5</v>
      </c>
      <c r="AZ3">
        <v>1</v>
      </c>
      <c r="BA3">
        <v>1.35</v>
      </c>
      <c r="BB3">
        <v>1</v>
      </c>
      <c r="BC3">
        <v>0</v>
      </c>
      <c r="BD3">
        <v>0.9</v>
      </c>
      <c r="BE3">
        <v>1</v>
      </c>
      <c r="BF3">
        <v>1</v>
      </c>
      <c r="BG3">
        <v>1</v>
      </c>
      <c r="BH3">
        <v>1</v>
      </c>
      <c r="BI3">
        <v>1</v>
      </c>
      <c r="BJ3">
        <v>166.7</v>
      </c>
      <c r="BK3">
        <v>31.3</v>
      </c>
      <c r="BL3">
        <v>0.73</v>
      </c>
      <c r="BM3">
        <v>0.6</v>
      </c>
      <c r="BN3">
        <v>0.3</v>
      </c>
      <c r="BO3">
        <v>1.0000000000000001E-5</v>
      </c>
      <c r="BP3">
        <v>2.0000000000000001E-4</v>
      </c>
      <c r="BR3">
        <v>1</v>
      </c>
      <c r="BS3">
        <v>1</v>
      </c>
      <c r="BT3">
        <v>1</v>
      </c>
      <c r="BU3">
        <v>2.4</v>
      </c>
      <c r="BV3">
        <v>2.9</v>
      </c>
      <c r="BW3">
        <v>0</v>
      </c>
      <c r="BX3">
        <v>1</v>
      </c>
      <c r="BY3">
        <v>0.03</v>
      </c>
      <c r="BZ3">
        <v>35</v>
      </c>
      <c r="CA3">
        <v>0.5</v>
      </c>
      <c r="CB3">
        <v>0.01</v>
      </c>
      <c r="CC3">
        <v>17.2</v>
      </c>
      <c r="CD3">
        <v>0.75</v>
      </c>
      <c r="CE3">
        <v>0.03</v>
      </c>
    </row>
    <row r="4" spans="1:83" x14ac:dyDescent="0.3">
      <c r="A4" t="s">
        <v>340</v>
      </c>
      <c r="B4">
        <v>0.9</v>
      </c>
      <c r="C4">
        <v>-0.22</v>
      </c>
      <c r="D4">
        <v>-2.2000000000000002</v>
      </c>
      <c r="E4">
        <v>-0.1</v>
      </c>
      <c r="F4">
        <v>-5.5</v>
      </c>
      <c r="G4">
        <v>0.5</v>
      </c>
      <c r="H4">
        <v>0.5</v>
      </c>
      <c r="I4">
        <v>0.1</v>
      </c>
      <c r="J4">
        <v>1.25</v>
      </c>
      <c r="K4">
        <v>2.6</v>
      </c>
      <c r="L4">
        <v>4</v>
      </c>
      <c r="M4">
        <v>7</v>
      </c>
      <c r="N4">
        <v>35</v>
      </c>
      <c r="O4">
        <v>0.2</v>
      </c>
      <c r="P4">
        <v>1.2</v>
      </c>
      <c r="Q4">
        <v>-0.9</v>
      </c>
      <c r="R4">
        <v>1</v>
      </c>
      <c r="S4">
        <v>3</v>
      </c>
      <c r="T4">
        <v>1.5</v>
      </c>
      <c r="U4">
        <v>1</v>
      </c>
      <c r="V4">
        <v>1</v>
      </c>
      <c r="W4">
        <v>1.25</v>
      </c>
      <c r="X4">
        <v>1</v>
      </c>
      <c r="Y4">
        <v>1</v>
      </c>
      <c r="Z4">
        <v>1</v>
      </c>
      <c r="AA4">
        <v>1.2</v>
      </c>
      <c r="AB4">
        <v>1</v>
      </c>
      <c r="AC4">
        <v>1.2</v>
      </c>
      <c r="AD4">
        <v>0.95</v>
      </c>
      <c r="AE4">
        <v>1.1499999999999999</v>
      </c>
      <c r="AF4">
        <v>1.05</v>
      </c>
      <c r="AG4">
        <v>1</v>
      </c>
      <c r="AH4">
        <v>-0.85</v>
      </c>
      <c r="AI4">
        <v>1</v>
      </c>
      <c r="AJ4">
        <v>1.25</v>
      </c>
      <c r="AK4">
        <v>1.2</v>
      </c>
      <c r="AL4">
        <v>3</v>
      </c>
      <c r="AM4">
        <v>0.75</v>
      </c>
      <c r="AN4">
        <v>1.2</v>
      </c>
      <c r="AO4">
        <v>1.75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0.9</v>
      </c>
      <c r="AY4">
        <v>1</v>
      </c>
      <c r="AZ4">
        <v>1</v>
      </c>
      <c r="BA4">
        <v>1.85</v>
      </c>
      <c r="BB4">
        <v>1</v>
      </c>
      <c r="BC4">
        <v>0</v>
      </c>
      <c r="BD4">
        <v>0.9</v>
      </c>
      <c r="BE4">
        <v>1</v>
      </c>
      <c r="BF4">
        <v>1.85</v>
      </c>
      <c r="BG4">
        <v>1</v>
      </c>
      <c r="BH4">
        <v>1</v>
      </c>
      <c r="BI4">
        <v>1</v>
      </c>
      <c r="BJ4">
        <v>166.7</v>
      </c>
      <c r="BK4">
        <v>31.3</v>
      </c>
      <c r="BL4">
        <v>0.73</v>
      </c>
      <c r="BM4">
        <v>0.6</v>
      </c>
      <c r="BN4">
        <v>0.3</v>
      </c>
      <c r="BO4">
        <v>1.0000000000000001E-5</v>
      </c>
      <c r="BP4">
        <v>2.0000000000000001E-4</v>
      </c>
      <c r="BR4">
        <v>1</v>
      </c>
      <c r="BS4">
        <v>1</v>
      </c>
      <c r="BT4">
        <v>1</v>
      </c>
      <c r="BU4">
        <v>2.4</v>
      </c>
      <c r="BV4">
        <v>2.9</v>
      </c>
      <c r="BW4">
        <v>0</v>
      </c>
      <c r="BX4">
        <v>1</v>
      </c>
      <c r="BY4">
        <v>0.03</v>
      </c>
      <c r="BZ4">
        <v>35</v>
      </c>
      <c r="CA4">
        <v>0.5</v>
      </c>
      <c r="CB4">
        <v>0.01</v>
      </c>
      <c r="CC4">
        <v>17.2</v>
      </c>
      <c r="CD4">
        <v>0.75</v>
      </c>
      <c r="CE4">
        <v>0.03</v>
      </c>
    </row>
    <row r="5" spans="1:83" x14ac:dyDescent="0.3">
      <c r="A5" t="s">
        <v>341</v>
      </c>
      <c r="B5">
        <v>0.9</v>
      </c>
      <c r="C5">
        <v>-0.22</v>
      </c>
      <c r="D5">
        <v>-2.2000000000000002</v>
      </c>
      <c r="E5">
        <v>-0.1</v>
      </c>
      <c r="F5">
        <v>-5.5</v>
      </c>
      <c r="G5">
        <v>0.5</v>
      </c>
      <c r="H5">
        <v>0.5</v>
      </c>
      <c r="I5">
        <v>0.1</v>
      </c>
      <c r="J5">
        <v>1.65</v>
      </c>
      <c r="K5">
        <v>2.15</v>
      </c>
      <c r="L5">
        <v>4</v>
      </c>
      <c r="M5">
        <v>7</v>
      </c>
      <c r="N5">
        <v>35</v>
      </c>
      <c r="O5">
        <v>0.1</v>
      </c>
      <c r="P5">
        <v>1</v>
      </c>
      <c r="Q5">
        <v>-0.9</v>
      </c>
      <c r="R5">
        <v>1</v>
      </c>
      <c r="S5">
        <v>0</v>
      </c>
      <c r="T5">
        <v>1.5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1.25</v>
      </c>
      <c r="AB5">
        <v>0.9</v>
      </c>
      <c r="AC5">
        <v>1.25</v>
      </c>
      <c r="AD5">
        <v>1.1000000000000001</v>
      </c>
      <c r="AE5">
        <v>0.9</v>
      </c>
      <c r="AF5">
        <v>1</v>
      </c>
      <c r="AG5">
        <v>1</v>
      </c>
      <c r="AH5">
        <v>-0.85</v>
      </c>
      <c r="AI5">
        <v>1</v>
      </c>
      <c r="AJ5">
        <v>1</v>
      </c>
      <c r="AK5">
        <v>1</v>
      </c>
      <c r="AL5">
        <v>3</v>
      </c>
      <c r="AM5">
        <v>1</v>
      </c>
      <c r="AN5">
        <v>1.2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0.9</v>
      </c>
      <c r="AW5">
        <v>1.1499999999999999</v>
      </c>
      <c r="AX5">
        <v>1</v>
      </c>
      <c r="AY5">
        <v>1</v>
      </c>
      <c r="AZ5">
        <v>1</v>
      </c>
      <c r="BA5">
        <v>1.35</v>
      </c>
      <c r="BB5">
        <v>1</v>
      </c>
      <c r="BC5">
        <v>0</v>
      </c>
      <c r="BD5">
        <v>0.9</v>
      </c>
      <c r="BE5">
        <v>1</v>
      </c>
      <c r="BF5">
        <v>0.8</v>
      </c>
      <c r="BG5">
        <v>1</v>
      </c>
      <c r="BH5">
        <v>1</v>
      </c>
      <c r="BI5">
        <v>1</v>
      </c>
      <c r="BJ5">
        <v>166.7</v>
      </c>
      <c r="BK5">
        <v>31.3</v>
      </c>
      <c r="BL5">
        <v>0.73</v>
      </c>
      <c r="BM5">
        <v>0.6</v>
      </c>
      <c r="BN5">
        <v>0.3</v>
      </c>
      <c r="BO5">
        <v>1.0000000000000001E-5</v>
      </c>
      <c r="BP5">
        <v>2.0000000000000001E-4</v>
      </c>
      <c r="BR5">
        <v>1</v>
      </c>
      <c r="BS5">
        <v>1</v>
      </c>
      <c r="BT5">
        <v>1</v>
      </c>
      <c r="BU5">
        <v>2.4</v>
      </c>
      <c r="BV5">
        <v>2.9</v>
      </c>
      <c r="BW5">
        <v>0</v>
      </c>
      <c r="BX5">
        <v>1</v>
      </c>
      <c r="BY5">
        <v>0.03</v>
      </c>
      <c r="BZ5">
        <v>35</v>
      </c>
      <c r="CA5">
        <v>0.5</v>
      </c>
      <c r="CB5">
        <v>0.01</v>
      </c>
      <c r="CC5">
        <v>17.2</v>
      </c>
      <c r="CD5">
        <v>0.75</v>
      </c>
      <c r="CE5">
        <v>0.03</v>
      </c>
    </row>
    <row r="6" spans="1:83" x14ac:dyDescent="0.3">
      <c r="A6" t="s">
        <v>342</v>
      </c>
      <c r="B6">
        <v>0.9</v>
      </c>
      <c r="C6">
        <v>-0.22</v>
      </c>
      <c r="D6">
        <v>-2.2000000000000002</v>
      </c>
      <c r="E6">
        <v>-0.1</v>
      </c>
      <c r="F6">
        <v>-5.5</v>
      </c>
      <c r="G6">
        <v>0.5</v>
      </c>
      <c r="H6">
        <v>0.5</v>
      </c>
      <c r="I6">
        <v>0.1</v>
      </c>
      <c r="J6">
        <v>1.65</v>
      </c>
      <c r="K6">
        <v>2.15</v>
      </c>
      <c r="L6">
        <v>4</v>
      </c>
      <c r="M6">
        <v>7</v>
      </c>
      <c r="N6">
        <v>35</v>
      </c>
      <c r="O6">
        <v>0.1</v>
      </c>
      <c r="P6">
        <v>1</v>
      </c>
      <c r="Q6">
        <v>-0.9</v>
      </c>
      <c r="R6">
        <v>1</v>
      </c>
      <c r="S6">
        <v>0</v>
      </c>
      <c r="T6">
        <v>1.5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1.1000000000000001</v>
      </c>
      <c r="AB6">
        <v>1.25</v>
      </c>
      <c r="AC6">
        <v>1</v>
      </c>
      <c r="AD6">
        <v>1</v>
      </c>
      <c r="AE6">
        <v>1</v>
      </c>
      <c r="AF6">
        <v>0.9</v>
      </c>
      <c r="AG6">
        <v>1</v>
      </c>
      <c r="AH6">
        <v>-0.85</v>
      </c>
      <c r="AI6">
        <v>1</v>
      </c>
      <c r="AJ6">
        <v>1</v>
      </c>
      <c r="AK6">
        <v>1</v>
      </c>
      <c r="AL6">
        <v>3</v>
      </c>
      <c r="AM6">
        <v>1</v>
      </c>
      <c r="AN6">
        <v>1.2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0.9</v>
      </c>
      <c r="AW6">
        <v>1.1499999999999999</v>
      </c>
      <c r="AX6">
        <v>1</v>
      </c>
      <c r="AY6">
        <v>1</v>
      </c>
      <c r="AZ6">
        <v>1</v>
      </c>
      <c r="BA6">
        <v>1.35</v>
      </c>
      <c r="BB6">
        <v>1</v>
      </c>
      <c r="BC6">
        <v>0</v>
      </c>
      <c r="BD6">
        <v>0.9</v>
      </c>
      <c r="BE6">
        <v>1</v>
      </c>
      <c r="BF6">
        <v>0.8</v>
      </c>
      <c r="BG6">
        <v>1</v>
      </c>
      <c r="BH6">
        <v>1</v>
      </c>
      <c r="BI6">
        <v>1</v>
      </c>
      <c r="BJ6">
        <v>166.7</v>
      </c>
      <c r="BK6">
        <v>31.3</v>
      </c>
      <c r="BL6">
        <v>0.73</v>
      </c>
      <c r="BM6">
        <v>0.6</v>
      </c>
      <c r="BN6">
        <v>0.3</v>
      </c>
      <c r="BO6">
        <v>1.0000000000000001E-5</v>
      </c>
      <c r="BP6">
        <v>2.0000000000000001E-4</v>
      </c>
      <c r="BR6">
        <v>1</v>
      </c>
      <c r="BS6">
        <v>1</v>
      </c>
      <c r="BT6">
        <v>1</v>
      </c>
      <c r="BU6">
        <v>2.4</v>
      </c>
      <c r="BV6">
        <v>2.9</v>
      </c>
      <c r="BW6">
        <v>0</v>
      </c>
      <c r="BX6">
        <v>1</v>
      </c>
      <c r="BY6">
        <v>0.03</v>
      </c>
      <c r="BZ6">
        <v>35</v>
      </c>
      <c r="CA6">
        <v>0.5</v>
      </c>
      <c r="CB6">
        <v>0.01</v>
      </c>
      <c r="CC6">
        <v>17.2</v>
      </c>
      <c r="CD6">
        <v>0.75</v>
      </c>
      <c r="CE6">
        <v>0.03</v>
      </c>
    </row>
    <row r="7" spans="1:83" x14ac:dyDescent="0.3">
      <c r="A7" t="s">
        <v>343</v>
      </c>
      <c r="B7">
        <v>0.9</v>
      </c>
      <c r="C7">
        <v>-0.22</v>
      </c>
      <c r="D7">
        <v>-2.2000000000000002</v>
      </c>
      <c r="E7">
        <v>-0.1</v>
      </c>
      <c r="F7">
        <v>-5.5</v>
      </c>
      <c r="G7">
        <v>0.5</v>
      </c>
      <c r="H7">
        <v>0.5</v>
      </c>
      <c r="I7">
        <v>0.1</v>
      </c>
      <c r="J7">
        <v>1.65</v>
      </c>
      <c r="K7">
        <v>2.15</v>
      </c>
      <c r="L7">
        <v>4</v>
      </c>
      <c r="M7">
        <v>7</v>
      </c>
      <c r="N7">
        <v>35</v>
      </c>
      <c r="O7">
        <v>0.1</v>
      </c>
      <c r="P7">
        <v>1</v>
      </c>
      <c r="Q7">
        <v>-0.9</v>
      </c>
      <c r="R7">
        <v>1</v>
      </c>
      <c r="S7">
        <v>0</v>
      </c>
      <c r="T7">
        <v>1.5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1.1000000000000001</v>
      </c>
      <c r="AB7">
        <v>1.25</v>
      </c>
      <c r="AC7">
        <v>1</v>
      </c>
      <c r="AD7">
        <v>1</v>
      </c>
      <c r="AE7">
        <v>1</v>
      </c>
      <c r="AF7">
        <v>0.9</v>
      </c>
      <c r="AG7">
        <v>1</v>
      </c>
      <c r="AH7">
        <v>-0.85</v>
      </c>
      <c r="AI7">
        <v>1</v>
      </c>
      <c r="AJ7">
        <v>1</v>
      </c>
      <c r="AK7">
        <v>1</v>
      </c>
      <c r="AL7">
        <v>3</v>
      </c>
      <c r="AM7">
        <v>1</v>
      </c>
      <c r="AN7">
        <v>1.2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0.9</v>
      </c>
      <c r="AW7">
        <v>1.1499999999999999</v>
      </c>
      <c r="AX7">
        <v>1</v>
      </c>
      <c r="AY7">
        <v>1</v>
      </c>
      <c r="AZ7">
        <v>1</v>
      </c>
      <c r="BA7">
        <v>1.35</v>
      </c>
      <c r="BB7">
        <v>1</v>
      </c>
      <c r="BC7">
        <v>0</v>
      </c>
      <c r="BD7">
        <v>0.9</v>
      </c>
      <c r="BE7">
        <v>1</v>
      </c>
      <c r="BF7">
        <v>0.8</v>
      </c>
      <c r="BG7">
        <v>1</v>
      </c>
      <c r="BH7">
        <v>1</v>
      </c>
      <c r="BI7">
        <v>1</v>
      </c>
      <c r="BJ7">
        <v>166.7</v>
      </c>
      <c r="BK7">
        <v>31.3</v>
      </c>
      <c r="BL7">
        <v>0.73</v>
      </c>
      <c r="BM7">
        <v>0.6</v>
      </c>
      <c r="BN7">
        <v>0.3</v>
      </c>
      <c r="BO7">
        <v>1.0000000000000001E-5</v>
      </c>
      <c r="BP7">
        <v>2.0000000000000001E-4</v>
      </c>
      <c r="BR7">
        <v>1</v>
      </c>
      <c r="BS7">
        <v>1</v>
      </c>
      <c r="BT7">
        <v>1</v>
      </c>
      <c r="BU7">
        <v>2.4</v>
      </c>
      <c r="BV7">
        <v>2.9</v>
      </c>
      <c r="BW7">
        <v>0</v>
      </c>
      <c r="BX7">
        <v>1</v>
      </c>
      <c r="BY7">
        <v>0.03</v>
      </c>
      <c r="BZ7">
        <v>35</v>
      </c>
      <c r="CA7">
        <v>0.5</v>
      </c>
      <c r="CB7">
        <v>0.01</v>
      </c>
      <c r="CC7">
        <v>17.3</v>
      </c>
      <c r="CD7">
        <v>0.75</v>
      </c>
      <c r="CE7">
        <v>0.03</v>
      </c>
    </row>
    <row r="8" spans="1:83" x14ac:dyDescent="0.3">
      <c r="N8" s="4"/>
      <c r="O8" s="4"/>
      <c r="P8" s="4"/>
    </row>
    <row r="9" spans="1:83" x14ac:dyDescent="0.3">
      <c r="N9" s="4"/>
      <c r="O9" s="4"/>
      <c r="P9" s="4"/>
    </row>
    <row r="10" spans="1:83" ht="15.6" x14ac:dyDescent="0.3">
      <c r="A10" s="16"/>
      <c r="N10" s="4"/>
      <c r="O10" s="4"/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31"/>
  <sheetViews>
    <sheetView workbookViewId="0">
      <selection activeCell="A11" sqref="A11"/>
    </sheetView>
  </sheetViews>
  <sheetFormatPr defaultRowHeight="14.4" x14ac:dyDescent="0.3"/>
  <cols>
    <col min="1" max="1" width="23.77734375" customWidth="1"/>
    <col min="2" max="2" width="22.88671875" customWidth="1"/>
    <col min="3" max="3" width="34.6640625" customWidth="1"/>
    <col min="4" max="4" width="7" customWidth="1"/>
    <col min="5" max="5" width="6" customWidth="1"/>
  </cols>
  <sheetData>
    <row r="1" spans="1:5" x14ac:dyDescent="0.3">
      <c r="A1" t="s">
        <v>84</v>
      </c>
      <c r="B1" t="s">
        <v>207</v>
      </c>
      <c r="C1" t="s">
        <v>123</v>
      </c>
      <c r="D1" t="s">
        <v>11</v>
      </c>
      <c r="E1" t="s">
        <v>124</v>
      </c>
    </row>
    <row r="2" spans="1:5" x14ac:dyDescent="0.3">
      <c r="A2" t="s">
        <v>167</v>
      </c>
      <c r="B2" t="s">
        <v>197</v>
      </c>
      <c r="C2" t="s">
        <v>272</v>
      </c>
      <c r="D2" t="s">
        <v>208</v>
      </c>
      <c r="E2" t="s">
        <v>139</v>
      </c>
    </row>
    <row r="3" spans="1:5" x14ac:dyDescent="0.3">
      <c r="A3" t="s">
        <v>167</v>
      </c>
      <c r="B3" t="s">
        <v>198</v>
      </c>
      <c r="C3" t="s">
        <v>272</v>
      </c>
      <c r="D3" t="s">
        <v>208</v>
      </c>
      <c r="E3" t="s">
        <v>139</v>
      </c>
    </row>
    <row r="4" spans="1:5" x14ac:dyDescent="0.3">
      <c r="A4" t="s">
        <v>168</v>
      </c>
      <c r="B4" t="s">
        <v>199</v>
      </c>
      <c r="C4" t="s">
        <v>272</v>
      </c>
      <c r="D4" t="s">
        <v>208</v>
      </c>
      <c r="E4" t="s">
        <v>139</v>
      </c>
    </row>
    <row r="5" spans="1:5" x14ac:dyDescent="0.3">
      <c r="A5" t="s">
        <v>168</v>
      </c>
      <c r="B5" t="s">
        <v>200</v>
      </c>
      <c r="C5" t="s">
        <v>272</v>
      </c>
      <c r="D5" t="s">
        <v>208</v>
      </c>
      <c r="E5" t="s">
        <v>139</v>
      </c>
    </row>
    <row r="6" spans="1:5" x14ac:dyDescent="0.3">
      <c r="A6" t="s">
        <v>168</v>
      </c>
      <c r="B6" t="s">
        <v>201</v>
      </c>
      <c r="C6" t="s">
        <v>272</v>
      </c>
      <c r="D6" t="s">
        <v>208</v>
      </c>
      <c r="E6" t="s">
        <v>139</v>
      </c>
    </row>
    <row r="7" spans="1:5" x14ac:dyDescent="0.3">
      <c r="A7" t="s">
        <v>168</v>
      </c>
      <c r="B7" t="s">
        <v>202</v>
      </c>
      <c r="C7" t="s">
        <v>272</v>
      </c>
      <c r="D7" t="s">
        <v>208</v>
      </c>
      <c r="E7" t="s">
        <v>139</v>
      </c>
    </row>
    <row r="8" spans="1:5" ht="15.6" x14ac:dyDescent="0.3">
      <c r="A8" t="e">
        <f>Description!#REF!</f>
        <v>#REF!</v>
      </c>
      <c r="B8" t="e">
        <f>Description!#REF!</f>
        <v>#REF!</v>
      </c>
      <c r="C8" s="17" t="s">
        <v>275</v>
      </c>
      <c r="D8" s="2" t="s">
        <v>208</v>
      </c>
      <c r="E8" t="s">
        <v>273</v>
      </c>
    </row>
    <row r="9" spans="1:5" ht="15.6" x14ac:dyDescent="0.3">
      <c r="A9" t="e">
        <f>Description!#REF!</f>
        <v>#REF!</v>
      </c>
      <c r="B9" t="e">
        <f>Description!#REF!</f>
        <v>#REF!</v>
      </c>
      <c r="C9" s="17" t="s">
        <v>275</v>
      </c>
      <c r="D9" s="2" t="s">
        <v>208</v>
      </c>
      <c r="E9" t="s">
        <v>273</v>
      </c>
    </row>
    <row r="10" spans="1:5" ht="15.6" x14ac:dyDescent="0.3">
      <c r="A10" s="5" t="s">
        <v>350</v>
      </c>
      <c r="B10" s="5" t="s">
        <v>350</v>
      </c>
      <c r="C10" s="17" t="s">
        <v>275</v>
      </c>
      <c r="D10" s="2" t="s">
        <v>208</v>
      </c>
      <c r="E10" t="s">
        <v>273</v>
      </c>
    </row>
    <row r="11" spans="1:5" ht="15.6" x14ac:dyDescent="0.3">
      <c r="A11" s="24" t="s">
        <v>352</v>
      </c>
      <c r="B11" s="24" t="s">
        <v>360</v>
      </c>
      <c r="C11" s="17" t="s">
        <v>275</v>
      </c>
      <c r="D11" s="2" t="s">
        <v>208</v>
      </c>
      <c r="E11" t="s">
        <v>273</v>
      </c>
    </row>
    <row r="12" spans="1:5" ht="15.6" x14ac:dyDescent="0.3">
      <c r="A12" s="24" t="s">
        <v>353</v>
      </c>
      <c r="B12" s="24" t="s">
        <v>360</v>
      </c>
      <c r="C12" s="17" t="s">
        <v>275</v>
      </c>
      <c r="D12" s="2" t="s">
        <v>208</v>
      </c>
      <c r="E12" t="s">
        <v>273</v>
      </c>
    </row>
    <row r="13" spans="1:5" ht="15.6" x14ac:dyDescent="0.3">
      <c r="A13" t="s">
        <v>354</v>
      </c>
      <c r="B13" s="24" t="s">
        <v>360</v>
      </c>
      <c r="C13" s="17" t="s">
        <v>275</v>
      </c>
      <c r="D13" s="2" t="s">
        <v>208</v>
      </c>
      <c r="E13" t="s">
        <v>273</v>
      </c>
    </row>
    <row r="14" spans="1:5" ht="15.6" x14ac:dyDescent="0.3">
      <c r="A14" t="s">
        <v>355</v>
      </c>
      <c r="B14" s="24" t="s">
        <v>360</v>
      </c>
      <c r="C14" s="17" t="s">
        <v>275</v>
      </c>
      <c r="D14" s="2" t="s">
        <v>208</v>
      </c>
      <c r="E14" t="s">
        <v>273</v>
      </c>
    </row>
    <row r="15" spans="1:5" ht="15.6" x14ac:dyDescent="0.3">
      <c r="A15" t="s">
        <v>356</v>
      </c>
      <c r="B15" s="24" t="s">
        <v>360</v>
      </c>
      <c r="C15" s="17" t="s">
        <v>275</v>
      </c>
      <c r="D15" s="2" t="s">
        <v>208</v>
      </c>
      <c r="E15" t="s">
        <v>273</v>
      </c>
    </row>
    <row r="16" spans="1:5" ht="15.6" x14ac:dyDescent="0.3">
      <c r="A16" t="s">
        <v>357</v>
      </c>
      <c r="B16" s="24" t="s">
        <v>360</v>
      </c>
      <c r="C16" s="17" t="s">
        <v>275</v>
      </c>
      <c r="D16" s="2" t="s">
        <v>208</v>
      </c>
      <c r="E16" t="s">
        <v>273</v>
      </c>
    </row>
    <row r="17" spans="1:5" ht="15.6" x14ac:dyDescent="0.3">
      <c r="A17" t="s">
        <v>358</v>
      </c>
      <c r="B17" s="24" t="s">
        <v>360</v>
      </c>
      <c r="C17" s="17" t="s">
        <v>275</v>
      </c>
      <c r="D17" s="2" t="s">
        <v>208</v>
      </c>
      <c r="E17" t="s">
        <v>273</v>
      </c>
    </row>
    <row r="18" spans="1:5" ht="15.6" x14ac:dyDescent="0.3">
      <c r="A18" t="s">
        <v>374</v>
      </c>
      <c r="B18" s="24" t="s">
        <v>361</v>
      </c>
      <c r="C18" s="17" t="s">
        <v>275</v>
      </c>
      <c r="D18" s="2" t="s">
        <v>208</v>
      </c>
      <c r="E18" t="s">
        <v>273</v>
      </c>
    </row>
    <row r="19" spans="1:5" ht="15.6" x14ac:dyDescent="0.3">
      <c r="A19" t="s">
        <v>375</v>
      </c>
      <c r="B19" s="24" t="s">
        <v>361</v>
      </c>
      <c r="C19" s="17" t="s">
        <v>275</v>
      </c>
      <c r="D19" s="2" t="s">
        <v>208</v>
      </c>
      <c r="E19" t="s">
        <v>273</v>
      </c>
    </row>
    <row r="20" spans="1:5" ht="15.6" x14ac:dyDescent="0.3">
      <c r="A20" t="s">
        <v>376</v>
      </c>
      <c r="B20" s="24" t="s">
        <v>361</v>
      </c>
      <c r="C20" s="17" t="s">
        <v>275</v>
      </c>
      <c r="D20" s="2" t="s">
        <v>208</v>
      </c>
      <c r="E20" t="s">
        <v>273</v>
      </c>
    </row>
    <row r="21" spans="1:5" ht="15.6" x14ac:dyDescent="0.3">
      <c r="A21" t="s">
        <v>377</v>
      </c>
      <c r="B21" s="24" t="s">
        <v>361</v>
      </c>
      <c r="C21" s="17" t="s">
        <v>275</v>
      </c>
      <c r="D21" s="2" t="s">
        <v>208</v>
      </c>
      <c r="E21" t="s">
        <v>273</v>
      </c>
    </row>
    <row r="22" spans="1:5" ht="15.6" x14ac:dyDescent="0.3">
      <c r="A22" t="s">
        <v>378</v>
      </c>
      <c r="B22" s="24" t="s">
        <v>361</v>
      </c>
      <c r="C22" s="17" t="s">
        <v>275</v>
      </c>
      <c r="D22" s="2" t="s">
        <v>208</v>
      </c>
      <c r="E22" t="s">
        <v>273</v>
      </c>
    </row>
    <row r="23" spans="1:5" ht="15.6" x14ac:dyDescent="0.3">
      <c r="A23" t="s">
        <v>379</v>
      </c>
      <c r="B23" s="24" t="s">
        <v>361</v>
      </c>
      <c r="C23" s="17" t="s">
        <v>275</v>
      </c>
      <c r="D23" s="2" t="s">
        <v>208</v>
      </c>
      <c r="E23" t="s">
        <v>273</v>
      </c>
    </row>
    <row r="24" spans="1:5" ht="15.6" x14ac:dyDescent="0.3">
      <c r="A24" t="s">
        <v>380</v>
      </c>
      <c r="B24" s="24" t="s">
        <v>361</v>
      </c>
      <c r="C24" s="17" t="s">
        <v>275</v>
      </c>
      <c r="D24" s="2" t="s">
        <v>208</v>
      </c>
      <c r="E24" t="s">
        <v>273</v>
      </c>
    </row>
    <row r="25" spans="1:5" ht="15.6" x14ac:dyDescent="0.3">
      <c r="A25" t="s">
        <v>382</v>
      </c>
      <c r="B25" s="24" t="s">
        <v>360</v>
      </c>
      <c r="C25" s="17" t="s">
        <v>275</v>
      </c>
      <c r="D25" s="2" t="s">
        <v>208</v>
      </c>
      <c r="E25" t="s">
        <v>273</v>
      </c>
    </row>
    <row r="26" spans="1:5" ht="15.6" x14ac:dyDescent="0.3">
      <c r="A26" t="s">
        <v>383</v>
      </c>
      <c r="B26" s="24" t="s">
        <v>360</v>
      </c>
      <c r="C26" s="17" t="s">
        <v>275</v>
      </c>
      <c r="D26" s="2" t="s">
        <v>208</v>
      </c>
      <c r="E26" t="s">
        <v>273</v>
      </c>
    </row>
    <row r="27" spans="1:5" ht="15.6" x14ac:dyDescent="0.3">
      <c r="A27" t="s">
        <v>384</v>
      </c>
      <c r="B27" s="24" t="s">
        <v>360</v>
      </c>
      <c r="C27" s="17" t="s">
        <v>275</v>
      </c>
      <c r="D27" s="2" t="s">
        <v>208</v>
      </c>
      <c r="E27" t="s">
        <v>273</v>
      </c>
    </row>
    <row r="28" spans="1:5" ht="15.6" x14ac:dyDescent="0.3">
      <c r="A28" t="s">
        <v>385</v>
      </c>
      <c r="B28" s="24" t="s">
        <v>360</v>
      </c>
      <c r="C28" s="17" t="s">
        <v>275</v>
      </c>
      <c r="D28" s="2" t="s">
        <v>208</v>
      </c>
      <c r="E28" t="s">
        <v>273</v>
      </c>
    </row>
    <row r="29" spans="1:5" ht="15.6" x14ac:dyDescent="0.3">
      <c r="A29" t="s">
        <v>386</v>
      </c>
      <c r="B29" s="24" t="s">
        <v>360</v>
      </c>
      <c r="C29" s="17" t="s">
        <v>275</v>
      </c>
      <c r="D29" s="2" t="s">
        <v>208</v>
      </c>
      <c r="E29" t="s">
        <v>273</v>
      </c>
    </row>
    <row r="30" spans="1:5" ht="15.6" x14ac:dyDescent="0.3">
      <c r="A30" t="s">
        <v>387</v>
      </c>
      <c r="B30" s="24" t="s">
        <v>360</v>
      </c>
      <c r="C30" s="17" t="s">
        <v>275</v>
      </c>
      <c r="D30" s="2" t="s">
        <v>208</v>
      </c>
      <c r="E30" t="s">
        <v>273</v>
      </c>
    </row>
    <row r="31" spans="1:5" ht="15.6" x14ac:dyDescent="0.3">
      <c r="A31" t="s">
        <v>388</v>
      </c>
      <c r="B31" s="24" t="s">
        <v>360</v>
      </c>
      <c r="C31" s="17" t="s">
        <v>275</v>
      </c>
      <c r="D31" s="2" t="s">
        <v>208</v>
      </c>
      <c r="E31" t="s">
        <v>273</v>
      </c>
    </row>
  </sheetData>
  <sortState xmlns:xlrd2="http://schemas.microsoft.com/office/spreadsheetml/2017/richdata2" ref="A2:E5">
    <sortCondition ref="A2:A5"/>
  </sortState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F20" sqref="F20"/>
    </sheetView>
  </sheetViews>
  <sheetFormatPr defaultColWidth="8.88671875" defaultRowHeight="14.4" x14ac:dyDescent="0.3"/>
  <cols>
    <col min="1" max="1" width="14.88671875" style="15" bestFit="1" customWidth="1"/>
    <col min="2" max="2" width="25.33203125" style="15" bestFit="1" customWidth="1"/>
    <col min="3" max="3" width="13.88671875" style="15" bestFit="1" customWidth="1"/>
    <col min="4" max="4" width="11.109375" style="15" bestFit="1" customWidth="1"/>
    <col min="5" max="5" width="10.33203125" style="15" bestFit="1" customWidth="1"/>
    <col min="6" max="6" width="10.5546875" style="15" bestFit="1" customWidth="1"/>
    <col min="7" max="7" width="13.109375" style="15" bestFit="1" customWidth="1"/>
    <col min="8" max="8" width="12.109375" style="15" bestFit="1" customWidth="1"/>
    <col min="9" max="9" width="12.44140625" style="15" bestFit="1" customWidth="1"/>
    <col min="10" max="10" width="13.5546875" style="15" bestFit="1" customWidth="1"/>
    <col min="11" max="11" width="12.5546875" style="15" bestFit="1" customWidth="1"/>
    <col min="12" max="12" width="12.88671875" style="15" bestFit="1" customWidth="1"/>
    <col min="13" max="16384" width="8.88671875" style="15"/>
  </cols>
  <sheetData>
    <row r="1" spans="1:12" x14ac:dyDescent="0.3">
      <c r="A1" s="15" t="s">
        <v>6</v>
      </c>
      <c r="B1" s="15" t="s">
        <v>213</v>
      </c>
      <c r="C1" s="15" t="s">
        <v>214</v>
      </c>
      <c r="D1" s="15" t="s">
        <v>215</v>
      </c>
      <c r="E1" s="15" t="s">
        <v>216</v>
      </c>
      <c r="F1" s="15" t="s">
        <v>217</v>
      </c>
      <c r="G1" s="15" t="s">
        <v>218</v>
      </c>
      <c r="H1" s="15" t="s">
        <v>219</v>
      </c>
      <c r="I1" s="15" t="s">
        <v>220</v>
      </c>
      <c r="J1" s="15" t="s">
        <v>221</v>
      </c>
      <c r="K1" s="15" t="s">
        <v>222</v>
      </c>
      <c r="L1" s="15" t="s">
        <v>223</v>
      </c>
    </row>
    <row r="2" spans="1:12" x14ac:dyDescent="0.3">
      <c r="A2" s="15" t="s">
        <v>212</v>
      </c>
      <c r="B2" s="15">
        <v>0.6</v>
      </c>
      <c r="C2" s="15">
        <v>0.1</v>
      </c>
      <c r="D2" s="15">
        <v>0.2</v>
      </c>
      <c r="E2" s="15">
        <v>0.7</v>
      </c>
      <c r="F2" s="15">
        <v>0.1</v>
      </c>
      <c r="G2" s="15">
        <v>0.08</v>
      </c>
      <c r="H2" s="15">
        <v>0.01</v>
      </c>
      <c r="I2" s="15">
        <v>0.01</v>
      </c>
      <c r="J2" s="15">
        <v>0.42499999999999999</v>
      </c>
      <c r="K2" s="15">
        <v>0.24</v>
      </c>
      <c r="L2" s="15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H35" sqref="H35"/>
    </sheetView>
  </sheetViews>
  <sheetFormatPr defaultRowHeight="14.4" x14ac:dyDescent="0.3"/>
  <cols>
    <col min="1" max="1" width="17.109375" customWidth="1"/>
  </cols>
  <sheetData>
    <row r="1" spans="1:15" x14ac:dyDescent="0.3">
      <c r="A1" t="s">
        <v>6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</row>
    <row r="2" spans="1:15" x14ac:dyDescent="0.3">
      <c r="A2" t="s">
        <v>211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D28" sqref="D28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6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</row>
    <row r="2" spans="1:9" ht="15.6" x14ac:dyDescent="0.3">
      <c r="A2" s="2" t="s">
        <v>85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6"/>
  <sheetViews>
    <sheetView workbookViewId="0">
      <selection activeCell="A27" sqref="A27"/>
    </sheetView>
  </sheetViews>
  <sheetFormatPr defaultRowHeight="14.4" x14ac:dyDescent="0.3"/>
  <cols>
    <col min="1" max="1" width="28.6640625" customWidth="1"/>
    <col min="2" max="2" width="15.5546875" customWidth="1"/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84</v>
      </c>
      <c r="B1" t="s">
        <v>142</v>
      </c>
      <c r="C1" s="9" t="s">
        <v>12</v>
      </c>
      <c r="D1" s="9" t="s">
        <v>13</v>
      </c>
      <c r="E1" s="6" t="s">
        <v>14</v>
      </c>
      <c r="F1" s="9" t="s">
        <v>206</v>
      </c>
      <c r="G1" s="6" t="s">
        <v>15</v>
      </c>
      <c r="H1" s="8" t="s">
        <v>75</v>
      </c>
      <c r="I1" s="8" t="s">
        <v>16</v>
      </c>
      <c r="J1" s="9" t="s">
        <v>17</v>
      </c>
      <c r="K1" s="6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8" t="s">
        <v>27</v>
      </c>
      <c r="U1" s="6" t="s">
        <v>28</v>
      </c>
      <c r="V1" s="6" t="s">
        <v>29</v>
      </c>
      <c r="W1" s="6" t="s">
        <v>127</v>
      </c>
    </row>
    <row r="2" spans="1:23" x14ac:dyDescent="0.3">
      <c r="A2" t="s">
        <v>167</v>
      </c>
      <c r="B2" t="s">
        <v>167</v>
      </c>
      <c r="C2">
        <v>41.18</v>
      </c>
      <c r="D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3">
      <c r="A3" t="s">
        <v>168</v>
      </c>
      <c r="B3" t="s">
        <v>168</v>
      </c>
      <c r="C3" s="14">
        <v>35.19</v>
      </c>
      <c r="D3" s="14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x14ac:dyDescent="0.3">
      <c r="A4" t="e">
        <f>Description!#REF!</f>
        <v>#REF!</v>
      </c>
      <c r="B4" t="e">
        <f>Description!#REF!</f>
        <v>#REF!</v>
      </c>
      <c r="C4">
        <v>33.25</v>
      </c>
      <c r="D4">
        <v>-90.545000000000002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83</v>
      </c>
      <c r="V4">
        <v>379</v>
      </c>
      <c r="W4">
        <v>100</v>
      </c>
    </row>
    <row r="5" spans="1:23" x14ac:dyDescent="0.3">
      <c r="A5" s="5" t="s">
        <v>350</v>
      </c>
      <c r="B5" s="5" t="s">
        <v>350</v>
      </c>
      <c r="C5">
        <v>33.46</v>
      </c>
      <c r="D5">
        <v>-88.78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83</v>
      </c>
      <c r="V5">
        <v>379</v>
      </c>
      <c r="W5">
        <v>100</v>
      </c>
    </row>
    <row r="6" spans="1:23" x14ac:dyDescent="0.3">
      <c r="A6" s="24" t="s">
        <v>352</v>
      </c>
      <c r="B6" s="24" t="s">
        <v>366</v>
      </c>
      <c r="C6">
        <v>33.25</v>
      </c>
      <c r="D6">
        <v>-90.545000000000002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83</v>
      </c>
      <c r="V6">
        <v>200</v>
      </c>
      <c r="W6">
        <v>100</v>
      </c>
    </row>
    <row r="7" spans="1:23" x14ac:dyDescent="0.3">
      <c r="A7" s="24" t="s">
        <v>353</v>
      </c>
      <c r="B7" s="24" t="s">
        <v>367</v>
      </c>
      <c r="C7">
        <v>33.25</v>
      </c>
      <c r="D7">
        <v>-90.545000000000002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1000000</v>
      </c>
      <c r="M7">
        <v>1</v>
      </c>
      <c r="N7">
        <v>0</v>
      </c>
      <c r="O7">
        <v>0.1</v>
      </c>
      <c r="P7">
        <v>1</v>
      </c>
      <c r="Q7">
        <v>1</v>
      </c>
      <c r="R7">
        <v>3</v>
      </c>
      <c r="S7">
        <v>3</v>
      </c>
      <c r="T7">
        <v>0</v>
      </c>
      <c r="U7">
        <v>83</v>
      </c>
      <c r="V7">
        <v>300</v>
      </c>
      <c r="W7">
        <v>100</v>
      </c>
    </row>
    <row r="8" spans="1:23" x14ac:dyDescent="0.3">
      <c r="A8" s="24" t="s">
        <v>354</v>
      </c>
      <c r="B8" s="24" t="s">
        <v>368</v>
      </c>
      <c r="C8">
        <v>33.25</v>
      </c>
      <c r="D8">
        <v>-90.545000000000002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1000000</v>
      </c>
      <c r="M8">
        <v>1</v>
      </c>
      <c r="N8">
        <v>0</v>
      </c>
      <c r="O8">
        <v>0.1</v>
      </c>
      <c r="P8">
        <v>1</v>
      </c>
      <c r="Q8">
        <v>1</v>
      </c>
      <c r="R8">
        <v>3</v>
      </c>
      <c r="S8">
        <v>3</v>
      </c>
      <c r="T8">
        <v>0</v>
      </c>
      <c r="U8">
        <v>83</v>
      </c>
      <c r="V8">
        <v>400</v>
      </c>
      <c r="W8">
        <v>100</v>
      </c>
    </row>
    <row r="9" spans="1:23" x14ac:dyDescent="0.3">
      <c r="A9" s="24" t="s">
        <v>355</v>
      </c>
      <c r="B9" s="24" t="s">
        <v>369</v>
      </c>
      <c r="C9">
        <v>33.25</v>
      </c>
      <c r="D9">
        <v>-90.545000000000002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1000000</v>
      </c>
      <c r="M9">
        <v>1</v>
      </c>
      <c r="N9">
        <v>0</v>
      </c>
      <c r="O9">
        <v>0.1</v>
      </c>
      <c r="P9">
        <v>1</v>
      </c>
      <c r="Q9">
        <v>1</v>
      </c>
      <c r="R9">
        <v>3</v>
      </c>
      <c r="S9">
        <v>3</v>
      </c>
      <c r="T9">
        <v>0</v>
      </c>
      <c r="U9">
        <v>83</v>
      </c>
      <c r="V9">
        <v>500</v>
      </c>
      <c r="W9">
        <v>100</v>
      </c>
    </row>
    <row r="10" spans="1:23" x14ac:dyDescent="0.3">
      <c r="A10" s="24" t="s">
        <v>356</v>
      </c>
      <c r="B10" s="24" t="s">
        <v>370</v>
      </c>
      <c r="C10">
        <v>33.25</v>
      </c>
      <c r="D10">
        <v>-90.545000000000002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1000000</v>
      </c>
      <c r="M10">
        <v>1</v>
      </c>
      <c r="N10">
        <v>0</v>
      </c>
      <c r="O10">
        <v>0.1</v>
      </c>
      <c r="P10">
        <v>1</v>
      </c>
      <c r="Q10">
        <v>1</v>
      </c>
      <c r="R10">
        <v>3</v>
      </c>
      <c r="S10">
        <v>3</v>
      </c>
      <c r="T10">
        <v>0</v>
      </c>
      <c r="U10">
        <v>83</v>
      </c>
      <c r="V10">
        <v>600</v>
      </c>
      <c r="W10">
        <v>100</v>
      </c>
    </row>
    <row r="11" spans="1:23" x14ac:dyDescent="0.3">
      <c r="A11" s="24" t="s">
        <v>357</v>
      </c>
      <c r="B11" s="24" t="s">
        <v>371</v>
      </c>
      <c r="C11">
        <v>33.25</v>
      </c>
      <c r="D11">
        <v>-90.545000000000002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1000000</v>
      </c>
      <c r="M11">
        <v>1</v>
      </c>
      <c r="N11">
        <v>0</v>
      </c>
      <c r="O11">
        <v>0.1</v>
      </c>
      <c r="P11">
        <v>1</v>
      </c>
      <c r="Q11">
        <v>1</v>
      </c>
      <c r="R11">
        <v>3</v>
      </c>
      <c r="S11">
        <v>3</v>
      </c>
      <c r="T11">
        <v>0</v>
      </c>
      <c r="U11">
        <v>83</v>
      </c>
      <c r="V11">
        <v>700</v>
      </c>
      <c r="W11">
        <v>100</v>
      </c>
    </row>
    <row r="12" spans="1:23" x14ac:dyDescent="0.3">
      <c r="A12" s="24" t="s">
        <v>358</v>
      </c>
      <c r="B12" s="24" t="s">
        <v>372</v>
      </c>
      <c r="C12">
        <v>33.25</v>
      </c>
      <c r="D12">
        <v>-90.545000000000002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1000000</v>
      </c>
      <c r="M12">
        <v>1</v>
      </c>
      <c r="N12">
        <v>0</v>
      </c>
      <c r="O12">
        <v>0.1</v>
      </c>
      <c r="P12">
        <v>1</v>
      </c>
      <c r="Q12">
        <v>1</v>
      </c>
      <c r="R12">
        <v>3</v>
      </c>
      <c r="S12">
        <v>3</v>
      </c>
      <c r="T12">
        <v>0</v>
      </c>
      <c r="U12">
        <v>83</v>
      </c>
      <c r="V12">
        <v>800</v>
      </c>
      <c r="W12">
        <v>100</v>
      </c>
    </row>
    <row r="13" spans="1:23" x14ac:dyDescent="0.3">
      <c r="A13" s="24" t="s">
        <v>374</v>
      </c>
      <c r="B13" t="s">
        <v>366</v>
      </c>
      <c r="C13">
        <v>33.25</v>
      </c>
      <c r="D13">
        <v>-90.545000000000002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1000000</v>
      </c>
      <c r="M13">
        <v>1</v>
      </c>
      <c r="N13">
        <v>0</v>
      </c>
      <c r="O13">
        <v>0.1</v>
      </c>
      <c r="P13">
        <v>1</v>
      </c>
      <c r="Q13">
        <v>1</v>
      </c>
      <c r="R13">
        <v>3</v>
      </c>
      <c r="S13">
        <v>3</v>
      </c>
      <c r="T13">
        <v>0</v>
      </c>
      <c r="U13">
        <v>83</v>
      </c>
      <c r="V13">
        <v>200</v>
      </c>
      <c r="W13">
        <v>100</v>
      </c>
    </row>
    <row r="14" spans="1:23" x14ac:dyDescent="0.3">
      <c r="A14" s="24" t="s">
        <v>375</v>
      </c>
      <c r="B14" t="s">
        <v>367</v>
      </c>
      <c r="C14">
        <v>33.25</v>
      </c>
      <c r="D14">
        <v>-90.545000000000002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1000000</v>
      </c>
      <c r="M14">
        <v>1</v>
      </c>
      <c r="N14">
        <v>0</v>
      </c>
      <c r="O14">
        <v>0.1</v>
      </c>
      <c r="P14">
        <v>1</v>
      </c>
      <c r="Q14">
        <v>1</v>
      </c>
      <c r="R14">
        <v>3</v>
      </c>
      <c r="S14">
        <v>3</v>
      </c>
      <c r="T14">
        <v>0</v>
      </c>
      <c r="U14">
        <v>83</v>
      </c>
      <c r="V14">
        <v>300</v>
      </c>
      <c r="W14">
        <v>100</v>
      </c>
    </row>
    <row r="15" spans="1:23" x14ac:dyDescent="0.3">
      <c r="A15" s="24" t="s">
        <v>376</v>
      </c>
      <c r="B15" t="s">
        <v>368</v>
      </c>
      <c r="C15">
        <v>33.25</v>
      </c>
      <c r="D15">
        <v>-90.545000000000002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1000000</v>
      </c>
      <c r="M15">
        <v>1</v>
      </c>
      <c r="N15">
        <v>0</v>
      </c>
      <c r="O15">
        <v>0.1</v>
      </c>
      <c r="P15">
        <v>1</v>
      </c>
      <c r="Q15">
        <v>1</v>
      </c>
      <c r="R15">
        <v>3</v>
      </c>
      <c r="S15">
        <v>3</v>
      </c>
      <c r="T15">
        <v>0</v>
      </c>
      <c r="U15">
        <v>83</v>
      </c>
      <c r="V15">
        <v>400</v>
      </c>
      <c r="W15">
        <v>100</v>
      </c>
    </row>
    <row r="16" spans="1:23" x14ac:dyDescent="0.3">
      <c r="A16" s="24" t="s">
        <v>377</v>
      </c>
      <c r="B16" t="s">
        <v>369</v>
      </c>
      <c r="C16">
        <v>33.25</v>
      </c>
      <c r="D16">
        <v>-90.545000000000002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1000000</v>
      </c>
      <c r="M16">
        <v>1</v>
      </c>
      <c r="N16">
        <v>0</v>
      </c>
      <c r="O16">
        <v>0.1</v>
      </c>
      <c r="P16">
        <v>1</v>
      </c>
      <c r="Q16">
        <v>1</v>
      </c>
      <c r="R16">
        <v>3</v>
      </c>
      <c r="S16">
        <v>3</v>
      </c>
      <c r="T16">
        <v>0</v>
      </c>
      <c r="U16">
        <v>83</v>
      </c>
      <c r="V16">
        <v>500</v>
      </c>
      <c r="W16">
        <v>100</v>
      </c>
    </row>
    <row r="17" spans="1:23" x14ac:dyDescent="0.3">
      <c r="A17" s="24" t="s">
        <v>378</v>
      </c>
      <c r="B17" t="s">
        <v>370</v>
      </c>
      <c r="C17">
        <v>33.25</v>
      </c>
      <c r="D17">
        <v>-90.545000000000002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1000000</v>
      </c>
      <c r="M17">
        <v>1</v>
      </c>
      <c r="N17">
        <v>0</v>
      </c>
      <c r="O17">
        <v>0.1</v>
      </c>
      <c r="P17">
        <v>1</v>
      </c>
      <c r="Q17">
        <v>1</v>
      </c>
      <c r="R17">
        <v>3</v>
      </c>
      <c r="S17">
        <v>3</v>
      </c>
      <c r="T17">
        <v>0</v>
      </c>
      <c r="U17">
        <v>83</v>
      </c>
      <c r="V17">
        <v>600</v>
      </c>
      <c r="W17">
        <v>100</v>
      </c>
    </row>
    <row r="18" spans="1:23" x14ac:dyDescent="0.3">
      <c r="A18" s="24" t="s">
        <v>379</v>
      </c>
      <c r="B18" t="s">
        <v>371</v>
      </c>
      <c r="C18">
        <v>33.25</v>
      </c>
      <c r="D18">
        <v>-90.545000000000002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1000000</v>
      </c>
      <c r="M18">
        <v>1</v>
      </c>
      <c r="N18">
        <v>0</v>
      </c>
      <c r="O18">
        <v>0.1</v>
      </c>
      <c r="P18">
        <v>1</v>
      </c>
      <c r="Q18">
        <v>1</v>
      </c>
      <c r="R18">
        <v>3</v>
      </c>
      <c r="S18">
        <v>3</v>
      </c>
      <c r="T18">
        <v>0</v>
      </c>
      <c r="U18">
        <v>83</v>
      </c>
      <c r="V18">
        <v>700</v>
      </c>
      <c r="W18">
        <v>100</v>
      </c>
    </row>
    <row r="19" spans="1:23" x14ac:dyDescent="0.3">
      <c r="A19" s="24" t="s">
        <v>380</v>
      </c>
      <c r="B19" t="s">
        <v>372</v>
      </c>
      <c r="C19">
        <v>33.25</v>
      </c>
      <c r="D19">
        <v>-90.545000000000002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1000000</v>
      </c>
      <c r="M19">
        <v>1</v>
      </c>
      <c r="N19">
        <v>0</v>
      </c>
      <c r="O19">
        <v>0.1</v>
      </c>
      <c r="P19">
        <v>1</v>
      </c>
      <c r="Q19">
        <v>1</v>
      </c>
      <c r="R19">
        <v>3</v>
      </c>
      <c r="S19">
        <v>3</v>
      </c>
      <c r="T19">
        <v>0</v>
      </c>
      <c r="U19">
        <v>83</v>
      </c>
      <c r="V19">
        <v>800</v>
      </c>
      <c r="W19">
        <v>100</v>
      </c>
    </row>
    <row r="20" spans="1:23" x14ac:dyDescent="0.3">
      <c r="A20" s="24" t="s">
        <v>382</v>
      </c>
      <c r="B20" t="s">
        <v>368</v>
      </c>
      <c r="C20">
        <v>33.25</v>
      </c>
      <c r="D20">
        <v>-90.545000000000002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1000000</v>
      </c>
      <c r="M20">
        <v>1</v>
      </c>
      <c r="N20">
        <v>0</v>
      </c>
      <c r="O20">
        <v>0.1</v>
      </c>
      <c r="P20">
        <v>1</v>
      </c>
      <c r="Q20">
        <v>1</v>
      </c>
      <c r="R20">
        <v>3</v>
      </c>
      <c r="S20">
        <v>3</v>
      </c>
      <c r="T20">
        <v>0</v>
      </c>
      <c r="U20">
        <v>83</v>
      </c>
      <c r="V20">
        <v>400</v>
      </c>
      <c r="W20">
        <v>100</v>
      </c>
    </row>
    <row r="21" spans="1:23" x14ac:dyDescent="0.3">
      <c r="A21" s="24" t="s">
        <v>383</v>
      </c>
      <c r="B21" t="s">
        <v>368</v>
      </c>
      <c r="C21">
        <v>33.25</v>
      </c>
      <c r="D21">
        <v>-90.545000000000002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1000000</v>
      </c>
      <c r="M21">
        <v>1</v>
      </c>
      <c r="N21">
        <v>0</v>
      </c>
      <c r="O21">
        <v>0.1</v>
      </c>
      <c r="P21">
        <v>1</v>
      </c>
      <c r="Q21">
        <v>1</v>
      </c>
      <c r="R21">
        <v>3</v>
      </c>
      <c r="S21">
        <v>3</v>
      </c>
      <c r="T21">
        <v>0</v>
      </c>
      <c r="U21">
        <v>83</v>
      </c>
      <c r="V21">
        <v>400</v>
      </c>
      <c r="W21">
        <v>100</v>
      </c>
    </row>
    <row r="22" spans="1:23" x14ac:dyDescent="0.3">
      <c r="A22" s="24" t="s">
        <v>384</v>
      </c>
      <c r="B22" t="s">
        <v>368</v>
      </c>
      <c r="C22">
        <v>33.25</v>
      </c>
      <c r="D22">
        <v>-90.545000000000002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1000000</v>
      </c>
      <c r="M22">
        <v>1</v>
      </c>
      <c r="N22">
        <v>0</v>
      </c>
      <c r="O22">
        <v>0.1</v>
      </c>
      <c r="P22">
        <v>1</v>
      </c>
      <c r="Q22">
        <v>1</v>
      </c>
      <c r="R22">
        <v>3</v>
      </c>
      <c r="S22">
        <v>3</v>
      </c>
      <c r="T22">
        <v>0</v>
      </c>
      <c r="U22">
        <v>83</v>
      </c>
      <c r="V22">
        <v>400</v>
      </c>
      <c r="W22">
        <v>100</v>
      </c>
    </row>
    <row r="23" spans="1:23" x14ac:dyDescent="0.3">
      <c r="A23" s="24" t="s">
        <v>385</v>
      </c>
      <c r="B23" t="s">
        <v>368</v>
      </c>
      <c r="C23">
        <v>33.25</v>
      </c>
      <c r="D23">
        <v>-90.545000000000002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1000000</v>
      </c>
      <c r="M23">
        <v>1</v>
      </c>
      <c r="N23">
        <v>0</v>
      </c>
      <c r="O23">
        <v>0.1</v>
      </c>
      <c r="P23">
        <v>1</v>
      </c>
      <c r="Q23">
        <v>1</v>
      </c>
      <c r="R23">
        <v>3</v>
      </c>
      <c r="S23">
        <v>3</v>
      </c>
      <c r="T23">
        <v>0</v>
      </c>
      <c r="U23">
        <v>83</v>
      </c>
      <c r="V23">
        <v>400</v>
      </c>
      <c r="W23">
        <v>100</v>
      </c>
    </row>
    <row r="24" spans="1:23" x14ac:dyDescent="0.3">
      <c r="A24" s="24" t="s">
        <v>386</v>
      </c>
      <c r="B24" t="s">
        <v>368</v>
      </c>
      <c r="C24">
        <v>33.25</v>
      </c>
      <c r="D24">
        <v>-90.545000000000002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1000000</v>
      </c>
      <c r="M24">
        <v>1</v>
      </c>
      <c r="N24">
        <v>0</v>
      </c>
      <c r="O24">
        <v>0.1</v>
      </c>
      <c r="P24">
        <v>1</v>
      </c>
      <c r="Q24">
        <v>1</v>
      </c>
      <c r="R24">
        <v>3</v>
      </c>
      <c r="S24">
        <v>3</v>
      </c>
      <c r="T24">
        <v>0</v>
      </c>
      <c r="U24">
        <v>83</v>
      </c>
      <c r="V24">
        <v>400</v>
      </c>
      <c r="W24">
        <v>100</v>
      </c>
    </row>
    <row r="25" spans="1:23" x14ac:dyDescent="0.3">
      <c r="A25" s="24" t="s">
        <v>387</v>
      </c>
      <c r="B25" t="s">
        <v>368</v>
      </c>
      <c r="C25">
        <v>33.25</v>
      </c>
      <c r="D25">
        <v>-90.545000000000002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1000000</v>
      </c>
      <c r="M25">
        <v>1</v>
      </c>
      <c r="N25">
        <v>0</v>
      </c>
      <c r="O25">
        <v>0.1</v>
      </c>
      <c r="P25">
        <v>1</v>
      </c>
      <c r="Q25">
        <v>1</v>
      </c>
      <c r="R25">
        <v>3</v>
      </c>
      <c r="S25">
        <v>3</v>
      </c>
      <c r="T25">
        <v>0</v>
      </c>
      <c r="U25">
        <v>83</v>
      </c>
      <c r="V25">
        <v>400</v>
      </c>
      <c r="W25">
        <v>100</v>
      </c>
    </row>
    <row r="26" spans="1:23" x14ac:dyDescent="0.3">
      <c r="A26" s="24" t="s">
        <v>388</v>
      </c>
      <c r="B26" t="s">
        <v>368</v>
      </c>
      <c r="C26">
        <v>33.25</v>
      </c>
      <c r="D26">
        <v>-90.545000000000002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1000000</v>
      </c>
      <c r="M26">
        <v>1</v>
      </c>
      <c r="N26">
        <v>0</v>
      </c>
      <c r="O26">
        <v>0.1</v>
      </c>
      <c r="P26">
        <v>1</v>
      </c>
      <c r="Q26">
        <v>1</v>
      </c>
      <c r="R26">
        <v>3</v>
      </c>
      <c r="S26">
        <v>3</v>
      </c>
      <c r="T26">
        <v>0</v>
      </c>
      <c r="U26">
        <v>83</v>
      </c>
      <c r="V26">
        <v>400</v>
      </c>
      <c r="W26">
        <v>100</v>
      </c>
    </row>
  </sheetData>
  <sortState xmlns:xlrd2="http://schemas.microsoft.com/office/spreadsheetml/2017/richdata2" ref="B2:B3">
    <sortCondition ref="B2:B3"/>
  </sortState>
  <phoneticPr fontId="4" type="noConversion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96"/>
  <sheetViews>
    <sheetView workbookViewId="0">
      <pane ySplit="1" topLeftCell="A60" activePane="bottomLeft" state="frozen"/>
      <selection pane="bottomLeft" activeCell="C98" sqref="C98"/>
    </sheetView>
  </sheetViews>
  <sheetFormatPr defaultRowHeight="14.4" x14ac:dyDescent="0.3"/>
  <cols>
    <col min="1" max="1" width="33" style="18" customWidth="1"/>
    <col min="2" max="2" width="1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 x14ac:dyDescent="0.3">
      <c r="A1" s="18" t="s">
        <v>6</v>
      </c>
      <c r="B1" t="s">
        <v>140</v>
      </c>
      <c r="C1" t="s">
        <v>1</v>
      </c>
      <c r="D1" t="s">
        <v>203</v>
      </c>
      <c r="E1" t="s">
        <v>270</v>
      </c>
      <c r="F1" t="s">
        <v>264</v>
      </c>
      <c r="G1" s="6" t="s">
        <v>265</v>
      </c>
      <c r="H1" s="6" t="s">
        <v>266</v>
      </c>
      <c r="I1" t="s">
        <v>244</v>
      </c>
      <c r="J1" t="s">
        <v>245</v>
      </c>
      <c r="K1" t="s">
        <v>246</v>
      </c>
      <c r="L1" t="s">
        <v>247</v>
      </c>
    </row>
    <row r="2" spans="1:12" x14ac:dyDescent="0.3">
      <c r="A2" s="18" t="s">
        <v>143</v>
      </c>
      <c r="B2" s="7">
        <v>37732</v>
      </c>
      <c r="C2">
        <v>112</v>
      </c>
      <c r="D2">
        <v>5</v>
      </c>
      <c r="E2">
        <v>0</v>
      </c>
      <c r="F2">
        <v>0</v>
      </c>
      <c r="G2">
        <v>0</v>
      </c>
      <c r="H2">
        <v>0</v>
      </c>
    </row>
    <row r="3" spans="1:12" x14ac:dyDescent="0.3">
      <c r="A3" s="18" t="s">
        <v>143</v>
      </c>
      <c r="B3" s="7">
        <v>37791</v>
      </c>
      <c r="C3">
        <v>29</v>
      </c>
      <c r="D3">
        <v>5</v>
      </c>
      <c r="E3">
        <v>0</v>
      </c>
      <c r="F3">
        <v>0</v>
      </c>
      <c r="G3">
        <v>0</v>
      </c>
      <c r="H3">
        <v>0</v>
      </c>
    </row>
    <row r="4" spans="1:12" x14ac:dyDescent="0.3">
      <c r="A4" s="18" t="s">
        <v>143</v>
      </c>
      <c r="B4" s="7">
        <v>37810</v>
      </c>
      <c r="C4">
        <v>28</v>
      </c>
      <c r="D4">
        <v>5</v>
      </c>
      <c r="E4">
        <v>0</v>
      </c>
      <c r="F4">
        <v>0</v>
      </c>
      <c r="G4">
        <v>0</v>
      </c>
      <c r="H4">
        <v>0</v>
      </c>
    </row>
    <row r="5" spans="1:12" x14ac:dyDescent="0.3">
      <c r="A5" s="18" t="s">
        <v>144</v>
      </c>
      <c r="B5" s="7">
        <v>38468</v>
      </c>
      <c r="C5">
        <v>101</v>
      </c>
      <c r="D5">
        <v>5</v>
      </c>
      <c r="E5">
        <v>0</v>
      </c>
      <c r="F5">
        <v>0</v>
      </c>
      <c r="G5">
        <v>0</v>
      </c>
      <c r="H5">
        <v>0</v>
      </c>
    </row>
    <row r="6" spans="1:12" x14ac:dyDescent="0.3">
      <c r="A6" s="18" t="s">
        <v>144</v>
      </c>
      <c r="B6" s="7">
        <v>38517</v>
      </c>
      <c r="C6">
        <v>85</v>
      </c>
      <c r="D6">
        <v>5</v>
      </c>
      <c r="E6">
        <v>0</v>
      </c>
      <c r="F6">
        <v>0</v>
      </c>
      <c r="G6">
        <v>0</v>
      </c>
      <c r="H6">
        <v>0</v>
      </c>
    </row>
    <row r="7" spans="1:12" x14ac:dyDescent="0.3">
      <c r="A7" s="18" t="s">
        <v>144</v>
      </c>
      <c r="B7" s="7">
        <v>38518</v>
      </c>
      <c r="C7">
        <v>39</v>
      </c>
      <c r="D7">
        <v>5</v>
      </c>
      <c r="E7">
        <v>0</v>
      </c>
      <c r="F7">
        <v>0</v>
      </c>
      <c r="G7">
        <v>0</v>
      </c>
      <c r="H7">
        <v>0</v>
      </c>
    </row>
    <row r="8" spans="1:12" x14ac:dyDescent="0.3">
      <c r="A8" s="18" t="s">
        <v>145</v>
      </c>
      <c r="B8" s="7">
        <v>39202</v>
      </c>
      <c r="C8">
        <v>115</v>
      </c>
      <c r="D8">
        <v>5</v>
      </c>
      <c r="E8">
        <v>0</v>
      </c>
      <c r="F8">
        <v>0</v>
      </c>
      <c r="G8">
        <v>0</v>
      </c>
      <c r="H8">
        <v>0</v>
      </c>
    </row>
    <row r="9" spans="1:12" x14ac:dyDescent="0.3">
      <c r="A9" s="18" t="s">
        <v>145</v>
      </c>
      <c r="B9" s="7">
        <v>39245</v>
      </c>
      <c r="C9">
        <v>34</v>
      </c>
      <c r="D9">
        <v>5</v>
      </c>
      <c r="E9">
        <v>0</v>
      </c>
      <c r="F9">
        <v>0</v>
      </c>
      <c r="G9">
        <v>0</v>
      </c>
      <c r="H9">
        <v>0</v>
      </c>
    </row>
    <row r="10" spans="1:12" x14ac:dyDescent="0.3">
      <c r="A10" s="18" t="s">
        <v>145</v>
      </c>
      <c r="B10" s="7">
        <v>39260</v>
      </c>
      <c r="C10">
        <v>34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12" x14ac:dyDescent="0.3">
      <c r="A11" s="18" t="s">
        <v>146</v>
      </c>
      <c r="B11" s="7">
        <v>39919</v>
      </c>
      <c r="C11">
        <v>112</v>
      </c>
      <c r="D11">
        <v>5</v>
      </c>
      <c r="E11">
        <v>0</v>
      </c>
      <c r="F11">
        <v>0</v>
      </c>
      <c r="G11">
        <v>0</v>
      </c>
      <c r="H11">
        <v>0</v>
      </c>
    </row>
    <row r="12" spans="1:12" x14ac:dyDescent="0.3">
      <c r="A12" s="18" t="s">
        <v>146</v>
      </c>
      <c r="B12" s="7">
        <v>39975</v>
      </c>
      <c r="C12">
        <v>34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12" x14ac:dyDescent="0.3">
      <c r="A13" s="18" t="s">
        <v>146</v>
      </c>
      <c r="B13" s="7">
        <v>39994</v>
      </c>
      <c r="C13">
        <v>34</v>
      </c>
      <c r="D13">
        <v>5</v>
      </c>
      <c r="E13">
        <v>0</v>
      </c>
      <c r="F13">
        <v>0</v>
      </c>
      <c r="G13">
        <v>0</v>
      </c>
      <c r="H13">
        <v>0</v>
      </c>
    </row>
    <row r="14" spans="1:12" x14ac:dyDescent="0.3">
      <c r="A14" s="18" t="s">
        <v>147</v>
      </c>
      <c r="B14" s="7">
        <v>40686</v>
      </c>
      <c r="C14">
        <v>123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3">
      <c r="A15" s="18" t="s">
        <v>147</v>
      </c>
      <c r="B15" s="7">
        <v>40724</v>
      </c>
      <c r="C15">
        <v>54</v>
      </c>
      <c r="D15">
        <v>5</v>
      </c>
      <c r="E15">
        <v>0</v>
      </c>
      <c r="F15">
        <v>0</v>
      </c>
      <c r="G15">
        <v>0</v>
      </c>
      <c r="H15">
        <v>0</v>
      </c>
    </row>
    <row r="16" spans="1:12" x14ac:dyDescent="0.3">
      <c r="A16" s="18" t="s">
        <v>147</v>
      </c>
      <c r="B16" s="7">
        <v>40738</v>
      </c>
      <c r="C16">
        <v>47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3">
      <c r="A17" s="18" t="s">
        <v>148</v>
      </c>
      <c r="B17" s="7">
        <v>41401</v>
      </c>
      <c r="C17">
        <v>120</v>
      </c>
      <c r="D17">
        <v>5</v>
      </c>
      <c r="E17">
        <v>0</v>
      </c>
      <c r="F17">
        <v>0</v>
      </c>
      <c r="G17">
        <v>0</v>
      </c>
      <c r="H17">
        <v>0</v>
      </c>
    </row>
    <row r="18" spans="1:8" x14ac:dyDescent="0.3">
      <c r="A18" s="18" t="s">
        <v>148</v>
      </c>
      <c r="B18" s="7">
        <v>41436</v>
      </c>
      <c r="C18">
        <v>47</v>
      </c>
      <c r="D18">
        <v>5</v>
      </c>
      <c r="E18">
        <v>0</v>
      </c>
      <c r="F18">
        <v>0</v>
      </c>
      <c r="G18">
        <v>0</v>
      </c>
      <c r="H18">
        <v>0</v>
      </c>
    </row>
    <row r="19" spans="1:8" x14ac:dyDescent="0.3">
      <c r="A19" s="18" t="s">
        <v>148</v>
      </c>
      <c r="B19" s="7">
        <v>41457</v>
      </c>
      <c r="C19">
        <v>52</v>
      </c>
      <c r="D19">
        <v>5</v>
      </c>
      <c r="E19">
        <v>0</v>
      </c>
      <c r="F19">
        <v>0</v>
      </c>
      <c r="G19">
        <v>0</v>
      </c>
      <c r="H19">
        <v>0</v>
      </c>
    </row>
    <row r="20" spans="1:8" x14ac:dyDescent="0.3">
      <c r="A20" s="18" t="s">
        <v>149</v>
      </c>
      <c r="B20" s="7">
        <v>37734</v>
      </c>
      <c r="C20">
        <v>90</v>
      </c>
      <c r="D20">
        <v>5</v>
      </c>
      <c r="E20">
        <v>0</v>
      </c>
      <c r="F20">
        <v>0</v>
      </c>
      <c r="G20">
        <v>0</v>
      </c>
      <c r="H20">
        <v>0</v>
      </c>
    </row>
    <row r="21" spans="1:8" x14ac:dyDescent="0.3">
      <c r="A21" s="18" t="s">
        <v>150</v>
      </c>
      <c r="B21" s="7">
        <v>38449</v>
      </c>
      <c r="C21">
        <v>118</v>
      </c>
      <c r="D21">
        <v>5</v>
      </c>
      <c r="E21">
        <v>0</v>
      </c>
      <c r="F21">
        <v>0</v>
      </c>
      <c r="G21">
        <v>0</v>
      </c>
      <c r="H21">
        <v>0</v>
      </c>
    </row>
    <row r="22" spans="1:8" x14ac:dyDescent="0.3">
      <c r="A22" s="18" t="s">
        <v>151</v>
      </c>
      <c r="B22" s="7">
        <v>39191</v>
      </c>
      <c r="C22">
        <v>122</v>
      </c>
      <c r="D22">
        <v>5</v>
      </c>
      <c r="E22">
        <v>0</v>
      </c>
      <c r="F22">
        <v>0</v>
      </c>
      <c r="G22">
        <v>0</v>
      </c>
      <c r="H22">
        <v>0</v>
      </c>
    </row>
    <row r="23" spans="1:8" x14ac:dyDescent="0.3">
      <c r="A23" s="18" t="s">
        <v>152</v>
      </c>
      <c r="B23" s="7">
        <v>39923</v>
      </c>
      <c r="C23">
        <v>110</v>
      </c>
      <c r="D23">
        <v>5</v>
      </c>
      <c r="E23">
        <v>0</v>
      </c>
      <c r="F23">
        <v>0</v>
      </c>
      <c r="G23">
        <v>0</v>
      </c>
      <c r="H23">
        <v>0</v>
      </c>
    </row>
    <row r="24" spans="1:8" x14ac:dyDescent="0.3">
      <c r="A24" s="18" t="s">
        <v>153</v>
      </c>
      <c r="B24" s="7">
        <v>40645</v>
      </c>
      <c r="C24">
        <v>138</v>
      </c>
      <c r="D24">
        <v>5</v>
      </c>
      <c r="E24">
        <v>0</v>
      </c>
      <c r="F24">
        <v>0</v>
      </c>
      <c r="G24">
        <v>0</v>
      </c>
      <c r="H24">
        <v>0</v>
      </c>
    </row>
    <row r="25" spans="1:8" x14ac:dyDescent="0.3">
      <c r="A25" s="18" t="s">
        <v>154</v>
      </c>
      <c r="B25" s="7">
        <v>41393</v>
      </c>
      <c r="C25">
        <v>135</v>
      </c>
      <c r="D25">
        <v>5</v>
      </c>
      <c r="E25">
        <v>0</v>
      </c>
      <c r="F25">
        <v>0</v>
      </c>
      <c r="G25">
        <v>0</v>
      </c>
      <c r="H25">
        <v>0</v>
      </c>
    </row>
    <row r="26" spans="1:8" x14ac:dyDescent="0.3">
      <c r="A26" s="18" t="s">
        <v>155</v>
      </c>
      <c r="B26" s="7">
        <v>41387</v>
      </c>
      <c r="C26">
        <v>236</v>
      </c>
      <c r="D26">
        <v>5</v>
      </c>
      <c r="E26">
        <v>0</v>
      </c>
      <c r="F26">
        <v>0</v>
      </c>
      <c r="G26">
        <v>0</v>
      </c>
      <c r="H26">
        <v>0</v>
      </c>
    </row>
    <row r="27" spans="1:8" x14ac:dyDescent="0.3">
      <c r="A27" s="18" t="s">
        <v>155</v>
      </c>
      <c r="B27" s="7">
        <v>41485</v>
      </c>
      <c r="C27">
        <v>27</v>
      </c>
      <c r="D27">
        <v>5</v>
      </c>
      <c r="E27">
        <v>0</v>
      </c>
      <c r="F27">
        <v>0</v>
      </c>
      <c r="G27">
        <v>0</v>
      </c>
      <c r="H27">
        <v>0</v>
      </c>
    </row>
    <row r="28" spans="1:8" x14ac:dyDescent="0.3">
      <c r="A28" s="18" t="s">
        <v>155</v>
      </c>
      <c r="B28" s="7">
        <v>41486</v>
      </c>
      <c r="C28">
        <v>29</v>
      </c>
      <c r="D28">
        <v>5</v>
      </c>
      <c r="E28">
        <v>0</v>
      </c>
      <c r="F28">
        <v>0</v>
      </c>
      <c r="G28">
        <v>0</v>
      </c>
      <c r="H28">
        <v>0</v>
      </c>
    </row>
    <row r="29" spans="1:8" x14ac:dyDescent="0.3">
      <c r="A29" s="18" t="s">
        <v>156</v>
      </c>
      <c r="B29" s="7">
        <v>42498</v>
      </c>
      <c r="C29">
        <v>202</v>
      </c>
      <c r="D29">
        <v>5</v>
      </c>
      <c r="E29">
        <v>0</v>
      </c>
      <c r="F29">
        <v>0</v>
      </c>
      <c r="G29">
        <v>0</v>
      </c>
      <c r="H29">
        <v>0</v>
      </c>
    </row>
    <row r="30" spans="1:8" x14ac:dyDescent="0.3">
      <c r="A30" s="18" t="s">
        <v>156</v>
      </c>
      <c r="B30" s="7">
        <v>42538</v>
      </c>
      <c r="C30">
        <v>39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3">
      <c r="A31" s="18" t="s">
        <v>156</v>
      </c>
      <c r="B31" s="7">
        <v>42552</v>
      </c>
      <c r="C31">
        <v>40</v>
      </c>
      <c r="D31">
        <v>5</v>
      </c>
      <c r="E31">
        <v>0</v>
      </c>
      <c r="F31">
        <v>0</v>
      </c>
      <c r="G31">
        <v>0</v>
      </c>
      <c r="H31">
        <v>0</v>
      </c>
    </row>
    <row r="32" spans="1:8" x14ac:dyDescent="0.3">
      <c r="A32" s="18" t="s">
        <v>156</v>
      </c>
      <c r="B32" s="7">
        <v>42563</v>
      </c>
      <c r="C32">
        <v>40</v>
      </c>
      <c r="D32">
        <v>5</v>
      </c>
      <c r="E32">
        <v>0</v>
      </c>
      <c r="F32">
        <v>0</v>
      </c>
      <c r="G32">
        <v>0</v>
      </c>
      <c r="H32">
        <v>0</v>
      </c>
    </row>
    <row r="33" spans="1:8" x14ac:dyDescent="0.3">
      <c r="A33" s="18" t="s">
        <v>157</v>
      </c>
      <c r="B33" s="7">
        <v>41387</v>
      </c>
      <c r="C33">
        <v>236</v>
      </c>
      <c r="D33">
        <v>5</v>
      </c>
      <c r="E33">
        <v>0</v>
      </c>
      <c r="F33">
        <v>0</v>
      </c>
      <c r="G33">
        <v>0</v>
      </c>
      <c r="H33">
        <v>0</v>
      </c>
    </row>
    <row r="34" spans="1:8" x14ac:dyDescent="0.3">
      <c r="A34" s="18" t="s">
        <v>157</v>
      </c>
      <c r="B34" s="7">
        <v>41485</v>
      </c>
      <c r="C34">
        <v>27</v>
      </c>
      <c r="D34">
        <v>5</v>
      </c>
      <c r="E34">
        <v>0</v>
      </c>
      <c r="F34">
        <v>0</v>
      </c>
      <c r="G34">
        <v>0</v>
      </c>
      <c r="H34">
        <v>0</v>
      </c>
    </row>
    <row r="35" spans="1:8" x14ac:dyDescent="0.3">
      <c r="A35" s="18" t="s">
        <v>157</v>
      </c>
      <c r="B35" s="7">
        <v>41486</v>
      </c>
      <c r="C35">
        <v>29</v>
      </c>
      <c r="D35">
        <v>5</v>
      </c>
      <c r="E35">
        <v>0</v>
      </c>
      <c r="F35">
        <v>0</v>
      </c>
      <c r="G35">
        <v>0</v>
      </c>
      <c r="H35">
        <v>0</v>
      </c>
    </row>
    <row r="36" spans="1:8" x14ac:dyDescent="0.3">
      <c r="A36" s="18" t="s">
        <v>158</v>
      </c>
      <c r="B36" s="7">
        <v>42498</v>
      </c>
      <c r="C36">
        <v>135</v>
      </c>
      <c r="D36">
        <v>5</v>
      </c>
      <c r="E36">
        <v>0</v>
      </c>
      <c r="F36">
        <v>0</v>
      </c>
      <c r="G36">
        <v>0</v>
      </c>
      <c r="H36">
        <v>0</v>
      </c>
    </row>
    <row r="37" spans="1:8" x14ac:dyDescent="0.3">
      <c r="A37" s="18" t="s">
        <v>158</v>
      </c>
      <c r="B37" s="7">
        <v>42538</v>
      </c>
      <c r="C37">
        <v>39</v>
      </c>
      <c r="D37">
        <v>5</v>
      </c>
      <c r="E37">
        <v>0</v>
      </c>
      <c r="F37">
        <v>0</v>
      </c>
      <c r="G37">
        <v>0</v>
      </c>
      <c r="H37">
        <v>0</v>
      </c>
    </row>
    <row r="38" spans="1:8" x14ac:dyDescent="0.3">
      <c r="A38" s="18" t="s">
        <v>158</v>
      </c>
      <c r="B38" s="7">
        <v>42552</v>
      </c>
      <c r="C38">
        <v>40</v>
      </c>
      <c r="D38">
        <v>5</v>
      </c>
      <c r="E38">
        <v>0</v>
      </c>
      <c r="F38">
        <v>0</v>
      </c>
      <c r="G38">
        <v>0</v>
      </c>
      <c r="H38">
        <v>0</v>
      </c>
    </row>
    <row r="39" spans="1:8" x14ac:dyDescent="0.3">
      <c r="A39" s="18" t="s">
        <v>158</v>
      </c>
      <c r="B39" s="7">
        <v>42563</v>
      </c>
      <c r="C39">
        <v>40</v>
      </c>
      <c r="D39">
        <v>5</v>
      </c>
      <c r="E39">
        <v>0</v>
      </c>
      <c r="F39">
        <v>0</v>
      </c>
      <c r="G39">
        <v>0</v>
      </c>
      <c r="H39">
        <v>0</v>
      </c>
    </row>
    <row r="40" spans="1:8" x14ac:dyDescent="0.3">
      <c r="A40" s="18" t="s">
        <v>159</v>
      </c>
      <c r="B40" s="7">
        <v>41388</v>
      </c>
      <c r="C40">
        <v>172</v>
      </c>
      <c r="D40">
        <v>5</v>
      </c>
      <c r="E40">
        <v>0</v>
      </c>
      <c r="F40">
        <v>0</v>
      </c>
      <c r="G40">
        <v>0</v>
      </c>
      <c r="H40">
        <v>0</v>
      </c>
    </row>
    <row r="41" spans="1:8" x14ac:dyDescent="0.3">
      <c r="A41" s="18" t="s">
        <v>160</v>
      </c>
      <c r="B41" s="7">
        <v>42498</v>
      </c>
      <c r="C41">
        <v>202</v>
      </c>
      <c r="D41">
        <v>5</v>
      </c>
      <c r="E41">
        <v>0</v>
      </c>
      <c r="F41">
        <v>0</v>
      </c>
      <c r="G41">
        <v>0</v>
      </c>
      <c r="H41">
        <v>0</v>
      </c>
    </row>
    <row r="42" spans="1:8" x14ac:dyDescent="0.3">
      <c r="A42" s="18" t="s">
        <v>160</v>
      </c>
      <c r="B42" s="7">
        <v>42537</v>
      </c>
      <c r="C42">
        <v>38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x14ac:dyDescent="0.3">
      <c r="A43" s="18" t="s">
        <v>160</v>
      </c>
      <c r="B43" s="7">
        <v>42558</v>
      </c>
      <c r="C43">
        <v>38</v>
      </c>
      <c r="D43">
        <v>5</v>
      </c>
      <c r="E43">
        <v>0</v>
      </c>
      <c r="F43">
        <v>0</v>
      </c>
      <c r="G43">
        <v>0</v>
      </c>
      <c r="H43">
        <v>0</v>
      </c>
    </row>
    <row r="44" spans="1:8" x14ac:dyDescent="0.3">
      <c r="A44" s="18" t="s">
        <v>160</v>
      </c>
      <c r="B44" s="7">
        <v>42565</v>
      </c>
      <c r="C44">
        <v>38</v>
      </c>
      <c r="D44">
        <v>5</v>
      </c>
      <c r="E44">
        <v>0</v>
      </c>
      <c r="F44">
        <v>0</v>
      </c>
      <c r="G44">
        <v>0</v>
      </c>
      <c r="H44">
        <v>0</v>
      </c>
    </row>
    <row r="45" spans="1:8" x14ac:dyDescent="0.3">
      <c r="A45" s="18" t="s">
        <v>161</v>
      </c>
      <c r="B45" s="7">
        <v>41388</v>
      </c>
      <c r="C45">
        <v>172</v>
      </c>
      <c r="D45">
        <v>5</v>
      </c>
      <c r="E45">
        <v>0</v>
      </c>
      <c r="F45">
        <v>0</v>
      </c>
      <c r="G45">
        <v>0</v>
      </c>
      <c r="H45">
        <v>0</v>
      </c>
    </row>
    <row r="46" spans="1:8" x14ac:dyDescent="0.3">
      <c r="A46" s="18" t="s">
        <v>162</v>
      </c>
      <c r="B46" s="7">
        <v>42498</v>
      </c>
      <c r="C46">
        <v>202</v>
      </c>
      <c r="D46">
        <v>5</v>
      </c>
      <c r="E46">
        <v>0</v>
      </c>
      <c r="F46">
        <v>0</v>
      </c>
      <c r="G46">
        <v>0</v>
      </c>
      <c r="H46">
        <v>0</v>
      </c>
    </row>
    <row r="47" spans="1:8" x14ac:dyDescent="0.3">
      <c r="A47" s="18" t="s">
        <v>162</v>
      </c>
      <c r="B47" s="7">
        <v>42537</v>
      </c>
      <c r="C47">
        <v>38</v>
      </c>
      <c r="D47">
        <v>5</v>
      </c>
      <c r="E47">
        <v>0</v>
      </c>
      <c r="F47">
        <v>0</v>
      </c>
      <c r="G47">
        <v>0</v>
      </c>
      <c r="H47">
        <v>0</v>
      </c>
    </row>
    <row r="48" spans="1:8" x14ac:dyDescent="0.3">
      <c r="A48" s="18" t="s">
        <v>162</v>
      </c>
      <c r="B48" s="7">
        <v>42558</v>
      </c>
      <c r="C48">
        <v>38</v>
      </c>
      <c r="D48">
        <v>5</v>
      </c>
      <c r="E48">
        <v>0</v>
      </c>
      <c r="F48">
        <v>0</v>
      </c>
      <c r="G48">
        <v>0</v>
      </c>
      <c r="H48">
        <v>0</v>
      </c>
    </row>
    <row r="49" spans="1:8" ht="13.8" customHeight="1" x14ac:dyDescent="0.3">
      <c r="A49" s="18" t="s">
        <v>162</v>
      </c>
      <c r="B49" s="7">
        <v>42565</v>
      </c>
      <c r="C49">
        <v>38</v>
      </c>
      <c r="D49">
        <v>5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8" t="e">
        <f>Description!#REF!</f>
        <v>#REF!</v>
      </c>
      <c r="B50" s="1">
        <v>42125</v>
      </c>
      <c r="C50">
        <v>50</v>
      </c>
      <c r="D50">
        <v>20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s="18" t="e">
        <f>A50</f>
        <v>#REF!</v>
      </c>
      <c r="B51" s="1">
        <v>42156</v>
      </c>
      <c r="C51">
        <v>50</v>
      </c>
      <c r="D51">
        <v>20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s="18" t="s">
        <v>276</v>
      </c>
      <c r="B52" s="1">
        <v>33759</v>
      </c>
      <c r="C52">
        <v>50</v>
      </c>
      <c r="D52">
        <v>20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s="18" t="str">
        <f>A52</f>
        <v>MSU9092</v>
      </c>
      <c r="B53" s="1">
        <v>33767</v>
      </c>
      <c r="C53">
        <v>50</v>
      </c>
      <c r="D53">
        <v>20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s="18" t="str">
        <f t="shared" ref="A54:A55" si="0">A53</f>
        <v>MSU9092</v>
      </c>
      <c r="B54" s="1">
        <v>33779</v>
      </c>
      <c r="C54">
        <v>50</v>
      </c>
      <c r="D54">
        <v>20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s="18" t="str">
        <f t="shared" si="0"/>
        <v>MSU9092</v>
      </c>
      <c r="B55" s="1">
        <v>33791</v>
      </c>
      <c r="C55">
        <v>50</v>
      </c>
      <c r="D55">
        <v>20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s="18" t="s">
        <v>345</v>
      </c>
      <c r="B56" s="1">
        <v>33759</v>
      </c>
      <c r="C56">
        <v>50</v>
      </c>
      <c r="D56">
        <v>20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s="18" t="s">
        <v>345</v>
      </c>
      <c r="B57" s="1">
        <v>33767</v>
      </c>
      <c r="C57">
        <v>50</v>
      </c>
      <c r="D57">
        <v>20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s="18" t="s">
        <v>345</v>
      </c>
      <c r="B58" s="1">
        <v>33779</v>
      </c>
      <c r="C58">
        <v>50</v>
      </c>
      <c r="D58">
        <v>20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s="18" t="s">
        <v>345</v>
      </c>
      <c r="B59" s="1">
        <v>33791</v>
      </c>
      <c r="C59">
        <v>50</v>
      </c>
      <c r="D59">
        <v>20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s="5" t="s">
        <v>346</v>
      </c>
      <c r="B60" s="1">
        <v>33759</v>
      </c>
      <c r="C60">
        <v>50</v>
      </c>
      <c r="D60">
        <v>20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s="5" t="s">
        <v>346</v>
      </c>
      <c r="B61" s="1">
        <v>33767</v>
      </c>
      <c r="C61">
        <v>50</v>
      </c>
      <c r="D61">
        <v>20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s="5" t="s">
        <v>346</v>
      </c>
      <c r="B62" s="1">
        <v>33779</v>
      </c>
      <c r="C62">
        <v>50</v>
      </c>
      <c r="D62">
        <v>20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s="5" t="s">
        <v>346</v>
      </c>
      <c r="B63" s="1">
        <v>33791</v>
      </c>
      <c r="C63">
        <v>50</v>
      </c>
      <c r="D63">
        <v>20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s="5" t="s">
        <v>349</v>
      </c>
      <c r="B64" s="1">
        <v>44696</v>
      </c>
      <c r="C64">
        <v>50</v>
      </c>
      <c r="D64">
        <v>20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s="5" t="s">
        <v>349</v>
      </c>
      <c r="B65" s="1">
        <v>44727</v>
      </c>
      <c r="C65">
        <v>50</v>
      </c>
      <c r="D65">
        <v>20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s="5" t="s">
        <v>349</v>
      </c>
      <c r="B66" s="1">
        <v>44757</v>
      </c>
      <c r="C66">
        <v>50</v>
      </c>
      <c r="D66">
        <v>20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s="5" t="s">
        <v>349</v>
      </c>
      <c r="B67" s="1">
        <v>44788</v>
      </c>
      <c r="C67">
        <v>50</v>
      </c>
      <c r="D67">
        <v>20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s="23" t="s">
        <v>352</v>
      </c>
      <c r="B68" s="1">
        <v>42125</v>
      </c>
      <c r="C68">
        <v>224</v>
      </c>
      <c r="D68">
        <v>20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s="23" t="s">
        <v>353</v>
      </c>
      <c r="B69" s="1">
        <f>B68</f>
        <v>42125</v>
      </c>
      <c r="C69">
        <v>224</v>
      </c>
      <c r="D69">
        <v>20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s="23" t="s">
        <v>354</v>
      </c>
      <c r="B70" s="1">
        <f t="shared" ref="B70:B81" si="1">B69</f>
        <v>42125</v>
      </c>
      <c r="C70">
        <v>224</v>
      </c>
      <c r="D70">
        <v>20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s="23" t="s">
        <v>355</v>
      </c>
      <c r="B71" s="1">
        <f t="shared" si="1"/>
        <v>42125</v>
      </c>
      <c r="C71">
        <v>224</v>
      </c>
      <c r="D71">
        <v>20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s="23" t="s">
        <v>356</v>
      </c>
      <c r="B72" s="1">
        <f t="shared" si="1"/>
        <v>42125</v>
      </c>
      <c r="C72">
        <v>224</v>
      </c>
      <c r="D72">
        <v>20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s="23" t="s">
        <v>357</v>
      </c>
      <c r="B73" s="1">
        <f t="shared" si="1"/>
        <v>42125</v>
      </c>
      <c r="C73">
        <v>224</v>
      </c>
      <c r="D73">
        <v>20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s="23" t="s">
        <v>358</v>
      </c>
      <c r="B74" s="1">
        <f t="shared" si="1"/>
        <v>42125</v>
      </c>
      <c r="C74">
        <v>224</v>
      </c>
      <c r="D74">
        <v>20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s="23" t="s">
        <v>374</v>
      </c>
      <c r="B75" s="1">
        <f t="shared" si="1"/>
        <v>42125</v>
      </c>
      <c r="C75">
        <v>224</v>
      </c>
      <c r="D75">
        <v>20</v>
      </c>
      <c r="E75">
        <v>0</v>
      </c>
      <c r="F75">
        <v>0</v>
      </c>
      <c r="G75">
        <v>0</v>
      </c>
      <c r="H75">
        <v>0</v>
      </c>
    </row>
    <row r="76" spans="1:8" x14ac:dyDescent="0.3">
      <c r="A76" s="23" t="s">
        <v>375</v>
      </c>
      <c r="B76" s="1">
        <f t="shared" si="1"/>
        <v>42125</v>
      </c>
      <c r="C76">
        <v>224</v>
      </c>
      <c r="D76">
        <v>20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s="23" t="s">
        <v>376</v>
      </c>
      <c r="B77" s="1">
        <f t="shared" si="1"/>
        <v>42125</v>
      </c>
      <c r="C77">
        <v>224</v>
      </c>
      <c r="D77">
        <v>20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s="23" t="s">
        <v>377</v>
      </c>
      <c r="B78" s="1">
        <f t="shared" si="1"/>
        <v>42125</v>
      </c>
      <c r="C78">
        <v>224</v>
      </c>
      <c r="D78">
        <v>20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s="23" t="s">
        <v>378</v>
      </c>
      <c r="B79" s="1">
        <f t="shared" si="1"/>
        <v>42125</v>
      </c>
      <c r="C79">
        <v>224</v>
      </c>
      <c r="D79">
        <v>20</v>
      </c>
      <c r="E79">
        <v>0</v>
      </c>
      <c r="F79">
        <v>0</v>
      </c>
      <c r="G79">
        <v>0</v>
      </c>
      <c r="H79">
        <v>0</v>
      </c>
    </row>
    <row r="80" spans="1:8" x14ac:dyDescent="0.3">
      <c r="A80" s="23" t="s">
        <v>379</v>
      </c>
      <c r="B80" s="1">
        <f t="shared" si="1"/>
        <v>42125</v>
      </c>
      <c r="C80">
        <v>224</v>
      </c>
      <c r="D80">
        <v>20</v>
      </c>
      <c r="E80">
        <v>0</v>
      </c>
      <c r="F80">
        <v>0</v>
      </c>
      <c r="G80">
        <v>0</v>
      </c>
      <c r="H80">
        <v>0</v>
      </c>
    </row>
    <row r="81" spans="1:8" x14ac:dyDescent="0.3">
      <c r="A81" s="23" t="s">
        <v>380</v>
      </c>
      <c r="B81" s="1">
        <f t="shared" si="1"/>
        <v>42125</v>
      </c>
      <c r="C81">
        <v>224</v>
      </c>
      <c r="D81">
        <v>20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s="23" t="s">
        <v>382</v>
      </c>
      <c r="B82" s="1">
        <v>42125</v>
      </c>
      <c r="C82">
        <v>224</v>
      </c>
      <c r="D82">
        <v>20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s="23" t="s">
        <v>383</v>
      </c>
      <c r="B83" s="1">
        <f>B82</f>
        <v>42125</v>
      </c>
      <c r="C83">
        <f>C82</f>
        <v>224</v>
      </c>
      <c r="D83">
        <f t="shared" ref="D83:H83" si="2">D82</f>
        <v>20</v>
      </c>
      <c r="E83">
        <f t="shared" si="2"/>
        <v>0</v>
      </c>
      <c r="F83">
        <f t="shared" si="2"/>
        <v>0</v>
      </c>
      <c r="G83">
        <f t="shared" si="2"/>
        <v>0</v>
      </c>
      <c r="H83">
        <f t="shared" si="2"/>
        <v>0</v>
      </c>
    </row>
    <row r="84" spans="1:8" x14ac:dyDescent="0.3">
      <c r="A84" s="23" t="s">
        <v>384</v>
      </c>
      <c r="B84" s="1">
        <f t="shared" ref="B84:B96" si="3">B83</f>
        <v>42125</v>
      </c>
      <c r="C84">
        <f t="shared" ref="C84:C88" si="4">C83</f>
        <v>224</v>
      </c>
      <c r="D84">
        <f t="shared" ref="D84:D96" si="5">D83</f>
        <v>20</v>
      </c>
      <c r="E84">
        <f t="shared" ref="E84:E88" si="6">E83</f>
        <v>0</v>
      </c>
      <c r="F84">
        <f t="shared" ref="F84:F88" si="7">F83</f>
        <v>0</v>
      </c>
      <c r="G84">
        <f t="shared" ref="G84:G88" si="8">G83</f>
        <v>0</v>
      </c>
      <c r="H84">
        <f t="shared" ref="H84:H88" si="9">H83</f>
        <v>0</v>
      </c>
    </row>
    <row r="85" spans="1:8" x14ac:dyDescent="0.3">
      <c r="A85" s="23" t="s">
        <v>385</v>
      </c>
      <c r="B85" s="1">
        <f t="shared" si="3"/>
        <v>42125</v>
      </c>
      <c r="C85">
        <f t="shared" si="4"/>
        <v>224</v>
      </c>
      <c r="D85">
        <f t="shared" si="5"/>
        <v>20</v>
      </c>
      <c r="E85">
        <f t="shared" si="6"/>
        <v>0</v>
      </c>
      <c r="F85">
        <f t="shared" si="7"/>
        <v>0</v>
      </c>
      <c r="G85">
        <f t="shared" si="8"/>
        <v>0</v>
      </c>
      <c r="H85">
        <f t="shared" si="9"/>
        <v>0</v>
      </c>
    </row>
    <row r="86" spans="1:8" x14ac:dyDescent="0.3">
      <c r="A86" s="23" t="s">
        <v>386</v>
      </c>
      <c r="B86" s="1">
        <f t="shared" si="3"/>
        <v>42125</v>
      </c>
      <c r="C86">
        <f t="shared" si="4"/>
        <v>224</v>
      </c>
      <c r="D86">
        <f t="shared" si="5"/>
        <v>20</v>
      </c>
      <c r="E86">
        <f t="shared" si="6"/>
        <v>0</v>
      </c>
      <c r="F86">
        <f t="shared" si="7"/>
        <v>0</v>
      </c>
      <c r="G86">
        <f t="shared" si="8"/>
        <v>0</v>
      </c>
      <c r="H86">
        <f t="shared" si="9"/>
        <v>0</v>
      </c>
    </row>
    <row r="87" spans="1:8" x14ac:dyDescent="0.3">
      <c r="A87" s="23" t="s">
        <v>387</v>
      </c>
      <c r="B87" s="1">
        <f t="shared" si="3"/>
        <v>42125</v>
      </c>
      <c r="C87">
        <f t="shared" si="4"/>
        <v>224</v>
      </c>
      <c r="D87">
        <f t="shared" si="5"/>
        <v>20</v>
      </c>
      <c r="E87">
        <f t="shared" si="6"/>
        <v>0</v>
      </c>
      <c r="F87">
        <f t="shared" si="7"/>
        <v>0</v>
      </c>
      <c r="G87">
        <f t="shared" si="8"/>
        <v>0</v>
      </c>
      <c r="H87">
        <f t="shared" si="9"/>
        <v>0</v>
      </c>
    </row>
    <row r="88" spans="1:8" x14ac:dyDescent="0.3">
      <c r="A88" s="23" t="s">
        <v>388</v>
      </c>
      <c r="B88" s="1">
        <f t="shared" si="3"/>
        <v>42125</v>
      </c>
      <c r="C88">
        <f t="shared" si="4"/>
        <v>224</v>
      </c>
      <c r="D88">
        <f t="shared" si="5"/>
        <v>20</v>
      </c>
      <c r="E88">
        <f t="shared" si="6"/>
        <v>0</v>
      </c>
      <c r="F88">
        <f t="shared" si="7"/>
        <v>0</v>
      </c>
      <c r="G88">
        <f t="shared" si="8"/>
        <v>0</v>
      </c>
      <c r="H88">
        <f t="shared" si="9"/>
        <v>0</v>
      </c>
    </row>
    <row r="89" spans="1:8" x14ac:dyDescent="0.3">
      <c r="A89" s="18" t="s">
        <v>391</v>
      </c>
      <c r="B89" s="1">
        <f t="shared" si="3"/>
        <v>42125</v>
      </c>
      <c r="C89">
        <v>56</v>
      </c>
      <c r="D89">
        <f t="shared" si="5"/>
        <v>20</v>
      </c>
      <c r="E89">
        <f t="shared" ref="E89:E96" si="10">E88</f>
        <v>0</v>
      </c>
      <c r="F89">
        <f t="shared" ref="F89:F96" si="11">F88</f>
        <v>0</v>
      </c>
      <c r="G89">
        <f t="shared" ref="G89:G96" si="12">G88</f>
        <v>0</v>
      </c>
      <c r="H89">
        <f t="shared" ref="H89:H96" si="13">H88</f>
        <v>0</v>
      </c>
    </row>
    <row r="90" spans="1:8" x14ac:dyDescent="0.3">
      <c r="A90" s="18" t="s">
        <v>392</v>
      </c>
      <c r="B90" s="1">
        <f t="shared" si="3"/>
        <v>42125</v>
      </c>
      <c r="C90">
        <v>112</v>
      </c>
      <c r="D90">
        <f t="shared" si="5"/>
        <v>20</v>
      </c>
      <c r="E90">
        <f t="shared" si="10"/>
        <v>0</v>
      </c>
      <c r="F90">
        <f t="shared" si="11"/>
        <v>0</v>
      </c>
      <c r="G90">
        <f t="shared" si="12"/>
        <v>0</v>
      </c>
      <c r="H90">
        <f t="shared" si="13"/>
        <v>0</v>
      </c>
    </row>
    <row r="91" spans="1:8" x14ac:dyDescent="0.3">
      <c r="A91" s="18" t="s">
        <v>393</v>
      </c>
      <c r="B91" s="1">
        <f t="shared" si="3"/>
        <v>42125</v>
      </c>
      <c r="C91">
        <v>168</v>
      </c>
      <c r="D91">
        <f t="shared" si="5"/>
        <v>20</v>
      </c>
      <c r="E91">
        <f t="shared" si="10"/>
        <v>0</v>
      </c>
      <c r="F91">
        <f t="shared" si="11"/>
        <v>0</v>
      </c>
      <c r="G91">
        <f t="shared" si="12"/>
        <v>0</v>
      </c>
      <c r="H91">
        <f t="shared" si="13"/>
        <v>0</v>
      </c>
    </row>
    <row r="92" spans="1:8" x14ac:dyDescent="0.3">
      <c r="A92" s="18" t="s">
        <v>394</v>
      </c>
      <c r="B92" s="1">
        <f t="shared" si="3"/>
        <v>42125</v>
      </c>
      <c r="C92">
        <v>224</v>
      </c>
      <c r="D92">
        <f t="shared" si="5"/>
        <v>20</v>
      </c>
      <c r="E92">
        <f t="shared" si="10"/>
        <v>0</v>
      </c>
      <c r="F92">
        <f t="shared" si="11"/>
        <v>0</v>
      </c>
      <c r="G92">
        <f t="shared" si="12"/>
        <v>0</v>
      </c>
      <c r="H92">
        <f t="shared" si="13"/>
        <v>0</v>
      </c>
    </row>
    <row r="93" spans="1:8" x14ac:dyDescent="0.3">
      <c r="A93" s="18" t="s">
        <v>395</v>
      </c>
      <c r="B93" s="1">
        <f t="shared" si="3"/>
        <v>42125</v>
      </c>
      <c r="C93">
        <v>56</v>
      </c>
      <c r="D93">
        <f t="shared" si="5"/>
        <v>20</v>
      </c>
      <c r="E93">
        <f t="shared" si="10"/>
        <v>0</v>
      </c>
      <c r="F93">
        <f t="shared" si="11"/>
        <v>0</v>
      </c>
      <c r="G93">
        <f t="shared" si="12"/>
        <v>0</v>
      </c>
      <c r="H93">
        <f t="shared" si="13"/>
        <v>0</v>
      </c>
    </row>
    <row r="94" spans="1:8" x14ac:dyDescent="0.3">
      <c r="A94" s="18" t="s">
        <v>396</v>
      </c>
      <c r="B94" s="1">
        <f t="shared" si="3"/>
        <v>42125</v>
      </c>
      <c r="C94">
        <v>112</v>
      </c>
      <c r="D94">
        <f t="shared" si="5"/>
        <v>20</v>
      </c>
      <c r="E94">
        <f t="shared" si="10"/>
        <v>0</v>
      </c>
      <c r="F94">
        <f t="shared" si="11"/>
        <v>0</v>
      </c>
      <c r="G94">
        <f t="shared" si="12"/>
        <v>0</v>
      </c>
      <c r="H94">
        <f t="shared" si="13"/>
        <v>0</v>
      </c>
    </row>
    <row r="95" spans="1:8" x14ac:dyDescent="0.3">
      <c r="A95" s="18" t="s">
        <v>397</v>
      </c>
      <c r="B95" s="1">
        <f t="shared" si="3"/>
        <v>42125</v>
      </c>
      <c r="C95">
        <v>168</v>
      </c>
      <c r="D95">
        <f t="shared" si="5"/>
        <v>20</v>
      </c>
      <c r="E95">
        <f t="shared" si="10"/>
        <v>0</v>
      </c>
      <c r="F95">
        <f t="shared" si="11"/>
        <v>0</v>
      </c>
      <c r="G95">
        <f t="shared" si="12"/>
        <v>0</v>
      </c>
      <c r="H95">
        <f t="shared" si="13"/>
        <v>0</v>
      </c>
    </row>
    <row r="96" spans="1:8" x14ac:dyDescent="0.3">
      <c r="A96" s="18" t="s">
        <v>398</v>
      </c>
      <c r="B96" s="1">
        <f t="shared" si="3"/>
        <v>42125</v>
      </c>
      <c r="C96">
        <v>224</v>
      </c>
      <c r="D96">
        <f t="shared" si="5"/>
        <v>20</v>
      </c>
      <c r="E96">
        <f t="shared" si="10"/>
        <v>0</v>
      </c>
      <c r="F96">
        <f t="shared" si="11"/>
        <v>0</v>
      </c>
      <c r="G96">
        <f t="shared" si="12"/>
        <v>0</v>
      </c>
      <c r="H96">
        <f t="shared" si="13"/>
        <v>0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6</v>
      </c>
      <c r="B1" t="s">
        <v>250</v>
      </c>
      <c r="C1" t="s">
        <v>251</v>
      </c>
      <c r="D1" t="s">
        <v>252</v>
      </c>
    </row>
    <row r="2" spans="1:4" x14ac:dyDescent="0.3">
      <c r="A2" t="s">
        <v>253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0"/>
  <sheetViews>
    <sheetView topLeftCell="A13" workbookViewId="0">
      <selection activeCell="G36" sqref="G36"/>
    </sheetView>
  </sheetViews>
  <sheetFormatPr defaultRowHeight="14.4" x14ac:dyDescent="0.3"/>
  <cols>
    <col min="1" max="1" width="27.66406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 x14ac:dyDescent="0.3">
      <c r="A1" t="s">
        <v>96</v>
      </c>
      <c r="B1" t="s">
        <v>39</v>
      </c>
      <c r="C1" t="s">
        <v>41</v>
      </c>
      <c r="D1" t="s">
        <v>40</v>
      </c>
      <c r="E1" t="s">
        <v>42</v>
      </c>
      <c r="F1" t="s">
        <v>43</v>
      </c>
      <c r="G1" t="s">
        <v>44</v>
      </c>
      <c r="H1" t="s">
        <v>86</v>
      </c>
      <c r="I1" s="5" t="s">
        <v>241</v>
      </c>
      <c r="J1" s="5" t="s">
        <v>242</v>
      </c>
      <c r="K1" t="s">
        <v>204</v>
      </c>
    </row>
    <row r="2" spans="1:11" x14ac:dyDescent="0.3">
      <c r="A2" t="s">
        <v>173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-4</v>
      </c>
      <c r="J2">
        <v>1</v>
      </c>
      <c r="K2">
        <v>0</v>
      </c>
    </row>
    <row r="3" spans="1:11" x14ac:dyDescent="0.3">
      <c r="A3" t="s">
        <v>174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1" x14ac:dyDescent="0.3">
      <c r="A4" t="s">
        <v>175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1" x14ac:dyDescent="0.3">
      <c r="A5" t="s">
        <v>176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1" x14ac:dyDescent="0.3">
      <c r="A6" t="s">
        <v>177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1" x14ac:dyDescent="0.3">
      <c r="A7" t="s">
        <v>178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1" x14ac:dyDescent="0.3">
      <c r="A8" t="s">
        <v>179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1" x14ac:dyDescent="0.3">
      <c r="A9" t="s">
        <v>180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-4</v>
      </c>
      <c r="J9">
        <v>1</v>
      </c>
      <c r="K9">
        <v>0</v>
      </c>
    </row>
    <row r="10" spans="1:11" x14ac:dyDescent="0.3">
      <c r="A10" t="s">
        <v>181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-4</v>
      </c>
      <c r="J10">
        <v>1</v>
      </c>
      <c r="K10">
        <v>0</v>
      </c>
    </row>
    <row r="11" spans="1:11" x14ac:dyDescent="0.3">
      <c r="A11" t="s">
        <v>182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-4</v>
      </c>
      <c r="J11">
        <v>1</v>
      </c>
      <c r="K11">
        <v>0</v>
      </c>
    </row>
    <row r="12" spans="1:11" x14ac:dyDescent="0.3">
      <c r="A12" t="s">
        <v>183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-4</v>
      </c>
      <c r="J12">
        <v>1</v>
      </c>
      <c r="K12">
        <v>0</v>
      </c>
    </row>
    <row r="13" spans="1:11" x14ac:dyDescent="0.3">
      <c r="A13" t="s">
        <v>184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-4</v>
      </c>
      <c r="J13">
        <v>1</v>
      </c>
      <c r="K13">
        <v>0</v>
      </c>
    </row>
    <row r="14" spans="1:11" x14ac:dyDescent="0.3">
      <c r="A14" t="s">
        <v>185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-4</v>
      </c>
      <c r="J14">
        <v>1</v>
      </c>
      <c r="K14">
        <v>0</v>
      </c>
    </row>
    <row r="15" spans="1:11" x14ac:dyDescent="0.3">
      <c r="A15" t="s">
        <v>186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-4</v>
      </c>
      <c r="J15">
        <v>1</v>
      </c>
      <c r="K15">
        <v>0</v>
      </c>
    </row>
    <row r="16" spans="1:11" x14ac:dyDescent="0.3">
      <c r="A16" t="s">
        <v>187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-4</v>
      </c>
      <c r="J16">
        <v>1</v>
      </c>
      <c r="K16">
        <v>0</v>
      </c>
    </row>
    <row r="17" spans="1:11" x14ac:dyDescent="0.3">
      <c r="A17" t="s">
        <v>188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-4</v>
      </c>
      <c r="J17">
        <v>1</v>
      </c>
      <c r="K17">
        <v>0</v>
      </c>
    </row>
    <row r="18" spans="1:11" x14ac:dyDescent="0.3">
      <c r="A18" t="s">
        <v>189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-4</v>
      </c>
      <c r="J18">
        <v>1</v>
      </c>
      <c r="K18">
        <v>0</v>
      </c>
    </row>
    <row r="19" spans="1:11" x14ac:dyDescent="0.3">
      <c r="A19" t="s">
        <v>190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-4</v>
      </c>
      <c r="J19">
        <v>1</v>
      </c>
      <c r="K19">
        <v>0</v>
      </c>
    </row>
    <row r="20" spans="1:11" x14ac:dyDescent="0.3">
      <c r="A20" t="s">
        <v>191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-4</v>
      </c>
      <c r="J20">
        <v>1</v>
      </c>
      <c r="K20">
        <v>0</v>
      </c>
    </row>
    <row r="21" spans="1:11" x14ac:dyDescent="0.3">
      <c r="A21" t="s">
        <v>192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-4</v>
      </c>
      <c r="J21">
        <v>1</v>
      </c>
      <c r="K21">
        <v>0</v>
      </c>
    </row>
    <row r="22" spans="1:11" x14ac:dyDescent="0.3">
      <c r="A22" t="e">
        <f>Description!#REF!</f>
        <v>#REF!</v>
      </c>
      <c r="B22">
        <v>1.0009999999999999</v>
      </c>
      <c r="C22">
        <v>1</v>
      </c>
      <c r="D22">
        <v>1.0009999999999999</v>
      </c>
      <c r="E22">
        <v>5</v>
      </c>
      <c r="F22">
        <v>5</v>
      </c>
      <c r="G22">
        <v>23</v>
      </c>
      <c r="H22">
        <v>-7</v>
      </c>
      <c r="I22">
        <v>-4</v>
      </c>
      <c r="J22">
        <v>1</v>
      </c>
      <c r="K22">
        <v>2.8000000000000001E-2</v>
      </c>
    </row>
    <row r="23" spans="1:11" x14ac:dyDescent="0.3">
      <c r="A23" t="e">
        <f>Description!#REF!</f>
        <v>#REF!</v>
      </c>
      <c r="B23">
        <v>1.0009999999999999</v>
      </c>
      <c r="C23">
        <v>1</v>
      </c>
      <c r="D23">
        <v>1.0009999999999999</v>
      </c>
      <c r="E23">
        <v>5</v>
      </c>
      <c r="F23">
        <v>5</v>
      </c>
      <c r="G23">
        <v>23</v>
      </c>
      <c r="H23">
        <v>-7</v>
      </c>
      <c r="I23">
        <v>-4</v>
      </c>
      <c r="J23">
        <v>1</v>
      </c>
      <c r="K23">
        <v>2.8000000000000001E-2</v>
      </c>
    </row>
    <row r="24" spans="1:11" x14ac:dyDescent="0.3">
      <c r="A24" s="5" t="s">
        <v>347</v>
      </c>
      <c r="B24">
        <v>1.0009999999999999</v>
      </c>
      <c r="C24">
        <v>1</v>
      </c>
      <c r="D24">
        <v>1.0009999999999999</v>
      </c>
      <c r="E24">
        <v>5</v>
      </c>
      <c r="F24">
        <v>5</v>
      </c>
      <c r="G24">
        <v>23</v>
      </c>
      <c r="H24">
        <v>-7</v>
      </c>
      <c r="I24">
        <v>-4</v>
      </c>
      <c r="J24">
        <v>1</v>
      </c>
      <c r="K24">
        <v>2.8000000000000001E-2</v>
      </c>
    </row>
    <row r="25" spans="1:11" x14ac:dyDescent="0.3">
      <c r="A25" s="5" t="s">
        <v>348</v>
      </c>
      <c r="B25">
        <v>1.0009999999999999</v>
      </c>
      <c r="C25">
        <v>1</v>
      </c>
      <c r="D25">
        <v>1.0009999999999999</v>
      </c>
      <c r="E25">
        <v>5</v>
      </c>
      <c r="F25">
        <v>5</v>
      </c>
      <c r="G25">
        <v>23</v>
      </c>
      <c r="H25">
        <v>-7</v>
      </c>
      <c r="I25">
        <v>-4</v>
      </c>
      <c r="J25">
        <v>1</v>
      </c>
      <c r="K25">
        <v>2.8000000000000001E-2</v>
      </c>
    </row>
    <row r="26" spans="1:11" x14ac:dyDescent="0.3">
      <c r="A26" s="5" t="s">
        <v>351</v>
      </c>
      <c r="B26">
        <v>1.0009999999999999</v>
      </c>
      <c r="C26">
        <v>1</v>
      </c>
      <c r="D26">
        <v>1.0009999999999999</v>
      </c>
      <c r="E26">
        <v>5</v>
      </c>
      <c r="F26">
        <v>5</v>
      </c>
      <c r="G26">
        <v>23</v>
      </c>
      <c r="H26">
        <v>-7</v>
      </c>
      <c r="I26">
        <v>-4</v>
      </c>
      <c r="J26">
        <v>1</v>
      </c>
      <c r="K26">
        <v>2.8000000000000001E-2</v>
      </c>
    </row>
    <row r="27" spans="1:11" x14ac:dyDescent="0.3">
      <c r="A27" s="24" t="s">
        <v>373</v>
      </c>
      <c r="B27">
        <v>1.0009999999999999</v>
      </c>
      <c r="C27">
        <v>1</v>
      </c>
      <c r="D27">
        <v>1.0009999999999999</v>
      </c>
      <c r="E27">
        <v>5</v>
      </c>
      <c r="F27">
        <v>5</v>
      </c>
      <c r="G27">
        <v>23</v>
      </c>
      <c r="H27">
        <v>-7</v>
      </c>
      <c r="I27">
        <v>-4</v>
      </c>
      <c r="J27">
        <v>1</v>
      </c>
      <c r="K27">
        <v>2.8000000000000001E-2</v>
      </c>
    </row>
    <row r="28" spans="1:11" x14ac:dyDescent="0.3">
      <c r="A28" s="23" t="s">
        <v>399</v>
      </c>
      <c r="B28">
        <v>1.0009999999999999</v>
      </c>
      <c r="C28">
        <v>1</v>
      </c>
      <c r="D28">
        <v>1.0009999999999999</v>
      </c>
      <c r="E28">
        <v>5</v>
      </c>
      <c r="F28">
        <v>5</v>
      </c>
      <c r="G28">
        <v>23</v>
      </c>
      <c r="H28">
        <v>-7</v>
      </c>
      <c r="I28">
        <v>-4</v>
      </c>
      <c r="J28">
        <v>1</v>
      </c>
      <c r="K28">
        <v>2.8000000000000001E-2</v>
      </c>
    </row>
    <row r="29" spans="1:11" x14ac:dyDescent="0.3">
      <c r="A29" s="23" t="s">
        <v>400</v>
      </c>
      <c r="B29">
        <v>1.0009999999999999</v>
      </c>
      <c r="C29">
        <v>1</v>
      </c>
      <c r="D29">
        <v>1.0009999999999999</v>
      </c>
      <c r="E29">
        <v>5</v>
      </c>
      <c r="F29">
        <v>5</v>
      </c>
      <c r="G29">
        <v>23</v>
      </c>
      <c r="H29">
        <v>-7</v>
      </c>
      <c r="I29">
        <v>-4</v>
      </c>
      <c r="J29">
        <v>1</v>
      </c>
      <c r="K29">
        <v>2.8000000000000001E-2</v>
      </c>
    </row>
    <row r="30" spans="1:11" x14ac:dyDescent="0.3">
      <c r="A30" s="23"/>
    </row>
    <row r="31" spans="1:11" x14ac:dyDescent="0.3">
      <c r="A31" s="23"/>
    </row>
    <row r="32" spans="1:11" x14ac:dyDescent="0.3">
      <c r="A32" s="23"/>
    </row>
    <row r="33" spans="1:1" x14ac:dyDescent="0.3">
      <c r="A33" s="23"/>
    </row>
    <row r="34" spans="1:1" x14ac:dyDescent="0.3">
      <c r="A34" s="23"/>
    </row>
    <row r="35" spans="1:1" x14ac:dyDescent="0.3">
      <c r="A35" s="23"/>
    </row>
    <row r="36" spans="1:1" x14ac:dyDescent="0.3">
      <c r="A36" s="23"/>
    </row>
    <row r="37" spans="1:1" x14ac:dyDescent="0.3">
      <c r="A37" s="23"/>
    </row>
    <row r="38" spans="1:1" x14ac:dyDescent="0.3">
      <c r="A38" s="23"/>
    </row>
    <row r="39" spans="1:1" x14ac:dyDescent="0.3">
      <c r="A39" s="23"/>
    </row>
    <row r="40" spans="1:1" x14ac:dyDescent="0.3">
      <c r="A40" s="23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6"/>
  <sheetViews>
    <sheetView topLeftCell="A185" workbookViewId="0">
      <selection activeCell="F217" sqref="F217"/>
    </sheetView>
  </sheetViews>
  <sheetFormatPr defaultRowHeight="14.4" x14ac:dyDescent="0.3"/>
  <cols>
    <col min="1" max="1" width="12.5546875" customWidth="1"/>
    <col min="2" max="2" width="11" customWidth="1"/>
    <col min="3" max="3" width="13" customWidth="1"/>
  </cols>
  <sheetData>
    <row r="1" spans="1:3" x14ac:dyDescent="0.3">
      <c r="A1" t="s">
        <v>196</v>
      </c>
      <c r="B1" t="s">
        <v>140</v>
      </c>
      <c r="C1" t="s">
        <v>1</v>
      </c>
    </row>
    <row r="2" spans="1:3" x14ac:dyDescent="0.3">
      <c r="A2" t="s">
        <v>155</v>
      </c>
      <c r="B2" s="7">
        <v>41402</v>
      </c>
      <c r="C2">
        <v>26.6</v>
      </c>
    </row>
    <row r="3" spans="1:3" x14ac:dyDescent="0.3">
      <c r="A3" t="s">
        <v>155</v>
      </c>
      <c r="B3" s="7">
        <v>41404</v>
      </c>
      <c r="C3">
        <v>22.4</v>
      </c>
    </row>
    <row r="4" spans="1:3" x14ac:dyDescent="0.3">
      <c r="A4" t="s">
        <v>155</v>
      </c>
      <c r="B4" s="7">
        <v>41406</v>
      </c>
      <c r="C4">
        <v>21.9</v>
      </c>
    </row>
    <row r="5" spans="1:3" x14ac:dyDescent="0.3">
      <c r="A5" t="s">
        <v>155</v>
      </c>
      <c r="B5" s="7">
        <v>41413</v>
      </c>
      <c r="C5">
        <v>41.1</v>
      </c>
    </row>
    <row r="6" spans="1:3" x14ac:dyDescent="0.3">
      <c r="A6" t="s">
        <v>155</v>
      </c>
      <c r="B6" s="7">
        <v>41421</v>
      </c>
      <c r="C6">
        <v>21.2</v>
      </c>
    </row>
    <row r="7" spans="1:3" x14ac:dyDescent="0.3">
      <c r="A7" t="s">
        <v>155</v>
      </c>
      <c r="B7" s="7">
        <v>41432</v>
      </c>
      <c r="C7">
        <v>15.5</v>
      </c>
    </row>
    <row r="8" spans="1:3" x14ac:dyDescent="0.3">
      <c r="A8" t="s">
        <v>155</v>
      </c>
      <c r="B8" s="7">
        <v>41438</v>
      </c>
      <c r="C8">
        <v>21.9</v>
      </c>
    </row>
    <row r="9" spans="1:3" x14ac:dyDescent="0.3">
      <c r="A9" t="s">
        <v>155</v>
      </c>
      <c r="B9" s="7">
        <v>41445</v>
      </c>
      <c r="C9">
        <v>24.7</v>
      </c>
    </row>
    <row r="10" spans="1:3" x14ac:dyDescent="0.3">
      <c r="A10" t="s">
        <v>155</v>
      </c>
      <c r="B10" s="7">
        <v>41450</v>
      </c>
      <c r="C10">
        <v>23.8</v>
      </c>
    </row>
    <row r="11" spans="1:3" x14ac:dyDescent="0.3">
      <c r="A11" t="s">
        <v>155</v>
      </c>
      <c r="B11" s="7">
        <v>41452</v>
      </c>
      <c r="C11">
        <v>15.5</v>
      </c>
    </row>
    <row r="12" spans="1:3" x14ac:dyDescent="0.3">
      <c r="A12" t="s">
        <v>155</v>
      </c>
      <c r="B12" s="7">
        <v>41457</v>
      </c>
      <c r="C12">
        <v>27.5</v>
      </c>
    </row>
    <row r="13" spans="1:3" x14ac:dyDescent="0.3">
      <c r="A13" t="s">
        <v>155</v>
      </c>
      <c r="B13" s="7">
        <v>41465</v>
      </c>
      <c r="C13">
        <v>25.6</v>
      </c>
    </row>
    <row r="14" spans="1:3" x14ac:dyDescent="0.3">
      <c r="A14" t="s">
        <v>155</v>
      </c>
      <c r="B14" s="7">
        <v>41478</v>
      </c>
      <c r="C14">
        <v>19.100000000000001</v>
      </c>
    </row>
    <row r="15" spans="1:3" x14ac:dyDescent="0.3">
      <c r="A15" t="s">
        <v>155</v>
      </c>
      <c r="B15" s="7">
        <v>41485</v>
      </c>
      <c r="C15">
        <v>18.2</v>
      </c>
    </row>
    <row r="16" spans="1:3" x14ac:dyDescent="0.3">
      <c r="A16" t="s">
        <v>155</v>
      </c>
      <c r="B16" s="7">
        <v>41486</v>
      </c>
      <c r="C16">
        <v>17.100000000000001</v>
      </c>
    </row>
    <row r="17" spans="1:3" x14ac:dyDescent="0.3">
      <c r="A17" t="s">
        <v>155</v>
      </c>
      <c r="B17" s="7">
        <v>41488</v>
      </c>
      <c r="C17">
        <v>13.1</v>
      </c>
    </row>
    <row r="18" spans="1:3" x14ac:dyDescent="0.3">
      <c r="A18" t="s">
        <v>155</v>
      </c>
      <c r="B18" s="7">
        <v>41492</v>
      </c>
      <c r="C18">
        <v>17.100000000000001</v>
      </c>
    </row>
    <row r="19" spans="1:3" x14ac:dyDescent="0.3">
      <c r="A19" t="s">
        <v>155</v>
      </c>
      <c r="B19" s="7">
        <v>41494</v>
      </c>
      <c r="C19">
        <v>17.399999999999999</v>
      </c>
    </row>
    <row r="20" spans="1:3" x14ac:dyDescent="0.3">
      <c r="A20" t="s">
        <v>155</v>
      </c>
      <c r="B20" s="7">
        <v>41502</v>
      </c>
      <c r="C20">
        <v>13.9</v>
      </c>
    </row>
    <row r="21" spans="1:3" x14ac:dyDescent="0.3">
      <c r="A21" t="s">
        <v>155</v>
      </c>
      <c r="B21" s="7">
        <v>41508</v>
      </c>
      <c r="C21">
        <v>13.2</v>
      </c>
    </row>
    <row r="22" spans="1:3" x14ac:dyDescent="0.3">
      <c r="A22" t="s">
        <v>155</v>
      </c>
      <c r="B22" s="7">
        <v>41514</v>
      </c>
      <c r="C22">
        <v>14.8</v>
      </c>
    </row>
    <row r="23" spans="1:3" x14ac:dyDescent="0.3">
      <c r="A23" t="s">
        <v>155</v>
      </c>
      <c r="B23" s="7">
        <v>41521</v>
      </c>
      <c r="C23">
        <v>15.9</v>
      </c>
    </row>
    <row r="24" spans="1:3" x14ac:dyDescent="0.3">
      <c r="A24" t="s">
        <v>156</v>
      </c>
      <c r="B24" s="7">
        <v>42506</v>
      </c>
      <c r="C24">
        <v>15.9</v>
      </c>
    </row>
    <row r="25" spans="1:3" x14ac:dyDescent="0.3">
      <c r="A25" t="s">
        <v>156</v>
      </c>
      <c r="B25" s="7">
        <v>42517</v>
      </c>
      <c r="C25">
        <v>17.3</v>
      </c>
    </row>
    <row r="26" spans="1:3" x14ac:dyDescent="0.3">
      <c r="A26" t="s">
        <v>156</v>
      </c>
      <c r="B26" s="7">
        <v>42530</v>
      </c>
      <c r="C26">
        <v>18.399999999999999</v>
      </c>
    </row>
    <row r="27" spans="1:3" x14ac:dyDescent="0.3">
      <c r="A27" t="s">
        <v>156</v>
      </c>
      <c r="B27" s="7">
        <v>42537</v>
      </c>
      <c r="C27">
        <v>19.2</v>
      </c>
    </row>
    <row r="28" spans="1:3" x14ac:dyDescent="0.3">
      <c r="A28" t="s">
        <v>156</v>
      </c>
      <c r="B28" s="7">
        <v>42542</v>
      </c>
      <c r="C28">
        <v>18.600000000000001</v>
      </c>
    </row>
    <row r="29" spans="1:3" x14ac:dyDescent="0.3">
      <c r="A29" t="s">
        <v>156</v>
      </c>
      <c r="B29" s="7">
        <v>42548</v>
      </c>
      <c r="C29">
        <v>23</v>
      </c>
    </row>
    <row r="30" spans="1:3" x14ac:dyDescent="0.3">
      <c r="A30" t="s">
        <v>156</v>
      </c>
      <c r="B30" s="7">
        <v>42552</v>
      </c>
      <c r="C30">
        <v>21.5</v>
      </c>
    </row>
    <row r="31" spans="1:3" x14ac:dyDescent="0.3">
      <c r="A31" t="s">
        <v>156</v>
      </c>
      <c r="B31" s="7">
        <v>42556</v>
      </c>
      <c r="C31">
        <v>24.7</v>
      </c>
    </row>
    <row r="32" spans="1:3" x14ac:dyDescent="0.3">
      <c r="A32" t="s">
        <v>156</v>
      </c>
      <c r="B32" s="7">
        <v>42559</v>
      </c>
      <c r="C32">
        <v>18.5</v>
      </c>
    </row>
    <row r="33" spans="1:3" x14ac:dyDescent="0.3">
      <c r="A33" t="s">
        <v>156</v>
      </c>
      <c r="B33" s="7">
        <v>42563</v>
      </c>
      <c r="C33">
        <v>18.5</v>
      </c>
    </row>
    <row r="34" spans="1:3" x14ac:dyDescent="0.3">
      <c r="A34" t="s">
        <v>156</v>
      </c>
      <c r="B34" s="7">
        <v>42565</v>
      </c>
      <c r="C34">
        <v>23</v>
      </c>
    </row>
    <row r="35" spans="1:3" x14ac:dyDescent="0.3">
      <c r="A35" t="s">
        <v>156</v>
      </c>
      <c r="B35" s="7">
        <v>42569</v>
      </c>
      <c r="C35">
        <v>20.3</v>
      </c>
    </row>
    <row r="36" spans="1:3" x14ac:dyDescent="0.3">
      <c r="A36" t="s">
        <v>156</v>
      </c>
      <c r="B36" s="7">
        <v>42573</v>
      </c>
      <c r="C36">
        <v>17.5</v>
      </c>
    </row>
    <row r="37" spans="1:3" x14ac:dyDescent="0.3">
      <c r="A37" t="s">
        <v>156</v>
      </c>
      <c r="B37" s="7">
        <v>42576</v>
      </c>
      <c r="C37">
        <v>19.100000000000001</v>
      </c>
    </row>
    <row r="38" spans="1:3" x14ac:dyDescent="0.3">
      <c r="A38" t="s">
        <v>156</v>
      </c>
      <c r="B38" s="7">
        <v>42578</v>
      </c>
      <c r="C38">
        <v>23</v>
      </c>
    </row>
    <row r="39" spans="1:3" x14ac:dyDescent="0.3">
      <c r="A39" t="s">
        <v>156</v>
      </c>
      <c r="B39" s="7">
        <v>42580</v>
      </c>
      <c r="C39">
        <v>20.8</v>
      </c>
    </row>
    <row r="40" spans="1:3" x14ac:dyDescent="0.3">
      <c r="A40" t="s">
        <v>156</v>
      </c>
      <c r="B40" s="7">
        <v>42583</v>
      </c>
      <c r="C40">
        <v>19.7</v>
      </c>
    </row>
    <row r="41" spans="1:3" x14ac:dyDescent="0.3">
      <c r="A41" t="s">
        <v>156</v>
      </c>
      <c r="B41" s="7">
        <v>42593</v>
      </c>
      <c r="C41">
        <v>18.399999999999999</v>
      </c>
    </row>
    <row r="42" spans="1:3" x14ac:dyDescent="0.3">
      <c r="A42" t="s">
        <v>156</v>
      </c>
      <c r="B42" s="7">
        <v>42599</v>
      </c>
      <c r="C42">
        <v>19.600000000000001</v>
      </c>
    </row>
    <row r="43" spans="1:3" x14ac:dyDescent="0.3">
      <c r="A43" t="s">
        <v>156</v>
      </c>
      <c r="B43" s="7">
        <v>42601</v>
      </c>
      <c r="C43">
        <v>14.6</v>
      </c>
    </row>
    <row r="44" spans="1:3" x14ac:dyDescent="0.3">
      <c r="A44" t="s">
        <v>157</v>
      </c>
      <c r="B44" s="7">
        <v>41402</v>
      </c>
      <c r="C44">
        <v>25.1</v>
      </c>
    </row>
    <row r="45" spans="1:3" x14ac:dyDescent="0.3">
      <c r="A45" t="s">
        <v>157</v>
      </c>
      <c r="B45" s="7">
        <v>41404</v>
      </c>
      <c r="C45">
        <v>23.9</v>
      </c>
    </row>
    <row r="46" spans="1:3" x14ac:dyDescent="0.3">
      <c r="A46" t="s">
        <v>157</v>
      </c>
      <c r="B46" s="7">
        <v>41406</v>
      </c>
      <c r="C46">
        <v>24</v>
      </c>
    </row>
    <row r="47" spans="1:3" x14ac:dyDescent="0.3">
      <c r="A47" t="s">
        <v>157</v>
      </c>
      <c r="B47" s="7">
        <v>41413</v>
      </c>
      <c r="C47">
        <v>40.299999999999997</v>
      </c>
    </row>
    <row r="48" spans="1:3" x14ac:dyDescent="0.3">
      <c r="A48" t="s">
        <v>157</v>
      </c>
      <c r="B48" s="7">
        <v>41421</v>
      </c>
      <c r="C48">
        <v>22.6</v>
      </c>
    </row>
    <row r="49" spans="1:3" x14ac:dyDescent="0.3">
      <c r="A49" t="s">
        <v>157</v>
      </c>
      <c r="B49" s="7">
        <v>41432</v>
      </c>
      <c r="C49">
        <v>20.100000000000001</v>
      </c>
    </row>
    <row r="50" spans="1:3" x14ac:dyDescent="0.3">
      <c r="A50" t="s">
        <v>157</v>
      </c>
      <c r="B50" s="7">
        <v>41438</v>
      </c>
      <c r="C50">
        <v>33.5</v>
      </c>
    </row>
    <row r="51" spans="1:3" x14ac:dyDescent="0.3">
      <c r="A51" t="s">
        <v>157</v>
      </c>
      <c r="B51" s="7">
        <v>41445</v>
      </c>
      <c r="C51">
        <v>38</v>
      </c>
    </row>
    <row r="52" spans="1:3" x14ac:dyDescent="0.3">
      <c r="A52" t="s">
        <v>157</v>
      </c>
      <c r="B52" s="7">
        <v>41450</v>
      </c>
      <c r="C52">
        <v>36.5</v>
      </c>
    </row>
    <row r="53" spans="1:3" x14ac:dyDescent="0.3">
      <c r="A53" t="s">
        <v>157</v>
      </c>
      <c r="B53" s="7">
        <v>41452</v>
      </c>
      <c r="C53">
        <v>23.4</v>
      </c>
    </row>
    <row r="54" spans="1:3" x14ac:dyDescent="0.3">
      <c r="A54" t="s">
        <v>157</v>
      </c>
      <c r="B54" s="7">
        <v>41457</v>
      </c>
      <c r="C54">
        <v>39.799999999999997</v>
      </c>
    </row>
    <row r="55" spans="1:3" x14ac:dyDescent="0.3">
      <c r="A55" t="s">
        <v>157</v>
      </c>
      <c r="B55" s="7">
        <v>41465</v>
      </c>
      <c r="C55">
        <v>46.2</v>
      </c>
    </row>
    <row r="56" spans="1:3" x14ac:dyDescent="0.3">
      <c r="A56" t="s">
        <v>157</v>
      </c>
      <c r="B56" s="7">
        <v>41478</v>
      </c>
      <c r="C56">
        <v>29.1</v>
      </c>
    </row>
    <row r="57" spans="1:3" x14ac:dyDescent="0.3">
      <c r="A57" t="s">
        <v>157</v>
      </c>
      <c r="B57" s="7">
        <v>41485</v>
      </c>
      <c r="C57">
        <v>14</v>
      </c>
    </row>
    <row r="58" spans="1:3" x14ac:dyDescent="0.3">
      <c r="A58" t="s">
        <v>157</v>
      </c>
      <c r="B58" s="7">
        <v>41486</v>
      </c>
      <c r="C58">
        <v>14.5</v>
      </c>
    </row>
    <row r="59" spans="1:3" x14ac:dyDescent="0.3">
      <c r="A59" t="s">
        <v>157</v>
      </c>
      <c r="B59" s="7">
        <v>41488</v>
      </c>
      <c r="C59">
        <v>18.899999999999999</v>
      </c>
    </row>
    <row r="60" spans="1:3" x14ac:dyDescent="0.3">
      <c r="A60" t="s">
        <v>157</v>
      </c>
      <c r="B60" s="7">
        <v>41492</v>
      </c>
      <c r="C60">
        <v>26.1</v>
      </c>
    </row>
    <row r="61" spans="1:3" x14ac:dyDescent="0.3">
      <c r="A61" t="s">
        <v>157</v>
      </c>
      <c r="B61" s="7">
        <v>41494</v>
      </c>
      <c r="C61">
        <v>24.5</v>
      </c>
    </row>
    <row r="62" spans="1:3" x14ac:dyDescent="0.3">
      <c r="A62" t="s">
        <v>157</v>
      </c>
      <c r="B62" s="7">
        <v>41502</v>
      </c>
      <c r="C62">
        <v>20.7</v>
      </c>
    </row>
    <row r="63" spans="1:3" x14ac:dyDescent="0.3">
      <c r="A63" t="s">
        <v>157</v>
      </c>
      <c r="B63" s="7">
        <v>41508</v>
      </c>
      <c r="C63">
        <v>19.399999999999999</v>
      </c>
    </row>
    <row r="64" spans="1:3" x14ac:dyDescent="0.3">
      <c r="A64" t="s">
        <v>157</v>
      </c>
      <c r="B64" s="7">
        <v>41514</v>
      </c>
      <c r="C64">
        <v>20.8</v>
      </c>
    </row>
    <row r="65" spans="1:3" x14ac:dyDescent="0.3">
      <c r="A65" t="s">
        <v>157</v>
      </c>
      <c r="B65" s="7">
        <v>41521</v>
      </c>
      <c r="C65">
        <v>22.2</v>
      </c>
    </row>
    <row r="66" spans="1:3" x14ac:dyDescent="0.3">
      <c r="A66" t="s">
        <v>158</v>
      </c>
      <c r="B66" s="7">
        <v>42506</v>
      </c>
      <c r="C66">
        <v>18.2</v>
      </c>
    </row>
    <row r="67" spans="1:3" x14ac:dyDescent="0.3">
      <c r="A67" t="s">
        <v>158</v>
      </c>
      <c r="B67" s="7">
        <v>42517</v>
      </c>
      <c r="C67">
        <v>18.2</v>
      </c>
    </row>
    <row r="68" spans="1:3" x14ac:dyDescent="0.3">
      <c r="A68" t="s">
        <v>158</v>
      </c>
      <c r="B68" s="7">
        <v>42530</v>
      </c>
      <c r="C68">
        <v>29.1</v>
      </c>
    </row>
    <row r="69" spans="1:3" x14ac:dyDescent="0.3">
      <c r="A69" t="s">
        <v>158</v>
      </c>
      <c r="B69" s="7">
        <v>42537</v>
      </c>
      <c r="C69">
        <v>28.2</v>
      </c>
    </row>
    <row r="70" spans="1:3" x14ac:dyDescent="0.3">
      <c r="A70" t="s">
        <v>158</v>
      </c>
      <c r="B70" s="7">
        <v>42542</v>
      </c>
      <c r="C70">
        <v>32.700000000000003</v>
      </c>
    </row>
    <row r="71" spans="1:3" x14ac:dyDescent="0.3">
      <c r="A71" t="s">
        <v>158</v>
      </c>
      <c r="B71" s="7">
        <v>42548</v>
      </c>
      <c r="C71">
        <v>35.6</v>
      </c>
    </row>
    <row r="72" spans="1:3" x14ac:dyDescent="0.3">
      <c r="A72" t="s">
        <v>158</v>
      </c>
      <c r="B72" s="7">
        <v>42552</v>
      </c>
      <c r="C72">
        <v>40.299999999999997</v>
      </c>
    </row>
    <row r="73" spans="1:3" x14ac:dyDescent="0.3">
      <c r="A73" t="s">
        <v>158</v>
      </c>
      <c r="B73" s="7">
        <v>42556</v>
      </c>
      <c r="C73">
        <v>35.299999999999997</v>
      </c>
    </row>
    <row r="74" spans="1:3" x14ac:dyDescent="0.3">
      <c r="A74" t="s">
        <v>158</v>
      </c>
      <c r="B74" s="7">
        <v>42559</v>
      </c>
      <c r="C74">
        <v>35.5</v>
      </c>
    </row>
    <row r="75" spans="1:3" x14ac:dyDescent="0.3">
      <c r="A75" t="s">
        <v>158</v>
      </c>
      <c r="B75" s="7">
        <v>42563</v>
      </c>
      <c r="C75">
        <v>31</v>
      </c>
    </row>
    <row r="76" spans="1:3" x14ac:dyDescent="0.3">
      <c r="A76" t="s">
        <v>158</v>
      </c>
      <c r="B76" s="7">
        <v>42565</v>
      </c>
      <c r="C76">
        <v>51</v>
      </c>
    </row>
    <row r="77" spans="1:3" x14ac:dyDescent="0.3">
      <c r="A77" t="s">
        <v>158</v>
      </c>
      <c r="B77" s="7">
        <v>42569</v>
      </c>
      <c r="C77">
        <v>25.6</v>
      </c>
    </row>
    <row r="78" spans="1:3" x14ac:dyDescent="0.3">
      <c r="A78" t="s">
        <v>158</v>
      </c>
      <c r="B78" s="7">
        <v>42573</v>
      </c>
      <c r="C78">
        <v>34.5</v>
      </c>
    </row>
    <row r="79" spans="1:3" x14ac:dyDescent="0.3">
      <c r="A79" t="s">
        <v>158</v>
      </c>
      <c r="B79" s="7">
        <v>42576</v>
      </c>
      <c r="C79">
        <v>26</v>
      </c>
    </row>
    <row r="80" spans="1:3" x14ac:dyDescent="0.3">
      <c r="A80" t="s">
        <v>158</v>
      </c>
      <c r="B80" s="7">
        <v>42578</v>
      </c>
      <c r="C80">
        <v>25.1</v>
      </c>
    </row>
    <row r="81" spans="1:3" x14ac:dyDescent="0.3">
      <c r="A81" t="s">
        <v>158</v>
      </c>
      <c r="B81" s="7">
        <v>42580</v>
      </c>
      <c r="C81">
        <v>27</v>
      </c>
    </row>
    <row r="82" spans="1:3" x14ac:dyDescent="0.3">
      <c r="A82" t="s">
        <v>158</v>
      </c>
      <c r="B82" s="7">
        <v>42583</v>
      </c>
      <c r="C82">
        <v>30.1</v>
      </c>
    </row>
    <row r="83" spans="1:3" x14ac:dyDescent="0.3">
      <c r="A83" t="s">
        <v>158</v>
      </c>
      <c r="B83" s="7">
        <v>42593</v>
      </c>
      <c r="C83">
        <v>22.2</v>
      </c>
    </row>
    <row r="84" spans="1:3" x14ac:dyDescent="0.3">
      <c r="A84" t="s">
        <v>158</v>
      </c>
      <c r="B84" s="7">
        <v>42599</v>
      </c>
      <c r="C84">
        <v>46.4</v>
      </c>
    </row>
    <row r="85" spans="1:3" x14ac:dyDescent="0.3">
      <c r="A85" t="s">
        <v>158</v>
      </c>
      <c r="B85" s="7">
        <v>42601</v>
      </c>
      <c r="C85">
        <v>24.2</v>
      </c>
    </row>
    <row r="86" spans="1:3" x14ac:dyDescent="0.3">
      <c r="A86" t="s">
        <v>159</v>
      </c>
      <c r="B86" s="7">
        <v>41400</v>
      </c>
      <c r="C86">
        <v>7.5</v>
      </c>
    </row>
    <row r="87" spans="1:3" x14ac:dyDescent="0.3">
      <c r="A87" t="s">
        <v>159</v>
      </c>
      <c r="B87" s="7">
        <v>41401</v>
      </c>
      <c r="C87">
        <v>1.1000000000000001</v>
      </c>
    </row>
    <row r="88" spans="1:3" x14ac:dyDescent="0.3">
      <c r="A88" t="s">
        <v>159</v>
      </c>
      <c r="B88" s="7">
        <v>41402</v>
      </c>
      <c r="C88">
        <v>5.3</v>
      </c>
    </row>
    <row r="89" spans="1:3" x14ac:dyDescent="0.3">
      <c r="A89" t="s">
        <v>159</v>
      </c>
      <c r="B89" s="7">
        <v>41406</v>
      </c>
      <c r="C89">
        <v>2.8</v>
      </c>
    </row>
    <row r="90" spans="1:3" x14ac:dyDescent="0.3">
      <c r="A90" t="s">
        <v>159</v>
      </c>
      <c r="B90" s="7">
        <v>41409</v>
      </c>
      <c r="C90">
        <v>2.8</v>
      </c>
    </row>
    <row r="91" spans="1:3" x14ac:dyDescent="0.3">
      <c r="A91" t="s">
        <v>159</v>
      </c>
      <c r="B91" s="7">
        <v>41410</v>
      </c>
      <c r="C91">
        <v>3.9</v>
      </c>
    </row>
    <row r="92" spans="1:3" x14ac:dyDescent="0.3">
      <c r="A92" t="s">
        <v>159</v>
      </c>
      <c r="B92" s="7">
        <v>41418</v>
      </c>
      <c r="C92">
        <v>18.3</v>
      </c>
    </row>
    <row r="93" spans="1:3" x14ac:dyDescent="0.3">
      <c r="A93" t="s">
        <v>159</v>
      </c>
      <c r="B93" s="7">
        <v>41419</v>
      </c>
      <c r="C93">
        <v>8.9</v>
      </c>
    </row>
    <row r="94" spans="1:3" x14ac:dyDescent="0.3">
      <c r="A94" t="s">
        <v>159</v>
      </c>
      <c r="B94" s="7">
        <v>41420</v>
      </c>
      <c r="C94">
        <v>13.3</v>
      </c>
    </row>
    <row r="95" spans="1:3" x14ac:dyDescent="0.3">
      <c r="A95" t="s">
        <v>159</v>
      </c>
      <c r="B95" s="7">
        <v>41421</v>
      </c>
      <c r="C95">
        <v>18.399999999999999</v>
      </c>
    </row>
    <row r="96" spans="1:3" x14ac:dyDescent="0.3">
      <c r="A96" t="s">
        <v>159</v>
      </c>
      <c r="B96" s="7">
        <v>41422</v>
      </c>
      <c r="C96">
        <v>20.3</v>
      </c>
    </row>
    <row r="97" spans="1:3" x14ac:dyDescent="0.3">
      <c r="A97" t="s">
        <v>159</v>
      </c>
      <c r="B97" s="7">
        <v>41424</v>
      </c>
      <c r="C97">
        <v>9.1</v>
      </c>
    </row>
    <row r="98" spans="1:3" x14ac:dyDescent="0.3">
      <c r="A98" t="s">
        <v>159</v>
      </c>
      <c r="B98" s="7">
        <v>41425</v>
      </c>
      <c r="C98">
        <v>14.1</v>
      </c>
    </row>
    <row r="99" spans="1:3" x14ac:dyDescent="0.3">
      <c r="A99" t="s">
        <v>159</v>
      </c>
      <c r="B99" s="7">
        <v>41426</v>
      </c>
      <c r="C99">
        <v>27.2</v>
      </c>
    </row>
    <row r="100" spans="1:3" x14ac:dyDescent="0.3">
      <c r="A100" t="s">
        <v>159</v>
      </c>
      <c r="B100" s="7">
        <v>41427</v>
      </c>
      <c r="C100">
        <v>36.4</v>
      </c>
    </row>
    <row r="101" spans="1:3" x14ac:dyDescent="0.3">
      <c r="A101" t="s">
        <v>159</v>
      </c>
      <c r="B101" s="7">
        <v>41428</v>
      </c>
      <c r="C101">
        <v>23.5</v>
      </c>
    </row>
    <row r="102" spans="1:3" x14ac:dyDescent="0.3">
      <c r="A102" t="s">
        <v>159</v>
      </c>
      <c r="B102" s="7">
        <v>41429</v>
      </c>
      <c r="C102">
        <v>9.1999999999999993</v>
      </c>
    </row>
    <row r="103" spans="1:3" x14ac:dyDescent="0.3">
      <c r="A103" t="s">
        <v>159</v>
      </c>
      <c r="B103" s="7">
        <v>41430</v>
      </c>
      <c r="C103">
        <v>16.8</v>
      </c>
    </row>
    <row r="104" spans="1:3" x14ac:dyDescent="0.3">
      <c r="A104" t="s">
        <v>159</v>
      </c>
      <c r="B104" s="7">
        <v>41431</v>
      </c>
      <c r="C104">
        <v>20</v>
      </c>
    </row>
    <row r="105" spans="1:3" x14ac:dyDescent="0.3">
      <c r="A105" t="s">
        <v>159</v>
      </c>
      <c r="B105" s="7">
        <v>41450</v>
      </c>
      <c r="C105">
        <v>10.8</v>
      </c>
    </row>
    <row r="106" spans="1:3" x14ac:dyDescent="0.3">
      <c r="A106" t="s">
        <v>159</v>
      </c>
      <c r="B106" s="7">
        <v>41451</v>
      </c>
      <c r="C106">
        <v>10.9</v>
      </c>
    </row>
    <row r="107" spans="1:3" x14ac:dyDescent="0.3">
      <c r="A107" t="s">
        <v>159</v>
      </c>
      <c r="B107" s="7">
        <v>41457</v>
      </c>
      <c r="C107">
        <v>13.7</v>
      </c>
    </row>
    <row r="108" spans="1:3" x14ac:dyDescent="0.3">
      <c r="A108" t="s">
        <v>159</v>
      </c>
      <c r="B108" s="7">
        <v>41458</v>
      </c>
      <c r="C108">
        <v>10.1</v>
      </c>
    </row>
    <row r="109" spans="1:3" x14ac:dyDescent="0.3">
      <c r="A109" t="s">
        <v>159</v>
      </c>
      <c r="B109" s="7">
        <v>41463</v>
      </c>
      <c r="C109">
        <v>12.9</v>
      </c>
    </row>
    <row r="110" spans="1:3" x14ac:dyDescent="0.3">
      <c r="A110" t="s">
        <v>159</v>
      </c>
      <c r="B110" s="7">
        <v>41464</v>
      </c>
      <c r="C110">
        <v>8.9</v>
      </c>
    </row>
    <row r="111" spans="1:3" x14ac:dyDescent="0.3">
      <c r="A111" t="s">
        <v>159</v>
      </c>
      <c r="B111" s="7">
        <v>41465</v>
      </c>
      <c r="C111">
        <v>7.7</v>
      </c>
    </row>
    <row r="112" spans="1:3" x14ac:dyDescent="0.3">
      <c r="A112" t="s">
        <v>159</v>
      </c>
      <c r="B112" s="7">
        <v>41466</v>
      </c>
      <c r="C112">
        <v>15.3</v>
      </c>
    </row>
    <row r="113" spans="1:3" x14ac:dyDescent="0.3">
      <c r="A113" t="s">
        <v>159</v>
      </c>
      <c r="B113" s="7">
        <v>41470</v>
      </c>
      <c r="C113">
        <v>9.4</v>
      </c>
    </row>
    <row r="114" spans="1:3" x14ac:dyDescent="0.3">
      <c r="A114" t="s">
        <v>159</v>
      </c>
      <c r="B114" s="7">
        <v>41471</v>
      </c>
      <c r="C114">
        <v>11.1</v>
      </c>
    </row>
    <row r="115" spans="1:3" x14ac:dyDescent="0.3">
      <c r="A115" t="s">
        <v>159</v>
      </c>
      <c r="B115" s="7">
        <v>41484</v>
      </c>
      <c r="C115">
        <v>13.1</v>
      </c>
    </row>
    <row r="116" spans="1:3" x14ac:dyDescent="0.3">
      <c r="A116" t="s">
        <v>159</v>
      </c>
      <c r="B116" s="7">
        <v>41484</v>
      </c>
      <c r="C116">
        <v>12.8</v>
      </c>
    </row>
    <row r="117" spans="1:3" x14ac:dyDescent="0.3">
      <c r="A117" t="s">
        <v>159</v>
      </c>
      <c r="B117" s="7">
        <v>41487</v>
      </c>
      <c r="C117">
        <v>13.1</v>
      </c>
    </row>
    <row r="118" spans="1:3" x14ac:dyDescent="0.3">
      <c r="A118" t="s">
        <v>159</v>
      </c>
      <c r="B118" s="7">
        <v>41488</v>
      </c>
      <c r="C118">
        <v>13.6</v>
      </c>
    </row>
    <row r="119" spans="1:3" x14ac:dyDescent="0.3">
      <c r="A119" t="s">
        <v>159</v>
      </c>
      <c r="B119" s="7">
        <v>41492</v>
      </c>
      <c r="C119">
        <v>13.7</v>
      </c>
    </row>
    <row r="120" spans="1:3" x14ac:dyDescent="0.3">
      <c r="A120" t="s">
        <v>159</v>
      </c>
      <c r="B120" s="7">
        <v>41493</v>
      </c>
      <c r="C120">
        <v>13.6</v>
      </c>
    </row>
    <row r="121" spans="1:3" x14ac:dyDescent="0.3">
      <c r="A121" t="s">
        <v>159</v>
      </c>
      <c r="B121" s="7">
        <v>41494</v>
      </c>
      <c r="C121">
        <v>13.3</v>
      </c>
    </row>
    <row r="122" spans="1:3" x14ac:dyDescent="0.3">
      <c r="A122" t="s">
        <v>159</v>
      </c>
      <c r="B122" s="7">
        <v>41495</v>
      </c>
      <c r="C122">
        <v>11</v>
      </c>
    </row>
    <row r="123" spans="1:3" x14ac:dyDescent="0.3">
      <c r="A123" t="s">
        <v>159</v>
      </c>
      <c r="B123" s="7">
        <v>41498</v>
      </c>
      <c r="C123">
        <v>13.8</v>
      </c>
    </row>
    <row r="124" spans="1:3" x14ac:dyDescent="0.3">
      <c r="A124" t="s">
        <v>159</v>
      </c>
      <c r="B124" s="7">
        <v>41499</v>
      </c>
      <c r="C124">
        <v>7.4</v>
      </c>
    </row>
    <row r="125" spans="1:3" x14ac:dyDescent="0.3">
      <c r="A125" t="s">
        <v>159</v>
      </c>
      <c r="B125" s="7">
        <v>41509</v>
      </c>
      <c r="C125">
        <v>14</v>
      </c>
    </row>
    <row r="126" spans="1:3" x14ac:dyDescent="0.3">
      <c r="A126" t="s">
        <v>159</v>
      </c>
      <c r="B126" s="7">
        <v>41510</v>
      </c>
      <c r="C126">
        <v>11</v>
      </c>
    </row>
    <row r="127" spans="1:3" x14ac:dyDescent="0.3">
      <c r="A127" t="s">
        <v>159</v>
      </c>
      <c r="B127" s="7">
        <v>41520</v>
      </c>
      <c r="C127">
        <v>15.4</v>
      </c>
    </row>
    <row r="128" spans="1:3" x14ac:dyDescent="0.3">
      <c r="A128" t="s">
        <v>159</v>
      </c>
      <c r="B128" s="7">
        <v>41521</v>
      </c>
      <c r="C128">
        <v>19</v>
      </c>
    </row>
    <row r="129" spans="1:3" x14ac:dyDescent="0.3">
      <c r="A129" t="s">
        <v>160</v>
      </c>
      <c r="B129" s="7">
        <v>42507</v>
      </c>
      <c r="C129">
        <v>6.7</v>
      </c>
    </row>
    <row r="130" spans="1:3" x14ac:dyDescent="0.3">
      <c r="A130" t="s">
        <v>160</v>
      </c>
      <c r="B130" s="7">
        <v>42515</v>
      </c>
      <c r="C130">
        <v>27.3</v>
      </c>
    </row>
    <row r="131" spans="1:3" x14ac:dyDescent="0.3">
      <c r="A131" t="s">
        <v>160</v>
      </c>
      <c r="B131" s="7">
        <v>42530</v>
      </c>
      <c r="C131">
        <v>25.3</v>
      </c>
    </row>
    <row r="132" spans="1:3" x14ac:dyDescent="0.3">
      <c r="A132" t="s">
        <v>160</v>
      </c>
      <c r="B132" s="7">
        <v>42537</v>
      </c>
      <c r="C132">
        <v>25.2</v>
      </c>
    </row>
    <row r="133" spans="1:3" x14ac:dyDescent="0.3">
      <c r="A133" t="s">
        <v>160</v>
      </c>
      <c r="B133" s="7">
        <v>42543</v>
      </c>
      <c r="C133">
        <v>23.3</v>
      </c>
    </row>
    <row r="134" spans="1:3" x14ac:dyDescent="0.3">
      <c r="A134" t="s">
        <v>160</v>
      </c>
      <c r="B134" s="7">
        <v>42549</v>
      </c>
      <c r="C134">
        <v>22.4</v>
      </c>
    </row>
    <row r="135" spans="1:3" x14ac:dyDescent="0.3">
      <c r="A135" t="s">
        <v>160</v>
      </c>
      <c r="B135" s="7">
        <v>42551</v>
      </c>
      <c r="C135">
        <v>29.6</v>
      </c>
    </row>
    <row r="136" spans="1:3" x14ac:dyDescent="0.3">
      <c r="A136" t="s">
        <v>160</v>
      </c>
      <c r="B136" s="7">
        <v>42557</v>
      </c>
      <c r="C136">
        <v>25</v>
      </c>
    </row>
    <row r="137" spans="1:3" x14ac:dyDescent="0.3">
      <c r="A137" t="s">
        <v>160</v>
      </c>
      <c r="B137" s="7">
        <v>42558</v>
      </c>
      <c r="C137">
        <v>25.1</v>
      </c>
    </row>
    <row r="138" spans="1:3" x14ac:dyDescent="0.3">
      <c r="A138" t="s">
        <v>160</v>
      </c>
      <c r="B138" s="7">
        <v>42562</v>
      </c>
      <c r="C138">
        <v>29.4</v>
      </c>
    </row>
    <row r="139" spans="1:3" x14ac:dyDescent="0.3">
      <c r="A139" t="s">
        <v>160</v>
      </c>
      <c r="B139" s="7">
        <v>42565</v>
      </c>
      <c r="C139">
        <v>40.1</v>
      </c>
    </row>
    <row r="140" spans="1:3" x14ac:dyDescent="0.3">
      <c r="A140" t="s">
        <v>160</v>
      </c>
      <c r="B140" s="7">
        <v>42570</v>
      </c>
      <c r="C140">
        <v>29.6</v>
      </c>
    </row>
    <row r="141" spans="1:3" x14ac:dyDescent="0.3">
      <c r="A141" t="s">
        <v>160</v>
      </c>
      <c r="B141" s="7">
        <v>42572</v>
      </c>
      <c r="C141">
        <v>14.9</v>
      </c>
    </row>
    <row r="142" spans="1:3" x14ac:dyDescent="0.3">
      <c r="A142" t="s">
        <v>160</v>
      </c>
      <c r="B142" s="7">
        <v>42573</v>
      </c>
      <c r="C142">
        <v>15.1</v>
      </c>
    </row>
    <row r="143" spans="1:3" x14ac:dyDescent="0.3">
      <c r="A143" t="s">
        <v>160</v>
      </c>
      <c r="B143" s="7">
        <v>42577</v>
      </c>
      <c r="C143">
        <v>29.6</v>
      </c>
    </row>
    <row r="144" spans="1:3" x14ac:dyDescent="0.3">
      <c r="A144" t="s">
        <v>160</v>
      </c>
      <c r="B144" s="7">
        <v>42579</v>
      </c>
      <c r="C144">
        <v>34.5</v>
      </c>
    </row>
    <row r="145" spans="1:3" x14ac:dyDescent="0.3">
      <c r="A145" t="s">
        <v>160</v>
      </c>
      <c r="B145" s="7">
        <v>42581</v>
      </c>
      <c r="C145">
        <v>10.6</v>
      </c>
    </row>
    <row r="146" spans="1:3" x14ac:dyDescent="0.3">
      <c r="A146" t="s">
        <v>160</v>
      </c>
      <c r="B146" s="7">
        <v>42584</v>
      </c>
      <c r="C146">
        <v>31.8</v>
      </c>
    </row>
    <row r="147" spans="1:3" x14ac:dyDescent="0.3">
      <c r="A147" t="s">
        <v>160</v>
      </c>
      <c r="B147" s="7">
        <v>42594</v>
      </c>
      <c r="C147">
        <v>12.7</v>
      </c>
    </row>
    <row r="148" spans="1:3" x14ac:dyDescent="0.3">
      <c r="A148" t="s">
        <v>160</v>
      </c>
      <c r="B148" s="7">
        <v>42597</v>
      </c>
      <c r="C148">
        <v>14.5</v>
      </c>
    </row>
    <row r="149" spans="1:3" x14ac:dyDescent="0.3">
      <c r="A149" t="s">
        <v>160</v>
      </c>
      <c r="B149" s="7">
        <v>42600</v>
      </c>
      <c r="C149">
        <v>25.4</v>
      </c>
    </row>
    <row r="150" spans="1:3" x14ac:dyDescent="0.3">
      <c r="A150" t="s">
        <v>161</v>
      </c>
      <c r="B150" s="7">
        <v>41401</v>
      </c>
      <c r="C150">
        <v>1.1000000000000001</v>
      </c>
    </row>
    <row r="151" spans="1:3" x14ac:dyDescent="0.3">
      <c r="A151" t="s">
        <v>161</v>
      </c>
      <c r="B151" s="7">
        <v>41402</v>
      </c>
      <c r="C151">
        <v>1.2</v>
      </c>
    </row>
    <row r="152" spans="1:3" x14ac:dyDescent="0.3">
      <c r="A152" t="s">
        <v>161</v>
      </c>
      <c r="B152" s="7">
        <v>41407</v>
      </c>
      <c r="C152">
        <v>1.2</v>
      </c>
    </row>
    <row r="153" spans="1:3" x14ac:dyDescent="0.3">
      <c r="A153" t="s">
        <v>161</v>
      </c>
      <c r="B153" s="7">
        <v>41409</v>
      </c>
      <c r="C153">
        <v>2.7</v>
      </c>
    </row>
    <row r="154" spans="1:3" x14ac:dyDescent="0.3">
      <c r="A154" t="s">
        <v>161</v>
      </c>
      <c r="B154" s="7">
        <v>41410</v>
      </c>
      <c r="C154">
        <v>4</v>
      </c>
    </row>
    <row r="155" spans="1:3" x14ac:dyDescent="0.3">
      <c r="A155" t="s">
        <v>161</v>
      </c>
      <c r="B155" s="7">
        <v>41418</v>
      </c>
      <c r="C155">
        <v>18</v>
      </c>
    </row>
    <row r="156" spans="1:3" x14ac:dyDescent="0.3">
      <c r="A156" t="s">
        <v>161</v>
      </c>
      <c r="B156" s="7">
        <v>41419</v>
      </c>
      <c r="C156">
        <v>8.9</v>
      </c>
    </row>
    <row r="157" spans="1:3" x14ac:dyDescent="0.3">
      <c r="A157" t="s">
        <v>161</v>
      </c>
      <c r="B157" s="7">
        <v>41420</v>
      </c>
      <c r="C157">
        <v>13.3</v>
      </c>
    </row>
    <row r="158" spans="1:3" x14ac:dyDescent="0.3">
      <c r="A158" t="s">
        <v>161</v>
      </c>
      <c r="B158" s="7">
        <v>41421</v>
      </c>
      <c r="C158">
        <v>18.3</v>
      </c>
    </row>
    <row r="159" spans="1:3" x14ac:dyDescent="0.3">
      <c r="A159" t="s">
        <v>161</v>
      </c>
      <c r="B159" s="7">
        <v>41422</v>
      </c>
      <c r="C159">
        <v>20.9</v>
      </c>
    </row>
    <row r="160" spans="1:3" x14ac:dyDescent="0.3">
      <c r="A160" t="s">
        <v>161</v>
      </c>
      <c r="B160" s="7">
        <v>41424</v>
      </c>
      <c r="C160">
        <v>8.9</v>
      </c>
    </row>
    <row r="161" spans="1:3" x14ac:dyDescent="0.3">
      <c r="A161" t="s">
        <v>161</v>
      </c>
      <c r="B161" s="7">
        <v>41425</v>
      </c>
      <c r="C161">
        <v>14.1</v>
      </c>
    </row>
    <row r="162" spans="1:3" x14ac:dyDescent="0.3">
      <c r="A162" t="s">
        <v>161</v>
      </c>
      <c r="B162" s="7">
        <v>41426</v>
      </c>
      <c r="C162">
        <v>28.6</v>
      </c>
    </row>
    <row r="163" spans="1:3" x14ac:dyDescent="0.3">
      <c r="A163" t="s">
        <v>161</v>
      </c>
      <c r="B163" s="7">
        <v>41427</v>
      </c>
      <c r="C163">
        <v>38.6</v>
      </c>
    </row>
    <row r="164" spans="1:3" x14ac:dyDescent="0.3">
      <c r="A164" t="s">
        <v>161</v>
      </c>
      <c r="B164" s="7">
        <v>41428</v>
      </c>
      <c r="C164">
        <v>24.5</v>
      </c>
    </row>
    <row r="165" spans="1:3" x14ac:dyDescent="0.3">
      <c r="A165" t="s">
        <v>161</v>
      </c>
      <c r="B165" s="7">
        <v>41429</v>
      </c>
      <c r="C165">
        <v>9.6</v>
      </c>
    </row>
    <row r="166" spans="1:3" x14ac:dyDescent="0.3">
      <c r="A166" t="s">
        <v>161</v>
      </c>
      <c r="B166" s="7">
        <v>41430</v>
      </c>
      <c r="C166">
        <v>17.7</v>
      </c>
    </row>
    <row r="167" spans="1:3" x14ac:dyDescent="0.3">
      <c r="A167" t="s">
        <v>161</v>
      </c>
      <c r="B167" s="7">
        <v>41431</v>
      </c>
      <c r="C167">
        <v>20.6</v>
      </c>
    </row>
    <row r="168" spans="1:3" x14ac:dyDescent="0.3">
      <c r="A168" t="s">
        <v>161</v>
      </c>
      <c r="B168" s="7">
        <v>41450</v>
      </c>
      <c r="C168">
        <v>11.5</v>
      </c>
    </row>
    <row r="169" spans="1:3" x14ac:dyDescent="0.3">
      <c r="A169" t="s">
        <v>161</v>
      </c>
      <c r="B169" s="7">
        <v>41451</v>
      </c>
      <c r="C169">
        <v>11.5</v>
      </c>
    </row>
    <row r="170" spans="1:3" x14ac:dyDescent="0.3">
      <c r="A170" t="s">
        <v>161</v>
      </c>
      <c r="B170" s="7">
        <v>41457</v>
      </c>
      <c r="C170">
        <v>14.8</v>
      </c>
    </row>
    <row r="171" spans="1:3" x14ac:dyDescent="0.3">
      <c r="A171" t="s">
        <v>161</v>
      </c>
      <c r="B171" s="7">
        <v>41458</v>
      </c>
      <c r="C171">
        <v>10.8</v>
      </c>
    </row>
    <row r="172" spans="1:3" x14ac:dyDescent="0.3">
      <c r="A172" t="s">
        <v>161</v>
      </c>
      <c r="B172" s="7">
        <v>41463</v>
      </c>
      <c r="C172">
        <v>13.8</v>
      </c>
    </row>
    <row r="173" spans="1:3" x14ac:dyDescent="0.3">
      <c r="A173" t="s">
        <v>161</v>
      </c>
      <c r="B173" s="7">
        <v>41464</v>
      </c>
      <c r="C173">
        <v>9.6</v>
      </c>
    </row>
    <row r="174" spans="1:3" x14ac:dyDescent="0.3">
      <c r="A174" t="s">
        <v>161</v>
      </c>
      <c r="B174" s="7">
        <v>41465</v>
      </c>
      <c r="C174">
        <v>8.1</v>
      </c>
    </row>
    <row r="175" spans="1:3" x14ac:dyDescent="0.3">
      <c r="A175" t="s">
        <v>161</v>
      </c>
      <c r="B175" s="7">
        <v>41466</v>
      </c>
      <c r="C175">
        <v>16.100000000000001</v>
      </c>
    </row>
    <row r="176" spans="1:3" x14ac:dyDescent="0.3">
      <c r="A176" t="s">
        <v>161</v>
      </c>
      <c r="B176" s="7">
        <v>41470</v>
      </c>
      <c r="C176">
        <v>9.9</v>
      </c>
    </row>
    <row r="177" spans="1:3" x14ac:dyDescent="0.3">
      <c r="A177" t="s">
        <v>161</v>
      </c>
      <c r="B177" s="7">
        <v>41471</v>
      </c>
      <c r="C177">
        <v>11.1</v>
      </c>
    </row>
    <row r="178" spans="1:3" x14ac:dyDescent="0.3">
      <c r="A178" t="s">
        <v>161</v>
      </c>
      <c r="B178" s="7">
        <v>41484</v>
      </c>
      <c r="C178">
        <v>13.7</v>
      </c>
    </row>
    <row r="179" spans="1:3" x14ac:dyDescent="0.3">
      <c r="A179" t="s">
        <v>161</v>
      </c>
      <c r="B179" s="7">
        <v>41485</v>
      </c>
      <c r="C179">
        <v>13.2</v>
      </c>
    </row>
    <row r="180" spans="1:3" x14ac:dyDescent="0.3">
      <c r="A180" t="s">
        <v>161</v>
      </c>
      <c r="B180" s="7">
        <v>41487</v>
      </c>
      <c r="C180">
        <v>13.8</v>
      </c>
    </row>
    <row r="181" spans="1:3" x14ac:dyDescent="0.3">
      <c r="A181" t="s">
        <v>161</v>
      </c>
      <c r="B181" s="7">
        <v>41488</v>
      </c>
      <c r="C181">
        <v>14.4</v>
      </c>
    </row>
    <row r="182" spans="1:3" x14ac:dyDescent="0.3">
      <c r="A182" t="s">
        <v>161</v>
      </c>
      <c r="B182" s="7">
        <v>41492</v>
      </c>
      <c r="C182">
        <v>14.5</v>
      </c>
    </row>
    <row r="183" spans="1:3" x14ac:dyDescent="0.3">
      <c r="A183" t="s">
        <v>161</v>
      </c>
      <c r="B183" s="7">
        <v>41493</v>
      </c>
      <c r="C183">
        <v>14.4</v>
      </c>
    </row>
    <row r="184" spans="1:3" x14ac:dyDescent="0.3">
      <c r="A184" t="s">
        <v>161</v>
      </c>
      <c r="B184" s="7">
        <v>41494</v>
      </c>
      <c r="C184">
        <v>14.1</v>
      </c>
    </row>
    <row r="185" spans="1:3" x14ac:dyDescent="0.3">
      <c r="A185" t="s">
        <v>161</v>
      </c>
      <c r="B185" s="7">
        <v>41495</v>
      </c>
      <c r="C185">
        <v>11.6</v>
      </c>
    </row>
    <row r="186" spans="1:3" x14ac:dyDescent="0.3">
      <c r="A186" t="s">
        <v>161</v>
      </c>
      <c r="B186" s="7">
        <v>41498</v>
      </c>
      <c r="C186">
        <v>14.4</v>
      </c>
    </row>
    <row r="187" spans="1:3" x14ac:dyDescent="0.3">
      <c r="A187" t="s">
        <v>161</v>
      </c>
      <c r="B187" s="7">
        <v>41499</v>
      </c>
      <c r="C187">
        <v>7.6</v>
      </c>
    </row>
    <row r="188" spans="1:3" x14ac:dyDescent="0.3">
      <c r="A188" t="s">
        <v>161</v>
      </c>
      <c r="B188" s="7">
        <v>41509</v>
      </c>
      <c r="C188">
        <v>14.5</v>
      </c>
    </row>
    <row r="189" spans="1:3" x14ac:dyDescent="0.3">
      <c r="A189" t="s">
        <v>161</v>
      </c>
      <c r="B189" s="7">
        <v>41510</v>
      </c>
      <c r="C189">
        <v>11.2</v>
      </c>
    </row>
    <row r="190" spans="1:3" x14ac:dyDescent="0.3">
      <c r="A190" t="s">
        <v>161</v>
      </c>
      <c r="B190" s="7">
        <v>41520</v>
      </c>
      <c r="C190">
        <v>16</v>
      </c>
    </row>
    <row r="191" spans="1:3" x14ac:dyDescent="0.3">
      <c r="A191" t="s">
        <v>161</v>
      </c>
      <c r="B191" s="7">
        <v>41521</v>
      </c>
      <c r="C191">
        <v>19.7</v>
      </c>
    </row>
    <row r="192" spans="1:3" x14ac:dyDescent="0.3">
      <c r="A192" t="s">
        <v>162</v>
      </c>
      <c r="B192" s="7">
        <v>42507</v>
      </c>
      <c r="C192">
        <v>5.8</v>
      </c>
    </row>
    <row r="193" spans="1:3" x14ac:dyDescent="0.3">
      <c r="A193" t="s">
        <v>162</v>
      </c>
      <c r="B193" s="7">
        <v>42515</v>
      </c>
      <c r="C193">
        <v>28.1</v>
      </c>
    </row>
    <row r="194" spans="1:3" x14ac:dyDescent="0.3">
      <c r="A194" t="s">
        <v>162</v>
      </c>
      <c r="B194" s="7">
        <v>42530</v>
      </c>
      <c r="C194">
        <v>24.6</v>
      </c>
    </row>
    <row r="195" spans="1:3" x14ac:dyDescent="0.3">
      <c r="A195" t="s">
        <v>162</v>
      </c>
      <c r="B195" s="7">
        <v>42537</v>
      </c>
      <c r="C195">
        <v>24.6</v>
      </c>
    </row>
    <row r="196" spans="1:3" x14ac:dyDescent="0.3">
      <c r="A196" t="s">
        <v>162</v>
      </c>
      <c r="B196" s="7">
        <v>42543</v>
      </c>
      <c r="C196">
        <v>37.299999999999997</v>
      </c>
    </row>
    <row r="197" spans="1:3" x14ac:dyDescent="0.3">
      <c r="A197" t="s">
        <v>162</v>
      </c>
      <c r="B197" s="7">
        <v>42549</v>
      </c>
      <c r="C197">
        <v>22.1</v>
      </c>
    </row>
    <row r="198" spans="1:3" x14ac:dyDescent="0.3">
      <c r="A198" t="s">
        <v>162</v>
      </c>
      <c r="B198" s="7">
        <v>42551</v>
      </c>
      <c r="C198">
        <v>29.6</v>
      </c>
    </row>
    <row r="199" spans="1:3" x14ac:dyDescent="0.3">
      <c r="A199" t="s">
        <v>162</v>
      </c>
      <c r="B199" s="7">
        <v>42557</v>
      </c>
      <c r="C199">
        <v>25</v>
      </c>
    </row>
    <row r="200" spans="1:3" x14ac:dyDescent="0.3">
      <c r="A200" t="s">
        <v>162</v>
      </c>
      <c r="B200" s="7">
        <v>42558</v>
      </c>
      <c r="C200">
        <v>24.9</v>
      </c>
    </row>
    <row r="201" spans="1:3" x14ac:dyDescent="0.3">
      <c r="A201" t="s">
        <v>162</v>
      </c>
      <c r="B201" s="7">
        <v>42562</v>
      </c>
      <c r="C201">
        <v>29.4</v>
      </c>
    </row>
    <row r="202" spans="1:3" x14ac:dyDescent="0.3">
      <c r="A202" t="s">
        <v>162</v>
      </c>
      <c r="B202" s="7">
        <v>42565</v>
      </c>
      <c r="C202">
        <v>40</v>
      </c>
    </row>
    <row r="203" spans="1:3" x14ac:dyDescent="0.3">
      <c r="A203" t="s">
        <v>162</v>
      </c>
      <c r="B203" s="7">
        <v>42570</v>
      </c>
      <c r="C203">
        <v>29.4</v>
      </c>
    </row>
    <row r="204" spans="1:3" x14ac:dyDescent="0.3">
      <c r="A204" t="s">
        <v>162</v>
      </c>
      <c r="B204" s="7">
        <v>42572</v>
      </c>
      <c r="C204">
        <v>14.8</v>
      </c>
    </row>
    <row r="205" spans="1:3" x14ac:dyDescent="0.3">
      <c r="A205" t="s">
        <v>162</v>
      </c>
      <c r="B205" s="7">
        <v>42573</v>
      </c>
      <c r="C205">
        <v>15</v>
      </c>
    </row>
    <row r="206" spans="1:3" x14ac:dyDescent="0.3">
      <c r="A206" t="s">
        <v>162</v>
      </c>
      <c r="B206" s="7">
        <v>42577</v>
      </c>
      <c r="C206">
        <v>29.5</v>
      </c>
    </row>
    <row r="207" spans="1:3" x14ac:dyDescent="0.3">
      <c r="A207" t="s">
        <v>162</v>
      </c>
      <c r="B207" s="7">
        <v>42579</v>
      </c>
      <c r="C207">
        <v>34.6</v>
      </c>
    </row>
    <row r="208" spans="1:3" x14ac:dyDescent="0.3">
      <c r="A208" t="s">
        <v>162</v>
      </c>
      <c r="B208" s="7">
        <v>42581</v>
      </c>
      <c r="C208">
        <v>10.6</v>
      </c>
    </row>
    <row r="209" spans="1:3" x14ac:dyDescent="0.3">
      <c r="A209" t="s">
        <v>162</v>
      </c>
      <c r="B209" s="7">
        <v>42584</v>
      </c>
      <c r="C209">
        <v>31.8</v>
      </c>
    </row>
    <row r="210" spans="1:3" x14ac:dyDescent="0.3">
      <c r="A210" t="s">
        <v>162</v>
      </c>
      <c r="B210" s="7">
        <v>42594</v>
      </c>
      <c r="C210">
        <v>12.9</v>
      </c>
    </row>
    <row r="211" spans="1:3" x14ac:dyDescent="0.3">
      <c r="A211" t="s">
        <v>162</v>
      </c>
      <c r="B211" s="7">
        <v>42597</v>
      </c>
      <c r="C211">
        <v>14.7</v>
      </c>
    </row>
    <row r="212" spans="1:3" x14ac:dyDescent="0.3">
      <c r="A212" t="s">
        <v>162</v>
      </c>
      <c r="B212" s="7">
        <v>42600</v>
      </c>
      <c r="C212">
        <v>25.2</v>
      </c>
    </row>
    <row r="213" spans="1:3" x14ac:dyDescent="0.3">
      <c r="A213" s="5" t="s">
        <v>349</v>
      </c>
      <c r="B213" s="7">
        <v>44730</v>
      </c>
      <c r="C213">
        <v>15</v>
      </c>
    </row>
    <row r="214" spans="1:3" x14ac:dyDescent="0.3">
      <c r="A214" s="5" t="s">
        <v>349</v>
      </c>
      <c r="B214" s="7">
        <v>44757</v>
      </c>
      <c r="C214">
        <v>15</v>
      </c>
    </row>
    <row r="215" spans="1:3" x14ac:dyDescent="0.3">
      <c r="A215" s="5" t="s">
        <v>349</v>
      </c>
      <c r="B215" s="7">
        <v>44778</v>
      </c>
      <c r="C215">
        <v>15</v>
      </c>
    </row>
    <row r="216" spans="1:3" x14ac:dyDescent="0.3">
      <c r="B216" s="7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3" customWidth="1"/>
    <col min="5" max="5" width="15.109375" style="13" customWidth="1"/>
  </cols>
  <sheetData>
    <row r="1" spans="1:9" x14ac:dyDescent="0.3">
      <c r="A1" t="s">
        <v>6</v>
      </c>
      <c r="B1" s="11" t="s">
        <v>0</v>
      </c>
      <c r="C1" s="6" t="s">
        <v>134</v>
      </c>
      <c r="D1" s="13" t="s">
        <v>135</v>
      </c>
      <c r="E1" s="13" t="s">
        <v>136</v>
      </c>
      <c r="F1" t="s">
        <v>137</v>
      </c>
      <c r="I1" s="6" t="s">
        <v>138</v>
      </c>
    </row>
    <row r="2" spans="1:9" x14ac:dyDescent="0.3">
      <c r="B2" s="12"/>
      <c r="I2" s="10"/>
    </row>
    <row r="3" spans="1:9" x14ac:dyDescent="0.3">
      <c r="B3" s="12"/>
      <c r="I3" s="10"/>
    </row>
    <row r="4" spans="1:9" x14ac:dyDescent="0.3">
      <c r="B4" s="12"/>
      <c r="I4" s="10"/>
    </row>
    <row r="5" spans="1:9" x14ac:dyDescent="0.3">
      <c r="B5" s="12"/>
      <c r="I5" s="10"/>
    </row>
    <row r="6" spans="1:9" x14ac:dyDescent="0.3">
      <c r="B6" s="12"/>
      <c r="I6" s="10"/>
    </row>
    <row r="7" spans="1:9" x14ac:dyDescent="0.3">
      <c r="B7" s="12"/>
      <c r="I7" s="10"/>
    </row>
    <row r="8" spans="1:9" x14ac:dyDescent="0.3">
      <c r="B8" s="12"/>
      <c r="I8" s="10"/>
    </row>
    <row r="9" spans="1:9" x14ac:dyDescent="0.3">
      <c r="B9" s="12"/>
      <c r="I9" s="10"/>
    </row>
    <row r="10" spans="1:9" x14ac:dyDescent="0.3">
      <c r="B10" s="12"/>
      <c r="I10" s="10"/>
    </row>
    <row r="11" spans="1:9" x14ac:dyDescent="0.3">
      <c r="B11" s="12"/>
      <c r="I11" s="10"/>
    </row>
    <row r="12" spans="1:9" x14ac:dyDescent="0.3">
      <c r="B12" s="12"/>
      <c r="I12" s="10"/>
    </row>
    <row r="13" spans="1:9" x14ac:dyDescent="0.3">
      <c r="B13" s="12"/>
      <c r="I13" s="10"/>
    </row>
    <row r="14" spans="1:9" x14ac:dyDescent="0.3">
      <c r="B14" s="12"/>
      <c r="I14" s="10"/>
    </row>
    <row r="15" spans="1:9" x14ac:dyDescent="0.3">
      <c r="B15" s="12"/>
      <c r="I15" s="10"/>
    </row>
    <row r="16" spans="1:9" x14ac:dyDescent="0.3">
      <c r="B16" s="12"/>
      <c r="I16" s="10"/>
    </row>
    <row r="17" spans="2:9" x14ac:dyDescent="0.3">
      <c r="B17" s="12"/>
      <c r="I17" s="10"/>
    </row>
    <row r="18" spans="2:9" x14ac:dyDescent="0.3">
      <c r="B18" s="12"/>
      <c r="I18" s="10"/>
    </row>
    <row r="19" spans="2:9" x14ac:dyDescent="0.3">
      <c r="B19" s="12"/>
      <c r="I19" s="10"/>
    </row>
    <row r="20" spans="2:9" x14ac:dyDescent="0.3">
      <c r="B20" s="12"/>
      <c r="I20" s="10"/>
    </row>
    <row r="21" spans="2:9" x14ac:dyDescent="0.3">
      <c r="B21" s="12"/>
      <c r="I21" s="10"/>
    </row>
    <row r="22" spans="2:9" x14ac:dyDescent="0.3">
      <c r="B22" s="12"/>
      <c r="I22" s="10"/>
    </row>
    <row r="23" spans="2:9" x14ac:dyDescent="0.3">
      <c r="B23" s="12"/>
      <c r="I23" s="10"/>
    </row>
    <row r="24" spans="2:9" x14ac:dyDescent="0.3">
      <c r="B24" s="12"/>
      <c r="I24" s="10"/>
    </row>
    <row r="25" spans="2:9" x14ac:dyDescent="0.3">
      <c r="B25" s="12"/>
      <c r="I25" s="10"/>
    </row>
    <row r="26" spans="2:9" x14ac:dyDescent="0.3">
      <c r="B26" s="12"/>
      <c r="I26" s="10"/>
    </row>
    <row r="27" spans="2:9" x14ac:dyDescent="0.3">
      <c r="B27" s="12"/>
      <c r="I27" s="10"/>
    </row>
    <row r="28" spans="2:9" x14ac:dyDescent="0.3">
      <c r="B28" s="12"/>
      <c r="I28" s="10"/>
    </row>
    <row r="29" spans="2:9" x14ac:dyDescent="0.3">
      <c r="B29" s="12"/>
      <c r="I29" s="10"/>
    </row>
    <row r="30" spans="2:9" x14ac:dyDescent="0.3">
      <c r="B30" s="12"/>
      <c r="I30" s="10"/>
    </row>
    <row r="31" spans="2:9" x14ac:dyDescent="0.3">
      <c r="B31" s="12"/>
      <c r="I31" s="10"/>
    </row>
    <row r="32" spans="2:9" x14ac:dyDescent="0.3">
      <c r="B32" s="12"/>
      <c r="I32" s="10"/>
    </row>
    <row r="33" spans="2:9" x14ac:dyDescent="0.3">
      <c r="B33" s="12"/>
      <c r="I33" s="10"/>
    </row>
    <row r="34" spans="2:9" x14ac:dyDescent="0.3">
      <c r="B34" s="12"/>
      <c r="I34" s="10"/>
    </row>
    <row r="35" spans="2:9" x14ac:dyDescent="0.3">
      <c r="B35" s="12"/>
      <c r="I35" s="10"/>
    </row>
    <row r="36" spans="2:9" x14ac:dyDescent="0.3">
      <c r="B36" s="12"/>
      <c r="I36" s="10"/>
    </row>
    <row r="37" spans="2:9" x14ac:dyDescent="0.3">
      <c r="B37" s="12"/>
      <c r="I37" s="10"/>
    </row>
    <row r="38" spans="2:9" x14ac:dyDescent="0.3">
      <c r="B38" s="12"/>
      <c r="I38" s="10"/>
    </row>
    <row r="39" spans="2:9" x14ac:dyDescent="0.3">
      <c r="B39" s="12"/>
      <c r="I39" s="10"/>
    </row>
    <row r="40" spans="2:9" x14ac:dyDescent="0.3">
      <c r="B40" s="12"/>
      <c r="I40" s="10"/>
    </row>
    <row r="41" spans="2:9" x14ac:dyDescent="0.3">
      <c r="B41" s="12"/>
      <c r="I41" s="10"/>
    </row>
    <row r="42" spans="2:9" x14ac:dyDescent="0.3">
      <c r="B42" s="12"/>
      <c r="I42" s="10"/>
    </row>
    <row r="43" spans="2:9" x14ac:dyDescent="0.3">
      <c r="B43" s="12"/>
      <c r="I43" s="10"/>
    </row>
    <row r="44" spans="2:9" x14ac:dyDescent="0.3">
      <c r="B44" s="12"/>
      <c r="I44" s="10"/>
    </row>
    <row r="45" spans="2:9" x14ac:dyDescent="0.3">
      <c r="B45" s="12"/>
      <c r="I45" s="10"/>
    </row>
    <row r="46" spans="2:9" x14ac:dyDescent="0.3">
      <c r="B46" s="12"/>
      <c r="I46" s="10"/>
    </row>
    <row r="47" spans="2:9" x14ac:dyDescent="0.3">
      <c r="B47" s="12"/>
      <c r="I47" s="10"/>
    </row>
    <row r="48" spans="2:9" x14ac:dyDescent="0.3">
      <c r="B48" s="12"/>
      <c r="I48" s="10"/>
    </row>
    <row r="49" spans="2:9" x14ac:dyDescent="0.3">
      <c r="B49" s="12"/>
      <c r="I49" s="10"/>
    </row>
    <row r="50" spans="2:9" x14ac:dyDescent="0.3">
      <c r="B50" s="12"/>
      <c r="I50" s="10"/>
    </row>
    <row r="51" spans="2:9" x14ac:dyDescent="0.3">
      <c r="B51" s="12"/>
      <c r="I51" s="10"/>
    </row>
    <row r="52" spans="2:9" x14ac:dyDescent="0.3">
      <c r="B52" s="12"/>
      <c r="I52" s="10"/>
    </row>
    <row r="53" spans="2:9" x14ac:dyDescent="0.3">
      <c r="B53" s="12"/>
      <c r="I53" s="10"/>
    </row>
    <row r="54" spans="2:9" x14ac:dyDescent="0.3">
      <c r="B54" s="12"/>
      <c r="I54" s="10"/>
    </row>
    <row r="55" spans="2:9" x14ac:dyDescent="0.3">
      <c r="B55" s="12"/>
      <c r="I55" s="10"/>
    </row>
    <row r="56" spans="2:9" x14ac:dyDescent="0.3">
      <c r="B56" s="12"/>
      <c r="I56" s="10"/>
    </row>
    <row r="57" spans="2:9" x14ac:dyDescent="0.3">
      <c r="B57" s="12"/>
      <c r="I57" s="10"/>
    </row>
    <row r="58" spans="2:9" x14ac:dyDescent="0.3">
      <c r="B58" s="12"/>
      <c r="I58" s="10"/>
    </row>
    <row r="59" spans="2:9" x14ac:dyDescent="0.3">
      <c r="B59" s="12"/>
      <c r="I59" s="10"/>
    </row>
    <row r="60" spans="2:9" x14ac:dyDescent="0.3">
      <c r="B60" s="12"/>
      <c r="I60" s="10"/>
    </row>
    <row r="61" spans="2:9" x14ac:dyDescent="0.3">
      <c r="B61" s="12"/>
      <c r="I61" s="10"/>
    </row>
    <row r="62" spans="2:9" x14ac:dyDescent="0.3">
      <c r="B62" s="12"/>
      <c r="I62" s="10"/>
    </row>
    <row r="63" spans="2:9" x14ac:dyDescent="0.3">
      <c r="B63" s="12"/>
      <c r="I63" s="10"/>
    </row>
    <row r="64" spans="2:9" x14ac:dyDescent="0.3">
      <c r="B64" s="12"/>
      <c r="I64" s="10"/>
    </row>
    <row r="65" spans="2:9" x14ac:dyDescent="0.3">
      <c r="B65" s="12"/>
      <c r="I65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6</v>
      </c>
      <c r="B1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0" ma:contentTypeDescription="Create a new document." ma:contentTypeScope="" ma:versionID="c68283fca48dae9b1add248de89d15c2">
  <xsd:schema xmlns:xsd="http://www.w3.org/2001/XMLSchema" xmlns:xs="http://www.w3.org/2001/XMLSchema" xmlns:p="http://schemas.microsoft.com/office/2006/metadata/properties" xmlns:ns2="a5f42ec3-4ee2-45fc-8d77-288bf2f0f986" xmlns:ns3="73fb875a-8af9-4255-b008-0995492d31cd" targetNamespace="http://schemas.microsoft.com/office/2006/metadata/properties" ma:root="true" ma:fieldsID="40d2b883f32ec076906f2da59f0ebb5f" ns2:_="" ns3:_="">
    <xsd:import namespace="a5f42ec3-4ee2-45fc-8d77-288bf2f0f98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73D10-6EB9-46B2-AEC6-EC67F487A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2023-04-19T15:12:06Z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