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vers/Documents/collaboratorProjects/fire_ant_viruses/phylogenetics/data/metadata/xlsx/"/>
    </mc:Choice>
  </mc:AlternateContent>
  <xr:revisionPtr revIDLastSave="0" documentId="13_ncr:1_{EE532A4E-232B-B445-BAC2-7D6426750254}" xr6:coauthVersionLast="40" xr6:coauthVersionMax="40" xr10:uidLastSave="{00000000-0000-0000-0000-000000000000}"/>
  <bookViews>
    <workbookView xWindow="3020" yWindow="4400" windowWidth="35820" windowHeight="25860" xr2:uid="{00000000-000D-0000-FFFF-FFFF00000000}"/>
  </bookViews>
  <sheets>
    <sheet name="Dicistroviridae_species_list" sheetId="1" r:id="rId1"/>
  </sheets>
  <calcPr calcId="191029"/>
</workbook>
</file>

<file path=xl/calcChain.xml><?xml version="1.0" encoding="utf-8"?>
<calcChain xmlns="http://schemas.openxmlformats.org/spreadsheetml/2006/main">
  <c r="F96" i="1" l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95" i="1"/>
  <c r="F94" i="1" l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67" i="1" l="1"/>
  <c r="F68" i="1"/>
  <c r="F69" i="1"/>
  <c r="F70" i="1"/>
  <c r="F71" i="1"/>
  <c r="F72" i="1"/>
  <c r="F73" i="1"/>
  <c r="F74" i="1"/>
  <c r="F75" i="1"/>
  <c r="F76" i="1"/>
  <c r="F77" i="1"/>
  <c r="F78" i="1"/>
  <c r="F79" i="1"/>
  <c r="F66" i="1"/>
  <c r="F65" i="1" l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 l="1"/>
  <c r="F13" i="1"/>
  <c r="F32" i="1"/>
  <c r="F27" i="1"/>
  <c r="F26" i="1"/>
  <c r="F9" i="1"/>
  <c r="F8" i="1"/>
  <c r="F7" i="1"/>
  <c r="F6" i="1"/>
  <c r="F25" i="1"/>
  <c r="F31" i="1"/>
  <c r="F24" i="1"/>
  <c r="F12" i="1"/>
  <c r="F23" i="1"/>
  <c r="F11" i="1"/>
  <c r="F5" i="1"/>
  <c r="F4" i="1"/>
  <c r="F30" i="1"/>
  <c r="F29" i="1"/>
  <c r="F22" i="1"/>
  <c r="F3" i="1"/>
  <c r="F21" i="1"/>
  <c r="F20" i="1"/>
  <c r="F19" i="1"/>
  <c r="F28" i="1"/>
  <c r="F10" i="1"/>
  <c r="F18" i="1"/>
  <c r="F17" i="1"/>
  <c r="F16" i="1"/>
  <c r="F15" i="1"/>
  <c r="F14" i="1"/>
  <c r="F2" i="1"/>
</calcChain>
</file>

<file path=xl/sharedStrings.xml><?xml version="1.0" encoding="utf-8"?>
<sst xmlns="http://schemas.openxmlformats.org/spreadsheetml/2006/main" count="1122" uniqueCount="530">
  <si>
    <t>Abbreviation</t>
  </si>
  <si>
    <t>Name</t>
  </si>
  <si>
    <t>Genus</t>
  </si>
  <si>
    <t>Acute bee paralysis virus</t>
  </si>
  <si>
    <t>AF150629</t>
  </si>
  <si>
    <t>ABPV</t>
  </si>
  <si>
    <t>Israeli acute paralysis virus</t>
  </si>
  <si>
    <t>EF219380</t>
  </si>
  <si>
    <t>IAPV</t>
  </si>
  <si>
    <t>Kashmir bee virus</t>
  </si>
  <si>
    <t>AY275710</t>
  </si>
  <si>
    <t>KBV</t>
  </si>
  <si>
    <t>Mud crab virus</t>
  </si>
  <si>
    <t>HM777507</t>
  </si>
  <si>
    <t>MCV</t>
  </si>
  <si>
    <t>Solenopsis invicta virus 1</t>
  </si>
  <si>
    <t>AY634314</t>
  </si>
  <si>
    <t>SINV1</t>
  </si>
  <si>
    <t>Taura syndrome virus</t>
  </si>
  <si>
    <t>TSV</t>
  </si>
  <si>
    <t>Formica exsecta virus 1</t>
  </si>
  <si>
    <t>KF500001</t>
  </si>
  <si>
    <t>FeV1</t>
  </si>
  <si>
    <t>Unassigned</t>
  </si>
  <si>
    <t>Macrobrachium rosenbergii Taihu virus</t>
  </si>
  <si>
    <t>NC018570</t>
  </si>
  <si>
    <t>MrTV</t>
  </si>
  <si>
    <t>Aphid lethal paralysis virus</t>
  </si>
  <si>
    <t>AF536531</t>
  </si>
  <si>
    <t>ALPV</t>
  </si>
  <si>
    <t>Cripavirus</t>
  </si>
  <si>
    <t>Cricket paralysis virus</t>
  </si>
  <si>
    <t>AF218039</t>
  </si>
  <si>
    <t>CrPV</t>
  </si>
  <si>
    <t>Drosophila C virus</t>
  </si>
  <si>
    <t>AF014388</t>
  </si>
  <si>
    <t>DCV</t>
  </si>
  <si>
    <t>Rhopalosiphum padi virus</t>
  </si>
  <si>
    <t>AF022937</t>
  </si>
  <si>
    <t>RhPV</t>
  </si>
  <si>
    <t>Anopheles C virus</t>
  </si>
  <si>
    <t>KU169878</t>
  </si>
  <si>
    <t>AnCV</t>
  </si>
  <si>
    <t>KT873140</t>
  </si>
  <si>
    <t>GfsDV</t>
  </si>
  <si>
    <t>Nilaparvata lugens C virus</t>
  </si>
  <si>
    <t>KM270560</t>
  </si>
  <si>
    <t>Black queen cell virus</t>
  </si>
  <si>
    <t>AF183905</t>
  </si>
  <si>
    <t>BQCV</t>
  </si>
  <si>
    <t>Triatovirus</t>
  </si>
  <si>
    <t>Himetobi P virus</t>
  </si>
  <si>
    <t>AB017037</t>
  </si>
  <si>
    <t>HiPV</t>
  </si>
  <si>
    <t>Homalodisca coagulata virus 1</t>
  </si>
  <si>
    <t>DQ288865</t>
  </si>
  <si>
    <t>HoCV1</t>
  </si>
  <si>
    <t>Plautia stali intestine virus</t>
  </si>
  <si>
    <t>AB006531</t>
  </si>
  <si>
    <t>PSIV</t>
  </si>
  <si>
    <t>Triatoma virus</t>
  </si>
  <si>
    <t>AF178440</t>
  </si>
  <si>
    <t>TrV</t>
  </si>
  <si>
    <t>Centovirus</t>
  </si>
  <si>
    <t>CV</t>
  </si>
  <si>
    <t>Big Sioux River virus</t>
  </si>
  <si>
    <t>KY826434</t>
  </si>
  <si>
    <t>BSRV</t>
  </si>
  <si>
    <t>KY354239</t>
  </si>
  <si>
    <t>ADV</t>
  </si>
  <si>
    <t>Aphis glycines virus</t>
  </si>
  <si>
    <t>KX588249</t>
  </si>
  <si>
    <t>AGV3</t>
  </si>
  <si>
    <t>Bivalve RNA virus G1</t>
  </si>
  <si>
    <t>KX158871</t>
  </si>
  <si>
    <t>BRNAVG1</t>
  </si>
  <si>
    <t>Mosquito virus</t>
  </si>
  <si>
    <t>KX657786</t>
  </si>
  <si>
    <t>MV</t>
  </si>
  <si>
    <t>Solenopsis invicta virus 5</t>
  </si>
  <si>
    <t>MF593921</t>
  </si>
  <si>
    <t>SINV5</t>
  </si>
  <si>
    <t>Solenopsis invicta virus 6 Formosa</t>
  </si>
  <si>
    <t>MH714707</t>
  </si>
  <si>
    <t>Solenopsis invicta virus 6 Hogtown</t>
  </si>
  <si>
    <t>MH714708</t>
  </si>
  <si>
    <t>Solenopsis invicta virus 9</t>
  </si>
  <si>
    <t>MH727526</t>
  </si>
  <si>
    <t>SINV9</t>
  </si>
  <si>
    <t>Solenopsis invicta virus 12</t>
  </si>
  <si>
    <t>MH727529</t>
  </si>
  <si>
    <t>SINV12</t>
  </si>
  <si>
    <t>Solenopsis invicta virus 13</t>
  </si>
  <si>
    <t>MH727530</t>
  </si>
  <si>
    <t>SINV13</t>
  </si>
  <si>
    <t>NLCV</t>
  </si>
  <si>
    <t>Accession protein</t>
  </si>
  <si>
    <t>Accession genome</t>
  </si>
  <si>
    <t>Hymenoptera</t>
  </si>
  <si>
    <t>Host Order</t>
  </si>
  <si>
    <t>Ant</t>
  </si>
  <si>
    <t>Honey bee</t>
  </si>
  <si>
    <t>Diptera</t>
  </si>
  <si>
    <t>Mosquito</t>
  </si>
  <si>
    <t>Homoptera</t>
  </si>
  <si>
    <t>Aphid</t>
  </si>
  <si>
    <t>Cricket</t>
  </si>
  <si>
    <t>APJ38004.1</t>
  </si>
  <si>
    <t>Host phylum</t>
  </si>
  <si>
    <t>Arthropoda</t>
  </si>
  <si>
    <t>Mollusca</t>
  </si>
  <si>
    <t>Ostreoida</t>
  </si>
  <si>
    <t>Oyster</t>
  </si>
  <si>
    <t>KX657784</t>
  </si>
  <si>
    <t>AOX47508.1</t>
  </si>
  <si>
    <t>Orthoptera</t>
  </si>
  <si>
    <t>Fruit fly</t>
  </si>
  <si>
    <t>Chordata</t>
  </si>
  <si>
    <t>Anseriformes</t>
  </si>
  <si>
    <t>Goose</t>
  </si>
  <si>
    <t>Planthopper</t>
  </si>
  <si>
    <t>Decopoda</t>
  </si>
  <si>
    <t>Crab</t>
  </si>
  <si>
    <t>Hemiptera</t>
  </si>
  <si>
    <t>Shrimp</t>
  </si>
  <si>
    <t>Bug</t>
  </si>
  <si>
    <t>AAG13118.1</t>
  </si>
  <si>
    <t>ALS55295.1</t>
  </si>
  <si>
    <t>AAN61470.1</t>
  </si>
  <si>
    <t>ARU09833.1</t>
  </si>
  <si>
    <t>ARO50048.1</t>
  </si>
  <si>
    <t>ASJ76984.1</t>
  </si>
  <si>
    <t>AAF72337.1</t>
  </si>
  <si>
    <t>AAF80998.1</t>
  </si>
  <si>
    <t>AAC58807.1</t>
  </si>
  <si>
    <t>AHB62420.1</t>
  </si>
  <si>
    <t>ALV83314.1</t>
  </si>
  <si>
    <t>BAA32553.1</t>
  </si>
  <si>
    <t>ABC55703.1</t>
  </si>
  <si>
    <t>AAV64179.1</t>
  </si>
  <si>
    <t>AAP32283.1</t>
  </si>
  <si>
    <t>YP006666503.2</t>
  </si>
  <si>
    <t>AOX47512.1</t>
  </si>
  <si>
    <t>ADR72923.1</t>
  </si>
  <si>
    <t>AIY53985.1</t>
  </si>
  <si>
    <t>BAA21898.1</t>
  </si>
  <si>
    <t>AAC95509.1</t>
  </si>
  <si>
    <t>AAU85375.1</t>
  </si>
  <si>
    <t>ATO59709.1</t>
  </si>
  <si>
    <t>AAF00472.1</t>
  </si>
  <si>
    <t>AF277675</t>
  </si>
  <si>
    <t>AAK72220.1</t>
  </si>
  <si>
    <t>SINV6F</t>
  </si>
  <si>
    <t>SINV6H</t>
  </si>
  <si>
    <t>Apis dicistrovirus</t>
  </si>
  <si>
    <t>Goose faecal-sample dicistrovirus</t>
  </si>
  <si>
    <t>Host common name</t>
  </si>
  <si>
    <t>Chiroptera</t>
  </si>
  <si>
    <t>Bat</t>
  </si>
  <si>
    <t>Tree</t>
  </si>
  <si>
    <t>Dicistroviridae</t>
  </si>
  <si>
    <t>Species</t>
  </si>
  <si>
    <t>New</t>
  </si>
  <si>
    <t>Antheraea pernyi iflavirus</t>
  </si>
  <si>
    <t>KF751885</t>
  </si>
  <si>
    <t>AHI87751.1</t>
  </si>
  <si>
    <t>LnAPIV</t>
  </si>
  <si>
    <t>Brevicoryne brassicae virus</t>
  </si>
  <si>
    <t>EF517277</t>
  </si>
  <si>
    <t>ABP57198.1</t>
  </si>
  <si>
    <t>BBV</t>
  </si>
  <si>
    <t>Deformed wing virus</t>
  </si>
  <si>
    <t>AJ489744</t>
  </si>
  <si>
    <t>CAD34006.2</t>
  </si>
  <si>
    <t>DWV</t>
  </si>
  <si>
    <t>Dinocampus coccinellae paralysis virus</t>
  </si>
  <si>
    <t>KF843822</t>
  </si>
  <si>
    <t>AIM39350.1</t>
  </si>
  <si>
    <t>DcPV</t>
  </si>
  <si>
    <t>Ectropis obliqua virus</t>
  </si>
  <si>
    <t>AY365064</t>
  </si>
  <si>
    <t>AAQ64627.1</t>
  </si>
  <si>
    <t>EoV</t>
  </si>
  <si>
    <t>Infectious flacherie virus</t>
  </si>
  <si>
    <t>AB000906</t>
  </si>
  <si>
    <t>BAA25371.1</t>
  </si>
  <si>
    <t>IFV</t>
  </si>
  <si>
    <t>Lygus lineolaris virus 1</t>
  </si>
  <si>
    <t>JF720348</t>
  </si>
  <si>
    <t>AEL30247.1</t>
  </si>
  <si>
    <t>LyLV1</t>
  </si>
  <si>
    <t>Lymantria dispar iflavirus 1</t>
  </si>
  <si>
    <t>KJ629170</t>
  </si>
  <si>
    <t>AIF75200.1</t>
  </si>
  <si>
    <t>LdIV1</t>
  </si>
  <si>
    <t>Nilaparvata lugens honeydew virus 1</t>
  </si>
  <si>
    <t>AB766259</t>
  </si>
  <si>
    <t>BAN19725.1</t>
  </si>
  <si>
    <t>NLHV1</t>
  </si>
  <si>
    <t>Perina nuda virus</t>
  </si>
  <si>
    <t>AF323747</t>
  </si>
  <si>
    <t>AAL06289.1</t>
  </si>
  <si>
    <t>PnV</t>
  </si>
  <si>
    <t>Sacbrood virus</t>
  </si>
  <si>
    <t>AF092924</t>
  </si>
  <si>
    <t>AAD20260.1</t>
  </si>
  <si>
    <t>SBV</t>
  </si>
  <si>
    <t>Slow bee paralysis virus</t>
  </si>
  <si>
    <t>EU035616</t>
  </si>
  <si>
    <t>ABS84820.1</t>
  </si>
  <si>
    <t>SBPV</t>
  </si>
  <si>
    <t>Spodoptera exigua iflavirus 1</t>
  </si>
  <si>
    <t>JN091707</t>
  </si>
  <si>
    <t>AET36829.1</t>
  </si>
  <si>
    <t>SEIV1</t>
  </si>
  <si>
    <t>Spodoptera exigua iflavirus 2</t>
  </si>
  <si>
    <t>JN870848</t>
  </si>
  <si>
    <t>AFQ98017.1</t>
  </si>
  <si>
    <t>SEIV2</t>
  </si>
  <si>
    <t>Varroa destructor virus 1</t>
  </si>
  <si>
    <t>AY251269</t>
  </si>
  <si>
    <t>AAP51418.2</t>
  </si>
  <si>
    <t>VDV1</t>
  </si>
  <si>
    <t>Bombyx mori iflavirus</t>
  </si>
  <si>
    <t>LC068762</t>
  </si>
  <si>
    <t>BAS18834.1</t>
  </si>
  <si>
    <t>BMIV</t>
  </si>
  <si>
    <t>Ceratitis capitata iflavirus 1</t>
  </si>
  <si>
    <t>GAMC01001920</t>
  </si>
  <si>
    <t>JAC04636.1</t>
  </si>
  <si>
    <t>CcIV1</t>
  </si>
  <si>
    <t>Ceratitis capitata iflavirus 2</t>
  </si>
  <si>
    <t>GAMC01020602</t>
  </si>
  <si>
    <t>JAB85953.1</t>
  </si>
  <si>
    <t>CcIV2</t>
  </si>
  <si>
    <t>Formica exsecta virus 2</t>
  </si>
  <si>
    <t>KF500002</t>
  </si>
  <si>
    <t>AHB62422.1</t>
  </si>
  <si>
    <t>FeV2</t>
  </si>
  <si>
    <t>Graminella nigrifrons virus 1</t>
  </si>
  <si>
    <t>KP866792</t>
  </si>
  <si>
    <t>AJT58559.1</t>
  </si>
  <si>
    <t>GnV1</t>
  </si>
  <si>
    <t>Halyomorpha halys virus</t>
  </si>
  <si>
    <t>KF699344</t>
  </si>
  <si>
    <t>AGY34702.1</t>
  </si>
  <si>
    <t>HhV</t>
  </si>
  <si>
    <t>Heliconius erato iflavirus</t>
  </si>
  <si>
    <t>KJ679438</t>
  </si>
  <si>
    <t>AHW98099.1</t>
  </si>
  <si>
    <t>HeIV</t>
  </si>
  <si>
    <t>King virus</t>
  </si>
  <si>
    <t>KX779454</t>
  </si>
  <si>
    <t>AOY34460.1</t>
  </si>
  <si>
    <t>KgV</t>
  </si>
  <si>
    <t>La Jolla virus</t>
  </si>
  <si>
    <t>KP714074</t>
  </si>
  <si>
    <t>AKH40287.1</t>
  </si>
  <si>
    <t>LJV</t>
  </si>
  <si>
    <t>Laodelphax striatella honeydew virus 1</t>
  </si>
  <si>
    <t>KF934491</t>
  </si>
  <si>
    <t>AHK05791.1</t>
  </si>
  <si>
    <t>LsHV1</t>
  </si>
  <si>
    <t>Laodelphax striatellus iflavirus 2</t>
  </si>
  <si>
    <t>KM272628</t>
  </si>
  <si>
    <t>AIX94679.1</t>
  </si>
  <si>
    <t>LsIV2</t>
  </si>
  <si>
    <t>Moku virus</t>
  </si>
  <si>
    <t>NC031338</t>
  </si>
  <si>
    <t>YP009305421.1</t>
  </si>
  <si>
    <t>Nilaparvata lugens honeydew virus 2</t>
  </si>
  <si>
    <t>AB826459</t>
  </si>
  <si>
    <t>BAN57352.1</t>
  </si>
  <si>
    <t>NLHV2</t>
  </si>
  <si>
    <t>Nilaparvata lugens honeydew virus 3</t>
  </si>
  <si>
    <t>AB826460</t>
  </si>
  <si>
    <t>BAN57353.1</t>
  </si>
  <si>
    <t>NLHV3</t>
  </si>
  <si>
    <t>Osiphanes invirae iflavirus 1</t>
  </si>
  <si>
    <t>KR534892</t>
  </si>
  <si>
    <t>AKN81079.1</t>
  </si>
  <si>
    <t>OiIV1</t>
  </si>
  <si>
    <t>Thaumetopoea pityocampa iflavirus 1</t>
  </si>
  <si>
    <t>KP217032</t>
  </si>
  <si>
    <t>AJC98140.1</t>
  </si>
  <si>
    <t>TpIV1</t>
  </si>
  <si>
    <t>Solenopsis invicta virus 11</t>
  </si>
  <si>
    <t>MH727528</t>
  </si>
  <si>
    <t>SINV11</t>
  </si>
  <si>
    <t>Lepidoptera</t>
  </si>
  <si>
    <t>Moth</t>
  </si>
  <si>
    <t>Parasitic wasp</t>
  </si>
  <si>
    <t>Parasitiformes</t>
  </si>
  <si>
    <t>Mite</t>
  </si>
  <si>
    <t>Iflaviridae</t>
  </si>
  <si>
    <t>Polycipiviridae</t>
  </si>
  <si>
    <t>Solenopsis invicta virus 2</t>
  </si>
  <si>
    <t>EF428566</t>
  </si>
  <si>
    <t>ABQ01575.1</t>
  </si>
  <si>
    <t>SINV2</t>
  </si>
  <si>
    <t>Solenopsis invicta virus 4</t>
  </si>
  <si>
    <t>MF041808</t>
  </si>
  <si>
    <t>ASK12194.1</t>
  </si>
  <si>
    <t>SINV4</t>
  </si>
  <si>
    <t>Solenopsis invicta virus 8</t>
  </si>
  <si>
    <t>MH727525</t>
  </si>
  <si>
    <t>SINV8</t>
  </si>
  <si>
    <t>Shuangao insect virus 8</t>
  </si>
  <si>
    <t>KX883910</t>
  </si>
  <si>
    <t>APG77945.1</t>
  </si>
  <si>
    <t>ShIV8</t>
  </si>
  <si>
    <t>Monomorium pharaonis TSA 1</t>
  </si>
  <si>
    <t>LA866448</t>
  </si>
  <si>
    <t>MPTSA1</t>
  </si>
  <si>
    <t>Lasius neglectus virus 1</t>
  </si>
  <si>
    <t>MF041809</t>
  </si>
  <si>
    <t>ASK12200.1</t>
  </si>
  <si>
    <t>LNV1</t>
  </si>
  <si>
    <t>Myrmica scabrinodis virus 1</t>
  </si>
  <si>
    <t>MF041810</t>
  </si>
  <si>
    <t>ASK12206.1</t>
  </si>
  <si>
    <t>MSV1</t>
  </si>
  <si>
    <t>Linepithema humile TSA</t>
  </si>
  <si>
    <t>LI719284</t>
  </si>
  <si>
    <t>LHTSA</t>
  </si>
  <si>
    <t>Lasius niger virus 1</t>
  </si>
  <si>
    <t>MF041812</t>
  </si>
  <si>
    <t>ASK12212.1</t>
  </si>
  <si>
    <t>LNgV1</t>
  </si>
  <si>
    <t>Monomorium pharaonis TSA 2</t>
  </si>
  <si>
    <t>LA858223</t>
  </si>
  <si>
    <t>MPTSA2</t>
  </si>
  <si>
    <t>Hubei picorna-like virus 81A</t>
  </si>
  <si>
    <t>KX883940</t>
  </si>
  <si>
    <t>APG77984.1</t>
  </si>
  <si>
    <t>HplV81A</t>
  </si>
  <si>
    <t>Hubei picorna-like virus 81B</t>
  </si>
  <si>
    <t>KX884540</t>
  </si>
  <si>
    <t>APG78989.1</t>
  </si>
  <si>
    <t>HplV81B</t>
  </si>
  <si>
    <t>Hubei picorna-like virus 82</t>
  </si>
  <si>
    <t>KX883688</t>
  </si>
  <si>
    <t>APG77437.1</t>
  </si>
  <si>
    <t>HplV82</t>
  </si>
  <si>
    <t>Chironomus riparius TSA</t>
  </si>
  <si>
    <t>KA182589</t>
  </si>
  <si>
    <t>CrTSA</t>
  </si>
  <si>
    <t>Sopolycivirus</t>
  </si>
  <si>
    <t>Hupolycivirus</t>
  </si>
  <si>
    <t>Chipolycivirus</t>
  </si>
  <si>
    <t>Unknown</t>
  </si>
  <si>
    <t>Odonata</t>
  </si>
  <si>
    <t>Dragonfly</t>
  </si>
  <si>
    <t>Decapoda</t>
  </si>
  <si>
    <t>Crayfish</t>
  </si>
  <si>
    <t>Araneae</t>
  </si>
  <si>
    <t>Spider</t>
  </si>
  <si>
    <t>Midge</t>
  </si>
  <si>
    <t>SINV7_10_group</t>
  </si>
  <si>
    <t>Solenopsis invicta virus 10</t>
  </si>
  <si>
    <t>MH727527</t>
  </si>
  <si>
    <t>SINV10</t>
  </si>
  <si>
    <t>Hubei picorna-like virus 54</t>
  </si>
  <si>
    <t>KX884250</t>
  </si>
  <si>
    <t>APG78365.1</t>
  </si>
  <si>
    <t>HPlV54</t>
  </si>
  <si>
    <t>Riptortus pedestris virus 1</t>
  </si>
  <si>
    <t>NC031750</t>
  </si>
  <si>
    <t>YP009315907.1</t>
  </si>
  <si>
    <t>RiPV1</t>
  </si>
  <si>
    <t>Solenopsis invicta virus 7</t>
  </si>
  <si>
    <t>MH719200</t>
  </si>
  <si>
    <t>SINV7</t>
  </si>
  <si>
    <t>Milolii virus</t>
  </si>
  <si>
    <t>MF155030</t>
  </si>
  <si>
    <t>ARU76991.1</t>
  </si>
  <si>
    <t>Bundaberg bee virus 8</t>
  </si>
  <si>
    <t>MG995704</t>
  </si>
  <si>
    <t>AWK77859.1</t>
  </si>
  <si>
    <t>BBV8</t>
  </si>
  <si>
    <t>HVAC-associated RNA virus 1</t>
  </si>
  <si>
    <t>MG775312</t>
  </si>
  <si>
    <t>AVD69111.1</t>
  </si>
  <si>
    <t>HVACaRNAV</t>
  </si>
  <si>
    <t>Alber virus</t>
  </si>
  <si>
    <t>KX580900</t>
  </si>
  <si>
    <t>AOC55080.1</t>
  </si>
  <si>
    <t>AV</t>
  </si>
  <si>
    <t>Nylanderia fulva virus 1</t>
  </si>
  <si>
    <t>NC030651</t>
  </si>
  <si>
    <t>YP009268643</t>
  </si>
  <si>
    <t>NfV1</t>
  </si>
  <si>
    <t>Solenopsis invicta virus 3</t>
  </si>
  <si>
    <t>NC012531</t>
  </si>
  <si>
    <t>YP002790880.2</t>
  </si>
  <si>
    <t>SINV3</t>
  </si>
  <si>
    <t>Blacklegged tick picorna-like virus 1</t>
  </si>
  <si>
    <t>MG647769</t>
  </si>
  <si>
    <t>AUX13129.1</t>
  </si>
  <si>
    <t>BTplV1</t>
  </si>
  <si>
    <t>Darwin bee virus 7</t>
  </si>
  <si>
    <t>MG995698</t>
  </si>
  <si>
    <t>AWK77849.1</t>
  </si>
  <si>
    <t>DBV7</t>
  </si>
  <si>
    <t>Thika virus</t>
  </si>
  <si>
    <t>NC027127</t>
  </si>
  <si>
    <t>YP009140561.1</t>
  </si>
  <si>
    <t>TV</t>
  </si>
  <si>
    <t>Kilifi virus</t>
  </si>
  <si>
    <t>NC027126</t>
  </si>
  <si>
    <t>YP009140560.1</t>
  </si>
  <si>
    <t>KV</t>
  </si>
  <si>
    <t>Acyrthosiphon pisum virus</t>
  </si>
  <si>
    <t>NC003780</t>
  </si>
  <si>
    <t>NP620557.1</t>
  </si>
  <si>
    <t>APV</t>
  </si>
  <si>
    <t>Unspecified</t>
  </si>
  <si>
    <t>Unspecified myriapods</t>
  </si>
  <si>
    <t>Honeybee</t>
  </si>
  <si>
    <t>HVAC filter</t>
  </si>
  <si>
    <t>Tick</t>
  </si>
  <si>
    <t>Solenopsis midden virus</t>
  </si>
  <si>
    <t>MH727531</t>
  </si>
  <si>
    <t>SMV</t>
  </si>
  <si>
    <t>Leptopilina boulardi toti-like virus</t>
  </si>
  <si>
    <t>NC025218</t>
  </si>
  <si>
    <t>YP009072448</t>
  </si>
  <si>
    <t>LBTlV</t>
  </si>
  <si>
    <t>Shuangao toti-like virus</t>
  </si>
  <si>
    <t>NC032851</t>
  </si>
  <si>
    <t>YP009336732.1</t>
  </si>
  <si>
    <t>STlV</t>
  </si>
  <si>
    <t>Linepithema humile toti-like virus</t>
  </si>
  <si>
    <t>MH213243</t>
  </si>
  <si>
    <t>AXA52555.1</t>
  </si>
  <si>
    <t>LHTlV</t>
  </si>
  <si>
    <t>Camponotus nipponicus totivirus</t>
  </si>
  <si>
    <t>NC029312</t>
  </si>
  <si>
    <t>YP009230208.1</t>
  </si>
  <si>
    <t>CNTV</t>
  </si>
  <si>
    <t>Camponotus yamaokai virus</t>
  </si>
  <si>
    <t>NC027212</t>
  </si>
  <si>
    <t>YP009143313.1</t>
  </si>
  <si>
    <t>CYV</t>
  </si>
  <si>
    <t>Hubei toti-like virus 23</t>
  </si>
  <si>
    <t>KX882953</t>
  </si>
  <si>
    <t>APG75999.1</t>
  </si>
  <si>
    <t>HTlV23</t>
  </si>
  <si>
    <t>Hubei toti-like virus 22</t>
  </si>
  <si>
    <t>KX882954</t>
  </si>
  <si>
    <t>APG76000.1</t>
  </si>
  <si>
    <t>HTlV22</t>
  </si>
  <si>
    <t>Hubei toti-like virus 19</t>
  </si>
  <si>
    <t>NC032424</t>
  </si>
  <si>
    <t>YP009333170.1</t>
  </si>
  <si>
    <t>HTlV19</t>
  </si>
  <si>
    <t>Sanxia water strider virus 20</t>
  </si>
  <si>
    <t>NC032931</t>
  </si>
  <si>
    <t>YP009336893.1</t>
  </si>
  <si>
    <t>SWSV20</t>
  </si>
  <si>
    <t>Saccharomyces cerevisiae virus LA</t>
  </si>
  <si>
    <t>J04692</t>
  </si>
  <si>
    <t>AAA50506.1</t>
  </si>
  <si>
    <t>ScVLA</t>
  </si>
  <si>
    <t>Saccharomyces cerevisiae virus LB</t>
  </si>
  <si>
    <t>U01060</t>
  </si>
  <si>
    <t>AAB02146.1</t>
  </si>
  <si>
    <t>ScVLB</t>
  </si>
  <si>
    <t>Thielaviopsis basicola dsRNA virus 1</t>
  </si>
  <si>
    <t>AY561500</t>
  </si>
  <si>
    <t>AAS68036.1</t>
  </si>
  <si>
    <t>ThBRV1</t>
  </si>
  <si>
    <t>Epichloe festucae virus 1</t>
  </si>
  <si>
    <t>NC038930</t>
  </si>
  <si>
    <t>YP009508253.1</t>
  </si>
  <si>
    <t>EfV1</t>
  </si>
  <si>
    <t>Trichomonas vaginalis virus 1</t>
  </si>
  <si>
    <t>U08999</t>
  </si>
  <si>
    <t>AAA62868.1</t>
  </si>
  <si>
    <t>TVV1</t>
  </si>
  <si>
    <t>Trichomonas vaginalis virus 2</t>
  </si>
  <si>
    <t>AF127178</t>
  </si>
  <si>
    <t>AAF29445.1</t>
  </si>
  <si>
    <t>TVV2</t>
  </si>
  <si>
    <t>Leishmania RNA virus 1</t>
  </si>
  <si>
    <t>M92355</t>
  </si>
  <si>
    <t>AAB50024.1</t>
  </si>
  <si>
    <t>LRV1</t>
  </si>
  <si>
    <t>Leishmania RNA virus 4</t>
  </si>
  <si>
    <t>U01899</t>
  </si>
  <si>
    <t>AAB50028.1</t>
  </si>
  <si>
    <t>LRV4</t>
  </si>
  <si>
    <t>Totiviridae</t>
  </si>
  <si>
    <t>Wasp</t>
  </si>
  <si>
    <t>Various</t>
  </si>
  <si>
    <t>Insect pool</t>
  </si>
  <si>
    <t>Horsefly</t>
  </si>
  <si>
    <t>Ascomycota</t>
  </si>
  <si>
    <t>Saccharomycetales</t>
  </si>
  <si>
    <t>Fungus</t>
  </si>
  <si>
    <t>Basidiomycota</t>
  </si>
  <si>
    <t>Metamonada</t>
  </si>
  <si>
    <t>Trichomonadida</t>
  </si>
  <si>
    <t>Euglenozoa</t>
  </si>
  <si>
    <t>Trypanosomatida</t>
  </si>
  <si>
    <t>Totivirus</t>
  </si>
  <si>
    <t>Victorivirus</t>
  </si>
  <si>
    <t>Giardiavirus</t>
  </si>
  <si>
    <t>Leishmaniavirus</t>
  </si>
  <si>
    <t>Iflavirus</t>
  </si>
  <si>
    <t>Invictavirus</t>
  </si>
  <si>
    <t>Nyfulvavirus</t>
  </si>
  <si>
    <t>Microascales</t>
  </si>
  <si>
    <t>Hypocreales</t>
  </si>
  <si>
    <t>Protozoan</t>
  </si>
  <si>
    <t>Euglenid</t>
  </si>
  <si>
    <t>Class</t>
  </si>
  <si>
    <t>Insecta</t>
  </si>
  <si>
    <t>Bivalvia</t>
  </si>
  <si>
    <t>Aves</t>
  </si>
  <si>
    <t>Crustacea</t>
  </si>
  <si>
    <t>Arachnida</t>
  </si>
  <si>
    <t>Mammalia</t>
  </si>
  <si>
    <t>Saccharomycetes</t>
  </si>
  <si>
    <t>Sordariomycetes</t>
  </si>
  <si>
    <t>Parabasalia</t>
  </si>
  <si>
    <t>Kinetoplastea</t>
  </si>
  <si>
    <t>Aparavirus 2</t>
  </si>
  <si>
    <t>Aparavirus 1</t>
  </si>
  <si>
    <t>Toti-like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</si>
</sst>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9" fillId="0" borderId="0" xfId="0" applyFont="1"/>
    <xf numFmtId="0" fontId="19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2"/>
  <sheetViews>
    <sheetView tabSelected="1" workbookViewId="0">
      <selection activeCell="A2" sqref="A2:L33"/>
    </sheetView>
  </sheetViews>
  <sheetFormatPr baseColWidth="10" defaultColWidth="8.83203125" defaultRowHeight="15" x14ac:dyDescent="0.2"/>
  <cols>
    <col min="1" max="1" width="25.6640625" customWidth="1"/>
    <col min="2" max="2" width="30.83203125" customWidth="1"/>
    <col min="3" max="3" width="15.6640625" customWidth="1"/>
    <col min="4" max="4" width="20.83203125" customWidth="1"/>
    <col min="5" max="5" width="21.1640625" customWidth="1"/>
    <col min="6" max="6" width="42.33203125" customWidth="1"/>
    <col min="7" max="7" width="15.5" customWidth="1"/>
    <col min="8" max="8" width="19.83203125" customWidth="1"/>
    <col min="9" max="9" width="25.83203125" customWidth="1"/>
    <col min="10" max="10" width="17.6640625" customWidth="1"/>
    <col min="11" max="11" width="16.33203125" customWidth="1"/>
    <col min="12" max="12" width="31.83203125" customWidth="1"/>
  </cols>
  <sheetData>
    <row r="1" spans="1:12" x14ac:dyDescent="0.2">
      <c r="A1" s="2" t="s">
        <v>159</v>
      </c>
      <c r="B1" s="3" t="s">
        <v>161</v>
      </c>
      <c r="C1" s="3" t="s">
        <v>97</v>
      </c>
      <c r="D1" s="3" t="s">
        <v>96</v>
      </c>
      <c r="E1" s="3" t="s">
        <v>0</v>
      </c>
      <c r="F1" s="3" t="s">
        <v>1</v>
      </c>
      <c r="G1" s="3" t="s">
        <v>2</v>
      </c>
      <c r="H1" s="3" t="s">
        <v>108</v>
      </c>
      <c r="I1" s="3" t="s">
        <v>99</v>
      </c>
      <c r="J1" s="3" t="s">
        <v>516</v>
      </c>
      <c r="K1" s="3" t="s">
        <v>156</v>
      </c>
      <c r="L1" s="3" t="s">
        <v>162</v>
      </c>
    </row>
    <row r="2" spans="1:12" x14ac:dyDescent="0.2">
      <c r="A2" s="2" t="s">
        <v>160</v>
      </c>
      <c r="B2" s="3" t="s">
        <v>3</v>
      </c>
      <c r="C2" s="3" t="s">
        <v>4</v>
      </c>
      <c r="D2" s="3" t="s">
        <v>126</v>
      </c>
      <c r="E2" s="3" t="s">
        <v>5</v>
      </c>
      <c r="F2" s="3" t="str">
        <f>B2&amp;" "&amp;C2</f>
        <v>Acute bee paralysis virus AF150629</v>
      </c>
      <c r="G2" s="3" t="s">
        <v>528</v>
      </c>
      <c r="H2" s="3" t="s">
        <v>109</v>
      </c>
      <c r="I2" s="3" t="s">
        <v>98</v>
      </c>
      <c r="J2" s="3" t="s">
        <v>517</v>
      </c>
      <c r="K2" s="3" t="s">
        <v>101</v>
      </c>
      <c r="L2" s="2"/>
    </row>
    <row r="3" spans="1:12" x14ac:dyDescent="0.2">
      <c r="A3" s="2" t="s">
        <v>160</v>
      </c>
      <c r="B3" s="3" t="s">
        <v>20</v>
      </c>
      <c r="C3" s="3" t="s">
        <v>21</v>
      </c>
      <c r="D3" s="3" t="s">
        <v>135</v>
      </c>
      <c r="E3" s="3" t="s">
        <v>22</v>
      </c>
      <c r="F3" s="3" t="str">
        <f>B3&amp;" "&amp;C3</f>
        <v>Formica exsecta virus 1 KF500001</v>
      </c>
      <c r="G3" s="3" t="s">
        <v>528</v>
      </c>
      <c r="H3" s="3" t="s">
        <v>109</v>
      </c>
      <c r="I3" s="3" t="s">
        <v>98</v>
      </c>
      <c r="J3" s="3" t="s">
        <v>517</v>
      </c>
      <c r="K3" s="3" t="s">
        <v>100</v>
      </c>
      <c r="L3" s="2"/>
    </row>
    <row r="4" spans="1:12" x14ac:dyDescent="0.2">
      <c r="A4" s="2" t="s">
        <v>160</v>
      </c>
      <c r="B4" s="3" t="s">
        <v>6</v>
      </c>
      <c r="C4" s="3" t="s">
        <v>7</v>
      </c>
      <c r="D4" s="3" t="s">
        <v>139</v>
      </c>
      <c r="E4" s="3" t="s">
        <v>8</v>
      </c>
      <c r="F4" s="3" t="str">
        <f>B4&amp;" "&amp;C4</f>
        <v>Israeli acute paralysis virus EF219380</v>
      </c>
      <c r="G4" s="3" t="s">
        <v>528</v>
      </c>
      <c r="H4" s="3" t="s">
        <v>109</v>
      </c>
      <c r="I4" s="3" t="s">
        <v>98</v>
      </c>
      <c r="J4" s="3" t="s">
        <v>517</v>
      </c>
      <c r="K4" s="3" t="s">
        <v>101</v>
      </c>
      <c r="L4" s="2"/>
    </row>
    <row r="5" spans="1:12" x14ac:dyDescent="0.2">
      <c r="A5" s="2" t="s">
        <v>160</v>
      </c>
      <c r="B5" s="3" t="s">
        <v>9</v>
      </c>
      <c r="C5" s="3" t="s">
        <v>10</v>
      </c>
      <c r="D5" s="3" t="s">
        <v>140</v>
      </c>
      <c r="E5" s="3" t="s">
        <v>11</v>
      </c>
      <c r="F5" s="3" t="str">
        <f>B5&amp;" "&amp;C5</f>
        <v>Kashmir bee virus AY275710</v>
      </c>
      <c r="G5" s="3" t="s">
        <v>528</v>
      </c>
      <c r="H5" s="3" t="s">
        <v>109</v>
      </c>
      <c r="I5" s="3" t="s">
        <v>98</v>
      </c>
      <c r="J5" s="3" t="s">
        <v>517</v>
      </c>
      <c r="K5" s="3" t="s">
        <v>101</v>
      </c>
      <c r="L5" s="2"/>
    </row>
    <row r="6" spans="1:12" x14ac:dyDescent="0.2">
      <c r="A6" s="2" t="s">
        <v>160</v>
      </c>
      <c r="B6" s="3" t="s">
        <v>15</v>
      </c>
      <c r="C6" s="3" t="s">
        <v>16</v>
      </c>
      <c r="D6" s="3" t="s">
        <v>147</v>
      </c>
      <c r="E6" s="3" t="s">
        <v>17</v>
      </c>
      <c r="F6" s="3" t="str">
        <f>B6&amp;" "&amp;C6</f>
        <v>Solenopsis invicta virus 1 AY634314</v>
      </c>
      <c r="G6" s="3" t="s">
        <v>528</v>
      </c>
      <c r="H6" s="3" t="s">
        <v>109</v>
      </c>
      <c r="I6" s="3" t="s">
        <v>98</v>
      </c>
      <c r="J6" s="3" t="s">
        <v>517</v>
      </c>
      <c r="K6" s="3" t="s">
        <v>100</v>
      </c>
      <c r="L6" s="2"/>
    </row>
    <row r="7" spans="1:12" x14ac:dyDescent="0.2">
      <c r="A7" s="2" t="s">
        <v>160</v>
      </c>
      <c r="B7" s="3" t="s">
        <v>89</v>
      </c>
      <c r="C7" s="3" t="s">
        <v>90</v>
      </c>
      <c r="D7" s="3" t="s">
        <v>23</v>
      </c>
      <c r="E7" s="3" t="s">
        <v>91</v>
      </c>
      <c r="F7" s="3" t="str">
        <f>B7&amp;" "&amp;C7</f>
        <v>Solenopsis invicta virus 12 MH727529</v>
      </c>
      <c r="G7" s="3" t="s">
        <v>528</v>
      </c>
      <c r="H7" s="3" t="s">
        <v>109</v>
      </c>
      <c r="I7" s="3" t="s">
        <v>98</v>
      </c>
      <c r="J7" s="3" t="s">
        <v>517</v>
      </c>
      <c r="K7" s="3" t="s">
        <v>100</v>
      </c>
      <c r="L7" s="2" t="b">
        <v>1</v>
      </c>
    </row>
    <row r="8" spans="1:12" x14ac:dyDescent="0.2">
      <c r="A8" s="2" t="s">
        <v>160</v>
      </c>
      <c r="B8" s="3" t="s">
        <v>92</v>
      </c>
      <c r="C8" s="3" t="s">
        <v>93</v>
      </c>
      <c r="D8" s="3" t="s">
        <v>23</v>
      </c>
      <c r="E8" s="3" t="s">
        <v>94</v>
      </c>
      <c r="F8" s="3" t="str">
        <f>B8&amp;" "&amp;C8</f>
        <v>Solenopsis invicta virus 13 MH727530</v>
      </c>
      <c r="G8" s="3" t="s">
        <v>528</v>
      </c>
      <c r="H8" s="3" t="s">
        <v>109</v>
      </c>
      <c r="I8" s="3" t="s">
        <v>98</v>
      </c>
      <c r="J8" s="3" t="s">
        <v>517</v>
      </c>
      <c r="K8" s="3" t="s">
        <v>100</v>
      </c>
      <c r="L8" s="2" t="b">
        <v>1</v>
      </c>
    </row>
    <row r="9" spans="1:12" x14ac:dyDescent="0.2">
      <c r="A9" s="2" t="s">
        <v>160</v>
      </c>
      <c r="B9" s="3" t="s">
        <v>79</v>
      </c>
      <c r="C9" s="3" t="s">
        <v>80</v>
      </c>
      <c r="D9" s="3" t="s">
        <v>148</v>
      </c>
      <c r="E9" s="3" t="s">
        <v>81</v>
      </c>
      <c r="F9" s="3" t="str">
        <f>B9&amp;" "&amp;C9</f>
        <v>Solenopsis invicta virus 5 MF593921</v>
      </c>
      <c r="G9" s="3" t="s">
        <v>528</v>
      </c>
      <c r="H9" s="3" t="s">
        <v>109</v>
      </c>
      <c r="I9" s="3" t="s">
        <v>98</v>
      </c>
      <c r="J9" s="3" t="s">
        <v>517</v>
      </c>
      <c r="K9" s="3" t="s">
        <v>100</v>
      </c>
      <c r="L9" s="2"/>
    </row>
    <row r="10" spans="1:12" x14ac:dyDescent="0.2">
      <c r="A10" s="2" t="s">
        <v>160</v>
      </c>
      <c r="B10" s="3" t="s">
        <v>73</v>
      </c>
      <c r="C10" s="3" t="s">
        <v>74</v>
      </c>
      <c r="D10" s="3" t="s">
        <v>107</v>
      </c>
      <c r="E10" s="3" t="s">
        <v>75</v>
      </c>
      <c r="F10" s="3" t="str">
        <f>B10&amp;" "&amp;C10</f>
        <v>Bivalve RNA virus G1 KX158871</v>
      </c>
      <c r="G10" s="3" t="s">
        <v>527</v>
      </c>
      <c r="H10" s="3" t="s">
        <v>110</v>
      </c>
      <c r="I10" s="3" t="s">
        <v>111</v>
      </c>
      <c r="J10" s="3" t="s">
        <v>518</v>
      </c>
      <c r="K10" s="3" t="s">
        <v>112</v>
      </c>
      <c r="L10" s="2"/>
    </row>
    <row r="11" spans="1:12" x14ac:dyDescent="0.2">
      <c r="A11" s="2" t="s">
        <v>160</v>
      </c>
      <c r="B11" s="3" t="s">
        <v>24</v>
      </c>
      <c r="C11" s="3" t="s">
        <v>25</v>
      </c>
      <c r="D11" s="3" t="s">
        <v>141</v>
      </c>
      <c r="E11" s="3" t="s">
        <v>26</v>
      </c>
      <c r="F11" s="3" t="str">
        <f>B11&amp;" "&amp;C11</f>
        <v>Macrobrachium rosenbergii Taihu virus NC018570</v>
      </c>
      <c r="G11" s="3" t="s">
        <v>527</v>
      </c>
      <c r="H11" s="3" t="s">
        <v>109</v>
      </c>
      <c r="I11" s="3" t="s">
        <v>121</v>
      </c>
      <c r="J11" s="3" t="s">
        <v>520</v>
      </c>
      <c r="K11" s="3" t="s">
        <v>124</v>
      </c>
      <c r="L11" s="2"/>
    </row>
    <row r="12" spans="1:12" x14ac:dyDescent="0.2">
      <c r="A12" s="2" t="s">
        <v>160</v>
      </c>
      <c r="B12" s="3" t="s">
        <v>12</v>
      </c>
      <c r="C12" s="3" t="s">
        <v>13</v>
      </c>
      <c r="D12" s="3" t="s">
        <v>143</v>
      </c>
      <c r="E12" s="3" t="s">
        <v>14</v>
      </c>
      <c r="F12" s="3" t="str">
        <f>B12&amp;" "&amp;C12</f>
        <v>Mud crab virus HM777507</v>
      </c>
      <c r="G12" s="3" t="s">
        <v>527</v>
      </c>
      <c r="H12" s="3" t="s">
        <v>109</v>
      </c>
      <c r="I12" s="3" t="s">
        <v>121</v>
      </c>
      <c r="J12" s="3" t="s">
        <v>520</v>
      </c>
      <c r="K12" s="3" t="s">
        <v>122</v>
      </c>
      <c r="L12" s="2"/>
    </row>
    <row r="13" spans="1:12" x14ac:dyDescent="0.2">
      <c r="A13" s="2" t="s">
        <v>160</v>
      </c>
      <c r="B13" s="3" t="s">
        <v>18</v>
      </c>
      <c r="C13" s="3" t="s">
        <v>150</v>
      </c>
      <c r="D13" s="3" t="s">
        <v>151</v>
      </c>
      <c r="E13" s="3" t="s">
        <v>19</v>
      </c>
      <c r="F13" s="3" t="str">
        <f>B13&amp;" "&amp;C13</f>
        <v>Taura syndrome virus AF277675</v>
      </c>
      <c r="G13" s="3" t="s">
        <v>527</v>
      </c>
      <c r="H13" s="3" t="s">
        <v>109</v>
      </c>
      <c r="I13" s="3" t="s">
        <v>121</v>
      </c>
      <c r="J13" s="3" t="s">
        <v>520</v>
      </c>
      <c r="K13" s="3" t="s">
        <v>124</v>
      </c>
      <c r="L13" s="2"/>
    </row>
    <row r="14" spans="1:12" x14ac:dyDescent="0.2">
      <c r="A14" s="2" t="s">
        <v>160</v>
      </c>
      <c r="B14" s="3" t="s">
        <v>40</v>
      </c>
      <c r="C14" s="3" t="s">
        <v>41</v>
      </c>
      <c r="D14" s="3" t="s">
        <v>127</v>
      </c>
      <c r="E14" s="3" t="s">
        <v>42</v>
      </c>
      <c r="F14" s="3" t="str">
        <f>B14&amp;" "&amp;C14</f>
        <v>Anopheles C virus KU169878</v>
      </c>
      <c r="G14" s="3" t="s">
        <v>30</v>
      </c>
      <c r="H14" s="3" t="s">
        <v>109</v>
      </c>
      <c r="I14" s="3" t="s">
        <v>102</v>
      </c>
      <c r="J14" s="3" t="s">
        <v>517</v>
      </c>
      <c r="K14" s="3" t="s">
        <v>103</v>
      </c>
      <c r="L14" s="2"/>
    </row>
    <row r="15" spans="1:12" x14ac:dyDescent="0.2">
      <c r="A15" s="2" t="s">
        <v>160</v>
      </c>
      <c r="B15" s="3" t="s">
        <v>27</v>
      </c>
      <c r="C15" s="3" t="s">
        <v>28</v>
      </c>
      <c r="D15" s="3" t="s">
        <v>128</v>
      </c>
      <c r="E15" s="3" t="s">
        <v>29</v>
      </c>
      <c r="F15" s="3" t="str">
        <f>B15&amp;" "&amp;C15</f>
        <v>Aphid lethal paralysis virus AF536531</v>
      </c>
      <c r="G15" s="3" t="s">
        <v>30</v>
      </c>
      <c r="H15" s="3" t="s">
        <v>109</v>
      </c>
      <c r="I15" s="3" t="s">
        <v>104</v>
      </c>
      <c r="J15" s="3" t="s">
        <v>517</v>
      </c>
      <c r="K15" s="3" t="s">
        <v>105</v>
      </c>
      <c r="L15" s="2"/>
    </row>
    <row r="16" spans="1:12" x14ac:dyDescent="0.2">
      <c r="A16" s="2" t="s">
        <v>160</v>
      </c>
      <c r="B16" s="3" t="s">
        <v>70</v>
      </c>
      <c r="C16" s="3" t="s">
        <v>71</v>
      </c>
      <c r="D16" s="3" t="s">
        <v>129</v>
      </c>
      <c r="E16" s="3" t="s">
        <v>72</v>
      </c>
      <c r="F16" s="3" t="str">
        <f>B16&amp;" "&amp;C16</f>
        <v>Aphis glycines virus KX588249</v>
      </c>
      <c r="G16" s="3" t="s">
        <v>30</v>
      </c>
      <c r="H16" s="3" t="s">
        <v>109</v>
      </c>
      <c r="I16" s="3" t="s">
        <v>104</v>
      </c>
      <c r="J16" s="3" t="s">
        <v>517</v>
      </c>
      <c r="K16" s="3" t="s">
        <v>105</v>
      </c>
      <c r="L16" s="2"/>
    </row>
    <row r="17" spans="1:12" x14ac:dyDescent="0.2">
      <c r="A17" s="2" t="s">
        <v>160</v>
      </c>
      <c r="B17" s="3" t="s">
        <v>154</v>
      </c>
      <c r="C17" s="3" t="s">
        <v>68</v>
      </c>
      <c r="D17" s="3" t="s">
        <v>130</v>
      </c>
      <c r="E17" s="3" t="s">
        <v>69</v>
      </c>
      <c r="F17" s="3" t="str">
        <f>B17&amp;" "&amp;C17</f>
        <v>Apis dicistrovirus KY354239</v>
      </c>
      <c r="G17" s="3" t="s">
        <v>30</v>
      </c>
      <c r="H17" s="3" t="s">
        <v>109</v>
      </c>
      <c r="I17" s="3" t="s">
        <v>98</v>
      </c>
      <c r="J17" s="3" t="s">
        <v>517</v>
      </c>
      <c r="K17" s="3" t="s">
        <v>101</v>
      </c>
      <c r="L17" s="2"/>
    </row>
    <row r="18" spans="1:12" x14ac:dyDescent="0.2">
      <c r="A18" s="2" t="s">
        <v>160</v>
      </c>
      <c r="B18" s="3" t="s">
        <v>65</v>
      </c>
      <c r="C18" s="3" t="s">
        <v>66</v>
      </c>
      <c r="D18" s="3" t="s">
        <v>131</v>
      </c>
      <c r="E18" s="3" t="s">
        <v>67</v>
      </c>
      <c r="F18" s="3" t="str">
        <f>B18&amp;" "&amp;C18</f>
        <v>Big Sioux River virus KY826434</v>
      </c>
      <c r="G18" s="3" t="s">
        <v>30</v>
      </c>
      <c r="H18" s="3" t="s">
        <v>109</v>
      </c>
      <c r="I18" s="3" t="s">
        <v>104</v>
      </c>
      <c r="J18" s="3" t="s">
        <v>517</v>
      </c>
      <c r="K18" s="3" t="s">
        <v>105</v>
      </c>
      <c r="L18" s="2"/>
    </row>
    <row r="19" spans="1:12" x14ac:dyDescent="0.2">
      <c r="A19" s="2" t="s">
        <v>160</v>
      </c>
      <c r="B19" s="3" t="s">
        <v>63</v>
      </c>
      <c r="C19" s="3" t="s">
        <v>113</v>
      </c>
      <c r="D19" s="3" t="s">
        <v>114</v>
      </c>
      <c r="E19" s="3" t="s">
        <v>64</v>
      </c>
      <c r="F19" s="3" t="str">
        <f>B19&amp;" "&amp;C19</f>
        <v>Centovirus KX657784</v>
      </c>
      <c r="G19" s="3" t="s">
        <v>30</v>
      </c>
      <c r="H19" s="3" t="s">
        <v>109</v>
      </c>
      <c r="I19" s="3" t="s">
        <v>102</v>
      </c>
      <c r="J19" s="3" t="s">
        <v>517</v>
      </c>
      <c r="K19" s="3" t="s">
        <v>103</v>
      </c>
      <c r="L19" s="2"/>
    </row>
    <row r="20" spans="1:12" x14ac:dyDescent="0.2">
      <c r="A20" s="2" t="s">
        <v>160</v>
      </c>
      <c r="B20" s="3" t="s">
        <v>31</v>
      </c>
      <c r="C20" s="3" t="s">
        <v>32</v>
      </c>
      <c r="D20" s="3" t="s">
        <v>133</v>
      </c>
      <c r="E20" s="3" t="s">
        <v>33</v>
      </c>
      <c r="F20" s="3" t="str">
        <f>B20&amp;" "&amp;C20</f>
        <v>Cricket paralysis virus AF218039</v>
      </c>
      <c r="G20" s="3" t="s">
        <v>30</v>
      </c>
      <c r="H20" s="3" t="s">
        <v>109</v>
      </c>
      <c r="I20" s="3" t="s">
        <v>115</v>
      </c>
      <c r="J20" s="3" t="s">
        <v>517</v>
      </c>
      <c r="K20" s="3" t="s">
        <v>106</v>
      </c>
      <c r="L20" s="2"/>
    </row>
    <row r="21" spans="1:12" x14ac:dyDescent="0.2">
      <c r="A21" s="2" t="s">
        <v>160</v>
      </c>
      <c r="B21" s="3" t="s">
        <v>34</v>
      </c>
      <c r="C21" s="3" t="s">
        <v>35</v>
      </c>
      <c r="D21" s="3" t="s">
        <v>134</v>
      </c>
      <c r="E21" s="3" t="s">
        <v>36</v>
      </c>
      <c r="F21" s="3" t="str">
        <f>B21&amp;" "&amp;C21</f>
        <v>Drosophila C virus AF014388</v>
      </c>
      <c r="G21" s="3" t="s">
        <v>30</v>
      </c>
      <c r="H21" s="3" t="s">
        <v>109</v>
      </c>
      <c r="I21" s="3" t="s">
        <v>102</v>
      </c>
      <c r="J21" s="3" t="s">
        <v>517</v>
      </c>
      <c r="K21" s="3" t="s">
        <v>116</v>
      </c>
      <c r="L21" s="2"/>
    </row>
    <row r="22" spans="1:12" x14ac:dyDescent="0.2">
      <c r="A22" s="2" t="s">
        <v>160</v>
      </c>
      <c r="B22" s="3" t="s">
        <v>155</v>
      </c>
      <c r="C22" s="3" t="s">
        <v>43</v>
      </c>
      <c r="D22" s="3" t="s">
        <v>136</v>
      </c>
      <c r="E22" s="3" t="s">
        <v>44</v>
      </c>
      <c r="F22" s="3" t="str">
        <f>B22&amp;" "&amp;C22</f>
        <v>Goose faecal-sample dicistrovirus KT873140</v>
      </c>
      <c r="G22" s="3" t="s">
        <v>30</v>
      </c>
      <c r="H22" s="3" t="s">
        <v>117</v>
      </c>
      <c r="I22" s="3" t="s">
        <v>118</v>
      </c>
      <c r="J22" s="3" t="s">
        <v>519</v>
      </c>
      <c r="K22" s="3" t="s">
        <v>119</v>
      </c>
      <c r="L22" s="2"/>
    </row>
    <row r="23" spans="1:12" x14ac:dyDescent="0.2">
      <c r="A23" s="2" t="s">
        <v>160</v>
      </c>
      <c r="B23" s="3" t="s">
        <v>76</v>
      </c>
      <c r="C23" s="3" t="s">
        <v>77</v>
      </c>
      <c r="D23" s="3" t="s">
        <v>142</v>
      </c>
      <c r="E23" s="3" t="s">
        <v>78</v>
      </c>
      <c r="F23" s="3" t="str">
        <f>B23&amp;" "&amp;C23</f>
        <v>Mosquito virus KX657786</v>
      </c>
      <c r="G23" s="3" t="s">
        <v>30</v>
      </c>
      <c r="H23" s="3" t="s">
        <v>109</v>
      </c>
      <c r="I23" s="3" t="s">
        <v>102</v>
      </c>
      <c r="J23" s="3" t="s">
        <v>517</v>
      </c>
      <c r="K23" s="3" t="s">
        <v>103</v>
      </c>
      <c r="L23" s="2"/>
    </row>
    <row r="24" spans="1:12" x14ac:dyDescent="0.2">
      <c r="A24" s="2" t="s">
        <v>160</v>
      </c>
      <c r="B24" s="3" t="s">
        <v>45</v>
      </c>
      <c r="C24" s="3" t="s">
        <v>46</v>
      </c>
      <c r="D24" s="3" t="s">
        <v>144</v>
      </c>
      <c r="E24" s="3" t="s">
        <v>95</v>
      </c>
      <c r="F24" s="3" t="str">
        <f>B24&amp;" "&amp;C24</f>
        <v>Nilaparvata lugens C virus KM270560</v>
      </c>
      <c r="G24" s="3" t="s">
        <v>30</v>
      </c>
      <c r="H24" s="3" t="s">
        <v>109</v>
      </c>
      <c r="I24" s="3" t="s">
        <v>104</v>
      </c>
      <c r="J24" s="3" t="s">
        <v>517</v>
      </c>
      <c r="K24" s="3" t="s">
        <v>120</v>
      </c>
      <c r="L24" s="2"/>
    </row>
    <row r="25" spans="1:12" x14ac:dyDescent="0.2">
      <c r="A25" s="2" t="s">
        <v>160</v>
      </c>
      <c r="B25" s="3" t="s">
        <v>37</v>
      </c>
      <c r="C25" s="3" t="s">
        <v>38</v>
      </c>
      <c r="D25" s="3" t="s">
        <v>146</v>
      </c>
      <c r="E25" s="3" t="s">
        <v>39</v>
      </c>
      <c r="F25" s="3" t="str">
        <f>B25&amp;" "&amp;C25</f>
        <v>Rhopalosiphum padi virus AF022937</v>
      </c>
      <c r="G25" s="3" t="s">
        <v>30</v>
      </c>
      <c r="H25" s="3" t="s">
        <v>109</v>
      </c>
      <c r="I25" s="3" t="s">
        <v>104</v>
      </c>
      <c r="J25" s="3" t="s">
        <v>517</v>
      </c>
      <c r="K25" s="3" t="s">
        <v>105</v>
      </c>
      <c r="L25" s="2"/>
    </row>
    <row r="26" spans="1:12" x14ac:dyDescent="0.2">
      <c r="A26" s="2" t="s">
        <v>160</v>
      </c>
      <c r="B26" s="3" t="s">
        <v>82</v>
      </c>
      <c r="C26" s="3" t="s">
        <v>83</v>
      </c>
      <c r="D26" s="3" t="s">
        <v>23</v>
      </c>
      <c r="E26" s="3" t="s">
        <v>152</v>
      </c>
      <c r="F26" s="3" t="str">
        <f>B26&amp;" "&amp;C26</f>
        <v>Solenopsis invicta virus 6 Formosa MH714707</v>
      </c>
      <c r="G26" s="3" t="s">
        <v>30</v>
      </c>
      <c r="H26" s="3" t="s">
        <v>109</v>
      </c>
      <c r="I26" s="3" t="s">
        <v>98</v>
      </c>
      <c r="J26" s="3" t="s">
        <v>517</v>
      </c>
      <c r="K26" s="3" t="s">
        <v>100</v>
      </c>
      <c r="L26" s="2" t="b">
        <v>1</v>
      </c>
    </row>
    <row r="27" spans="1:12" x14ac:dyDescent="0.2">
      <c r="A27" s="2" t="s">
        <v>160</v>
      </c>
      <c r="B27" s="3" t="s">
        <v>84</v>
      </c>
      <c r="C27" s="3" t="s">
        <v>85</v>
      </c>
      <c r="D27" s="3" t="s">
        <v>23</v>
      </c>
      <c r="E27" s="3" t="s">
        <v>153</v>
      </c>
      <c r="F27" s="3" t="str">
        <f>B27&amp;" "&amp;C27</f>
        <v>Solenopsis invicta virus 6 Hogtown MH714708</v>
      </c>
      <c r="G27" s="3" t="s">
        <v>30</v>
      </c>
      <c r="H27" s="3" t="s">
        <v>109</v>
      </c>
      <c r="I27" s="3" t="s">
        <v>98</v>
      </c>
      <c r="J27" s="3" t="s">
        <v>517</v>
      </c>
      <c r="K27" s="3" t="s">
        <v>100</v>
      </c>
      <c r="L27" s="2" t="b">
        <v>1</v>
      </c>
    </row>
    <row r="28" spans="1:12" x14ac:dyDescent="0.2">
      <c r="A28" s="2" t="s">
        <v>160</v>
      </c>
      <c r="B28" s="3" t="s">
        <v>47</v>
      </c>
      <c r="C28" s="3" t="s">
        <v>48</v>
      </c>
      <c r="D28" s="3" t="s">
        <v>132</v>
      </c>
      <c r="E28" s="3" t="s">
        <v>49</v>
      </c>
      <c r="F28" s="3" t="str">
        <f>B28&amp;" "&amp;C28</f>
        <v>Black queen cell virus AF183905</v>
      </c>
      <c r="G28" s="3" t="s">
        <v>50</v>
      </c>
      <c r="H28" s="3" t="s">
        <v>109</v>
      </c>
      <c r="I28" s="3" t="s">
        <v>98</v>
      </c>
      <c r="J28" s="3" t="s">
        <v>517</v>
      </c>
      <c r="K28" s="3" t="s">
        <v>101</v>
      </c>
      <c r="L28" s="2"/>
    </row>
    <row r="29" spans="1:12" x14ac:dyDescent="0.2">
      <c r="A29" s="2" t="s">
        <v>160</v>
      </c>
      <c r="B29" s="3" t="s">
        <v>51</v>
      </c>
      <c r="C29" s="3" t="s">
        <v>52</v>
      </c>
      <c r="D29" s="3" t="s">
        <v>137</v>
      </c>
      <c r="E29" s="3" t="s">
        <v>53</v>
      </c>
      <c r="F29" s="3" t="str">
        <f>B29&amp;" "&amp;C29</f>
        <v>Himetobi P virus AB017037</v>
      </c>
      <c r="G29" s="3" t="s">
        <v>50</v>
      </c>
      <c r="H29" s="3" t="s">
        <v>109</v>
      </c>
      <c r="I29" s="3" t="s">
        <v>104</v>
      </c>
      <c r="J29" s="3" t="s">
        <v>517</v>
      </c>
      <c r="K29" s="3" t="s">
        <v>120</v>
      </c>
      <c r="L29" s="2"/>
    </row>
    <row r="30" spans="1:12" x14ac:dyDescent="0.2">
      <c r="A30" s="2" t="s">
        <v>160</v>
      </c>
      <c r="B30" s="3" t="s">
        <v>54</v>
      </c>
      <c r="C30" s="3" t="s">
        <v>55</v>
      </c>
      <c r="D30" s="3" t="s">
        <v>138</v>
      </c>
      <c r="E30" s="3" t="s">
        <v>56</v>
      </c>
      <c r="F30" s="3" t="str">
        <f>B30&amp;" "&amp;C30</f>
        <v>Homalodisca coagulata virus 1 DQ288865</v>
      </c>
      <c r="G30" s="3" t="s">
        <v>50</v>
      </c>
      <c r="H30" s="3" t="s">
        <v>109</v>
      </c>
      <c r="I30" s="3" t="s">
        <v>104</v>
      </c>
      <c r="J30" s="3" t="s">
        <v>517</v>
      </c>
      <c r="K30" s="3" t="s">
        <v>120</v>
      </c>
      <c r="L30" s="2"/>
    </row>
    <row r="31" spans="1:12" x14ac:dyDescent="0.2">
      <c r="A31" s="2" t="s">
        <v>160</v>
      </c>
      <c r="B31" s="3" t="s">
        <v>57</v>
      </c>
      <c r="C31" s="3" t="s">
        <v>58</v>
      </c>
      <c r="D31" s="3" t="s">
        <v>145</v>
      </c>
      <c r="E31" s="3" t="s">
        <v>59</v>
      </c>
      <c r="F31" s="3" t="str">
        <f>B31&amp;" "&amp;C31</f>
        <v>Plautia stali intestine virus AB006531</v>
      </c>
      <c r="G31" s="3" t="s">
        <v>50</v>
      </c>
      <c r="H31" s="3" t="s">
        <v>109</v>
      </c>
      <c r="I31" s="3" t="s">
        <v>123</v>
      </c>
      <c r="J31" s="3" t="s">
        <v>517</v>
      </c>
      <c r="K31" s="3" t="s">
        <v>125</v>
      </c>
      <c r="L31" s="2"/>
    </row>
    <row r="32" spans="1:12" x14ac:dyDescent="0.2">
      <c r="A32" s="2" t="s">
        <v>160</v>
      </c>
      <c r="B32" s="3" t="s">
        <v>86</v>
      </c>
      <c r="C32" s="3" t="s">
        <v>87</v>
      </c>
      <c r="D32" s="3" t="s">
        <v>23</v>
      </c>
      <c r="E32" s="3" t="s">
        <v>88</v>
      </c>
      <c r="F32" s="3" t="str">
        <f>B32&amp;" "&amp;C32</f>
        <v>Solenopsis invicta virus 9 MH727526</v>
      </c>
      <c r="G32" s="3" t="s">
        <v>50</v>
      </c>
      <c r="H32" s="3" t="s">
        <v>109</v>
      </c>
      <c r="I32" s="3" t="s">
        <v>98</v>
      </c>
      <c r="J32" s="3" t="s">
        <v>517</v>
      </c>
      <c r="K32" s="3" t="s">
        <v>100</v>
      </c>
      <c r="L32" s="2" t="b">
        <v>1</v>
      </c>
    </row>
    <row r="33" spans="1:12" x14ac:dyDescent="0.2">
      <c r="A33" s="2" t="s">
        <v>160</v>
      </c>
      <c r="B33" s="3" t="s">
        <v>60</v>
      </c>
      <c r="C33" s="3" t="s">
        <v>61</v>
      </c>
      <c r="D33" s="3" t="s">
        <v>149</v>
      </c>
      <c r="E33" s="3" t="s">
        <v>62</v>
      </c>
      <c r="F33" s="3" t="str">
        <f>B33&amp;" "&amp;C33</f>
        <v>Triatoma virus AF178440</v>
      </c>
      <c r="G33" s="3" t="s">
        <v>50</v>
      </c>
      <c r="H33" s="3" t="s">
        <v>109</v>
      </c>
      <c r="I33" s="3" t="s">
        <v>123</v>
      </c>
      <c r="J33" s="3" t="s">
        <v>517</v>
      </c>
      <c r="K33" s="3" t="s">
        <v>125</v>
      </c>
      <c r="L33" s="2"/>
    </row>
    <row r="34" spans="1:12" x14ac:dyDescent="0.2">
      <c r="A34" s="2" t="s">
        <v>294</v>
      </c>
      <c r="B34" s="2" t="s">
        <v>163</v>
      </c>
      <c r="C34" s="2" t="s">
        <v>164</v>
      </c>
      <c r="D34" s="4" t="s">
        <v>165</v>
      </c>
      <c r="E34" s="5" t="s">
        <v>166</v>
      </c>
      <c r="F34" s="2" t="str">
        <f>B34&amp;" "&amp;C34</f>
        <v>Antheraea pernyi iflavirus KF751885</v>
      </c>
      <c r="G34" s="6" t="s">
        <v>509</v>
      </c>
      <c r="H34" s="2" t="s">
        <v>109</v>
      </c>
      <c r="I34" s="2" t="s">
        <v>289</v>
      </c>
      <c r="J34" s="3" t="s">
        <v>517</v>
      </c>
      <c r="K34" s="2" t="s">
        <v>290</v>
      </c>
      <c r="L34" s="2"/>
    </row>
    <row r="35" spans="1:12" x14ac:dyDescent="0.2">
      <c r="A35" s="2" t="s">
        <v>294</v>
      </c>
      <c r="B35" s="2" t="s">
        <v>167</v>
      </c>
      <c r="C35" s="2" t="s">
        <v>168</v>
      </c>
      <c r="D35" s="2" t="s">
        <v>169</v>
      </c>
      <c r="E35" s="5" t="s">
        <v>170</v>
      </c>
      <c r="F35" s="2" t="str">
        <f t="shared" ref="F35:F65" si="0">B35&amp;" "&amp;C35</f>
        <v>Brevicoryne brassicae virus EF517277</v>
      </c>
      <c r="G35" s="6" t="s">
        <v>509</v>
      </c>
      <c r="H35" s="2" t="s">
        <v>109</v>
      </c>
      <c r="I35" s="2" t="s">
        <v>104</v>
      </c>
      <c r="J35" s="3" t="s">
        <v>517</v>
      </c>
      <c r="K35" s="2" t="s">
        <v>105</v>
      </c>
      <c r="L35" s="2"/>
    </row>
    <row r="36" spans="1:12" x14ac:dyDescent="0.2">
      <c r="A36" s="2" t="s">
        <v>294</v>
      </c>
      <c r="B36" s="2" t="s">
        <v>171</v>
      </c>
      <c r="C36" s="2" t="s">
        <v>172</v>
      </c>
      <c r="D36" s="4" t="s">
        <v>173</v>
      </c>
      <c r="E36" s="5" t="s">
        <v>174</v>
      </c>
      <c r="F36" s="2" t="str">
        <f t="shared" si="0"/>
        <v>Deformed wing virus AJ489744</v>
      </c>
      <c r="G36" s="3" t="s">
        <v>509</v>
      </c>
      <c r="H36" s="2" t="s">
        <v>109</v>
      </c>
      <c r="I36" s="2" t="s">
        <v>98</v>
      </c>
      <c r="J36" s="3" t="s">
        <v>517</v>
      </c>
      <c r="K36" s="2" t="s">
        <v>101</v>
      </c>
      <c r="L36" s="2"/>
    </row>
    <row r="37" spans="1:12" x14ac:dyDescent="0.2">
      <c r="A37" s="2" t="s">
        <v>294</v>
      </c>
      <c r="B37" s="2" t="s">
        <v>175</v>
      </c>
      <c r="C37" s="2" t="s">
        <v>176</v>
      </c>
      <c r="D37" s="4" t="s">
        <v>177</v>
      </c>
      <c r="E37" s="5" t="s">
        <v>178</v>
      </c>
      <c r="F37" s="2" t="str">
        <f t="shared" si="0"/>
        <v>Dinocampus coccinellae paralysis virus KF843822</v>
      </c>
      <c r="G37" s="3" t="s">
        <v>509</v>
      </c>
      <c r="H37" s="2" t="s">
        <v>109</v>
      </c>
      <c r="I37" s="2" t="s">
        <v>98</v>
      </c>
      <c r="J37" s="3" t="s">
        <v>517</v>
      </c>
      <c r="K37" s="2" t="s">
        <v>291</v>
      </c>
      <c r="L37" s="2"/>
    </row>
    <row r="38" spans="1:12" x14ac:dyDescent="0.2">
      <c r="A38" s="2" t="s">
        <v>294</v>
      </c>
      <c r="B38" s="2" t="s">
        <v>179</v>
      </c>
      <c r="C38" s="2" t="s">
        <v>180</v>
      </c>
      <c r="D38" s="4" t="s">
        <v>181</v>
      </c>
      <c r="E38" s="5" t="s">
        <v>182</v>
      </c>
      <c r="F38" s="2" t="str">
        <f t="shared" si="0"/>
        <v>Ectropis obliqua virus AY365064</v>
      </c>
      <c r="G38" s="2" t="s">
        <v>509</v>
      </c>
      <c r="H38" s="2" t="s">
        <v>109</v>
      </c>
      <c r="I38" s="2" t="s">
        <v>289</v>
      </c>
      <c r="J38" s="3" t="s">
        <v>517</v>
      </c>
      <c r="K38" s="2" t="s">
        <v>290</v>
      </c>
      <c r="L38" s="2"/>
    </row>
    <row r="39" spans="1:12" x14ac:dyDescent="0.2">
      <c r="A39" s="2" t="s">
        <v>294</v>
      </c>
      <c r="B39" s="2" t="s">
        <v>183</v>
      </c>
      <c r="C39" s="2" t="s">
        <v>184</v>
      </c>
      <c r="D39" s="4" t="s">
        <v>185</v>
      </c>
      <c r="E39" s="5" t="s">
        <v>186</v>
      </c>
      <c r="F39" s="2" t="str">
        <f t="shared" si="0"/>
        <v>Infectious flacherie virus AB000906</v>
      </c>
      <c r="G39" s="2" t="s">
        <v>509</v>
      </c>
      <c r="H39" s="2" t="s">
        <v>109</v>
      </c>
      <c r="I39" s="2" t="s">
        <v>289</v>
      </c>
      <c r="J39" s="3" t="s">
        <v>517</v>
      </c>
      <c r="K39" s="2" t="s">
        <v>290</v>
      </c>
      <c r="L39" s="2"/>
    </row>
    <row r="40" spans="1:12" x14ac:dyDescent="0.2">
      <c r="A40" s="2" t="s">
        <v>294</v>
      </c>
      <c r="B40" s="2" t="s">
        <v>187</v>
      </c>
      <c r="C40" s="2" t="s">
        <v>188</v>
      </c>
      <c r="D40" s="4" t="s">
        <v>189</v>
      </c>
      <c r="E40" s="5" t="s">
        <v>190</v>
      </c>
      <c r="F40" s="2" t="str">
        <f t="shared" si="0"/>
        <v>Lygus lineolaris virus 1 JF720348</v>
      </c>
      <c r="G40" s="2" t="s">
        <v>509</v>
      </c>
      <c r="H40" s="2" t="s">
        <v>109</v>
      </c>
      <c r="I40" s="2" t="s">
        <v>123</v>
      </c>
      <c r="J40" s="3" t="s">
        <v>517</v>
      </c>
      <c r="K40" s="2" t="s">
        <v>125</v>
      </c>
      <c r="L40" s="2"/>
    </row>
    <row r="41" spans="1:12" x14ac:dyDescent="0.2">
      <c r="A41" s="2" t="s">
        <v>294</v>
      </c>
      <c r="B41" s="2" t="s">
        <v>191</v>
      </c>
      <c r="C41" s="2" t="s">
        <v>192</v>
      </c>
      <c r="D41" s="4" t="s">
        <v>193</v>
      </c>
      <c r="E41" s="5" t="s">
        <v>194</v>
      </c>
      <c r="F41" s="2" t="str">
        <f t="shared" si="0"/>
        <v>Lymantria dispar iflavirus 1 KJ629170</v>
      </c>
      <c r="G41" s="2" t="s">
        <v>509</v>
      </c>
      <c r="H41" s="2" t="s">
        <v>109</v>
      </c>
      <c r="I41" s="2" t="s">
        <v>289</v>
      </c>
      <c r="J41" s="3" t="s">
        <v>517</v>
      </c>
      <c r="K41" s="2" t="s">
        <v>290</v>
      </c>
      <c r="L41" s="2"/>
    </row>
    <row r="42" spans="1:12" x14ac:dyDescent="0.2">
      <c r="A42" s="2" t="s">
        <v>294</v>
      </c>
      <c r="B42" s="2" t="s">
        <v>195</v>
      </c>
      <c r="C42" s="2" t="s">
        <v>196</v>
      </c>
      <c r="D42" s="4" t="s">
        <v>197</v>
      </c>
      <c r="E42" s="5" t="s">
        <v>198</v>
      </c>
      <c r="F42" s="2" t="str">
        <f t="shared" si="0"/>
        <v>Nilaparvata lugens honeydew virus 1 AB766259</v>
      </c>
      <c r="G42" s="2" t="s">
        <v>509</v>
      </c>
      <c r="H42" s="2" t="s">
        <v>109</v>
      </c>
      <c r="I42" s="2" t="s">
        <v>104</v>
      </c>
      <c r="J42" s="3" t="s">
        <v>517</v>
      </c>
      <c r="K42" s="2" t="s">
        <v>120</v>
      </c>
      <c r="L42" s="2"/>
    </row>
    <row r="43" spans="1:12" x14ac:dyDescent="0.2">
      <c r="A43" s="2" t="s">
        <v>294</v>
      </c>
      <c r="B43" s="2" t="s">
        <v>199</v>
      </c>
      <c r="C43" s="2" t="s">
        <v>200</v>
      </c>
      <c r="D43" s="4" t="s">
        <v>201</v>
      </c>
      <c r="E43" s="5" t="s">
        <v>202</v>
      </c>
      <c r="F43" s="2" t="str">
        <f t="shared" si="0"/>
        <v>Perina nuda virus AF323747</v>
      </c>
      <c r="G43" s="2" t="s">
        <v>509</v>
      </c>
      <c r="H43" s="2" t="s">
        <v>109</v>
      </c>
      <c r="I43" s="2" t="s">
        <v>289</v>
      </c>
      <c r="J43" s="3" t="s">
        <v>517</v>
      </c>
      <c r="K43" s="2" t="s">
        <v>290</v>
      </c>
      <c r="L43" s="2"/>
    </row>
    <row r="44" spans="1:12" x14ac:dyDescent="0.2">
      <c r="A44" s="2" t="s">
        <v>294</v>
      </c>
      <c r="B44" s="2" t="s">
        <v>203</v>
      </c>
      <c r="C44" s="2" t="s">
        <v>204</v>
      </c>
      <c r="D44" s="4" t="s">
        <v>205</v>
      </c>
      <c r="E44" s="5" t="s">
        <v>206</v>
      </c>
      <c r="F44" s="2" t="str">
        <f t="shared" si="0"/>
        <v>Sacbrood virus AF092924</v>
      </c>
      <c r="G44" s="2" t="s">
        <v>509</v>
      </c>
      <c r="H44" s="2" t="s">
        <v>109</v>
      </c>
      <c r="I44" s="2" t="s">
        <v>98</v>
      </c>
      <c r="J44" s="3" t="s">
        <v>517</v>
      </c>
      <c r="K44" s="2" t="s">
        <v>101</v>
      </c>
      <c r="L44" s="2"/>
    </row>
    <row r="45" spans="1:12" x14ac:dyDescent="0.2">
      <c r="A45" s="2" t="s">
        <v>294</v>
      </c>
      <c r="B45" s="2" t="s">
        <v>207</v>
      </c>
      <c r="C45" s="2" t="s">
        <v>208</v>
      </c>
      <c r="D45" s="4" t="s">
        <v>209</v>
      </c>
      <c r="E45" s="5" t="s">
        <v>210</v>
      </c>
      <c r="F45" s="2" t="str">
        <f t="shared" si="0"/>
        <v>Slow bee paralysis virus EU035616</v>
      </c>
      <c r="G45" s="2" t="s">
        <v>509</v>
      </c>
      <c r="H45" s="2" t="s">
        <v>109</v>
      </c>
      <c r="I45" s="2" t="s">
        <v>98</v>
      </c>
      <c r="J45" s="3" t="s">
        <v>517</v>
      </c>
      <c r="K45" s="2" t="s">
        <v>101</v>
      </c>
      <c r="L45" s="2"/>
    </row>
    <row r="46" spans="1:12" x14ac:dyDescent="0.2">
      <c r="A46" s="2" t="s">
        <v>294</v>
      </c>
      <c r="B46" s="2" t="s">
        <v>211</v>
      </c>
      <c r="C46" s="2" t="s">
        <v>212</v>
      </c>
      <c r="D46" s="4" t="s">
        <v>213</v>
      </c>
      <c r="E46" s="5" t="s">
        <v>214</v>
      </c>
      <c r="F46" s="2" t="str">
        <f t="shared" si="0"/>
        <v>Spodoptera exigua iflavirus 1 JN091707</v>
      </c>
      <c r="G46" s="2" t="s">
        <v>509</v>
      </c>
      <c r="H46" s="2" t="s">
        <v>109</v>
      </c>
      <c r="I46" s="2" t="s">
        <v>289</v>
      </c>
      <c r="J46" s="3" t="s">
        <v>517</v>
      </c>
      <c r="K46" s="2" t="s">
        <v>290</v>
      </c>
      <c r="L46" s="2"/>
    </row>
    <row r="47" spans="1:12" x14ac:dyDescent="0.2">
      <c r="A47" s="2" t="s">
        <v>294</v>
      </c>
      <c r="B47" s="2" t="s">
        <v>215</v>
      </c>
      <c r="C47" s="2" t="s">
        <v>216</v>
      </c>
      <c r="D47" s="4" t="s">
        <v>217</v>
      </c>
      <c r="E47" s="5" t="s">
        <v>218</v>
      </c>
      <c r="F47" s="2" t="str">
        <f t="shared" si="0"/>
        <v>Spodoptera exigua iflavirus 2 JN870848</v>
      </c>
      <c r="G47" s="2" t="s">
        <v>509</v>
      </c>
      <c r="H47" s="2" t="s">
        <v>109</v>
      </c>
      <c r="I47" s="2" t="s">
        <v>289</v>
      </c>
      <c r="J47" s="3" t="s">
        <v>517</v>
      </c>
      <c r="K47" s="2" t="s">
        <v>290</v>
      </c>
      <c r="L47" s="2"/>
    </row>
    <row r="48" spans="1:12" x14ac:dyDescent="0.2">
      <c r="A48" s="2" t="s">
        <v>294</v>
      </c>
      <c r="B48" s="2" t="s">
        <v>219</v>
      </c>
      <c r="C48" s="2" t="s">
        <v>220</v>
      </c>
      <c r="D48" s="4" t="s">
        <v>221</v>
      </c>
      <c r="E48" s="5" t="s">
        <v>222</v>
      </c>
      <c r="F48" s="2" t="str">
        <f t="shared" si="0"/>
        <v>Varroa destructor virus 1 AY251269</v>
      </c>
      <c r="G48" s="2" t="s">
        <v>509</v>
      </c>
      <c r="H48" s="2" t="s">
        <v>109</v>
      </c>
      <c r="I48" s="2" t="s">
        <v>292</v>
      </c>
      <c r="J48" s="3" t="s">
        <v>521</v>
      </c>
      <c r="K48" s="2" t="s">
        <v>293</v>
      </c>
      <c r="L48" s="2"/>
    </row>
    <row r="49" spans="1:12" x14ac:dyDescent="0.2">
      <c r="A49" s="2" t="s">
        <v>294</v>
      </c>
      <c r="B49" s="2" t="s">
        <v>223</v>
      </c>
      <c r="C49" s="2" t="s">
        <v>224</v>
      </c>
      <c r="D49" s="4" t="s">
        <v>225</v>
      </c>
      <c r="E49" s="5" t="s">
        <v>226</v>
      </c>
      <c r="F49" s="2" t="str">
        <f t="shared" si="0"/>
        <v>Bombyx mori iflavirus LC068762</v>
      </c>
      <c r="G49" s="2" t="s">
        <v>509</v>
      </c>
      <c r="H49" s="2" t="s">
        <v>109</v>
      </c>
      <c r="I49" s="2" t="s">
        <v>289</v>
      </c>
      <c r="J49" s="3" t="s">
        <v>517</v>
      </c>
      <c r="K49" s="2" t="s">
        <v>290</v>
      </c>
      <c r="L49" s="2"/>
    </row>
    <row r="50" spans="1:12" x14ac:dyDescent="0.2">
      <c r="A50" s="2" t="s">
        <v>294</v>
      </c>
      <c r="B50" s="2" t="s">
        <v>227</v>
      </c>
      <c r="C50" s="2" t="s">
        <v>228</v>
      </c>
      <c r="D50" s="4" t="s">
        <v>229</v>
      </c>
      <c r="E50" s="5" t="s">
        <v>230</v>
      </c>
      <c r="F50" s="2" t="str">
        <f t="shared" si="0"/>
        <v>Ceratitis capitata iflavirus 1 GAMC01001920</v>
      </c>
      <c r="G50" s="2" t="s">
        <v>509</v>
      </c>
      <c r="H50" s="2" t="s">
        <v>109</v>
      </c>
      <c r="I50" s="2" t="s">
        <v>102</v>
      </c>
      <c r="J50" s="3" t="s">
        <v>517</v>
      </c>
      <c r="K50" s="2" t="s">
        <v>116</v>
      </c>
      <c r="L50" s="2"/>
    </row>
    <row r="51" spans="1:12" x14ac:dyDescent="0.2">
      <c r="A51" s="2" t="s">
        <v>294</v>
      </c>
      <c r="B51" s="2" t="s">
        <v>231</v>
      </c>
      <c r="C51" s="2" t="s">
        <v>232</v>
      </c>
      <c r="D51" s="4" t="s">
        <v>233</v>
      </c>
      <c r="E51" s="5" t="s">
        <v>234</v>
      </c>
      <c r="F51" s="2" t="str">
        <f t="shared" si="0"/>
        <v>Ceratitis capitata iflavirus 2 GAMC01020602</v>
      </c>
      <c r="G51" s="2" t="s">
        <v>509</v>
      </c>
      <c r="H51" s="2" t="s">
        <v>109</v>
      </c>
      <c r="I51" s="2" t="s">
        <v>102</v>
      </c>
      <c r="J51" s="3" t="s">
        <v>517</v>
      </c>
      <c r="K51" s="2" t="s">
        <v>116</v>
      </c>
      <c r="L51" s="2"/>
    </row>
    <row r="52" spans="1:12" x14ac:dyDescent="0.2">
      <c r="A52" s="2" t="s">
        <v>294</v>
      </c>
      <c r="B52" s="2" t="s">
        <v>235</v>
      </c>
      <c r="C52" s="2" t="s">
        <v>236</v>
      </c>
      <c r="D52" s="4" t="s">
        <v>237</v>
      </c>
      <c r="E52" s="5" t="s">
        <v>238</v>
      </c>
      <c r="F52" s="2" t="str">
        <f t="shared" si="0"/>
        <v>Formica exsecta virus 2 KF500002</v>
      </c>
      <c r="G52" s="2" t="s">
        <v>509</v>
      </c>
      <c r="H52" s="2" t="s">
        <v>109</v>
      </c>
      <c r="I52" s="2" t="s">
        <v>98</v>
      </c>
      <c r="J52" s="3" t="s">
        <v>517</v>
      </c>
      <c r="K52" s="2" t="s">
        <v>100</v>
      </c>
      <c r="L52" s="2"/>
    </row>
    <row r="53" spans="1:12" x14ac:dyDescent="0.2">
      <c r="A53" s="2" t="s">
        <v>294</v>
      </c>
      <c r="B53" s="2" t="s">
        <v>239</v>
      </c>
      <c r="C53" s="2" t="s">
        <v>240</v>
      </c>
      <c r="D53" s="4" t="s">
        <v>241</v>
      </c>
      <c r="E53" s="5" t="s">
        <v>242</v>
      </c>
      <c r="F53" s="2" t="str">
        <f t="shared" si="0"/>
        <v>Graminella nigrifrons virus 1 KP866792</v>
      </c>
      <c r="G53" s="2" t="s">
        <v>509</v>
      </c>
      <c r="H53" s="2" t="s">
        <v>109</v>
      </c>
      <c r="I53" s="2" t="s">
        <v>104</v>
      </c>
      <c r="J53" s="3" t="s">
        <v>517</v>
      </c>
      <c r="K53" s="2" t="s">
        <v>120</v>
      </c>
      <c r="L53" s="2"/>
    </row>
    <row r="54" spans="1:12" x14ac:dyDescent="0.2">
      <c r="A54" s="2" t="s">
        <v>294</v>
      </c>
      <c r="B54" s="2" t="s">
        <v>243</v>
      </c>
      <c r="C54" s="2" t="s">
        <v>244</v>
      </c>
      <c r="D54" s="4" t="s">
        <v>245</v>
      </c>
      <c r="E54" s="5" t="s">
        <v>246</v>
      </c>
      <c r="F54" s="2" t="str">
        <f t="shared" si="0"/>
        <v>Halyomorpha halys virus KF699344</v>
      </c>
      <c r="G54" s="2" t="s">
        <v>509</v>
      </c>
      <c r="H54" s="2" t="s">
        <v>109</v>
      </c>
      <c r="I54" s="2" t="s">
        <v>123</v>
      </c>
      <c r="J54" s="3" t="s">
        <v>517</v>
      </c>
      <c r="K54" s="2" t="s">
        <v>125</v>
      </c>
      <c r="L54" s="2"/>
    </row>
    <row r="55" spans="1:12" x14ac:dyDescent="0.2">
      <c r="A55" s="2" t="s">
        <v>294</v>
      </c>
      <c r="B55" s="2" t="s">
        <v>247</v>
      </c>
      <c r="C55" s="2" t="s">
        <v>248</v>
      </c>
      <c r="D55" s="4" t="s">
        <v>249</v>
      </c>
      <c r="E55" s="5" t="s">
        <v>250</v>
      </c>
      <c r="F55" s="2" t="str">
        <f t="shared" si="0"/>
        <v>Heliconius erato iflavirus KJ679438</v>
      </c>
      <c r="G55" s="2" t="s">
        <v>509</v>
      </c>
      <c r="H55" s="2" t="s">
        <v>109</v>
      </c>
      <c r="I55" s="2" t="s">
        <v>289</v>
      </c>
      <c r="J55" s="3" t="s">
        <v>517</v>
      </c>
      <c r="K55" s="2" t="s">
        <v>290</v>
      </c>
      <c r="L55" s="2"/>
    </row>
    <row r="56" spans="1:12" x14ac:dyDescent="0.2">
      <c r="A56" s="2" t="s">
        <v>294</v>
      </c>
      <c r="B56" s="2" t="s">
        <v>251</v>
      </c>
      <c r="C56" s="2" t="s">
        <v>252</v>
      </c>
      <c r="D56" s="4" t="s">
        <v>253</v>
      </c>
      <c r="E56" s="5" t="s">
        <v>254</v>
      </c>
      <c r="F56" s="2" t="str">
        <f t="shared" si="0"/>
        <v>King virus KX779454</v>
      </c>
      <c r="G56" s="2" t="s">
        <v>509</v>
      </c>
      <c r="H56" s="2" t="s">
        <v>117</v>
      </c>
      <c r="I56" s="2" t="s">
        <v>157</v>
      </c>
      <c r="J56" s="3" t="s">
        <v>522</v>
      </c>
      <c r="K56" s="2" t="s">
        <v>158</v>
      </c>
      <c r="L56" s="2"/>
    </row>
    <row r="57" spans="1:12" x14ac:dyDescent="0.2">
      <c r="A57" s="2" t="s">
        <v>294</v>
      </c>
      <c r="B57" s="2" t="s">
        <v>255</v>
      </c>
      <c r="C57" s="2" t="s">
        <v>256</v>
      </c>
      <c r="D57" s="4" t="s">
        <v>257</v>
      </c>
      <c r="E57" s="5" t="s">
        <v>258</v>
      </c>
      <c r="F57" s="2" t="str">
        <f t="shared" si="0"/>
        <v>La Jolla virus KP714074</v>
      </c>
      <c r="G57" s="2" t="s">
        <v>509</v>
      </c>
      <c r="H57" s="2" t="s">
        <v>109</v>
      </c>
      <c r="I57" s="2" t="s">
        <v>102</v>
      </c>
      <c r="J57" s="3" t="s">
        <v>517</v>
      </c>
      <c r="K57" s="2" t="s">
        <v>116</v>
      </c>
      <c r="L57" s="2"/>
    </row>
    <row r="58" spans="1:12" x14ac:dyDescent="0.2">
      <c r="A58" s="2" t="s">
        <v>294</v>
      </c>
      <c r="B58" s="2" t="s">
        <v>259</v>
      </c>
      <c r="C58" s="2" t="s">
        <v>260</v>
      </c>
      <c r="D58" s="4" t="s">
        <v>261</v>
      </c>
      <c r="E58" s="5" t="s">
        <v>262</v>
      </c>
      <c r="F58" s="2" t="str">
        <f t="shared" si="0"/>
        <v>Laodelphax striatella honeydew virus 1 KF934491</v>
      </c>
      <c r="G58" s="2" t="s">
        <v>509</v>
      </c>
      <c r="H58" s="2" t="s">
        <v>109</v>
      </c>
      <c r="I58" s="2" t="s">
        <v>104</v>
      </c>
      <c r="J58" s="3" t="s">
        <v>517</v>
      </c>
      <c r="K58" s="2" t="s">
        <v>120</v>
      </c>
      <c r="L58" s="2"/>
    </row>
    <row r="59" spans="1:12" x14ac:dyDescent="0.2">
      <c r="A59" s="2" t="s">
        <v>294</v>
      </c>
      <c r="B59" s="2" t="s">
        <v>263</v>
      </c>
      <c r="C59" s="2" t="s">
        <v>264</v>
      </c>
      <c r="D59" s="4" t="s">
        <v>265</v>
      </c>
      <c r="E59" s="5" t="s">
        <v>266</v>
      </c>
      <c r="F59" s="2" t="str">
        <f t="shared" si="0"/>
        <v>Laodelphax striatellus iflavirus 2 KM272628</v>
      </c>
      <c r="G59" s="2" t="s">
        <v>509</v>
      </c>
      <c r="H59" s="2" t="s">
        <v>109</v>
      </c>
      <c r="I59" s="2" t="s">
        <v>104</v>
      </c>
      <c r="J59" s="3" t="s">
        <v>517</v>
      </c>
      <c r="K59" s="2" t="s">
        <v>120</v>
      </c>
      <c r="L59" s="2"/>
    </row>
    <row r="60" spans="1:12" x14ac:dyDescent="0.2">
      <c r="A60" s="2" t="s">
        <v>294</v>
      </c>
      <c r="B60" s="2" t="s">
        <v>267</v>
      </c>
      <c r="C60" s="2" t="s">
        <v>268</v>
      </c>
      <c r="D60" s="4" t="s">
        <v>269</v>
      </c>
      <c r="E60" s="5" t="s">
        <v>78</v>
      </c>
      <c r="F60" s="2" t="str">
        <f t="shared" si="0"/>
        <v>Moku virus NC031338</v>
      </c>
      <c r="G60" s="2" t="s">
        <v>509</v>
      </c>
      <c r="H60" s="2" t="s">
        <v>109</v>
      </c>
      <c r="I60" s="2" t="s">
        <v>98</v>
      </c>
      <c r="J60" s="3" t="s">
        <v>517</v>
      </c>
      <c r="K60" s="2" t="s">
        <v>101</v>
      </c>
      <c r="L60" s="2"/>
    </row>
    <row r="61" spans="1:12" x14ac:dyDescent="0.2">
      <c r="A61" s="2" t="s">
        <v>294</v>
      </c>
      <c r="B61" s="2" t="s">
        <v>270</v>
      </c>
      <c r="C61" s="2" t="s">
        <v>271</v>
      </c>
      <c r="D61" s="4" t="s">
        <v>272</v>
      </c>
      <c r="E61" s="5" t="s">
        <v>273</v>
      </c>
      <c r="F61" s="2" t="str">
        <f t="shared" si="0"/>
        <v>Nilaparvata lugens honeydew virus 2 AB826459</v>
      </c>
      <c r="G61" s="2" t="s">
        <v>509</v>
      </c>
      <c r="H61" s="2" t="s">
        <v>109</v>
      </c>
      <c r="I61" s="2" t="s">
        <v>104</v>
      </c>
      <c r="J61" s="3" t="s">
        <v>517</v>
      </c>
      <c r="K61" s="2" t="s">
        <v>120</v>
      </c>
      <c r="L61" s="2"/>
    </row>
    <row r="62" spans="1:12" x14ac:dyDescent="0.2">
      <c r="A62" s="2" t="s">
        <v>294</v>
      </c>
      <c r="B62" s="2" t="s">
        <v>274</v>
      </c>
      <c r="C62" s="2" t="s">
        <v>275</v>
      </c>
      <c r="D62" s="4" t="s">
        <v>276</v>
      </c>
      <c r="E62" s="5" t="s">
        <v>277</v>
      </c>
      <c r="F62" s="2" t="str">
        <f t="shared" si="0"/>
        <v>Nilaparvata lugens honeydew virus 3 AB826460</v>
      </c>
      <c r="G62" s="2" t="s">
        <v>509</v>
      </c>
      <c r="H62" s="2" t="s">
        <v>109</v>
      </c>
      <c r="I62" s="2" t="s">
        <v>104</v>
      </c>
      <c r="J62" s="3" t="s">
        <v>517</v>
      </c>
      <c r="K62" s="2" t="s">
        <v>120</v>
      </c>
      <c r="L62" s="2"/>
    </row>
    <row r="63" spans="1:12" x14ac:dyDescent="0.2">
      <c r="A63" s="2" t="s">
        <v>294</v>
      </c>
      <c r="B63" s="2" t="s">
        <v>278</v>
      </c>
      <c r="C63" s="2" t="s">
        <v>279</v>
      </c>
      <c r="D63" s="4" t="s">
        <v>280</v>
      </c>
      <c r="E63" s="5" t="s">
        <v>281</v>
      </c>
      <c r="F63" s="2" t="str">
        <f t="shared" si="0"/>
        <v>Osiphanes invirae iflavirus 1 KR534892</v>
      </c>
      <c r="G63" s="2" t="s">
        <v>509</v>
      </c>
      <c r="H63" s="2" t="s">
        <v>109</v>
      </c>
      <c r="I63" s="2" t="s">
        <v>289</v>
      </c>
      <c r="J63" s="3" t="s">
        <v>517</v>
      </c>
      <c r="K63" s="2" t="s">
        <v>290</v>
      </c>
      <c r="L63" s="2"/>
    </row>
    <row r="64" spans="1:12" x14ac:dyDescent="0.2">
      <c r="A64" s="2" t="s">
        <v>294</v>
      </c>
      <c r="B64" s="2" t="s">
        <v>282</v>
      </c>
      <c r="C64" s="2" t="s">
        <v>283</v>
      </c>
      <c r="D64" s="4" t="s">
        <v>284</v>
      </c>
      <c r="E64" s="5" t="s">
        <v>285</v>
      </c>
      <c r="F64" s="2" t="str">
        <f t="shared" si="0"/>
        <v>Thaumetopoea pityocampa iflavirus 1 KP217032</v>
      </c>
      <c r="G64" s="2" t="s">
        <v>509</v>
      </c>
      <c r="H64" s="2" t="s">
        <v>109</v>
      </c>
      <c r="I64" s="2" t="s">
        <v>289</v>
      </c>
      <c r="J64" s="3" t="s">
        <v>517</v>
      </c>
      <c r="K64" s="2" t="s">
        <v>290</v>
      </c>
      <c r="L64" s="2"/>
    </row>
    <row r="65" spans="1:12" x14ac:dyDescent="0.2">
      <c r="A65" s="2" t="s">
        <v>294</v>
      </c>
      <c r="B65" s="2" t="s">
        <v>286</v>
      </c>
      <c r="C65" s="2" t="s">
        <v>287</v>
      </c>
      <c r="D65" s="2" t="s">
        <v>23</v>
      </c>
      <c r="E65" s="5" t="s">
        <v>288</v>
      </c>
      <c r="F65" s="2" t="str">
        <f t="shared" si="0"/>
        <v>Solenopsis invicta virus 11 MH727528</v>
      </c>
      <c r="G65" s="2" t="s">
        <v>509</v>
      </c>
      <c r="H65" s="2" t="s">
        <v>109</v>
      </c>
      <c r="I65" s="2" t="s">
        <v>98</v>
      </c>
      <c r="J65" s="3" t="s">
        <v>517</v>
      </c>
      <c r="K65" s="2" t="s">
        <v>100</v>
      </c>
      <c r="L65" s="2" t="b">
        <v>1</v>
      </c>
    </row>
    <row r="66" spans="1:12" x14ac:dyDescent="0.2">
      <c r="A66" s="2" t="s">
        <v>295</v>
      </c>
      <c r="B66" t="s">
        <v>296</v>
      </c>
      <c r="C66" t="s">
        <v>297</v>
      </c>
      <c r="D66" s="1" t="s">
        <v>298</v>
      </c>
      <c r="E66" t="s">
        <v>299</v>
      </c>
      <c r="F66" s="2" t="str">
        <f>CONCATENATE(B66, " ", C66)</f>
        <v>Solenopsis invicta virus 2 EF428566</v>
      </c>
      <c r="G66" t="s">
        <v>347</v>
      </c>
      <c r="H66" t="s">
        <v>109</v>
      </c>
      <c r="I66" t="s">
        <v>98</v>
      </c>
      <c r="J66" s="3" t="s">
        <v>517</v>
      </c>
      <c r="K66" t="s">
        <v>100</v>
      </c>
    </row>
    <row r="67" spans="1:12" x14ac:dyDescent="0.2">
      <c r="A67" s="2" t="s">
        <v>295</v>
      </c>
      <c r="B67" t="s">
        <v>300</v>
      </c>
      <c r="C67" t="s">
        <v>301</v>
      </c>
      <c r="D67" s="1" t="s">
        <v>302</v>
      </c>
      <c r="E67" t="s">
        <v>303</v>
      </c>
      <c r="F67" s="2" t="str">
        <f t="shared" ref="F67:F79" si="1">CONCATENATE(B67, " ", C67)</f>
        <v>Solenopsis invicta virus 4 MF041808</v>
      </c>
      <c r="G67" t="s">
        <v>347</v>
      </c>
      <c r="H67" t="s">
        <v>109</v>
      </c>
      <c r="I67" t="s">
        <v>98</v>
      </c>
      <c r="J67" s="3" t="s">
        <v>517</v>
      </c>
      <c r="K67" t="s">
        <v>100</v>
      </c>
    </row>
    <row r="68" spans="1:12" x14ac:dyDescent="0.2">
      <c r="A68" s="2" t="s">
        <v>295</v>
      </c>
      <c r="B68" t="s">
        <v>304</v>
      </c>
      <c r="C68" t="s">
        <v>305</v>
      </c>
      <c r="D68" t="s">
        <v>23</v>
      </c>
      <c r="E68" t="s">
        <v>306</v>
      </c>
      <c r="F68" s="2" t="str">
        <f t="shared" si="1"/>
        <v>Solenopsis invicta virus 8 MH727525</v>
      </c>
      <c r="G68" t="s">
        <v>347</v>
      </c>
      <c r="H68" t="s">
        <v>109</v>
      </c>
      <c r="I68" t="s">
        <v>98</v>
      </c>
      <c r="J68" s="3" t="s">
        <v>517</v>
      </c>
      <c r="K68" t="s">
        <v>100</v>
      </c>
      <c r="L68" t="b">
        <v>1</v>
      </c>
    </row>
    <row r="69" spans="1:12" x14ac:dyDescent="0.2">
      <c r="A69" s="2" t="s">
        <v>295</v>
      </c>
      <c r="B69" t="s">
        <v>307</v>
      </c>
      <c r="C69" t="s">
        <v>308</v>
      </c>
      <c r="D69" s="1" t="s">
        <v>309</v>
      </c>
      <c r="E69" s="7" t="s">
        <v>310</v>
      </c>
      <c r="F69" s="2" t="str">
        <f t="shared" si="1"/>
        <v>Shuangao insect virus 8 KX883910</v>
      </c>
      <c r="G69" t="s">
        <v>347</v>
      </c>
      <c r="H69" t="s">
        <v>109</v>
      </c>
      <c r="I69" t="s">
        <v>350</v>
      </c>
      <c r="J69" s="3" t="s">
        <v>350</v>
      </c>
      <c r="K69" t="s">
        <v>350</v>
      </c>
    </row>
    <row r="70" spans="1:12" x14ac:dyDescent="0.2">
      <c r="A70" s="2" t="s">
        <v>295</v>
      </c>
      <c r="B70" t="s">
        <v>311</v>
      </c>
      <c r="C70" t="s">
        <v>312</v>
      </c>
      <c r="D70" t="s">
        <v>23</v>
      </c>
      <c r="E70" s="7" t="s">
        <v>313</v>
      </c>
      <c r="F70" s="2" t="str">
        <f t="shared" si="1"/>
        <v>Monomorium pharaonis TSA 1 LA866448</v>
      </c>
      <c r="G70" t="s">
        <v>347</v>
      </c>
      <c r="H70" t="s">
        <v>109</v>
      </c>
      <c r="I70" t="s">
        <v>98</v>
      </c>
      <c r="J70" s="3" t="s">
        <v>517</v>
      </c>
      <c r="K70" t="s">
        <v>100</v>
      </c>
    </row>
    <row r="71" spans="1:12" x14ac:dyDescent="0.2">
      <c r="A71" s="2" t="s">
        <v>295</v>
      </c>
      <c r="B71" t="s">
        <v>314</v>
      </c>
      <c r="C71" t="s">
        <v>315</v>
      </c>
      <c r="D71" s="1" t="s">
        <v>316</v>
      </c>
      <c r="E71" s="7" t="s">
        <v>317</v>
      </c>
      <c r="F71" s="2" t="str">
        <f t="shared" si="1"/>
        <v>Lasius neglectus virus 1 MF041809</v>
      </c>
      <c r="G71" t="s">
        <v>347</v>
      </c>
      <c r="H71" t="s">
        <v>109</v>
      </c>
      <c r="I71" t="s">
        <v>98</v>
      </c>
      <c r="J71" s="3" t="s">
        <v>517</v>
      </c>
      <c r="K71" t="s">
        <v>100</v>
      </c>
    </row>
    <row r="72" spans="1:12" x14ac:dyDescent="0.2">
      <c r="A72" s="2" t="s">
        <v>295</v>
      </c>
      <c r="B72" t="s">
        <v>318</v>
      </c>
      <c r="C72" t="s">
        <v>319</v>
      </c>
      <c r="D72" s="1" t="s">
        <v>320</v>
      </c>
      <c r="E72" s="7" t="s">
        <v>321</v>
      </c>
      <c r="F72" s="2" t="str">
        <f t="shared" si="1"/>
        <v>Myrmica scabrinodis virus 1 MF041810</v>
      </c>
      <c r="G72" t="s">
        <v>347</v>
      </c>
      <c r="H72" t="s">
        <v>109</v>
      </c>
      <c r="I72" t="s">
        <v>98</v>
      </c>
      <c r="J72" s="3" t="s">
        <v>517</v>
      </c>
      <c r="K72" t="s">
        <v>100</v>
      </c>
    </row>
    <row r="73" spans="1:12" x14ac:dyDescent="0.2">
      <c r="A73" s="2" t="s">
        <v>295</v>
      </c>
      <c r="B73" t="s">
        <v>322</v>
      </c>
      <c r="C73" t="s">
        <v>323</v>
      </c>
      <c r="D73" t="s">
        <v>23</v>
      </c>
      <c r="E73" s="7" t="s">
        <v>324</v>
      </c>
      <c r="F73" s="2" t="str">
        <f t="shared" si="1"/>
        <v>Linepithema humile TSA LI719284</v>
      </c>
      <c r="G73" t="s">
        <v>347</v>
      </c>
      <c r="H73" t="s">
        <v>109</v>
      </c>
      <c r="I73" t="s">
        <v>98</v>
      </c>
      <c r="J73" s="3" t="s">
        <v>517</v>
      </c>
      <c r="K73" t="s">
        <v>100</v>
      </c>
    </row>
    <row r="74" spans="1:12" x14ac:dyDescent="0.2">
      <c r="A74" s="2" t="s">
        <v>295</v>
      </c>
      <c r="B74" t="s">
        <v>325</v>
      </c>
      <c r="C74" t="s">
        <v>326</v>
      </c>
      <c r="D74" s="1" t="s">
        <v>327</v>
      </c>
      <c r="E74" s="7" t="s">
        <v>328</v>
      </c>
      <c r="F74" s="2" t="str">
        <f t="shared" si="1"/>
        <v>Lasius niger virus 1 MF041812</v>
      </c>
      <c r="G74" t="s">
        <v>347</v>
      </c>
      <c r="H74" t="s">
        <v>109</v>
      </c>
      <c r="I74" t="s">
        <v>98</v>
      </c>
      <c r="J74" s="3" t="s">
        <v>517</v>
      </c>
      <c r="K74" t="s">
        <v>100</v>
      </c>
    </row>
    <row r="75" spans="1:12" x14ac:dyDescent="0.2">
      <c r="A75" s="2" t="s">
        <v>295</v>
      </c>
      <c r="B75" t="s">
        <v>329</v>
      </c>
      <c r="C75" t="s">
        <v>330</v>
      </c>
      <c r="D75" t="s">
        <v>23</v>
      </c>
      <c r="E75" s="7" t="s">
        <v>331</v>
      </c>
      <c r="F75" s="2" t="str">
        <f t="shared" si="1"/>
        <v>Monomorium pharaonis TSA 2 LA858223</v>
      </c>
      <c r="G75" t="s">
        <v>347</v>
      </c>
      <c r="H75" t="s">
        <v>109</v>
      </c>
      <c r="I75" t="s">
        <v>98</v>
      </c>
      <c r="J75" s="3" t="s">
        <v>517</v>
      </c>
      <c r="K75" t="s">
        <v>100</v>
      </c>
    </row>
    <row r="76" spans="1:12" x14ac:dyDescent="0.2">
      <c r="A76" s="2" t="s">
        <v>295</v>
      </c>
      <c r="B76" t="s">
        <v>332</v>
      </c>
      <c r="C76" t="s">
        <v>333</v>
      </c>
      <c r="D76" s="1" t="s">
        <v>334</v>
      </c>
      <c r="E76" s="7" t="s">
        <v>335</v>
      </c>
      <c r="F76" s="2" t="str">
        <f t="shared" si="1"/>
        <v>Hubei picorna-like virus 81A KX883940</v>
      </c>
      <c r="G76" t="s">
        <v>348</v>
      </c>
      <c r="H76" t="s">
        <v>109</v>
      </c>
      <c r="I76" t="s">
        <v>351</v>
      </c>
      <c r="J76" s="3" t="s">
        <v>517</v>
      </c>
      <c r="K76" t="s">
        <v>352</v>
      </c>
    </row>
    <row r="77" spans="1:12" x14ac:dyDescent="0.2">
      <c r="A77" s="2" t="s">
        <v>295</v>
      </c>
      <c r="B77" t="s">
        <v>336</v>
      </c>
      <c r="C77" t="s">
        <v>337</v>
      </c>
      <c r="D77" s="1" t="s">
        <v>338</v>
      </c>
      <c r="E77" s="7" t="s">
        <v>339</v>
      </c>
      <c r="F77" s="2" t="str">
        <f t="shared" si="1"/>
        <v>Hubei picorna-like virus 81B KX884540</v>
      </c>
      <c r="G77" t="s">
        <v>348</v>
      </c>
      <c r="H77" t="s">
        <v>109</v>
      </c>
      <c r="I77" t="s">
        <v>353</v>
      </c>
      <c r="J77" s="3" t="s">
        <v>520</v>
      </c>
      <c r="K77" t="s">
        <v>354</v>
      </c>
    </row>
    <row r="78" spans="1:12" x14ac:dyDescent="0.2">
      <c r="A78" s="2" t="s">
        <v>295</v>
      </c>
      <c r="B78" t="s">
        <v>340</v>
      </c>
      <c r="C78" t="s">
        <v>341</v>
      </c>
      <c r="D78" s="1" t="s">
        <v>342</v>
      </c>
      <c r="E78" s="7" t="s">
        <v>343</v>
      </c>
      <c r="F78" s="2" t="str">
        <f t="shared" si="1"/>
        <v>Hubei picorna-like virus 82 KX883688</v>
      </c>
      <c r="G78" t="s">
        <v>349</v>
      </c>
      <c r="H78" t="s">
        <v>109</v>
      </c>
      <c r="I78" t="s">
        <v>355</v>
      </c>
      <c r="J78" s="3" t="s">
        <v>521</v>
      </c>
      <c r="K78" t="s">
        <v>356</v>
      </c>
    </row>
    <row r="79" spans="1:12" x14ac:dyDescent="0.2">
      <c r="A79" s="2" t="s">
        <v>295</v>
      </c>
      <c r="B79" t="s">
        <v>344</v>
      </c>
      <c r="C79" t="s">
        <v>345</v>
      </c>
      <c r="D79" t="s">
        <v>23</v>
      </c>
      <c r="E79" s="7" t="s">
        <v>346</v>
      </c>
      <c r="F79" s="2" t="str">
        <f t="shared" si="1"/>
        <v>Chironomus riparius TSA KA182589</v>
      </c>
      <c r="G79" t="s">
        <v>349</v>
      </c>
      <c r="H79" t="s">
        <v>109</v>
      </c>
      <c r="I79" t="s">
        <v>102</v>
      </c>
      <c r="J79" s="3" t="s">
        <v>517</v>
      </c>
      <c r="K79" t="s">
        <v>357</v>
      </c>
    </row>
    <row r="80" spans="1:12" x14ac:dyDescent="0.2">
      <c r="A80" s="2" t="s">
        <v>358</v>
      </c>
      <c r="B80" s="7" t="s">
        <v>359</v>
      </c>
      <c r="C80" t="s">
        <v>360</v>
      </c>
      <c r="D80" s="1" t="s">
        <v>23</v>
      </c>
      <c r="E80" s="7" t="s">
        <v>361</v>
      </c>
      <c r="F80" t="str">
        <f>B80&amp;" "&amp;C80</f>
        <v>Solenopsis invicta virus 10 MH727527</v>
      </c>
      <c r="G80" t="s">
        <v>23</v>
      </c>
      <c r="H80" t="s">
        <v>109</v>
      </c>
      <c r="I80" t="s">
        <v>98</v>
      </c>
      <c r="J80" s="3" t="s">
        <v>517</v>
      </c>
      <c r="K80" t="s">
        <v>100</v>
      </c>
      <c r="L80" t="b">
        <v>1</v>
      </c>
    </row>
    <row r="81" spans="1:12" x14ac:dyDescent="0.2">
      <c r="A81" s="2" t="s">
        <v>358</v>
      </c>
      <c r="B81" s="7" t="s">
        <v>362</v>
      </c>
      <c r="C81" t="s">
        <v>363</v>
      </c>
      <c r="D81" t="s">
        <v>364</v>
      </c>
      <c r="E81" s="7" t="s">
        <v>365</v>
      </c>
      <c r="F81" t="str">
        <f>B81&amp;" "&amp;C81</f>
        <v>Hubei picorna-like virus 54 KX884250</v>
      </c>
      <c r="G81" t="s">
        <v>23</v>
      </c>
      <c r="H81" t="s">
        <v>109</v>
      </c>
      <c r="I81" t="s">
        <v>416</v>
      </c>
      <c r="J81" s="3" t="s">
        <v>350</v>
      </c>
      <c r="K81" t="s">
        <v>417</v>
      </c>
    </row>
    <row r="82" spans="1:12" x14ac:dyDescent="0.2">
      <c r="A82" s="2" t="s">
        <v>358</v>
      </c>
      <c r="B82" s="7" t="s">
        <v>366</v>
      </c>
      <c r="C82" t="s">
        <v>367</v>
      </c>
      <c r="D82" t="s">
        <v>368</v>
      </c>
      <c r="E82" s="7" t="s">
        <v>369</v>
      </c>
      <c r="F82" t="str">
        <f>B82&amp;" "&amp;C82</f>
        <v>Riptortus pedestris virus 1 NC031750</v>
      </c>
      <c r="G82" t="s">
        <v>23</v>
      </c>
      <c r="H82" t="s">
        <v>109</v>
      </c>
      <c r="I82" t="s">
        <v>123</v>
      </c>
      <c r="J82" s="3" t="s">
        <v>517</v>
      </c>
      <c r="K82" t="s">
        <v>125</v>
      </c>
    </row>
    <row r="83" spans="1:12" x14ac:dyDescent="0.2">
      <c r="A83" s="2" t="s">
        <v>358</v>
      </c>
      <c r="B83" s="7" t="s">
        <v>370</v>
      </c>
      <c r="C83" t="s">
        <v>371</v>
      </c>
      <c r="D83" s="1" t="s">
        <v>23</v>
      </c>
      <c r="E83" s="7" t="s">
        <v>372</v>
      </c>
      <c r="F83" t="str">
        <f>B83&amp;" "&amp;C83</f>
        <v>Solenopsis invicta virus 7 MH719200</v>
      </c>
      <c r="G83" t="s">
        <v>23</v>
      </c>
      <c r="H83" t="s">
        <v>109</v>
      </c>
      <c r="I83" t="s">
        <v>98</v>
      </c>
      <c r="J83" s="3" t="s">
        <v>517</v>
      </c>
      <c r="K83" t="s">
        <v>100</v>
      </c>
      <c r="L83" t="b">
        <v>1</v>
      </c>
    </row>
    <row r="84" spans="1:12" x14ac:dyDescent="0.2">
      <c r="A84" s="2" t="s">
        <v>358</v>
      </c>
      <c r="B84" s="7" t="s">
        <v>373</v>
      </c>
      <c r="C84" t="s">
        <v>374</v>
      </c>
      <c r="D84" t="s">
        <v>375</v>
      </c>
      <c r="E84" s="7" t="s">
        <v>78</v>
      </c>
      <c r="F84" t="str">
        <f>B84&amp;" "&amp;C84</f>
        <v>Milolii virus MF155030</v>
      </c>
      <c r="G84" t="s">
        <v>23</v>
      </c>
      <c r="H84" t="s">
        <v>109</v>
      </c>
      <c r="I84" t="s">
        <v>98</v>
      </c>
      <c r="J84" s="3" t="s">
        <v>517</v>
      </c>
      <c r="K84" t="s">
        <v>100</v>
      </c>
    </row>
    <row r="85" spans="1:12" x14ac:dyDescent="0.2">
      <c r="A85" s="2" t="s">
        <v>358</v>
      </c>
      <c r="B85" s="7" t="s">
        <v>376</v>
      </c>
      <c r="C85" t="s">
        <v>377</v>
      </c>
      <c r="D85" t="s">
        <v>378</v>
      </c>
      <c r="E85" s="7" t="s">
        <v>379</v>
      </c>
      <c r="F85" t="str">
        <f>B85&amp;" "&amp;D85</f>
        <v>Bundaberg bee virus 8 AWK77859.1</v>
      </c>
      <c r="G85" t="s">
        <v>23</v>
      </c>
      <c r="H85" t="s">
        <v>109</v>
      </c>
      <c r="I85" t="s">
        <v>98</v>
      </c>
      <c r="J85" s="3" t="s">
        <v>517</v>
      </c>
      <c r="K85" t="s">
        <v>418</v>
      </c>
    </row>
    <row r="86" spans="1:12" x14ac:dyDescent="0.2">
      <c r="A86" s="2" t="s">
        <v>358</v>
      </c>
      <c r="B86" s="7" t="s">
        <v>380</v>
      </c>
      <c r="C86" t="s">
        <v>381</v>
      </c>
      <c r="D86" t="s">
        <v>382</v>
      </c>
      <c r="E86" s="7" t="s">
        <v>383</v>
      </c>
      <c r="F86" t="str">
        <f t="shared" ref="F86:F94" si="2">B86&amp;" "&amp;C86</f>
        <v>HVAC-associated RNA virus 1 MG775312</v>
      </c>
      <c r="G86" t="s">
        <v>23</v>
      </c>
      <c r="H86" t="s">
        <v>350</v>
      </c>
      <c r="I86" t="s">
        <v>350</v>
      </c>
      <c r="J86" s="3" t="s">
        <v>350</v>
      </c>
      <c r="K86" t="s">
        <v>419</v>
      </c>
    </row>
    <row r="87" spans="1:12" x14ac:dyDescent="0.2">
      <c r="A87" s="2" t="s">
        <v>358</v>
      </c>
      <c r="B87" s="7" t="s">
        <v>384</v>
      </c>
      <c r="C87" t="s">
        <v>385</v>
      </c>
      <c r="D87" t="s">
        <v>386</v>
      </c>
      <c r="E87" s="7" t="s">
        <v>387</v>
      </c>
      <c r="F87" t="str">
        <f t="shared" si="2"/>
        <v>Alber virus KX580900</v>
      </c>
      <c r="G87" t="s">
        <v>23</v>
      </c>
      <c r="H87" t="s">
        <v>109</v>
      </c>
      <c r="I87" t="s">
        <v>98</v>
      </c>
      <c r="J87" s="3" t="s">
        <v>517</v>
      </c>
      <c r="K87" t="s">
        <v>100</v>
      </c>
    </row>
    <row r="88" spans="1:12" x14ac:dyDescent="0.2">
      <c r="A88" s="2" t="s">
        <v>358</v>
      </c>
      <c r="B88" s="7" t="s">
        <v>388</v>
      </c>
      <c r="C88" t="s">
        <v>389</v>
      </c>
      <c r="D88" t="s">
        <v>390</v>
      </c>
      <c r="E88" s="7" t="s">
        <v>391</v>
      </c>
      <c r="F88" t="str">
        <f t="shared" si="2"/>
        <v>Nylanderia fulva virus 1 NC030651</v>
      </c>
      <c r="G88" t="s">
        <v>511</v>
      </c>
      <c r="H88" t="s">
        <v>109</v>
      </c>
      <c r="I88" t="s">
        <v>98</v>
      </c>
      <c r="J88" s="3" t="s">
        <v>517</v>
      </c>
      <c r="K88" t="s">
        <v>100</v>
      </c>
    </row>
    <row r="89" spans="1:12" x14ac:dyDescent="0.2">
      <c r="A89" s="2" t="s">
        <v>358</v>
      </c>
      <c r="B89" s="7" t="s">
        <v>392</v>
      </c>
      <c r="C89" t="s">
        <v>393</v>
      </c>
      <c r="D89" s="1" t="s">
        <v>394</v>
      </c>
      <c r="E89" s="7" t="s">
        <v>395</v>
      </c>
      <c r="F89" t="str">
        <f t="shared" si="2"/>
        <v>Solenopsis invicta virus 3 NC012531</v>
      </c>
      <c r="G89" t="s">
        <v>510</v>
      </c>
      <c r="H89" t="s">
        <v>109</v>
      </c>
      <c r="I89" t="s">
        <v>98</v>
      </c>
      <c r="J89" s="3" t="s">
        <v>517</v>
      </c>
      <c r="K89" t="s">
        <v>100</v>
      </c>
    </row>
    <row r="90" spans="1:12" x14ac:dyDescent="0.2">
      <c r="A90" s="2" t="s">
        <v>358</v>
      </c>
      <c r="B90" s="7" t="s">
        <v>396</v>
      </c>
      <c r="C90" t="s">
        <v>397</v>
      </c>
      <c r="D90" s="1" t="s">
        <v>398</v>
      </c>
      <c r="E90" s="8" t="s">
        <v>399</v>
      </c>
      <c r="F90" t="str">
        <f t="shared" si="2"/>
        <v>Blacklegged tick picorna-like virus 1 MG647769</v>
      </c>
      <c r="G90" t="s">
        <v>23</v>
      </c>
      <c r="H90" t="s">
        <v>109</v>
      </c>
      <c r="I90" t="s">
        <v>292</v>
      </c>
      <c r="J90" s="3" t="s">
        <v>521</v>
      </c>
      <c r="K90" t="s">
        <v>420</v>
      </c>
    </row>
    <row r="91" spans="1:12" x14ac:dyDescent="0.2">
      <c r="A91" s="2" t="s">
        <v>358</v>
      </c>
      <c r="B91" s="7" t="s">
        <v>400</v>
      </c>
      <c r="C91" t="s">
        <v>401</v>
      </c>
      <c r="D91" s="1" t="s">
        <v>402</v>
      </c>
      <c r="E91" s="8" t="s">
        <v>403</v>
      </c>
      <c r="F91" t="str">
        <f t="shared" si="2"/>
        <v>Darwin bee virus 7 MG995698</v>
      </c>
      <c r="G91" t="s">
        <v>23</v>
      </c>
      <c r="H91" t="s">
        <v>109</v>
      </c>
      <c r="I91" t="s">
        <v>98</v>
      </c>
      <c r="J91" s="3" t="s">
        <v>517</v>
      </c>
      <c r="K91" t="s">
        <v>418</v>
      </c>
    </row>
    <row r="92" spans="1:12" x14ac:dyDescent="0.2">
      <c r="A92" s="2" t="s">
        <v>358</v>
      </c>
      <c r="B92" s="7" t="s">
        <v>404</v>
      </c>
      <c r="C92" t="s">
        <v>405</v>
      </c>
      <c r="D92" s="1" t="s">
        <v>406</v>
      </c>
      <c r="E92" s="8" t="s">
        <v>407</v>
      </c>
      <c r="F92" t="str">
        <f t="shared" si="2"/>
        <v>Thika virus NC027127</v>
      </c>
      <c r="G92" t="s">
        <v>23</v>
      </c>
      <c r="H92" t="s">
        <v>109</v>
      </c>
      <c r="I92" t="s">
        <v>102</v>
      </c>
      <c r="J92" s="3" t="s">
        <v>517</v>
      </c>
      <c r="K92" t="s">
        <v>116</v>
      </c>
    </row>
    <row r="93" spans="1:12" x14ac:dyDescent="0.2">
      <c r="A93" s="2" t="s">
        <v>358</v>
      </c>
      <c r="B93" s="7" t="s">
        <v>408</v>
      </c>
      <c r="C93" t="s">
        <v>409</v>
      </c>
      <c r="D93" s="1" t="s">
        <v>410</v>
      </c>
      <c r="E93" s="8" t="s">
        <v>411</v>
      </c>
      <c r="F93" t="str">
        <f t="shared" si="2"/>
        <v>Kilifi virus NC027126</v>
      </c>
      <c r="G93" t="s">
        <v>23</v>
      </c>
      <c r="H93" t="s">
        <v>109</v>
      </c>
      <c r="I93" t="s">
        <v>102</v>
      </c>
      <c r="J93" s="3" t="s">
        <v>517</v>
      </c>
      <c r="K93" t="s">
        <v>116</v>
      </c>
    </row>
    <row r="94" spans="1:12" x14ac:dyDescent="0.2">
      <c r="A94" s="2" t="s">
        <v>358</v>
      </c>
      <c r="B94" s="7" t="s">
        <v>412</v>
      </c>
      <c r="C94" t="s">
        <v>413</v>
      </c>
      <c r="D94" s="1" t="s">
        <v>414</v>
      </c>
      <c r="E94" s="8" t="s">
        <v>415</v>
      </c>
      <c r="F94" t="str">
        <f t="shared" si="2"/>
        <v>Acyrthosiphon pisum virus NC003780</v>
      </c>
      <c r="G94" t="s">
        <v>23</v>
      </c>
      <c r="H94" t="s">
        <v>109</v>
      </c>
      <c r="I94" t="s">
        <v>104</v>
      </c>
      <c r="J94" s="3" t="s">
        <v>517</v>
      </c>
      <c r="K94" t="s">
        <v>105</v>
      </c>
    </row>
    <row r="95" spans="1:12" x14ac:dyDescent="0.2">
      <c r="A95" s="2" t="s">
        <v>492</v>
      </c>
      <c r="B95" t="s">
        <v>421</v>
      </c>
      <c r="C95" t="s">
        <v>422</v>
      </c>
      <c r="D95" t="s">
        <v>23</v>
      </c>
      <c r="E95" s="7" t="s">
        <v>423</v>
      </c>
      <c r="F95" t="str">
        <f>_xlfn.CONCAT(B95," ",C95)</f>
        <v>Solenopsis midden virus MH727531</v>
      </c>
      <c r="G95" t="s">
        <v>529</v>
      </c>
      <c r="H95" t="s">
        <v>109</v>
      </c>
      <c r="I95" t="s">
        <v>98</v>
      </c>
      <c r="J95" s="3" t="s">
        <v>517</v>
      </c>
      <c r="K95" t="s">
        <v>100</v>
      </c>
    </row>
    <row r="96" spans="1:12" x14ac:dyDescent="0.2">
      <c r="A96" s="2" t="s">
        <v>492</v>
      </c>
      <c r="B96" t="s">
        <v>424</v>
      </c>
      <c r="C96" t="s">
        <v>425</v>
      </c>
      <c r="D96" s="1" t="s">
        <v>426</v>
      </c>
      <c r="E96" s="8" t="s">
        <v>427</v>
      </c>
      <c r="F96" t="str">
        <f t="shared" ref="F96:F112" si="3">_xlfn.CONCAT(B96," ",C96)</f>
        <v>Leptopilina boulardi toti-like virus NC025218</v>
      </c>
      <c r="G96" t="s">
        <v>529</v>
      </c>
      <c r="H96" t="s">
        <v>109</v>
      </c>
      <c r="I96" t="s">
        <v>98</v>
      </c>
      <c r="J96" s="3" t="s">
        <v>517</v>
      </c>
      <c r="K96" t="s">
        <v>493</v>
      </c>
    </row>
    <row r="97" spans="1:11" x14ac:dyDescent="0.2">
      <c r="A97" s="2" t="s">
        <v>492</v>
      </c>
      <c r="B97" t="s">
        <v>428</v>
      </c>
      <c r="C97" t="s">
        <v>429</v>
      </c>
      <c r="D97" t="s">
        <v>430</v>
      </c>
      <c r="E97" s="7" t="s">
        <v>431</v>
      </c>
      <c r="F97" t="str">
        <f t="shared" si="3"/>
        <v>Shuangao toti-like virus NC032851</v>
      </c>
      <c r="G97" t="s">
        <v>529</v>
      </c>
      <c r="H97" t="s">
        <v>109</v>
      </c>
      <c r="I97" t="s">
        <v>494</v>
      </c>
      <c r="J97" s="3" t="s">
        <v>517</v>
      </c>
      <c r="K97" t="s">
        <v>495</v>
      </c>
    </row>
    <row r="98" spans="1:11" x14ac:dyDescent="0.2">
      <c r="A98" s="2" t="s">
        <v>492</v>
      </c>
      <c r="B98" t="s">
        <v>432</v>
      </c>
      <c r="C98" t="s">
        <v>433</v>
      </c>
      <c r="D98" s="1" t="s">
        <v>434</v>
      </c>
      <c r="E98" s="8" t="s">
        <v>435</v>
      </c>
      <c r="F98" t="str">
        <f t="shared" si="3"/>
        <v>Linepithema humile toti-like virus MH213243</v>
      </c>
      <c r="G98" t="s">
        <v>529</v>
      </c>
      <c r="H98" t="s">
        <v>109</v>
      </c>
      <c r="I98" t="s">
        <v>98</v>
      </c>
      <c r="J98" s="3" t="s">
        <v>517</v>
      </c>
      <c r="K98" t="s">
        <v>100</v>
      </c>
    </row>
    <row r="99" spans="1:11" x14ac:dyDescent="0.2">
      <c r="A99" s="2" t="s">
        <v>492</v>
      </c>
      <c r="B99" t="s">
        <v>436</v>
      </c>
      <c r="C99" t="s">
        <v>437</v>
      </c>
      <c r="D99" s="1" t="s">
        <v>438</v>
      </c>
      <c r="E99" s="8" t="s">
        <v>439</v>
      </c>
      <c r="F99" t="str">
        <f t="shared" si="3"/>
        <v>Camponotus nipponicus totivirus NC029312</v>
      </c>
      <c r="G99" t="s">
        <v>529</v>
      </c>
      <c r="H99" t="s">
        <v>109</v>
      </c>
      <c r="I99" t="s">
        <v>98</v>
      </c>
      <c r="J99" s="3" t="s">
        <v>517</v>
      </c>
      <c r="K99" t="s">
        <v>100</v>
      </c>
    </row>
    <row r="100" spans="1:11" x14ac:dyDescent="0.2">
      <c r="A100" s="2" t="s">
        <v>492</v>
      </c>
      <c r="B100" t="s">
        <v>440</v>
      </c>
      <c r="C100" t="s">
        <v>441</v>
      </c>
      <c r="D100" s="1" t="s">
        <v>442</v>
      </c>
      <c r="E100" s="8" t="s">
        <v>443</v>
      </c>
      <c r="F100" t="str">
        <f t="shared" si="3"/>
        <v>Camponotus yamaokai virus NC027212</v>
      </c>
      <c r="G100" t="s">
        <v>529</v>
      </c>
      <c r="H100" t="s">
        <v>109</v>
      </c>
      <c r="I100" t="s">
        <v>98</v>
      </c>
      <c r="J100" s="3" t="s">
        <v>517</v>
      </c>
      <c r="K100" t="s">
        <v>100</v>
      </c>
    </row>
    <row r="101" spans="1:11" x14ac:dyDescent="0.2">
      <c r="A101" s="2" t="s">
        <v>492</v>
      </c>
      <c r="B101" t="s">
        <v>444</v>
      </c>
      <c r="C101" t="s">
        <v>445</v>
      </c>
      <c r="D101" s="1" t="s">
        <v>446</v>
      </c>
      <c r="E101" s="8" t="s">
        <v>447</v>
      </c>
      <c r="F101" t="str">
        <f t="shared" si="3"/>
        <v>Hubei toti-like virus 23 KX882953</v>
      </c>
      <c r="G101" t="s">
        <v>529</v>
      </c>
      <c r="H101" t="s">
        <v>109</v>
      </c>
      <c r="I101" t="s">
        <v>494</v>
      </c>
      <c r="J101" s="3" t="s">
        <v>517</v>
      </c>
      <c r="K101" t="s">
        <v>495</v>
      </c>
    </row>
    <row r="102" spans="1:11" x14ac:dyDescent="0.2">
      <c r="A102" s="2" t="s">
        <v>492</v>
      </c>
      <c r="B102" t="s">
        <v>448</v>
      </c>
      <c r="C102" t="s">
        <v>449</v>
      </c>
      <c r="D102" s="1" t="s">
        <v>450</v>
      </c>
      <c r="E102" s="8" t="s">
        <v>451</v>
      </c>
      <c r="F102" t="str">
        <f t="shared" si="3"/>
        <v>Hubei toti-like virus 22 KX882954</v>
      </c>
      <c r="G102" t="s">
        <v>529</v>
      </c>
      <c r="H102" t="s">
        <v>109</v>
      </c>
      <c r="I102" t="s">
        <v>494</v>
      </c>
      <c r="J102" s="3" t="s">
        <v>517</v>
      </c>
      <c r="K102" t="s">
        <v>495</v>
      </c>
    </row>
    <row r="103" spans="1:11" x14ac:dyDescent="0.2">
      <c r="A103" s="2" t="s">
        <v>492</v>
      </c>
      <c r="B103" t="s">
        <v>452</v>
      </c>
      <c r="C103" t="s">
        <v>453</v>
      </c>
      <c r="D103" s="1" t="s">
        <v>454</v>
      </c>
      <c r="E103" s="8" t="s">
        <v>455</v>
      </c>
      <c r="F103" t="str">
        <f t="shared" si="3"/>
        <v>Hubei toti-like virus 19 NC032424</v>
      </c>
      <c r="G103" t="s">
        <v>529</v>
      </c>
      <c r="H103" t="s">
        <v>109</v>
      </c>
      <c r="I103" t="s">
        <v>102</v>
      </c>
      <c r="J103" s="3" t="s">
        <v>517</v>
      </c>
      <c r="K103" t="s">
        <v>496</v>
      </c>
    </row>
    <row r="104" spans="1:11" x14ac:dyDescent="0.2">
      <c r="A104" s="2" t="s">
        <v>492</v>
      </c>
      <c r="B104" t="s">
        <v>456</v>
      </c>
      <c r="C104" t="s">
        <v>457</v>
      </c>
      <c r="D104" s="1" t="s">
        <v>458</v>
      </c>
      <c r="E104" s="8" t="s">
        <v>459</v>
      </c>
      <c r="F104" t="str">
        <f t="shared" si="3"/>
        <v>Sanxia water strider virus 20 NC032931</v>
      </c>
      <c r="G104" t="s">
        <v>529</v>
      </c>
      <c r="H104" t="s">
        <v>109</v>
      </c>
      <c r="I104" t="s">
        <v>123</v>
      </c>
      <c r="J104" s="3" t="s">
        <v>517</v>
      </c>
      <c r="K104" t="s">
        <v>125</v>
      </c>
    </row>
    <row r="105" spans="1:11" x14ac:dyDescent="0.2">
      <c r="A105" s="2" t="s">
        <v>492</v>
      </c>
      <c r="B105" t="s">
        <v>460</v>
      </c>
      <c r="C105" t="s">
        <v>461</v>
      </c>
      <c r="D105" s="1" t="s">
        <v>462</v>
      </c>
      <c r="E105" s="8" t="s">
        <v>463</v>
      </c>
      <c r="F105" t="str">
        <f t="shared" si="3"/>
        <v>Saccharomyces cerevisiae virus LA J04692</v>
      </c>
      <c r="G105" s="1" t="s">
        <v>505</v>
      </c>
      <c r="H105" t="s">
        <v>497</v>
      </c>
      <c r="I105" t="s">
        <v>498</v>
      </c>
      <c r="J105" s="3" t="s">
        <v>523</v>
      </c>
      <c r="K105" t="s">
        <v>499</v>
      </c>
    </row>
    <row r="106" spans="1:11" x14ac:dyDescent="0.2">
      <c r="A106" s="2" t="s">
        <v>492</v>
      </c>
      <c r="B106" t="s">
        <v>464</v>
      </c>
      <c r="C106" t="s">
        <v>465</v>
      </c>
      <c r="D106" s="1" t="s">
        <v>466</v>
      </c>
      <c r="E106" s="8" t="s">
        <v>467</v>
      </c>
      <c r="F106" t="str">
        <f t="shared" si="3"/>
        <v>Saccharomyces cerevisiae virus LB U01060</v>
      </c>
      <c r="G106" s="1" t="s">
        <v>505</v>
      </c>
      <c r="H106" t="s">
        <v>500</v>
      </c>
      <c r="I106" t="s">
        <v>498</v>
      </c>
      <c r="J106" s="3" t="s">
        <v>523</v>
      </c>
      <c r="K106" t="s">
        <v>499</v>
      </c>
    </row>
    <row r="107" spans="1:11" x14ac:dyDescent="0.2">
      <c r="A107" s="2" t="s">
        <v>492</v>
      </c>
      <c r="B107" t="s">
        <v>468</v>
      </c>
      <c r="C107" t="s">
        <v>469</v>
      </c>
      <c r="D107" s="1" t="s">
        <v>470</v>
      </c>
      <c r="E107" s="8" t="s">
        <v>471</v>
      </c>
      <c r="F107" t="str">
        <f t="shared" si="3"/>
        <v>Thielaviopsis basicola dsRNA virus 1 AY561500</v>
      </c>
      <c r="G107" s="1" t="s">
        <v>506</v>
      </c>
      <c r="H107" t="s">
        <v>497</v>
      </c>
      <c r="I107" t="s">
        <v>512</v>
      </c>
      <c r="J107" s="3" t="s">
        <v>524</v>
      </c>
      <c r="K107" t="s">
        <v>499</v>
      </c>
    </row>
    <row r="108" spans="1:11" x14ac:dyDescent="0.2">
      <c r="A108" s="2" t="s">
        <v>492</v>
      </c>
      <c r="B108" t="s">
        <v>472</v>
      </c>
      <c r="C108" t="s">
        <v>473</v>
      </c>
      <c r="D108" s="1" t="s">
        <v>474</v>
      </c>
      <c r="E108" s="8" t="s">
        <v>475</v>
      </c>
      <c r="F108" t="str">
        <f t="shared" si="3"/>
        <v>Epichloe festucae virus 1 NC038930</v>
      </c>
      <c r="G108" s="1" t="s">
        <v>506</v>
      </c>
      <c r="H108" t="s">
        <v>497</v>
      </c>
      <c r="I108" t="s">
        <v>513</v>
      </c>
      <c r="J108" s="3" t="s">
        <v>524</v>
      </c>
      <c r="K108" t="s">
        <v>499</v>
      </c>
    </row>
    <row r="109" spans="1:11" x14ac:dyDescent="0.2">
      <c r="A109" s="2" t="s">
        <v>492</v>
      </c>
      <c r="B109" t="s">
        <v>476</v>
      </c>
      <c r="C109" t="s">
        <v>477</v>
      </c>
      <c r="D109" s="1" t="s">
        <v>478</v>
      </c>
      <c r="E109" s="8" t="s">
        <v>479</v>
      </c>
      <c r="F109" t="str">
        <f t="shared" si="3"/>
        <v>Trichomonas vaginalis virus 1 U08999</v>
      </c>
      <c r="G109" s="1" t="s">
        <v>507</v>
      </c>
      <c r="H109" t="s">
        <v>501</v>
      </c>
      <c r="I109" t="s">
        <v>502</v>
      </c>
      <c r="J109" s="3" t="s">
        <v>525</v>
      </c>
      <c r="K109" t="s">
        <v>514</v>
      </c>
    </row>
    <row r="110" spans="1:11" x14ac:dyDescent="0.2">
      <c r="A110" s="2" t="s">
        <v>492</v>
      </c>
      <c r="B110" t="s">
        <v>480</v>
      </c>
      <c r="C110" t="s">
        <v>481</v>
      </c>
      <c r="D110" s="1" t="s">
        <v>482</v>
      </c>
      <c r="E110" s="8" t="s">
        <v>483</v>
      </c>
      <c r="F110" t="str">
        <f t="shared" si="3"/>
        <v>Trichomonas vaginalis virus 2 AF127178</v>
      </c>
      <c r="G110" s="1" t="s">
        <v>507</v>
      </c>
      <c r="H110" t="s">
        <v>501</v>
      </c>
      <c r="I110" t="s">
        <v>502</v>
      </c>
      <c r="J110" s="3" t="s">
        <v>525</v>
      </c>
      <c r="K110" t="s">
        <v>514</v>
      </c>
    </row>
    <row r="111" spans="1:11" x14ac:dyDescent="0.2">
      <c r="A111" s="2" t="s">
        <v>492</v>
      </c>
      <c r="B111" t="s">
        <v>484</v>
      </c>
      <c r="C111" t="s">
        <v>485</v>
      </c>
      <c r="D111" s="1" t="s">
        <v>486</v>
      </c>
      <c r="E111" s="8" t="s">
        <v>487</v>
      </c>
      <c r="F111" t="str">
        <f t="shared" si="3"/>
        <v>Leishmania RNA virus 1 M92355</v>
      </c>
      <c r="G111" s="1" t="s">
        <v>508</v>
      </c>
      <c r="H111" t="s">
        <v>503</v>
      </c>
      <c r="I111" t="s">
        <v>504</v>
      </c>
      <c r="J111" s="3" t="s">
        <v>526</v>
      </c>
      <c r="K111" t="s">
        <v>515</v>
      </c>
    </row>
    <row r="112" spans="1:11" x14ac:dyDescent="0.2">
      <c r="A112" s="2" t="s">
        <v>492</v>
      </c>
      <c r="B112" t="s">
        <v>488</v>
      </c>
      <c r="C112" t="s">
        <v>489</v>
      </c>
      <c r="D112" s="1" t="s">
        <v>490</v>
      </c>
      <c r="E112" s="8" t="s">
        <v>491</v>
      </c>
      <c r="F112" t="str">
        <f t="shared" si="3"/>
        <v>Leishmania RNA virus 4 U01899</v>
      </c>
      <c r="G112" s="1" t="s">
        <v>508</v>
      </c>
      <c r="H112" t="s">
        <v>503</v>
      </c>
      <c r="I112" t="s">
        <v>504</v>
      </c>
      <c r="J112" s="3" t="s">
        <v>526</v>
      </c>
      <c r="K112" t="s">
        <v>515</v>
      </c>
    </row>
  </sheetData>
  <sortState ref="A2:L33">
    <sortCondition ref="G2:G3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Dicistroviridae_species_list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Valles, Steve</dc:creator>
  <cp:lastModifiedBy>Adam R. Rivers PhD</cp:lastModifiedBy>
  <cp:lastPrinted>2018-10-18T14:25:47Z</cp:lastPrinted>
  <dcterms:created xsi:type="dcterms:W3CDTF">2018-10-18T12:04:37Z</dcterms:created>
  <dcterms:modified xsi:type="dcterms:W3CDTF">2018-11-15T13:44:02Z</dcterms:modified>
</cp:coreProperties>
</file>