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.rivers/Documents/tamipami/data/metadata/"/>
    </mc:Choice>
  </mc:AlternateContent>
  <xr:revisionPtr revIDLastSave="0" documentId="13_ncr:1_{857087F9-7107-EF46-81B1-964C232EF154}" xr6:coauthVersionLast="47" xr6:coauthVersionMax="47" xr10:uidLastSave="{00000000-0000-0000-0000-000000000000}"/>
  <bookViews>
    <workbookView xWindow="-49240" yWindow="-4540" windowWidth="45040" windowHeight="18420" xr2:uid="{B501D1D8-11CE-8345-8966-F4E406F10CB2}"/>
  </bookViews>
  <sheets>
    <sheet name="Experiments" sheetId="2" r:id="rId1"/>
    <sheet name="SRA_conver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2" i="2"/>
  <c r="L3" i="2"/>
  <c r="L4" i="2"/>
  <c r="L5" i="2"/>
  <c r="L6" i="2"/>
  <c r="L7" i="2"/>
  <c r="L8" i="2"/>
  <c r="L2" i="2"/>
  <c r="K3" i="2"/>
  <c r="K4" i="2"/>
  <c r="K5" i="2"/>
  <c r="K6" i="2"/>
  <c r="K7" i="2"/>
  <c r="K8" i="2"/>
  <c r="K2" i="2"/>
  <c r="J3" i="2"/>
  <c r="J4" i="2"/>
  <c r="J5" i="2"/>
  <c r="J6" i="2"/>
  <c r="J7" i="2"/>
  <c r="J8" i="2"/>
  <c r="J2" i="2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</calcChain>
</file>

<file path=xl/sharedStrings.xml><?xml version="1.0" encoding="utf-8"?>
<sst xmlns="http://schemas.openxmlformats.org/spreadsheetml/2006/main" count="110" uniqueCount="66">
  <si>
    <t>RTW554</t>
  </si>
  <si>
    <t>SpyCas9</t>
  </si>
  <si>
    <t>NGG</t>
  </si>
  <si>
    <t>RTW574</t>
  </si>
  <si>
    <t>Cas12i1</t>
  </si>
  <si>
    <t>TTN</t>
  </si>
  <si>
    <t>AsCas12a</t>
  </si>
  <si>
    <t>TTTV</t>
  </si>
  <si>
    <t>BrCas12b</t>
  </si>
  <si>
    <t>LbCas12a</t>
  </si>
  <si>
    <t>AmaTnpB</t>
  </si>
  <si>
    <t>TTCAC</t>
  </si>
  <si>
    <t>Experiment</t>
  </si>
  <si>
    <t>cont1</t>
  </si>
  <si>
    <t>cont2</t>
  </si>
  <si>
    <t>exp1</t>
  </si>
  <si>
    <t>exp2</t>
  </si>
  <si>
    <t>Enzyme</t>
  </si>
  <si>
    <t>SpyCas9_R1_001.fastq.gz</t>
  </si>
  <si>
    <t>SpyCas9_R2_001.fastq.gz</t>
  </si>
  <si>
    <t>SpyCas9_R1_002.fastq.gz</t>
  </si>
  <si>
    <t>SpyCas9_R2_002.fastq.gz</t>
  </si>
  <si>
    <t>AmaTnpB_R1_001.fastq.gz</t>
  </si>
  <si>
    <t>AmaTnpB_R2_001.fastq.gz</t>
  </si>
  <si>
    <t>AsCas12a_R1_001.fastq.gz</t>
  </si>
  <si>
    <t>AsCas12a_R2_001.fastq.gz</t>
  </si>
  <si>
    <t>BrCas12b_R1_001.fastq.gz</t>
  </si>
  <si>
    <t>BrCas12b_R2_001.fastq.gz</t>
  </si>
  <si>
    <t>Cas12i1_R1_001.fastq.gz</t>
  </si>
  <si>
    <t>Cas12i1_R2_001.fastq.gz</t>
  </si>
  <si>
    <t>LbCas12a_R1_001.fastq.gz</t>
  </si>
  <si>
    <t>LbCas12a_R2_001.fastq.gz</t>
  </si>
  <si>
    <t>LibraryRTW574_R1_002.fastq.gz</t>
  </si>
  <si>
    <t>LibraryRTW574_R2_002.fastq.gz</t>
  </si>
  <si>
    <t>LibraryRTW554_R1_001.fastq.gz</t>
  </si>
  <si>
    <t>LibraryRTW554_R2_001.fastq.gz</t>
  </si>
  <si>
    <t>LibraryRTW554_R1_002.fastq.gz</t>
  </si>
  <si>
    <t>LibraryRTW554_R2_002.fastq.gz</t>
  </si>
  <si>
    <t>LibraryRTW574_R1_001.fastq.gz</t>
  </si>
  <si>
    <t>LibraryRTW574_R2_001.fastq.gz</t>
  </si>
  <si>
    <t>LibraryRTW574_R1_003.fastq.gz</t>
  </si>
  <si>
    <t>LibraryRTW574_R2_003.fastq.gz</t>
  </si>
  <si>
    <t>Nuclease</t>
  </si>
  <si>
    <t>Control Library</t>
  </si>
  <si>
    <t>PAM_TAM</t>
  </si>
  <si>
    <t>cont1_sra</t>
  </si>
  <si>
    <t>cont2_sra</t>
  </si>
  <si>
    <t>exp1_sra</t>
  </si>
  <si>
    <t>exp2_sra</t>
  </si>
  <si>
    <t>accession</t>
  </si>
  <si>
    <t>filename</t>
  </si>
  <si>
    <t>SRR34761011</t>
  </si>
  <si>
    <t>SRR34761010</t>
  </si>
  <si>
    <t>SRR34761007</t>
  </si>
  <si>
    <t>SRR34761006</t>
  </si>
  <si>
    <t>SRR34761005</t>
  </si>
  <si>
    <t>SRR34761004</t>
  </si>
  <si>
    <t>SRR34761003</t>
  </si>
  <si>
    <t>SRR34761002</t>
  </si>
  <si>
    <t>SRR34761001</t>
  </si>
  <si>
    <t>SRR34761000</t>
  </si>
  <si>
    <t>SRR34761009</t>
  </si>
  <si>
    <t>SRR34761008</t>
  </si>
  <si>
    <t>filename2</t>
  </si>
  <si>
    <t>SRA_1</t>
  </si>
  <si>
    <t>SRA_2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</si>
</sst>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ndale Mono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0CCB-39E6-2449-84EB-C9345BDDD1E6}">
  <dimension ref="A1:M8"/>
  <sheetViews>
    <sheetView tabSelected="1" workbookViewId="0">
      <selection activeCell="M11" sqref="M11"/>
    </sheetView>
  </sheetViews>
  <sheetFormatPr baseColWidth="10" defaultRowHeight="16" x14ac:dyDescent="0.2"/>
  <cols>
    <col min="3" max="3" width="10" customWidth="1"/>
    <col min="4" max="4" width="13.5" customWidth="1"/>
    <col min="6" max="9" width="27.6640625" customWidth="1"/>
    <col min="10" max="13" width="26.5" customWidth="1"/>
  </cols>
  <sheetData>
    <row r="1" spans="1:13" x14ac:dyDescent="0.2">
      <c r="A1" s="2" t="s">
        <v>12</v>
      </c>
      <c r="B1" s="2" t="s">
        <v>17</v>
      </c>
      <c r="C1" t="s">
        <v>42</v>
      </c>
      <c r="D1" t="s">
        <v>43</v>
      </c>
      <c r="E1" t="s">
        <v>44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45</v>
      </c>
      <c r="K1" s="2" t="s">
        <v>46</v>
      </c>
      <c r="L1" s="2" t="s">
        <v>47</v>
      </c>
      <c r="M1" s="2" t="s">
        <v>48</v>
      </c>
    </row>
    <row r="2" spans="1:13" x14ac:dyDescent="0.2">
      <c r="A2" s="2">
        <v>1</v>
      </c>
      <c r="B2" s="2" t="s">
        <v>1</v>
      </c>
      <c r="C2" t="s">
        <v>1</v>
      </c>
      <c r="D2" t="s">
        <v>0</v>
      </c>
      <c r="E2" s="1" t="s">
        <v>2</v>
      </c>
      <c r="F2" s="2" t="s">
        <v>34</v>
      </c>
      <c r="G2" s="2" t="s">
        <v>35</v>
      </c>
      <c r="H2" s="2" t="s">
        <v>18</v>
      </c>
      <c r="I2" s="2" t="s">
        <v>19</v>
      </c>
      <c r="J2" t="str">
        <f>VLOOKUP(F2,SRA_conversion!B$2:D$13,3,FALSE)</f>
        <v>SRR34761011_1.fastq.gz</v>
      </c>
      <c r="K2" t="str">
        <f>VLOOKUP(G2,SRA_conversion!C$2:E$13,3,FALSE)</f>
        <v>SRR34761011_2.fastq.gz</v>
      </c>
      <c r="L2" t="str">
        <f>VLOOKUP(H2,SRA_conversion!B$2:D$13,3,FALSE)</f>
        <v>SRR34761004_1.fastq.gz</v>
      </c>
      <c r="M2" t="str">
        <f>VLOOKUP(I2,SRA_conversion!C$2:E$13,3,FALSE)</f>
        <v>SRR34761004_2.fastq.gz</v>
      </c>
    </row>
    <row r="3" spans="1:13" x14ac:dyDescent="0.2">
      <c r="A3" s="2">
        <v>2</v>
      </c>
      <c r="B3" s="2" t="s">
        <v>1</v>
      </c>
      <c r="C3" t="s">
        <v>1</v>
      </c>
      <c r="D3" t="s">
        <v>0</v>
      </c>
      <c r="E3" s="1" t="s">
        <v>2</v>
      </c>
      <c r="F3" s="2" t="s">
        <v>36</v>
      </c>
      <c r="G3" s="2" t="s">
        <v>37</v>
      </c>
      <c r="H3" s="2" t="s">
        <v>20</v>
      </c>
      <c r="I3" s="2" t="s">
        <v>21</v>
      </c>
      <c r="J3" t="str">
        <f>VLOOKUP(F3,SRA_conversion!B$2:D$13,3,FALSE)</f>
        <v>SRR34761010_1.fastq.gz</v>
      </c>
      <c r="K3" t="str">
        <f>VLOOKUP(G3,SRA_conversion!C$2:E$13,3,FALSE)</f>
        <v>SRR34761010_2.fastq.gz</v>
      </c>
      <c r="L3" t="str">
        <f>VLOOKUP(H3,SRA_conversion!B$2:D$13,3,FALSE)</f>
        <v>SRR34761003_1.fastq.gz</v>
      </c>
      <c r="M3" t="str">
        <f>VLOOKUP(I3,SRA_conversion!C$2:E$13,3,FALSE)</f>
        <v>SRR34761003_2.fastq.gz</v>
      </c>
    </row>
    <row r="4" spans="1:13" x14ac:dyDescent="0.2">
      <c r="A4" s="2">
        <v>3</v>
      </c>
      <c r="B4" s="2" t="s">
        <v>10</v>
      </c>
      <c r="C4" t="s">
        <v>10</v>
      </c>
      <c r="D4" t="s">
        <v>3</v>
      </c>
      <c r="E4" s="1" t="s">
        <v>11</v>
      </c>
      <c r="F4" s="2" t="s">
        <v>40</v>
      </c>
      <c r="G4" s="2" t="s">
        <v>41</v>
      </c>
      <c r="H4" s="2" t="s">
        <v>22</v>
      </c>
      <c r="I4" s="2" t="s">
        <v>23</v>
      </c>
      <c r="J4" t="str">
        <f>VLOOKUP(F4,SRA_conversion!B$2:D$13,3,FALSE)</f>
        <v>SRR34761005_1.fastq.gz</v>
      </c>
      <c r="K4" t="str">
        <f>VLOOKUP(G4,SRA_conversion!C$2:E$13,3,FALSE)</f>
        <v>SRR34761005_2.fastq.gz</v>
      </c>
      <c r="L4" t="str">
        <f>VLOOKUP(H4,SRA_conversion!B$2:D$13,3,FALSE)</f>
        <v>SRR34761002_1.fastq.gz</v>
      </c>
      <c r="M4" t="str">
        <f>VLOOKUP(I4,SRA_conversion!C$2:E$13,3,FALSE)</f>
        <v>SRR34761002_2.fastq.gz</v>
      </c>
    </row>
    <row r="5" spans="1:13" x14ac:dyDescent="0.2">
      <c r="A5" s="2">
        <v>4</v>
      </c>
      <c r="B5" s="2" t="s">
        <v>6</v>
      </c>
      <c r="C5" t="s">
        <v>6</v>
      </c>
      <c r="D5" t="s">
        <v>3</v>
      </c>
      <c r="E5" s="1" t="s">
        <v>7</v>
      </c>
      <c r="F5" s="2" t="s">
        <v>32</v>
      </c>
      <c r="G5" s="2" t="s">
        <v>33</v>
      </c>
      <c r="H5" s="2" t="s">
        <v>24</v>
      </c>
      <c r="I5" s="2" t="s">
        <v>25</v>
      </c>
      <c r="J5" t="str">
        <f>VLOOKUP(F5,SRA_conversion!B$2:D$13,3,FALSE)</f>
        <v>SRR34761006_1.fastq.gz</v>
      </c>
      <c r="K5" t="str">
        <f>VLOOKUP(G5,SRA_conversion!C$2:E$13,3,FALSE)</f>
        <v>SRR34761006_2.fastq.gz</v>
      </c>
      <c r="L5" t="str">
        <f>VLOOKUP(H5,SRA_conversion!B$2:D$13,3,FALSE)</f>
        <v>SRR34761001_1.fastq.gz</v>
      </c>
      <c r="M5" t="str">
        <f>VLOOKUP(I5,SRA_conversion!C$2:E$13,3,FALSE)</f>
        <v>SRR34761001_2.fastq.gz</v>
      </c>
    </row>
    <row r="6" spans="1:13" x14ac:dyDescent="0.2">
      <c r="A6" s="2">
        <v>5</v>
      </c>
      <c r="B6" s="2" t="s">
        <v>8</v>
      </c>
      <c r="C6" t="s">
        <v>8</v>
      </c>
      <c r="D6" t="s">
        <v>3</v>
      </c>
      <c r="E6" s="1" t="s">
        <v>5</v>
      </c>
      <c r="F6" s="2" t="s">
        <v>32</v>
      </c>
      <c r="G6" s="2" t="s">
        <v>33</v>
      </c>
      <c r="H6" s="2" t="s">
        <v>26</v>
      </c>
      <c r="I6" s="2" t="s">
        <v>27</v>
      </c>
      <c r="J6" t="str">
        <f>VLOOKUP(F6,SRA_conversion!B$2:D$13,3,FALSE)</f>
        <v>SRR34761006_1.fastq.gz</v>
      </c>
      <c r="K6" t="str">
        <f>VLOOKUP(G6,SRA_conversion!C$2:E$13,3,FALSE)</f>
        <v>SRR34761006_2.fastq.gz</v>
      </c>
      <c r="L6" t="str">
        <f>VLOOKUP(H6,SRA_conversion!B$2:D$13,3,FALSE)</f>
        <v>SRR34761000_1.fastq.gz</v>
      </c>
      <c r="M6" t="str">
        <f>VLOOKUP(I6,SRA_conversion!C$2:E$13,3,FALSE)</f>
        <v>SRR34761000_2.fastq.gz</v>
      </c>
    </row>
    <row r="7" spans="1:13" x14ac:dyDescent="0.2">
      <c r="A7" s="2">
        <v>6</v>
      </c>
      <c r="B7" s="2" t="s">
        <v>4</v>
      </c>
      <c r="C7" t="s">
        <v>4</v>
      </c>
      <c r="D7" t="s">
        <v>3</v>
      </c>
      <c r="E7" s="1" t="s">
        <v>5</v>
      </c>
      <c r="F7" s="2" t="s">
        <v>38</v>
      </c>
      <c r="G7" s="2" t="s">
        <v>39</v>
      </c>
      <c r="H7" s="2" t="s">
        <v>28</v>
      </c>
      <c r="I7" s="2" t="s">
        <v>29</v>
      </c>
      <c r="J7" t="str">
        <f>VLOOKUP(F7,SRA_conversion!B$2:D$13,3,FALSE)</f>
        <v>SRR34761007_1.fastq.gz</v>
      </c>
      <c r="K7" t="str">
        <f>VLOOKUP(G7,SRA_conversion!C$2:E$13,3,FALSE)</f>
        <v>SRR34761007_2.fastq.gz</v>
      </c>
      <c r="L7" t="str">
        <f>VLOOKUP(H7,SRA_conversion!B$2:D$13,3,FALSE)</f>
        <v>SRR34761009_1.fastq.gz</v>
      </c>
      <c r="M7" t="str">
        <f>VLOOKUP(I7,SRA_conversion!C$2:E$13,3,FALSE)</f>
        <v>SRR34761009_2.fastq.gz</v>
      </c>
    </row>
    <row r="8" spans="1:13" x14ac:dyDescent="0.2">
      <c r="A8" s="2">
        <v>7</v>
      </c>
      <c r="B8" s="2" t="s">
        <v>9</v>
      </c>
      <c r="C8" t="s">
        <v>9</v>
      </c>
      <c r="D8" t="s">
        <v>3</v>
      </c>
      <c r="E8" s="1" t="s">
        <v>5</v>
      </c>
      <c r="F8" s="2" t="s">
        <v>32</v>
      </c>
      <c r="G8" s="2" t="s">
        <v>33</v>
      </c>
      <c r="H8" s="2" t="s">
        <v>30</v>
      </c>
      <c r="I8" s="2" t="s">
        <v>31</v>
      </c>
      <c r="J8" t="str">
        <f>VLOOKUP(F8,SRA_conversion!B$2:D$13,3,FALSE)</f>
        <v>SRR34761006_1.fastq.gz</v>
      </c>
      <c r="K8" t="str">
        <f>VLOOKUP(G8,SRA_conversion!C$2:E$13,3,FALSE)</f>
        <v>SRR34761006_2.fastq.gz</v>
      </c>
      <c r="L8" t="str">
        <f>VLOOKUP(H8,SRA_conversion!B$2:D$13,3,FALSE)</f>
        <v>SRR34761008_1.fastq.gz</v>
      </c>
      <c r="M8" t="str">
        <f>VLOOKUP(I8,SRA_conversion!C$2:E$13,3,FALSE)</f>
        <v>SRR34761008_2.fastq.gz</v>
      </c>
    </row>
  </sheetData>
  <conditionalFormatting sqref="D2">
    <cfRule type="colorScale" priority="7">
      <colorScale>
        <cfvo type="min"/>
        <cfvo type="max"/>
        <color rgb="FFFF7128"/>
        <color theme="4" tint="0.39997558519241921"/>
      </colorScale>
    </cfRule>
  </conditionalFormatting>
  <conditionalFormatting sqref="D3">
    <cfRule type="colorScale" priority="6">
      <colorScale>
        <cfvo type="min"/>
        <cfvo type="max"/>
        <color rgb="FFFF7128"/>
        <color theme="4" tint="0.39997558519241921"/>
      </colorScale>
    </cfRule>
  </conditionalFormatting>
  <conditionalFormatting sqref="D4">
    <cfRule type="colorScale" priority="5">
      <colorScale>
        <cfvo type="min"/>
        <cfvo type="max"/>
        <color rgb="FFFF7128"/>
        <color theme="4" tint="0.39997558519241921"/>
      </colorScale>
    </cfRule>
  </conditionalFormatting>
  <conditionalFormatting sqref="D5">
    <cfRule type="colorScale" priority="4">
      <colorScale>
        <cfvo type="min"/>
        <cfvo type="max"/>
        <color rgb="FFFF7128"/>
        <color theme="4" tint="0.39997558519241921"/>
      </colorScale>
    </cfRule>
  </conditionalFormatting>
  <conditionalFormatting sqref="D6">
    <cfRule type="colorScale" priority="3">
      <colorScale>
        <cfvo type="min"/>
        <cfvo type="max"/>
        <color rgb="FFFF7128"/>
        <color theme="4" tint="0.39997558519241921"/>
      </colorScale>
    </cfRule>
  </conditionalFormatting>
  <conditionalFormatting sqref="D7">
    <cfRule type="colorScale" priority="2">
      <colorScale>
        <cfvo type="min"/>
        <cfvo type="max"/>
        <color rgb="FFFF7128"/>
        <color theme="4" tint="0.39997558519241921"/>
      </colorScale>
    </cfRule>
  </conditionalFormatting>
  <conditionalFormatting sqref="D8">
    <cfRule type="colorScale" priority="1">
      <colorScale>
        <cfvo type="min"/>
        <cfvo type="max"/>
        <color rgb="FFFF7128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F712-A15E-574D-BEC6-DACF38823039}">
  <dimension ref="A1:E13"/>
  <sheetViews>
    <sheetView workbookViewId="0">
      <selection activeCell="D2" sqref="D2"/>
    </sheetView>
  </sheetViews>
  <sheetFormatPr baseColWidth="10" defaultRowHeight="16" x14ac:dyDescent="0.2"/>
  <cols>
    <col min="1" max="1" width="18.1640625" customWidth="1"/>
    <col min="2" max="3" width="27.83203125" customWidth="1"/>
    <col min="4" max="5" width="22.33203125" customWidth="1"/>
  </cols>
  <sheetData>
    <row r="1" spans="1:5" x14ac:dyDescent="0.2">
      <c r="A1" s="3" t="s">
        <v>49</v>
      </c>
      <c r="B1" s="3" t="s">
        <v>50</v>
      </c>
      <c r="C1" t="s">
        <v>63</v>
      </c>
      <c r="D1" t="s">
        <v>64</v>
      </c>
      <c r="E1" t="s">
        <v>65</v>
      </c>
    </row>
    <row r="2" spans="1:5" x14ac:dyDescent="0.2">
      <c r="A2" s="3" t="s">
        <v>51</v>
      </c>
      <c r="B2" s="3" t="s">
        <v>34</v>
      </c>
      <c r="C2" t="s">
        <v>35</v>
      </c>
      <c r="D2" t="str">
        <f>CONCATENATE(A2,"_1.fastq.gz")</f>
        <v>SRR34761011_1.fastq.gz</v>
      </c>
      <c r="E2" t="str">
        <f>CONCATENATE(A2,"_2.fastq.gz")</f>
        <v>SRR34761011_2.fastq.gz</v>
      </c>
    </row>
    <row r="3" spans="1:5" x14ac:dyDescent="0.2">
      <c r="A3" s="3" t="s">
        <v>52</v>
      </c>
      <c r="B3" s="3" t="s">
        <v>36</v>
      </c>
      <c r="C3" t="s">
        <v>37</v>
      </c>
      <c r="D3" t="str">
        <f t="shared" ref="D3:D13" si="0">CONCATENATE(A3,"_1.fastq.gz")</f>
        <v>SRR34761010_1.fastq.gz</v>
      </c>
      <c r="E3" t="str">
        <f t="shared" ref="E3:E13" si="1">CONCATENATE(A3,"_2.fastq.gz")</f>
        <v>SRR34761010_2.fastq.gz</v>
      </c>
    </row>
    <row r="4" spans="1:5" x14ac:dyDescent="0.2">
      <c r="A4" s="3" t="s">
        <v>53</v>
      </c>
      <c r="B4" s="3" t="s">
        <v>38</v>
      </c>
      <c r="C4" t="s">
        <v>39</v>
      </c>
      <c r="D4" t="str">
        <f t="shared" si="0"/>
        <v>SRR34761007_1.fastq.gz</v>
      </c>
      <c r="E4" t="str">
        <f t="shared" si="1"/>
        <v>SRR34761007_2.fastq.gz</v>
      </c>
    </row>
    <row r="5" spans="1:5" x14ac:dyDescent="0.2">
      <c r="A5" s="3" t="s">
        <v>54</v>
      </c>
      <c r="B5" s="3" t="s">
        <v>32</v>
      </c>
      <c r="C5" t="s">
        <v>33</v>
      </c>
      <c r="D5" t="str">
        <f t="shared" si="0"/>
        <v>SRR34761006_1.fastq.gz</v>
      </c>
      <c r="E5" t="str">
        <f t="shared" si="1"/>
        <v>SRR34761006_2.fastq.gz</v>
      </c>
    </row>
    <row r="6" spans="1:5" x14ac:dyDescent="0.2">
      <c r="A6" s="3" t="s">
        <v>55</v>
      </c>
      <c r="B6" s="3" t="s">
        <v>40</v>
      </c>
      <c r="C6" t="s">
        <v>41</v>
      </c>
      <c r="D6" t="str">
        <f t="shared" si="0"/>
        <v>SRR34761005_1.fastq.gz</v>
      </c>
      <c r="E6" t="str">
        <f t="shared" si="1"/>
        <v>SRR34761005_2.fastq.gz</v>
      </c>
    </row>
    <row r="7" spans="1:5" x14ac:dyDescent="0.2">
      <c r="A7" s="3" t="s">
        <v>56</v>
      </c>
      <c r="B7" s="3" t="s">
        <v>18</v>
      </c>
      <c r="C7" t="s">
        <v>19</v>
      </c>
      <c r="D7" t="str">
        <f t="shared" si="0"/>
        <v>SRR34761004_1.fastq.gz</v>
      </c>
      <c r="E7" t="str">
        <f t="shared" si="1"/>
        <v>SRR34761004_2.fastq.gz</v>
      </c>
    </row>
    <row r="8" spans="1:5" x14ac:dyDescent="0.2">
      <c r="A8" s="3" t="s">
        <v>57</v>
      </c>
      <c r="B8" s="3" t="s">
        <v>20</v>
      </c>
      <c r="C8" t="s">
        <v>21</v>
      </c>
      <c r="D8" t="str">
        <f t="shared" si="0"/>
        <v>SRR34761003_1.fastq.gz</v>
      </c>
      <c r="E8" t="str">
        <f t="shared" si="1"/>
        <v>SRR34761003_2.fastq.gz</v>
      </c>
    </row>
    <row r="9" spans="1:5" x14ac:dyDescent="0.2">
      <c r="A9" s="3" t="s">
        <v>58</v>
      </c>
      <c r="B9" s="3" t="s">
        <v>22</v>
      </c>
      <c r="C9" t="s">
        <v>23</v>
      </c>
      <c r="D9" t="str">
        <f t="shared" si="0"/>
        <v>SRR34761002_1.fastq.gz</v>
      </c>
      <c r="E9" t="str">
        <f t="shared" si="1"/>
        <v>SRR34761002_2.fastq.gz</v>
      </c>
    </row>
    <row r="10" spans="1:5" x14ac:dyDescent="0.2">
      <c r="A10" s="3" t="s">
        <v>59</v>
      </c>
      <c r="B10" s="3" t="s">
        <v>24</v>
      </c>
      <c r="C10" t="s">
        <v>25</v>
      </c>
      <c r="D10" t="str">
        <f t="shared" si="0"/>
        <v>SRR34761001_1.fastq.gz</v>
      </c>
      <c r="E10" t="str">
        <f t="shared" si="1"/>
        <v>SRR34761001_2.fastq.gz</v>
      </c>
    </row>
    <row r="11" spans="1:5" x14ac:dyDescent="0.2">
      <c r="A11" s="3" t="s">
        <v>60</v>
      </c>
      <c r="B11" s="3" t="s">
        <v>26</v>
      </c>
      <c r="C11" t="s">
        <v>27</v>
      </c>
      <c r="D11" t="str">
        <f t="shared" si="0"/>
        <v>SRR34761000_1.fastq.gz</v>
      </c>
      <c r="E11" t="str">
        <f t="shared" si="1"/>
        <v>SRR34761000_2.fastq.gz</v>
      </c>
    </row>
    <row r="12" spans="1:5" x14ac:dyDescent="0.2">
      <c r="A12" s="3" t="s">
        <v>61</v>
      </c>
      <c r="B12" s="3" t="s">
        <v>28</v>
      </c>
      <c r="C12" t="s">
        <v>29</v>
      </c>
      <c r="D12" t="str">
        <f t="shared" si="0"/>
        <v>SRR34761009_1.fastq.gz</v>
      </c>
      <c r="E12" t="str">
        <f t="shared" si="1"/>
        <v>SRR34761009_2.fastq.gz</v>
      </c>
    </row>
    <row r="13" spans="1:5" x14ac:dyDescent="0.2">
      <c r="A13" s="3" t="s">
        <v>62</v>
      </c>
      <c r="B13" s="3" t="s">
        <v>30</v>
      </c>
      <c r="C13" t="s">
        <v>31</v>
      </c>
      <c r="D13" t="str">
        <f t="shared" si="0"/>
        <v>SRR34761008_1.fastq.gz</v>
      </c>
      <c r="E13" t="str">
        <f t="shared" si="1"/>
        <v>SRR34761008_2.fastq.gz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</vt:lpstr>
      <vt:lpstr>SRA_conversion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Rivers, Adam - REE-ARS</dc:creator>
  <cp:lastModifiedBy>Rivers, Adam - REE-ARS</cp:lastModifiedBy>
  <dcterms:created xsi:type="dcterms:W3CDTF">2025-07-24T13:48:46Z</dcterms:created>
  <dcterms:modified xsi:type="dcterms:W3CDTF">2025-07-31T15:35:48Z</dcterms:modified>
</cp:coreProperties>
</file>