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bookViews>
    <workbookView xWindow="0" yWindow="0" windowWidth="13125" windowHeight="6105" firstSheet="0" activeTab="0"/>
  </bookViews>
  <sheets>
    <sheet name="ReadMe" sheetId="5" state="visible" r:id="rId1"/>
    <sheet name="Impacts" sheetId="10" state="visible" r:id="rId2"/>
    <sheet name="Risk" sheetId="8" state="visible" r:id="rId3"/>
    <sheet name="Rates" sheetId="9" state="visible" r:id="rId4"/>
    <sheet name="FrEDI Outputs 1" sheetId="7" state="visible" r:id="rId5"/>
    <sheet name="FrEDI Outputs 2" sheetId="11" state="visible" r:id="rId6"/>
    <sheet name="Control Panel" sheetId="6" state="visible"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sharedStrings.xml><?xml version="1.0" encoding="utf-8"?>
<sst xmlns="http://schemas.openxmlformats.org/spreadsheetml/2006/main" count="292" uniqueCount="292">
  <si>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</si>
  <si>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</si>
  <si>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</si>
  <si>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</si>
  <si>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</si>
  <si>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</si>
  <si>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</si>
  <si>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</si>
  <si>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</si>
  <si>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</si>
  <si>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</si>
  <si>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</si>
  <si>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</si>
  <si>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</si>
  <si>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</si>
  <si>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</si>
  <si>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Reference Population</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</si>
  <si>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</si>
  <si>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</si>
  <si>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</si>
  <si>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</si>
  <si>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</si>
  <si>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</si>
  <si>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</si>
  <si>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</si>
  <si>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</si>
  <si>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</si>
  <si>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</si>
  <si>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</si>
  <si>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</si>
  <si>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</si>
  <si>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</si>
  <si>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</si>
  <si>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</si>
  <si>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</si>
  <si>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</si>
  <si>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</si>
  <si>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</si>
  <si>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</si>
  <si>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</si>
  <si>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</si>
  <si>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</si>
  <si>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</si>
  <si>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</si>
  <si>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</si>
  <si>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</si>
  <si>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</si>
  <si>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</si>
  <si>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</si>
  <si>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</si>
  <si>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</si>
  <si>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</si>
  <si>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</si>
  <si>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</si>
  <si>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</si>
  <si>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</si>
  <si>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</si>
  <si>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</si>
  <si>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Impact Group</t>
  </si>
  <si>
    <t>Group Classification</t>
  </si>
  <si>
    <t>Emissions Scenario</t>
  </si>
  <si>
    <t>SV</t>
  </si>
  <si>
    <t>Ref</t>
  </si>
  <si>
    <t>Scenario</t>
  </si>
  <si>
    <t>Value</t>
  </si>
  <si>
    <t>Impact Unit</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</si>
  <si>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</si>
  <si>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</si>
  <si>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</si>
  <si>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</si>
  <si>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</si>
  <si>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</si>
  <si>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</si>
  <si>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</si>
  <si>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</si>
  <si>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</si>
  <si>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</si>
  <si>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</si>
  <si>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</si>
  <si>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</si>
  <si>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</si>
  <si>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</si>
  <si>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</si>
  <si>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</si>
  <si>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</si>
  <si>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</si>
  <si>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</si>
  <si>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</si>
  <si>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</si>
  <si>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</si>
  <si>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</si>
  <si>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</si>
  <si>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</si>
  <si>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</si>
  <si>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</si>
  <si>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</si>
  <si>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</si>
  <si>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</si>
  <si>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</si>
  <si>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</si>
  <si>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</si>
  <si>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</si>
  <si>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</si>
  <si>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</si>
  <si>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</si>
  <si>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</si>
  <si>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</si>
  <si>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</si>
  <si>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</si>
  <si>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</si>
  <si>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</si>
  <si>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</si>
  <si>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</si>
  <si>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</si>
  <si>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</si>
  <si>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</si>
  <si>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</si>
  <si>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</si>
  <si>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</si>
  <si>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</si>
  <si>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</si>
  <si>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</si>
  <si>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</si>
  <si>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</si>
  <si>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</si>
  <si>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</si>
  <si>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</si>
  <si>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</si>
  <si>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</si>
  <si>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</si>
  <si>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</si>
  <si>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</si>
  <si>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</si>
  <si>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</si>
  <si>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</si>
  <si>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</si>
  <si>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</si>
  <si>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</si>
  <si>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</si>
  <si>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</si>
  <si>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</si>
  <si>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</si>
  <si>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</si>
  <si>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</si>
  <si>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</si>
  <si>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</si>
  <si>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</si>
  <si>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</si>
  <si>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</si>
  <si>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</si>
  <si>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</si>
  <si>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</si>
  <si>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</si>
  <si>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</si>
  <si>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</si>
  <si>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</si>
  <si>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</si>
  <si>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</si>
  <si>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</si>
  <si>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</si>
  <si>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</si>
  <si>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</si>
  <si>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</si>
  <si>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</si>
  <si>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</si>
  <si>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</si>
  <si>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</si>
  <si>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</si>
  <si>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</si>
  <si>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</si>
  <si>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</si>
  <si>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</si>
  <si>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</si>
  <si>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</si>
  <si>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</si>
  <si>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</si>
  <si>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</si>
  <si>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</si>
  <si>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</si>
  <si>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</si>
  <si>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</si>
  <si>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</si>
  <si>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</si>
  <si>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</si>
  <si>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</si>
  <si>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</si>
  <si>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</si>
  <si>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</si>
  <si>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</si>
  <si>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</si>
  <si>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</si>
  <si>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</si>
  <si>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</si>
  <si>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</si>
  <si>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</si>
  <si>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</si>
  <si>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</si>
  <si>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</si>
  <si>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</si>
  <si>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</si>
  <si>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</si>
  <si>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</si>
  <si>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</si>
  <si>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</si>
  <si>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</si>
  <si>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</si>
  <si>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</si>
  <si>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</si>
  <si>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</si>
  <si>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</si>
  <si>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</si>
  <si>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</si>
  <si>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</si>
  <si>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</si>
  <si>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</si>
  <si>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</si>
  <si>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</si>
  <si>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</si>
  <si>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</si>
  <si>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</si>
  <si>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</si>
  <si>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</si>
  <si>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</si>
  <si>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</si>
  <si>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</si>
  <si>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</si>
  <si>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</si>
  <si>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</si>
  <si>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</si>
  <si>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</si>
  <si>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</si>
  <si>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</si>
  <si>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</si>
  <si>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</si>
  <si>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</si>
  <si>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</si>
  <si>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</si>
  <si>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</si>
  <si>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</si>
  <si>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Name of user-provided climate scenario</t>
  </si>
  <si>
    <t>Value of climate driver relative to baseline</t>
  </si>
  <si>
    <t>Total impact in the reference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</si>
  <si>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</si>
  <si>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</si>
  <si>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</si>
  <si>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reference population living in tracts in the highest tercile of impacts regionally (subset of impPop_ref)</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</si>
  <si>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</si>
  <si>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</si>
  <si>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</si>
  <si>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</si>
  <si>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</si>
  <si>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</si>
  <si>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</si>
  <si>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</si>
  <si>
    <t>Overburdened Population</t>
  </si>
  <si>
    <t>All individuals other than those in the overburdened population group being analyzed. For example, the Low Income Reference population includes everyone with income that is above 200% of the poverty line.</t>
  </si>
  <si>
    <t>Overburdened Population Group Categories</t>
  </si>
  <si>
    <t>Overburdened population category or racial/ethnic group</t>
  </si>
  <si>
    <t>Number of impacted people in the overburdened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</si>
  <si>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Total impact in the overburdened population (childhood asthma cases, mortality, hours of labor lost, hours of delay, or number of individuals threatened with total property loss, depending on sector)</t>
  </si>
  <si>
    <t>Number of impacted people in the overburdened population living in tracts in the highest tercile of impacts nationally (subset of impPop_sv)</t>
  </si>
  <si>
    <t>Number of impacted people in the overburdened population living in tracts in the highest tercile of impacts regionally (subset of impPop_sv)</t>
  </si>
  <si>
    <t>Impacts per person or per 100k people (depending on the sector) for the overburdened population</t>
  </si>
  <si>
    <t>Overburdened Population Group</t>
  </si>
  <si>
    <t>Overburdened Population Group ID</t>
  </si>
  <si>
    <t xml:space="preserve">Extreme Temperature</t>
  </si>
  <si>
    <t xml:space="preserve">2023-07-27</t>
  </si>
  <si>
    <t xml:space="preserve">All Impacts</t>
  </si>
  <si>
    <t xml:space="preserve">--</t>
  </si>
  <si>
    <t xml:space="preserve">Midwest</t>
  </si>
  <si>
    <t xml:space="preserve">race_amInd</t>
  </si>
  <si>
    <t xml:space="preserve">degrees Celsius</t>
  </si>
  <si>
    <t xml:space="preserve">ECS_3.0_ref_0</t>
  </si>
  <si>
    <t xml:space="preserve">race_asian</t>
  </si>
  <si>
    <t xml:space="preserve">race_black</t>
  </si>
  <si>
    <t xml:space="preserve">race_hispanic</t>
  </si>
  <si>
    <t xml:space="preserve">race_multiRacial</t>
  </si>
  <si>
    <t xml:space="preserve">race_otherRace</t>
  </si>
  <si>
    <t xml:space="preserve">race_pacIsl</t>
  </si>
  <si>
    <t xml:space="preserve">race_white</t>
  </si>
  <si>
    <t xml:space="preserve">sv_bipoc</t>
  </si>
  <si>
    <t xml:space="preserve">sv_lowIncome</t>
  </si>
  <si>
    <t xml:space="preserve">sv_noHS</t>
  </si>
  <si>
    <t xml:space="preserve">sv_plus65</t>
  </si>
  <si>
    <t xml:space="preserve">Northeast</t>
  </si>
  <si>
    <t xml:space="preserve">Northwest</t>
  </si>
  <si>
    <t xml:space="preserve">Southeast</t>
  </si>
  <si>
    <t xml:space="preserve">Southern Plains</t>
  </si>
  <si>
    <t xml:space="preserve">Southwest</t>
  </si>
  <si>
    <t xml:space="preserve">ECS_3.0_ref_90</t>
  </si>
  <si>
    <t xml:space="preserve">ECS_3.0_ref_70</t>
  </si>
  <si>
    <t xml:space="preserve">ECS_3.0_ref_50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</si>
</sst>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1"/>
      <color theme="1"/>
      <name val="Calibri"/>
    </font>
    <font>
      <sz val="10"/>
      <color rgb="FFFF0000"/>
      <name val="Calibri"/>
      <family val="2"/>
      <scheme val="minor"/>
    </font>
    <font>
      <sz val="10"/>
      <color theme="1"/>
      <name val="Calibri"/>
      <family val="2"/>
      <scheme val="minor"/>
      <b/>
    </font>
    <font>
      <sz val="10"/>
      <color theme="1"/>
      <name val="Calibri"/>
      <family val="2"/>
      <scheme val="minor"/>
    </font>
    <font>
      <sz val="11"/>
      <color theme="1"/>
      <name val="Calibri"/>
      <family val="2"/>
    </font>
    <font>
      <sz val="11"/>
      <color rgb="FFFFFFFF"/>
      <name val="Calibri"/>
    </font>
    <font>
      <sz val="11"/>
      <color rgb="FF000000"/>
      <name val="Calibri"/>
    </font>
    <font>
      <sz val="11"/>
      <color rgb="FF0563C1"/>
      <name val="Calibri"/>
    </font>
    <font>
      <sz val="10"/>
      <color rgb="FFFFFFFF"/>
      <name val="Calibri"/>
      <family val="2"/>
      <scheme val="minor"/>
      <b/>
    </font>
    <font>
      <sz val="10"/>
      <color rgb="FF000000"/>
      <name val="Calibri"/>
      <family val="2"/>
      <scheme val="minor"/>
    </font>
    <font>
      <sz val="10"/>
      <color rgb="FFFFFFFF"/>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44546A"/>
      </patternFill>
    </fill>
    <fill>
      <patternFill patternType="solid">
        <fgColor rgb="FFD6DCE4"/>
      </patternFill>
    </fill>
    <fill>
      <patternFill patternType="solid">
        <fgColor rgb="FFFFE699"/>
      </patternFill>
    </fill>
    <fill>
      <patternFill patternType="solid">
        <fgColor rgb="FF002060"/>
      </patternFill>
    </fill>
    <fill>
      <patternFill patternType="solid">
        <fgColor rgb="FFE7E6E6"/>
      </patternFill>
    </fill>
  </fills>
  <borders count="2">
    <border>
      <left/>
      <right/>
      <top/>
      <bottom/>
      <diagonal/>
    </border>
    <border>
      <left style="thin">
        <color rgb="FF808080"/>
      </left>
      <right style="thin">
        <color rgb="FF808080"/>
      </right>
      <top style="thin">
        <color rgb="FF808080"/>
      </top>
      <bottom style="thin">
        <color rgb="FF808080"/>
      </bottom>
    </border>
  </borders>
  <cellStyleXfs count="1">
    <xf numFmtId="0" fontId="0" fillId="0" borderId="0"/>
  </cellStyleXfs>
  <cellXfs count="33">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right"/>
    </xf>
    <xf numFmtId="14" fontId="1" fillId="0" borderId="0" xfId="0" applyFont="1" applyNumberFormat="1"/>
    <xf numFmtId="0" fontId="2" fillId="0" borderId="0" xfId="0" applyFont="1"/>
    <xf numFmtId="0" fontId="3" fillId="0" borderId="0" xfId="0" applyFont="1"/>
    <xf numFmtId="0" fontId="4" fillId="0" borderId="0" xfId="0" applyFont="1"/>
    <xf numFmtId="1" fontId="1" fillId="0" borderId="0" xfId="0" applyFont="1" applyNumberFormat="1"/>
    <xf numFmtId="9" fontId="1" fillId="0" borderId="0" xfId="0" applyFont="1" applyNumberFormat="1"/>
    <xf numFmtId="1" fontId="4" fillId="0" borderId="0" xfId="0" applyFont="1" applyNumberFormat="1"/>
    <xf numFmtId="0" fontId="5" fillId="0" borderId="0" xfId="0" applyFont="1"/>
    <xf numFmtId="0" fontId="4" fillId="2" borderId="0" xfId="0" applyFont="1" applyFill="1" applyAlignment="1">
      <alignment horizontal="right"/>
    </xf>
    <xf numFmtId="0" fontId="4" fillId="2" borderId="0" xfId="0" applyFont="1" applyFill="1" applyAlignment="1">
      <alignment horizontal="left"/>
    </xf>
    <xf numFmtId="1" fontId="4" fillId="2" borderId="0" xfId="0" applyFont="1" applyNumberFormat="1" applyFill="1"/>
    <xf numFmtId="0" fontId="4" fillId="2" borderId="0" xfId="0" applyFont="1" applyFill="1" applyAlignment="1">
      <alignment horizontal="center"/>
    </xf>
    <xf numFmtId="0" fontId="4" fillId="0" borderId="0" xfId="0" applyFont="1" applyAlignment="1">
      <alignment horizontal="left"/>
    </xf>
    <xf numFmtId="0" fontId="4" fillId="2" borderId="0" xfId="0" applyFont="1" applyFill="1"/>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1" xfId="0" applyFont="1" applyFill="1" applyBorder="1" applyAlignment="1">
      <alignment horizontal="left" vertical="center" indent="1" wrapText="1"/>
    </xf>
    <xf numFmtId="0" fontId="10" fillId="5" borderId="1" xfId="0" applyFont="1" applyFill="1" applyBorder="1" applyAlignment="1">
      <alignment horizontal="left" vertical="center" wrapText="1"/>
    </xf>
    <xf numFmtId="1" fontId="11" fillId="6" borderId="1" xfId="0" applyFont="1" applyNumberForma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1" fontId="10" fillId="7" borderId="1" xfId="0" applyFont="1" applyNumberFormat="1" applyFill="1" applyBorder="1" applyAlignment="1">
      <alignment horizontal="left" vertical="center" wrapText="1"/>
    </xf>
    <xf numFmtId="0" fontId="9" fillId="6" borderId="1" xfId="0" applyFont="1" applyFill="1" applyBorder="1" applyAlignment="1">
      <alignment horizontal="left" vertical="center" wrapText="1"/>
    </xf>
    <xf numFmtId="1" fontId="9" fillId="6" borderId="1" xfId="0" applyFont="1" applyNumberFormat="1" applyFill="1" applyBorder="1" applyAlignment="1">
      <alignment horizontal="left" vertical="center" wrapText="1"/>
    </xf>
    <xf numFmtId="9" fontId="10" fillId="7" borderId="1" xfId="0" applyFont="1" applyNumberFormat="1" applyFill="1" applyBorder="1" applyAlignment="1">
      <alignment horizontal="left" vertical="center" wrapText="1"/>
    </xf>
    <xf numFmtId="1" fontId="6" fillId="6" borderId="1" xfId="0" applyFont="1" applyNumberFormat="1" applyFill="1" applyBorder="1" applyAlignment="1">
      <alignment horizontal="left" vertical="center" wrapText="1"/>
    </xf>
    <xf numFmtId="9" fontId="7" fillId="7" borderId="1" xfId="0" applyFont="1" applyNumberFormat="1" applyFill="1" applyBorder="1" applyAlignment="1">
      <alignment horizontal="left" vertical="center" wrapText="1"/>
    </xf>
    <xf numFmtId="0" fontId="6" fillId="6" borderId="1" xfId="0" applyFont="1" applyFill="1" applyBorder="1" applyAlignment="1">
      <alignment horizontal="left" vertical="center" wrapText="1"/>
    </xf>
  </cellXfs>
  <cellStyles count="1">
    <cellStyle name="Normal" xfId="0" builtinId="0"/>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4.9060339624111979E-2"/>
                      <c:h val="6.0924934584823669E-2"/>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Relationships xmlns="http://schemas.openxmlformats.org/package/2006/relationships"><Relationship Id="rId1" Type="http://schemas.openxmlformats.org/officeDocument/2006/relationships/chart" Target="../charts/chart3.xml"/></Relationships>
</file>

<file path=xl/drawings/_rels/drawing4.xml.rels><?xml version="1.0" encoding="UTF-8" standalone="yes"?><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B0392-E68C-432E-836B-7F535B513193}" name="impacts_bipoc" displayName="impacts_bipoc" comment="Table of impacts by BIPOC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ROW(impacts_bipoc[[#This Row],[Row]]) - ROW(impacts_bipoc[#Headers])</calculatedColumnFormula>
    </tableColumn>
    <tableColumn id="2" xr3:uid="{05A3A7B2-1A12-4A0E-A6A6-55927DEB5A98}" name="Sector" dataDxfId="309">
      <calculatedColumnFormula xml:space="preserve"> mv_sector</calculatedColumnFormula>
    </tableColumn>
    <tableColumn id="3" xr3:uid="{39D9E08D-ADDE-4E55-8A91-92FA6F3853A5}" name="Overburdened Population Group" dataDxfId="308"/>
    <tableColumn id="4" xr3:uid="{34B3F707-1475-4155-97AA-FA56AD7F5C57}" name="Overburdened Population Group ID" dataDxfId="307">
      <calculatedColumnFormula xml:space="preserve"> INDEX( SV_Categories[svGroupType], MATCH( impacts_bipoc[[#This Row],[Overburdened Population Group]], SV_Categories[svGroupLabel], 0 ) )</calculatedColumnFormula>
    </tableColumn>
    <tableColumn id="5" xr3:uid="{FC95FB42-A6F7-47F2-84F7-1FE2B8DC43E8}" name="Impact Group" dataDxfId="306">
      <calculatedColumnFormula xml:space="preserve"> IF( impacts_bipoc[[#This Row],[Sector]] = "", "", INDEX(co_sectorInfo[popWeightColumn],MATCH(impacts_bipoc[[#This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impacts_bipoc[[#This Row],[Row]] - 1 ) / n_ethnicities ) + 1 = 1, $D$29, $D$30 ) ), "",         IF( INT( ( impacts_bipoc[[#This Row],[Row]] - 1 ) / n_ethnicities ) + 1 = 1, $D$29, $D$30 ) )</calculatedColumnFormula>
    </tableColumn>
    <tableColumn id="11" xr3:uid="{C8620A98-E8C6-40D7-BDA5-F9AB23C1A837}" name="2010" dataDxfId="302">
      <calculatedColumnFormula array="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2" xr3:uid="{00D8DF13-471B-4777-ADD4-FD7C079E5D3E}" name="2015" dataDxfId="301">
      <calculatedColumnFormula array="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3" xr3:uid="{45709030-2E41-45D8-AB0E-95089B51509C}" name="2020" dataDxfId="300">
      <calculatedColumnFormula array="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4" xr3:uid="{2800F78B-A136-4422-BA33-76D8D7B5F673}" name="2025" dataDxfId="299">
      <calculatedColumnFormula array="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5" xr3:uid="{54C3DCFC-71A2-4E91-82B4-615F04FF51D4}" name="2030" dataDxfId="298">
      <calculatedColumnFormula array="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6" xr3:uid="{2BD27D01-92EC-4711-8598-BADFB14754FC}" name="2035" dataDxfId="297">
      <calculatedColumnFormula array="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7" xr3:uid="{CB76D7A6-8240-47EA-BFD9-87E56DAF9E9A}" name="2040" dataDxfId="296">
      <calculatedColumnFormula array="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8" xr3:uid="{AFE35B91-A1B5-4894-BDCF-ABA829CA150F}" name="2045" dataDxfId="295">
      <calculatedColumnFormula array="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9" xr3:uid="{F4E10DEB-876F-4846-BDAF-71111C391D64}" name="2050" dataDxfId="294">
      <calculatedColumnFormula array="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0" xr3:uid="{FC252E2F-8BC8-4A10-BBB0-AAE9C66A24D8}" name="2055" dataDxfId="293">
      <calculatedColumnFormula array="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1" xr3:uid="{EDE3EE41-1C15-4F7D-963D-8AF202BE649E}" name="2060" dataDxfId="292">
      <calculatedColumnFormula array="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2" xr3:uid="{5053CB38-2FF8-4924-9D33-8C58343F80D1}" name="2065" dataDxfId="291">
      <calculatedColumnFormula array="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3" xr3:uid="{98068458-236F-46A3-B0C7-E5CC38A71F81}" name="2070" dataDxfId="290">
      <calculatedColumnFormula array="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4" xr3:uid="{4F4D59E7-F41E-4826-AD49-6E60BACB3811}" name="2075" dataDxfId="289">
      <calculatedColumnFormula array="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5" xr3:uid="{EA722B59-E3A5-4803-A82B-F18487E5B2B0}" name="2080" dataDxfId="288">
      <calculatedColumnFormula array="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6" xr3:uid="{FA356370-0DDA-41ED-B0C3-705D0CD2E020}" name="2085" dataDxfId="287">
      <calculatedColumnFormula array="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7" xr3:uid="{5A1BE2B1-3BA6-4786-9D66-4FAF5623F1F7}" name="2090" dataDxfId="286">
      <calculatedColumnFormula array="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Overburdened Population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Overburdened Population Group" dataDxfId="270"/>
    <tableColumn id="28" xr3:uid="{DE245267-148C-44D9-A858-96ADBF5F43EE}" name="Overburdened Population Group ID" dataDxfId="269">
      <calculatedColumnFormula>INDEX(SV_Categories[svGroupType],MATCH(impacts_svGroups[[#This Row],[Overburdened Population Group]],SV_Categories[svGroupLabel],0))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Overburdened Population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5"/>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Overburdened Population Group" dataDxfId="221"/>
    <tableColumn id="28" xr3:uid="{0DCC3D63-D97B-4D92-805E-672107E2FEA8}" name="Overburdened Population Group ID" dataDxfId="220">
      <calculatedColumnFormula>INDEX(SV_Categories[svGroupType],MATCH(risk_mainTable[[#This Row],[Overburdened Population Group]],SV_Categories[svGroupLabel],0))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Overburdened Population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Overburdened Population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4" xr3:uid="{7C47EE50-E685-4C54-9CF3-7033DC735234}" name="2015" dataDxfId="17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5" xr3:uid="{6B632A41-FD3B-4FA7-AB0D-E82016FB50D2}" name="2020" dataDxfId="17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6" xr3:uid="{BC5ADA88-071A-4D47-B11F-A573AF6F6C4D}" name="2025" dataDxfId="17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7" xr3:uid="{3B93B2E4-5967-43C9-97ED-1D5C6E3FF80C}" name="2030" dataDxfId="17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8" xr3:uid="{7305282E-7ACB-469B-8DC8-A80E996CC840}" name="2035" dataDxfId="17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9" xr3:uid="{CCD74C4D-4460-46D7-82A6-46A36C6ECE5E}" name="2040" dataDxfId="17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0" xr3:uid="{96B2DB0B-CC3C-4916-8E47-3C723DC22FD9}" name="2045" dataDxfId="173">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1" xr3:uid="{6A3FE711-B2CE-4199-AE80-D80AF02858E3}" name="2050" dataDxfId="172">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2" xr3:uid="{86EBE9CE-4B9A-4A80-BF3E-6861CE2A2E70}" name="2055" dataDxfId="171">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3" xr3:uid="{D4068617-8ED7-438F-8067-29620D8BBC95}" name="2060" dataDxfId="17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4" xr3:uid="{C8731EDB-E4EC-45DD-8A53-2E4786EC2309}" name="2065" dataDxfId="16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5" xr3:uid="{ED194464-D8A0-4138-9026-83E7439950A8}" name="2070" dataDxfId="16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6" xr3:uid="{DC5E750A-A7CC-41F7-A2D6-26AFEBCF4AE6}" name="2075" dataDxfId="16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7" xr3:uid="{7C57F2A5-F000-4809-9E7F-57E973F49F0F}" name="2080" dataDxfId="16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8" xr3:uid="{AD33D751-E8ED-45B4-BDDF-F6A03EC93D92}" name="2085" dataDxfId="16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9" xr3:uid="{BDA778BC-F50F-42B7-9678-42AD408B14FA}" name="2090" dataDxfId="16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Overburdened Population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Overburdened Population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Overburdened Population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a.gov/cira/social-vulnerability-report" TargetMode="External"/><Relationship Id="rId2h" Type="http://schemas.openxmlformats.org/officeDocument/2006/relationships/hyperlink" Target="https://www.epa.gov/cira/fredi"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7" Type="http://schemas.openxmlformats.org/officeDocument/2006/relationships/table" Target="../tables/table7.xml"/><Relationship Id="rId8" Type="http://schemas.openxmlformats.org/officeDocument/2006/relationships/table" Target="../tables/table8.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3" Type="http://schemas.openxmlformats.org/officeDocument/2006/relationships/table" Target="../tables/table1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4" Type="http://schemas.openxmlformats.org/officeDocument/2006/relationships/table" Target="../tables/table14.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comment" Type="http://schemas.openxmlformats.org/officeDocument/2006/relationships/comments" Target="../comments7.xml"/><Relationship Id="rIdthread"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theme="0"/>
    </sheetPr>
  </sheetPr>
  <dimension ref="A1"/>
  <sheetViews>
    <sheetView tabSelected="true" topLeftCell="A8" workbookViewId="0">
      <selection activeCell="A8" sqref="A8"/>
    </sheetView>
  </sheetViews>
  <sheetFormatPr defaultRowHeight="15.0" baseColWidth="10"/>
  <cols>
    <col min="2" max="2" width="23.1796875" hidden="0" customWidth="1"/>
    <col min="3" max="3" width="116.81640625" hidden="0" customWidth="1"/>
  </cols>
  <sheetData>
    <row r="3">
      <c r="B3" s="18" t="s">
        <v>0</v>
      </c>
      <c r="C3" s="19" t="s">
        <v>265</v>
      </c>
    </row>
    <row r="4">
      <c r="B4" s="18" t="s">
        <v>1</v>
      </c>
      <c r="C4" s="19" t="s">
        <v>266</v>
      </c>
    </row>
    <row r="5">
      <c r="B5" s="3"/>
      <c r="C5" s="4"/>
    </row>
    <row r="6">
      <c r="B6" s="1" t="s">
        <v>2</v>
      </c>
      <c r="C6" s="4"/>
    </row>
    <row r="7">
      <c r="B7" s="18" t="s">
        <v>3</v>
      </c>
      <c r="C7" s="19" t="s">
        <v>267</v>
      </c>
    </row>
    <row r="8">
      <c r="B8" s="18" t="s">
        <v>4</v>
      </c>
      <c r="C8" s="19" t="s">
        <v>268</v>
      </c>
    </row>
    <row r="15">
      <c r="B15" s="18" t="s">
        <v>6</v>
      </c>
      <c r="C15" s="20" t="s">
        <v>7</v>
      </c>
    </row>
    <row r="16">
      <c r="B16" s="18"/>
      <c r="C16" s="20" t="s">
        <v>8</v>
      </c>
    </row>
    <row r="18">
      <c r="B18" s="18" t="s">
        <v>9</v>
      </c>
      <c r="C18" s="18" t="s">
        <v>10</v>
      </c>
    </row>
    <row r="19" ht="30" customHeight="1">
      <c r="B19" s="19" t="s">
        <v>11</v>
      </c>
      <c r="C19" s="19" t="s">
        <v>213</v>
      </c>
    </row>
    <row r="20" ht="58" customHeight="1">
      <c r="B20" s="19" t="s">
        <v>12</v>
      </c>
      <c r="C20" s="19" t="s">
        <v>215</v>
      </c>
    </row>
    <row r="21" ht="30" customHeight="1">
      <c r="B21" s="19" t="s">
        <v>13</v>
      </c>
      <c r="C21" s="19" t="s">
        <v>212</v>
      </c>
    </row>
    <row r="22" ht="29" customHeight="1">
      <c r="B22" s="19" t="s">
        <v>3</v>
      </c>
      <c r="C22" s="19" t="s">
        <v>234</v>
      </c>
    </row>
    <row r="23" ht="29" customHeight="1">
      <c r="B23" s="19" t="s">
        <v>4</v>
      </c>
      <c r="C23" s="19" t="s">
        <v>235</v>
      </c>
    </row>
    <row r="24">
      <c r="B24" s="19" t="s">
        <v>14</v>
      </c>
      <c r="C24" s="19" t="s">
        <v>214</v>
      </c>
    </row>
    <row r="25">
      <c r="B25" s="2"/>
    </row>
    <row r="26">
      <c r="B26" s="18" t="s">
        <v>15</v>
      </c>
      <c r="C26" s="18"/>
    </row>
    <row r="27" ht="30" customHeight="1">
      <c r="B27" s="19" t="s">
        <v>254</v>
      </c>
      <c r="C27" s="19" t="s">
        <v>253</v>
      </c>
    </row>
    <row r="28" ht="29" customHeight="1">
      <c r="B28" s="19" t="s">
        <v>16</v>
      </c>
      <c r="C28" s="19" t="s">
        <v>255</v>
      </c>
    </row>
    <row r="29" ht="15" customHeight="1"/>
    <row r="30" ht="15" customHeight="1"/>
    <row r="31" ht="29" customHeight="1">
      <c r="B31" s="18" t="s">
        <v>256</v>
      </c>
      <c r="C31" s="18"/>
    </row>
    <row r="32" ht="15" customHeight="1">
      <c r="B32" s="19" t="s">
        <v>17</v>
      </c>
      <c r="C32" s="19" t="s">
        <v>18</v>
      </c>
    </row>
    <row r="33" ht="29" customHeight="1">
      <c r="B33" s="19" t="s">
        <v>251</v>
      </c>
      <c r="C33" s="19" t="s">
        <v>252</v>
      </c>
    </row>
    <row r="34">
      <c r="B34" s="19" t="s">
        <v>19</v>
      </c>
      <c r="C34" s="19" t="s">
        <v>20</v>
      </c>
    </row>
    <row r="35">
      <c r="B35" s="19" t="s">
        <v>21</v>
      </c>
      <c r="C35" s="19" t="s">
        <v>22</v>
      </c>
    </row>
    <row r="43">
      <c r="B43" s="18" t="s">
        <v>236</v>
      </c>
      <c r="C43" s="18"/>
    </row>
    <row r="44">
      <c r="B44" s="19" t="s">
        <v>68</v>
      </c>
      <c r="C44" s="19" t="s">
        <v>237</v>
      </c>
    </row>
    <row r="45">
      <c r="B45" s="19" t="s">
        <v>69</v>
      </c>
      <c r="C45" s="19" t="s">
        <v>257</v>
      </c>
    </row>
    <row r="46">
      <c r="B46" s="19" t="s">
        <v>70</v>
      </c>
      <c r="C46" s="19" t="s">
        <v>242</v>
      </c>
    </row>
    <row r="47">
      <c r="B47" s="19" t="s">
        <v>71</v>
      </c>
      <c r="C47" s="19" t="s">
        <v>240</v>
      </c>
    </row>
    <row r="48">
      <c r="B48" s="19" t="s">
        <v>72</v>
      </c>
      <c r="C48" s="19" t="s">
        <v>29</v>
      </c>
    </row>
    <row r="49" ht="72.5" customHeight="1">
      <c r="B49" s="19" t="s">
        <v>73</v>
      </c>
      <c r="C49" s="19" t="s">
        <v>246</v>
      </c>
    </row>
    <row r="50" ht="72.5" customHeight="1">
      <c r="B50" s="19" t="s">
        <v>74</v>
      </c>
      <c r="C50" s="19" t="s">
        <v>258</v>
      </c>
    </row>
    <row r="51" ht="29" customHeight="1">
      <c r="B51" s="19" t="s">
        <v>75</v>
      </c>
      <c r="C51" s="19" t="s">
        <v>241</v>
      </c>
    </row>
    <row r="52" ht="29" customHeight="1">
      <c r="B52" s="19" t="s">
        <v>76</v>
      </c>
      <c r="C52" s="19" t="s">
        <v>259</v>
      </c>
    </row>
    <row r="53">
      <c r="B53" s="19" t="s">
        <v>78</v>
      </c>
      <c r="C53" s="19" t="s">
        <v>244</v>
      </c>
    </row>
    <row r="54">
      <c r="B54" s="19" t="s">
        <v>77</v>
      </c>
      <c r="C54" s="19" t="s">
        <v>260</v>
      </c>
    </row>
    <row r="55">
      <c r="B55" s="19" t="s">
        <v>80</v>
      </c>
      <c r="C55" s="19" t="s">
        <v>245</v>
      </c>
    </row>
    <row r="56">
      <c r="B56" s="19" t="s">
        <v>79</v>
      </c>
      <c r="C56" s="19" t="s">
        <v>261</v>
      </c>
    </row>
    <row r="57">
      <c r="B57" s="19" t="s">
        <v>82</v>
      </c>
      <c r="C57" s="19" t="s">
        <v>238</v>
      </c>
    </row>
    <row r="58">
      <c r="B58" s="19" t="s">
        <v>81</v>
      </c>
      <c r="C58" s="19" t="s">
        <v>262</v>
      </c>
    </row>
    <row r="59">
      <c r="B59" s="19" t="s">
        <v>83</v>
      </c>
      <c r="C59" s="19" t="s">
        <v>239</v>
      </c>
    </row>
    <row r="60">
      <c r="B60" s="19" t="s">
        <v>84</v>
      </c>
      <c r="C60" s="19" t="s">
        <v>243</v>
      </c>
    </row>
  </sheetData>
  <conditionalFormatting sqref="B8:C8">
    <cfRule type="expression" dxfId="314" priority="1">
      <formula>$C$8="N/A"</formula>
    </cfRule>
  </conditionalFormatting>
  <hyperlinks>
    <hyperlink ref="C15" r:id="rId1h"/>
    <hyperlink ref="C16" r:id="rId2h" display="FrEDI Documentation"/>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E122" sqref="E122"/>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25" max="25" width="20.81640625" hidden="0" customWidth="1"/>
    <col min="26" max="26" width="20.81640625" hidden="0" customWidth="1"/>
    <col min="27" max="27" width="20.81640625" hidden="0" customWidth="1"/>
    <col min="30" max="30" width="26.453125" hidden="0" customWidth="1"/>
    <col min="31" max="31" width="10.54296875" hidden="0" customWidth="1"/>
    <col min="32" max="32" width="9.54296875" hidden="0" customWidth="1"/>
    <col min="33" max="33" width="9.54296875" hidden="0" customWidth="1"/>
    <col min="34" max="34" width="9.54296875" hidden="0" customWidth="1"/>
    <col min="35" max="35" width="9.54296875" hidden="0" customWidth="1"/>
    <col min="36" max="36" width="9.54296875" hidden="0" customWidth="1"/>
    <col min="37" max="37" width="9.54296875" hidden="0" customWidth="1"/>
    <col min="38" max="38" width="9.54296875" hidden="0" customWidth="1"/>
    <col min="39" max="39" width="9.54296875" hidden="0" customWidth="1"/>
    <col min="40" max="40" width="9.54296875" hidden="0" customWidth="1"/>
    <col min="41" max="41" width="9.54296875" hidden="0" customWidth="1"/>
    <col min="42" max="42" width="9.54296875" hidden="0" customWidth="1"/>
    <col min="43" max="43" width="9.54296875" hidden="0" customWidth="1"/>
    <col min="44" max="44" width="9.54296875" hidden="0" customWidth="1"/>
    <col min="45" max="45" width="9.54296875" hidden="0" customWidth="1"/>
    <col min="46" max="46" width="9.54296875" hidden="0" customWidth="1"/>
    <col min="47" max="47" width="9.54296875" hidden="0" customWidth="1"/>
  </cols>
  <sheetData>
    <row r="1">
      <c r="C1" s="6" t="s">
        <v>23</v>
      </c>
    </row>
    <row r="2">
      <c r="C2" s="21" t="s">
        <v>263</v>
      </c>
      <c r="D2" s="22"/>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25</v>
      </c>
      <c r="D3" s="22"/>
    </row>
    <row r="4">
      <c r="C4" s="21" t="s">
        <v>26</v>
      </c>
      <c r="D4" s="22" t="s">
        <v>27</v>
      </c>
    </row>
    <row r="8">
      <c r="C8" s="5"/>
    </row>
    <row r="28">
      <c r="C28" s="6" t="s">
        <v>23</v>
      </c>
    </row>
    <row r="29">
      <c r="C29" s="21" t="s">
        <v>25</v>
      </c>
      <c r="D29" s="22"/>
    </row>
    <row r="30">
      <c r="C30" s="21" t="s">
        <v>28</v>
      </c>
      <c r="D30" s="22"/>
    </row>
    <row r="31">
      <c r="C31" s="21" t="s">
        <v>26</v>
      </c>
      <c r="D31" s="22" t="s">
        <v>27</v>
      </c>
    </row>
    <row r="32">
      <c r="C32" s="21" t="s">
        <v>29</v>
      </c>
      <c r="D32" s="22" t="s">
        <v>30</v>
      </c>
    </row>
    <row r="65">
      <c r="F65" s="7" t="s">
        <v>31</v>
      </c>
      <c r="G65" s="7" t="n">
        <f xml:space="preserve"> VALUE( G66 )</f>
        <v>2010</v>
      </c>
      <c r="H65" s="7" t="n">
        <f t="shared" ref="H65:W65" si="0" xml:space="preserve"> VALUE( H66 )</f>
        <v>2015</v>
      </c>
      <c r="I65" s="7" t="n">
        <f t="shared" si="0"/>
        <v>2020</v>
      </c>
      <c r="J65" s="7" t="n">
        <f t="shared" si="0"/>
        <v>2025</v>
      </c>
      <c r="K65" s="7" t="n">
        <f t="shared" si="0"/>
        <v>2030</v>
      </c>
      <c r="L65" s="7" t="n">
        <f t="shared" si="0"/>
        <v>2035</v>
      </c>
      <c r="M65" s="7" t="n">
        <f t="shared" si="0"/>
        <v>2040</v>
      </c>
      <c r="N65" s="7" t="n">
        <f t="shared" si="0"/>
        <v>2045</v>
      </c>
      <c r="O65" s="7" t="n">
        <f t="shared" si="0"/>
        <v>2050</v>
      </c>
      <c r="P65" s="7" t="n">
        <f t="shared" si="0"/>
        <v>2055</v>
      </c>
      <c r="Q65" s="7" t="n">
        <f t="shared" si="0"/>
        <v>2060</v>
      </c>
      <c r="R65" s="7" t="n">
        <f t="shared" si="0"/>
        <v>2065</v>
      </c>
      <c r="S65" s="7" t="n">
        <f t="shared" si="0"/>
        <v>2070</v>
      </c>
      <c r="T65" s="7" t="n">
        <f t="shared" si="0"/>
        <v>2075</v>
      </c>
      <c r="U65" s="7" t="n">
        <f t="shared" si="0"/>
        <v>2080</v>
      </c>
      <c r="V65" s="7" t="n">
        <f t="shared" si="0"/>
        <v>2085</v>
      </c>
      <c r="W65" s="7" t="n">
        <f t="shared" si="0"/>
        <v>2090</v>
      </c>
    </row>
    <row r="66">
      <c r="B66" s="24" t="s">
        <v>32</v>
      </c>
      <c r="C66" s="24" t="s">
        <v>263</v>
      </c>
      <c r="D66" s="24" t="s">
        <v>26</v>
      </c>
      <c r="E66" s="24" t="s">
        <v>25</v>
      </c>
      <c r="F66" s="24" t="s">
        <v>28</v>
      </c>
      <c r="G66" s="23" t="s">
        <v>33</v>
      </c>
      <c r="H66" s="23" t="s">
        <v>34</v>
      </c>
      <c r="I66" s="23" t="s">
        <v>35</v>
      </c>
      <c r="J66" s="23" t="s">
        <v>36</v>
      </c>
      <c r="K66" s="23" t="s">
        <v>37</v>
      </c>
      <c r="L66" s="23" t="s">
        <v>38</v>
      </c>
      <c r="M66" s="23" t="s">
        <v>39</v>
      </c>
      <c r="N66" s="23" t="s">
        <v>40</v>
      </c>
      <c r="O66" s="23" t="s">
        <v>30</v>
      </c>
      <c r="P66" s="23" t="s">
        <v>41</v>
      </c>
      <c r="Q66" s="23" t="s">
        <v>42</v>
      </c>
      <c r="R66" s="23" t="s">
        <v>43</v>
      </c>
      <c r="S66" s="23" t="s">
        <v>44</v>
      </c>
      <c r="T66" s="23" t="s">
        <v>45</v>
      </c>
      <c r="U66" s="23" t="s">
        <v>46</v>
      </c>
      <c r="V66" s="23" t="s">
        <v>47</v>
      </c>
      <c r="W66" s="23" t="s">
        <v>48</v>
      </c>
    </row>
    <row r="67">
      <c r="B67" s="25" t="n">
        <f t="array" ref="B67">ROW(impacts_byYear[[#This Row],[Row]]) - ROW(impacts_byYear[#Headers])</f>
        <v>1</v>
      </c>
      <c r="C67" s="25" t="str">
        <f t="shared" ref="C67:C70" si="1" xml:space="preserve"> IF( ISBLANK( $D$2 ), "All", $D$2 )</f>
        <v>All</v>
      </c>
      <c r="D67" s="25" t="str">
        <f xml:space="preserve"> IF( ISBLANK( $D$4 ), "", $D$4 )</f>
        <v>CONUS</v>
      </c>
      <c r="E67" s="25" t="str">
        <f t="shared" ref="E67:E70" si="2" xml:space="preserve"> IF( ISBLANK( $D$3 ), "", $D$3 )</f>
      </c>
      <c r="F67" s="25" t="str">
        <f>'Control Panel'!$C36</f>
      </c>
      <c r="G67" s="25" t="str">
        <f t="array" ref="G67"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7" s="25" t="str">
        <f t="array" ref="H67"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7" s="25" t="str">
        <f t="array" ref="I67"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7" s="25" t="str">
        <f t="array" ref="J67"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7" s="25" t="str">
        <f t="array" ref="K67"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7" s="25" t="str">
        <f t="array" ref="L67"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7" s="25" t="str">
        <f t="array" ref="M67"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7" s="25" t="str">
        <f t="array" ref="N67"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7" s="25" t="str">
        <f t="array" ref="O67"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7" s="25" t="str">
        <f t="array" ref="P67"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7" s="25" t="str">
        <f t="array" ref="Q67"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7" s="25" t="str">
        <f t="array" ref="R67"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7" s="25" t="str">
        <f t="array" ref="S67"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7" s="25" t="str">
        <f t="array" ref="T67"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7" s="25" t="str">
        <f t="array" ref="U67"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7" s="25" t="str">
        <f t="array" ref="V67"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7" s="25" t="str">
        <f t="array" ref="W67"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68">
      <c r="B68" s="25" t="n">
        <f t="array" ref="B68">ROW(impacts_byYear[[#This Row],[Row]]) - ROW(impacts_byYear[#Headers])</f>
        <v>2</v>
      </c>
      <c r="C68" s="25" t="str">
        <f t="shared" si="1"/>
        <v>All</v>
      </c>
      <c r="D68" s="25" t="str">
        <f xml:space="preserve"> IF( ISBLANK( $D$4 ), "", $D$4 )</f>
        <v>CONUS</v>
      </c>
      <c r="E68" s="25" t="str">
        <f t="shared" si="2"/>
      </c>
      <c r="F68" s="25" t="str">
        <f>'Control Panel'!$C37</f>
      </c>
      <c r="G68" s="25" t="str">
        <f t="array" ref="G68"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8" s="25" t="str">
        <f t="array" ref="H68"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8" s="25" t="str">
        <f t="array" ref="I68"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8" s="25" t="str">
        <f t="array" ref="J68"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8" s="25" t="str">
        <f t="array" ref="K68"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8" s="25" t="str">
        <f t="array" ref="L68"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8" s="25" t="str">
        <f t="array" ref="M68"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8" s="25" t="str">
        <f t="array" ref="N68"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8" s="25" t="str">
        <f t="array" ref="O68"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8" s="25" t="str">
        <f t="array" ref="P68"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8" s="25" t="str">
        <f t="array" ref="Q68"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8" s="25" t="str">
        <f t="array" ref="R68"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8" s="25" t="str">
        <f t="array" ref="S68"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8" s="25" t="str">
        <f t="array" ref="T68"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8" s="25" t="str">
        <f t="array" ref="U68"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8" s="25" t="str">
        <f t="array" ref="V68"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8" s="25" t="str">
        <f t="array" ref="W68"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69">
      <c r="B69" s="25" t="n">
        <f t="array" ref="B69">ROW(impacts_byYear[[#This Row],[Row]]) - ROW(impacts_byYear[#Headers])</f>
        <v>3</v>
      </c>
      <c r="C69" s="25" t="str">
        <f t="shared" si="1"/>
        <v>All</v>
      </c>
      <c r="D69" s="25" t="str">
        <f xml:space="preserve"> IF( ISBLANK( $D$4 ), "", $D$4 )</f>
        <v>CONUS</v>
      </c>
      <c r="E69" s="25" t="str">
        <f t="shared" si="2"/>
      </c>
      <c r="F69" s="25" t="str">
        <f>'Control Panel'!$C38</f>
      </c>
      <c r="G69" s="25" t="str">
        <f t="array" ref="G69"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9" s="25" t="str">
        <f t="array" ref="H69"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9" s="25" t="str">
        <f t="array" ref="I69"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9" s="25" t="str">
        <f t="array" ref="J69"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9" s="25" t="str">
        <f t="array" ref="K69"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9" s="25" t="str">
        <f t="array" ref="L69"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9" s="25" t="str">
        <f t="array" ref="M69"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9" s="25" t="str">
        <f t="array" ref="N69"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9" s="25" t="str">
        <f t="array" ref="O69"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9" s="25" t="str">
        <f t="array" ref="P69"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9" s="25" t="str">
        <f t="array" ref="Q69"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9" s="25" t="str">
        <f t="array" ref="R69"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9" s="25" t="str">
        <f t="array" ref="S69"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9" s="25" t="str">
        <f t="array" ref="T69"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9" s="25" t="str">
        <f t="array" ref="U69"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9" s="25" t="str">
        <f t="array" ref="V69"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9" s="25" t="str">
        <f t="array" ref="W69"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70">
      <c r="B70" s="25" t="n">
        <f t="array" ref="B70">ROW(impacts_byYear[[#This Row],[Row]]) - ROW(impacts_byYear[#Headers])</f>
        <v>4</v>
      </c>
      <c r="C70" s="25" t="str">
        <f t="shared" si="1"/>
        <v>All</v>
      </c>
      <c r="D70" s="25" t="str">
        <f xml:space="preserve"> IF( ISBLANK( $D$4 ), "", $D$4 )</f>
        <v>CONUS</v>
      </c>
      <c r="E70" s="25" t="str">
        <f t="shared" si="2"/>
      </c>
      <c r="F70" s="25" t="str">
        <f>'Control Panel'!$C39</f>
      </c>
      <c r="G70" s="25" t="str">
        <f t="array" ref="G70"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70" s="25" t="str">
        <f t="array" ref="H70"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70" s="25" t="str">
        <f t="array" ref="I70"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70" s="25" t="str">
        <f t="array" ref="J70"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70" s="25" t="str">
        <f t="array" ref="K70"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70" s="25" t="str">
        <f t="array" ref="L70"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70" s="25" t="str">
        <f t="array" ref="M70"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70" s="25" t="str">
        <f t="array" ref="N70"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70" s="25" t="str">
        <f t="array" ref="O70"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70" s="25" t="str">
        <f t="array" ref="P70"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70" s="25" t="str">
        <f t="array" ref="Q70"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70" s="25" t="str">
        <f t="array" ref="R70"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70" s="25" t="str">
        <f t="array" ref="S70"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70" s="25" t="str">
        <f t="array" ref="T70"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70" s="25" t="str">
        <f t="array" ref="U70"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70" s="25" t="str">
        <f t="array" ref="V70"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70" s="25" t="str">
        <f t="array" ref="W70"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71" ht="14.5" customHeight="1"/>
    <row r="72" ht="14.5" customHeight="1"/>
    <row r="73">
      <c r="B73" s="24" t="s">
        <v>32</v>
      </c>
      <c r="C73" s="24" t="s">
        <v>263</v>
      </c>
      <c r="D73" s="24" t="s">
        <v>25</v>
      </c>
      <c r="E73" s="24" t="s">
        <v>28</v>
      </c>
      <c r="F73" s="24" t="s">
        <v>26</v>
      </c>
      <c r="G73" s="24" t="s">
        <v>29</v>
      </c>
      <c r="H73" s="23" t="s">
        <v>49</v>
      </c>
      <c r="I73" s="23" t="s">
        <v>247</v>
      </c>
      <c r="J73" s="23" t="s">
        <v>248</v>
      </c>
    </row>
    <row r="74" ht="26" customHeight="1">
      <c r="B74" s="25" t="n">
        <f t="array" ref="B74" xml:space="preserve"> ROW( impacts_peopleByYear[[#This Row],[Row]] ) - ROW( impacts_peopleByYear[#Headers] )</f>
        <v>1</v>
      </c>
      <c r="C74" s="25" t="s">
        <v>50</v>
      </c>
      <c r="D74" s="25" t="str">
        <f t="shared" ref="D74:D81" si="3" xml:space="preserve"> IF( ISBLANK( $D$29 ), "", $D$29 )</f>
      </c>
      <c r="E74" s="25" t="str">
        <f t="shared" ref="E74:E81" si="4" xml:space="preserve"> IF( ISBLANK( $D$30 ), "", $D$30 )</f>
      </c>
      <c r="F74" s="25" t="str">
        <f t="shared" ref="F74:F81" si="5" xml:space="preserve"> IF( ISBLANK( $D$31 ), "", $D$31 )</f>
        <v>CONUS</v>
      </c>
      <c r="G74" s="25" t="str">
        <f t="shared" ref="G74:G81" si="6" xml:space="preserve"> IF( ISBLANK( $D$32 ), "", $D$32 )</f>
        <v>2050</v>
      </c>
      <c r="H74" s="26" t="str">
        <f t="array" ref="H74"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4"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4" s="25" t="s">
        <v>232</v>
      </c>
    </row>
    <row r="75" ht="26" customHeight="1">
      <c r="B75" s="25" t="n">
        <f t="array" ref="B75" xml:space="preserve"> ROW( impacts_peopleByYear[[#This Row],[Row]] ) - ROW( impacts_peopleByYear[#Headers] )</f>
        <v>2</v>
      </c>
      <c r="C75" s="25" t="s">
        <v>51</v>
      </c>
      <c r="D75" s="25" t="str">
        <f t="shared" si="3"/>
      </c>
      <c r="E75" s="25" t="str">
        <f t="shared" si="4"/>
      </c>
      <c r="F75" s="25" t="str">
        <f t="shared" si="5"/>
        <v>CONUS</v>
      </c>
      <c r="G75" s="25" t="str">
        <f t="shared" si="6"/>
        <v>2050</v>
      </c>
      <c r="H75" s="26" t="str">
        <f t="array" ref="H75"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5"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5" s="25" t="s">
        <v>233</v>
      </c>
    </row>
    <row r="76">
      <c r="B76" s="25" t="n">
        <f t="array" ref="B76" xml:space="preserve"> ROW( impacts_peopleByYear[[#This Row],[Row]] ) - ROW( impacts_peopleByYear[#Headers] )</f>
        <v>3</v>
      </c>
      <c r="C76" s="25" t="s">
        <v>52</v>
      </c>
      <c r="D76" s="25" t="str">
        <f t="shared" si="3"/>
      </c>
      <c r="E76" s="25" t="str">
        <f t="shared" si="4"/>
      </c>
      <c r="F76" s="25" t="str">
        <f t="shared" si="5"/>
        <v>CONUS</v>
      </c>
      <c r="G76" s="25" t="str">
        <f t="shared" si="6"/>
        <v>2050</v>
      </c>
      <c r="H76" s="26" t="str">
        <f t="array" ref="H76"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6"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6" s="25" t="s">
        <v>52</v>
      </c>
    </row>
    <row r="77">
      <c r="B77" s="25" t="n">
        <f t="array" ref="B77" xml:space="preserve"> ROW( impacts_peopleByYear[[#This Row],[Row]] ) - ROW( impacts_peopleByYear[#Headers] )</f>
        <v>4</v>
      </c>
      <c r="C77" s="25" t="s">
        <v>53</v>
      </c>
      <c r="D77" s="25" t="str">
        <f t="shared" si="3"/>
      </c>
      <c r="E77" s="25" t="str">
        <f t="shared" si="4"/>
      </c>
      <c r="F77" s="25" t="str">
        <f t="shared" si="5"/>
        <v>CONUS</v>
      </c>
      <c r="G77" s="25" t="str">
        <f t="shared" si="6"/>
        <v>2050</v>
      </c>
      <c r="H77" s="26" t="str">
        <f t="array" ref="H77"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7"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7" s="25" t="s">
        <v>53</v>
      </c>
    </row>
    <row r="78" ht="26" customHeight="1">
      <c r="B78" s="25" t="n">
        <f t="array" ref="B78" xml:space="preserve"> ROW( impacts_peopleByYear[[#This Row],[Row]] ) - ROW( impacts_peopleByYear[#Headers] )</f>
        <v>5</v>
      </c>
      <c r="C78" s="25" t="s">
        <v>54</v>
      </c>
      <c r="D78" s="25" t="str">
        <f t="shared" si="3"/>
      </c>
      <c r="E78" s="25" t="str">
        <f t="shared" si="4"/>
      </c>
      <c r="F78" s="25" t="str">
        <f t="shared" si="5"/>
        <v>CONUS</v>
      </c>
      <c r="G78" s="25" t="str">
        <f t="shared" si="6"/>
        <v>2050</v>
      </c>
      <c r="H78" s="26" t="str">
        <f t="array" ref="H78"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8"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8" s="25" t="s">
        <v>229</v>
      </c>
    </row>
    <row r="79" ht="26" customHeight="1">
      <c r="B79" s="25" t="n">
        <f t="array" ref="B79" xml:space="preserve"> ROW( impacts_peopleByYear[[#This Row],[Row]] ) - ROW( impacts_peopleByYear[#Headers] )</f>
        <v>6</v>
      </c>
      <c r="C79" s="25" t="s">
        <v>55</v>
      </c>
      <c r="D79" s="25" t="str">
        <f t="shared" si="3"/>
      </c>
      <c r="E79" s="25" t="str">
        <f t="shared" si="4"/>
      </c>
      <c r="F79" s="25" t="str">
        <f t="shared" si="5"/>
        <v>CONUS</v>
      </c>
      <c r="G79" s="25" t="str">
        <f t="shared" si="6"/>
        <v>2050</v>
      </c>
      <c r="H79" s="26" t="str">
        <f t="array" ref="H79"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9"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9" s="25" t="s">
        <v>231</v>
      </c>
    </row>
    <row r="80">
      <c r="B80" s="25" t="n">
        <f t="array" ref="B80" xml:space="preserve"> ROW( impacts_peopleByYear[[#This Row],[Row]] ) - ROW( impacts_peopleByYear[#Headers] )</f>
        <v>7</v>
      </c>
      <c r="C80" s="25" t="s">
        <v>56</v>
      </c>
      <c r="D80" s="25" t="str">
        <f t="shared" si="3"/>
      </c>
      <c r="E80" s="25" t="str">
        <f t="shared" si="4"/>
      </c>
      <c r="F80" s="25" t="str">
        <f t="shared" si="5"/>
        <v>CONUS</v>
      </c>
      <c r="G80" s="25" t="str">
        <f t="shared" si="6"/>
        <v>2050</v>
      </c>
      <c r="H80" s="26" t="str">
        <f t="array" ref="H80"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80"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80" s="25" t="s">
        <v>56</v>
      </c>
    </row>
    <row r="81" ht="26" customHeight="1">
      <c r="B81" s="25" t="n">
        <f t="array" ref="B81" xml:space="preserve"> ROW( impacts_peopleByYear[[#This Row],[Row]] ) - ROW( impacts_peopleByYear[#Headers] )</f>
        <v>8</v>
      </c>
      <c r="C81" s="25" t="s">
        <v>57</v>
      </c>
      <c r="D81" s="25" t="str">
        <f t="shared" si="3"/>
      </c>
      <c r="E81" s="25" t="str">
        <f t="shared" si="4"/>
      </c>
      <c r="F81" s="25" t="str">
        <f t="shared" si="5"/>
        <v>CONUS</v>
      </c>
      <c r="G81" s="25" t="str">
        <f t="shared" si="6"/>
        <v>2050</v>
      </c>
      <c r="H81" s="26" t="str">
        <f t="array" ref="H8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81"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81" s="25" t="s">
        <v>230</v>
      </c>
    </row>
    <row r="84">
      <c r="B84" s="24" t="s">
        <v>32</v>
      </c>
      <c r="C84" s="24" t="s">
        <v>0</v>
      </c>
      <c r="D84" s="24" t="s">
        <v>263</v>
      </c>
      <c r="E84" s="24" t="s">
        <v>264</v>
      </c>
      <c r="F84" s="24" t="s">
        <v>58</v>
      </c>
      <c r="G84" s="24" t="s">
        <v>59</v>
      </c>
      <c r="H84" s="24" t="s">
        <v>26</v>
      </c>
      <c r="I84" s="24" t="s">
        <v>60</v>
      </c>
      <c r="J84" s="23" t="s">
        <v>33</v>
      </c>
      <c r="K84" s="23" t="s">
        <v>34</v>
      </c>
      <c r="L84" s="23" t="s">
        <v>35</v>
      </c>
      <c r="M84" s="23" t="s">
        <v>36</v>
      </c>
      <c r="N84" s="23" t="s">
        <v>37</v>
      </c>
      <c r="O84" s="23" t="s">
        <v>38</v>
      </c>
      <c r="P84" s="23" t="s">
        <v>39</v>
      </c>
      <c r="Q84" s="23" t="s">
        <v>40</v>
      </c>
      <c r="R84" s="23" t="s">
        <v>30</v>
      </c>
      <c r="S84" s="23" t="s">
        <v>41</v>
      </c>
      <c r="T84" s="23" t="s">
        <v>42</v>
      </c>
      <c r="U84" s="23" t="s">
        <v>43</v>
      </c>
      <c r="V84" s="23" t="s">
        <v>44</v>
      </c>
      <c r="W84" s="23" t="s">
        <v>45</v>
      </c>
      <c r="X84" s="23" t="s">
        <v>46</v>
      </c>
      <c r="Y84" s="23" t="s">
        <v>47</v>
      </c>
      <c r="Z84" s="23" t="s">
        <v>48</v>
      </c>
    </row>
    <row r="85">
      <c r="B85" s="25" t="n">
        <f t="array" ref="B85">ROW(impacts_svGroups[[#This Row],[Row]]) - ROW(impacts_svGroups[#Headers])</f>
        <v>1</v>
      </c>
      <c r="C85" s="25" t="str">
        <f t="shared" ref="C85:C100" si="7" xml:space="preserve"> mv_sector</f>
      </c>
      <c r="D85" s="25" t="s">
        <v>17</v>
      </c>
      <c r="E85" s="25" t="str">
        <f>INDEX(SV_Categories[svGroupType],MATCH(impacts_svGroups[[#This Row],[Overburdened Population Group]],SV_Categories[svGroupLabel],0))</f>
        <v>sv_lowIncome</v>
      </c>
      <c r="F85" s="25" t="str">
        <f t="array" ref="F8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5" s="25" t="s">
        <v>61</v>
      </c>
      <c r="H85" s="25" t="str">
        <f t="shared" ref="H85:H116" si="8" xml:space="preserve"> IF( ISBLANK( $D$4 ), "", $D$4 )</f>
        <v>CONUS</v>
      </c>
      <c r="I85" s="25" t="str">
        <f t="array" ref="I85" xml:space="preserve"> INDEX( list_scenarios, MOD( impacts_svGroups[[#This Row],[Row]] - 1, n_scenarios ) + 1 )</f>
      </c>
      <c r="J85" s="25" t="str">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5" s="25" t="str">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5" s="25" t="str">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5" s="25" t="str">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5" s="25" t="str">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5" s="25" t="str">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5" s="25" t="str">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5" s="25" t="str">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5" s="25" t="str">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5" s="25" t="str">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5" s="25" t="str">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5" s="25" t="str">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5" s="25" t="str">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5" s="25" t="str">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5" s="25" t="str">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5" s="25" t="str">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5" s="25" t="str">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6">
      <c r="B86" s="25" t="n">
        <f t="array" ref="B86">ROW(impacts_svGroups[[#This Row],[Row]]) - ROW(impacts_svGroups[#Headers])</f>
        <v>2</v>
      </c>
      <c r="C86" s="25" t="str">
        <f t="shared" si="7"/>
      </c>
      <c r="D86" s="25" t="s">
        <v>17</v>
      </c>
      <c r="E86" s="25" t="str">
        <f>INDEX(SV_Categories[svGroupType],MATCH(impacts_svGroups[[#This Row],[Overburdened Population Group]],SV_Categories[svGroupLabel],0))</f>
        <v>sv_lowIncome</v>
      </c>
      <c r="F86" s="25" t="str">
        <f t="array" ref="F8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6" s="25" t="s">
        <v>61</v>
      </c>
      <c r="H86" s="25" t="str">
        <f t="shared" si="8"/>
        <v>CONUS</v>
      </c>
      <c r="I86" s="25" t="str">
        <f t="array" ref="I86" xml:space="preserve"> INDEX( list_scenarios, MOD( impacts_svGroups[[#This Row],[Row]] - 1, n_scenarios ) + 1 )</f>
      </c>
      <c r="J86" s="25" t="str">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6" s="25" t="str">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6" s="25" t="str">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6" s="25" t="str">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6" s="25" t="str">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6" s="25" t="str">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6" s="25" t="str">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6" s="25" t="str">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6" s="25" t="str">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6" s="25" t="str">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6" s="25" t="str">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6" s="25" t="str">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6" s="25" t="str">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6" s="25" t="str">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6" s="25" t="str">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6" s="25" t="str">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6" s="25" t="str">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7">
      <c r="B87" s="25" t="n">
        <f t="array" ref="B87">ROW(impacts_svGroups[[#This Row],[Row]]) - ROW(impacts_svGroups[#Headers])</f>
        <v>3</v>
      </c>
      <c r="C87" s="25" t="str">
        <f t="shared" si="7"/>
      </c>
      <c r="D87" s="25" t="s">
        <v>17</v>
      </c>
      <c r="E87" s="25" t="str">
        <f>INDEX(SV_Categories[svGroupType],MATCH(impacts_svGroups[[#This Row],[Overburdened Population Group]],SV_Categories[svGroupLabel],0))</f>
        <v>sv_lowIncome</v>
      </c>
      <c r="F87" s="25" t="str">
        <f t="array" ref="F8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7" s="25" t="s">
        <v>61</v>
      </c>
      <c r="H87" s="25" t="str">
        <f t="shared" si="8"/>
        <v>CONUS</v>
      </c>
      <c r="I87" s="25" t="str">
        <f t="array" ref="I87" xml:space="preserve"> INDEX( list_scenarios, MOD( impacts_svGroups[[#This Row],[Row]] - 1, n_scenarios ) + 1 )</f>
      </c>
      <c r="J87" s="25" t="str">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7" s="25" t="str">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7" s="25" t="str">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7" s="25" t="str">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7" s="25" t="str">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7" s="25" t="str">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7" s="25" t="str">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7" s="25" t="str">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7" s="25" t="str">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7" s="25" t="str">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7" s="25" t="str">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7" s="25" t="str">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7" s="25" t="str">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7" s="25" t="str">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7" s="25" t="str">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7" s="25" t="str">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7" s="25" t="str">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8">
      <c r="B88" s="25" t="n">
        <f t="array" ref="B88">ROW(impacts_svGroups[[#This Row],[Row]]) - ROW(impacts_svGroups[#Headers])</f>
        <v>4</v>
      </c>
      <c r="C88" s="25" t="str">
        <f t="shared" si="7"/>
      </c>
      <c r="D88" s="25" t="s">
        <v>17</v>
      </c>
      <c r="E88" s="25" t="str">
        <f>INDEX(SV_Categories[svGroupType],MATCH(impacts_svGroups[[#This Row],[Overburdened Population Group]],SV_Categories[svGroupLabel],0))</f>
        <v>sv_lowIncome</v>
      </c>
      <c r="F88" s="25" t="str">
        <f t="array" ref="F8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8" s="25" t="s">
        <v>61</v>
      </c>
      <c r="H88" s="25" t="str">
        <f t="shared" si="8"/>
        <v>CONUS</v>
      </c>
      <c r="I88" s="25" t="str">
        <f t="array" ref="I88" xml:space="preserve"> INDEX( list_scenarios, MOD( impacts_svGroups[[#This Row],[Row]] - 1, n_scenarios ) + 1 )</f>
      </c>
      <c r="J88" s="25" t="str">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8" s="25" t="str">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8" s="25" t="str">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8" s="25" t="str">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8" s="25" t="str">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8" s="25" t="str">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8" s="25" t="str">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8" s="25" t="str">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8" s="25" t="str">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8" s="25" t="str">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8" s="25" t="str">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8" s="25" t="str">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8" s="25" t="str">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8" s="25" t="str">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8" s="25" t="str">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8" s="25" t="str">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8" s="25" t="str">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9">
      <c r="B89" s="25" t="n">
        <f t="array" ref="B89">ROW(impacts_svGroups[[#This Row],[Row]]) - ROW(impacts_svGroups[#Headers])</f>
        <v>5</v>
      </c>
      <c r="C89" s="25" t="str">
        <f t="shared" si="7"/>
      </c>
      <c r="D89" s="25" t="s">
        <v>250</v>
      </c>
      <c r="E89" s="25" t="str">
        <f>INDEX(SV_Categories[svGroupType],MATCH(impacts_svGroups[[#This Row],[Overburdened Population Group]],SV_Categories[svGroupLabel],0))</f>
        <v>sv_bipoc</v>
      </c>
      <c r="F89" s="25" t="str">
        <f t="array" ref="F8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9" s="25" t="s">
        <v>61</v>
      </c>
      <c r="H89" s="25" t="str">
        <f t="shared" si="8"/>
        <v>CONUS</v>
      </c>
      <c r="I89" s="25" t="str">
        <f t="array" ref="I89" xml:space="preserve"> INDEX( list_scenarios, MOD( impacts_svGroups[[#This Row],[Row]] - 1, n_scenarios ) + 1 )</f>
      </c>
      <c r="J89" s="25" t="str">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9" s="25" t="str">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9" s="25" t="str">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9" s="25" t="str">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9" s="25" t="str">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9" s="25" t="str">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9" s="25" t="str">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9" s="25" t="str">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9" s="25" t="str">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9" s="25" t="str">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9" s="25" t="str">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9" s="25" t="str">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9" s="25" t="str">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9" s="25" t="str">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9" s="25" t="str">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9" s="25" t="str">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9" s="25" t="str">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0">
      <c r="B90" s="25" t="n">
        <f t="array" ref="B90">ROW(impacts_svGroups[[#This Row],[Row]]) - ROW(impacts_svGroups[#Headers])</f>
        <v>6</v>
      </c>
      <c r="C90" s="25" t="str">
        <f t="shared" si="7"/>
      </c>
      <c r="D90" s="25" t="s">
        <v>250</v>
      </c>
      <c r="E90" s="25" t="str">
        <f>INDEX(SV_Categories[svGroupType],MATCH(impacts_svGroups[[#This Row],[Overburdened Population Group]],SV_Categories[svGroupLabel],0))</f>
        <v>sv_bipoc</v>
      </c>
      <c r="F90" s="25" t="str">
        <f t="array" ref="F9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0" s="25" t="s">
        <v>61</v>
      </c>
      <c r="H90" s="25" t="str">
        <f t="shared" si="8"/>
        <v>CONUS</v>
      </c>
      <c r="I90" s="25" t="str">
        <f t="array" ref="I90" xml:space="preserve"> INDEX( list_scenarios, MOD( impacts_svGroups[[#This Row],[Row]] - 1, n_scenarios ) + 1 )</f>
      </c>
      <c r="J90" s="25" t="str">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0" s="25" t="str">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0" s="25" t="str">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0" s="25" t="str">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0" s="25" t="str">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0" s="25" t="str">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0" s="25" t="str">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0" s="25" t="str">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0" s="25" t="str">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0" s="25" t="str">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0" s="25" t="str">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0" s="25" t="str">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0" s="25" t="str">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0" s="25" t="str">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0" s="25" t="str">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0" s="25" t="str">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0" s="25" t="str">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1">
      <c r="B91" s="25" t="n">
        <f t="array" ref="B91">ROW(impacts_svGroups[[#This Row],[Row]]) - ROW(impacts_svGroups[#Headers])</f>
        <v>7</v>
      </c>
      <c r="C91" s="25" t="str">
        <f t="shared" si="7"/>
      </c>
      <c r="D91" s="25" t="s">
        <v>250</v>
      </c>
      <c r="E91" s="25" t="str">
        <f>INDEX(SV_Categories[svGroupType],MATCH(impacts_svGroups[[#This Row],[Overburdened Population Group]],SV_Categories[svGroupLabel],0))</f>
        <v>sv_bipoc</v>
      </c>
      <c r="F91" s="25" t="str">
        <f t="array" ref="F9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1" s="25" t="s">
        <v>61</v>
      </c>
      <c r="H91" s="25" t="str">
        <f t="shared" si="8"/>
        <v>CONUS</v>
      </c>
      <c r="I91" s="25" t="str">
        <f t="array" ref="I91" xml:space="preserve"> INDEX( list_scenarios, MOD( impacts_svGroups[[#This Row],[Row]] - 1, n_scenarios ) + 1 )</f>
      </c>
      <c r="J91" s="25" t="str">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1" s="25" t="str">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1" s="25" t="str">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1" s="25" t="str">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1" s="25" t="str">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1" s="25" t="str">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1" s="25" t="str">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1" s="25" t="str">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1" s="25" t="str">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1" s="25" t="str">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1" s="25" t="str">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1" s="25" t="str">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1" s="25" t="str">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1" s="25" t="str">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1" s="25" t="str">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1" s="25" t="str">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1" s="25" t="str">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2">
      <c r="B92" s="25" t="n">
        <f t="array" ref="B92">ROW(impacts_svGroups[[#This Row],[Row]]) - ROW(impacts_svGroups[#Headers])</f>
        <v>8</v>
      </c>
      <c r="C92" s="25" t="str">
        <f t="shared" si="7"/>
      </c>
      <c r="D92" s="25" t="s">
        <v>250</v>
      </c>
      <c r="E92" s="25" t="str">
        <f>INDEX(SV_Categories[svGroupType],MATCH(impacts_svGroups[[#This Row],[Overburdened Population Group]],SV_Categories[svGroupLabel],0))</f>
        <v>sv_bipoc</v>
      </c>
      <c r="F92" s="25" t="str">
        <f t="array" ref="F9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2" s="25" t="s">
        <v>61</v>
      </c>
      <c r="H92" s="25" t="str">
        <f t="shared" si="8"/>
        <v>CONUS</v>
      </c>
      <c r="I92" s="25" t="str">
        <f t="array" ref="I92" xml:space="preserve"> INDEX( list_scenarios, MOD( impacts_svGroups[[#This Row],[Row]] - 1, n_scenarios ) + 1 )</f>
      </c>
      <c r="J92" s="25" t="str">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2" s="25" t="str">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2" s="25" t="str">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2" s="25" t="str">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2" s="25" t="str">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2" s="25" t="str">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2" s="25" t="str">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2" s="25" t="str">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2" s="25" t="str">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2" s="25" t="str">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2" s="25" t="str">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2" s="25" t="str">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2" s="25" t="str">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2" s="25" t="str">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2" s="25" t="str">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2" s="25" t="str">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2" s="25" t="str">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3">
      <c r="B93" s="25" t="n">
        <f t="array" ref="B93">ROW(impacts_svGroups[[#This Row],[Row]]) - ROW(impacts_svGroups[#Headers])</f>
        <v>9</v>
      </c>
      <c r="C93" s="25" t="str">
        <f t="shared" si="7"/>
      </c>
      <c r="D93" s="25" t="s">
        <v>19</v>
      </c>
      <c r="E93" s="25" t="str">
        <f>INDEX(SV_Categories[svGroupType],MATCH(impacts_svGroups[[#This Row],[Overburdened Population Group]],SV_Categories[svGroupLabel],0))</f>
        <v>sv_noHS</v>
      </c>
      <c r="F93" s="25" t="str">
        <f t="array" ref="F9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3" s="25" t="s">
        <v>61</v>
      </c>
      <c r="H93" s="25" t="str">
        <f t="shared" si="8"/>
        <v>CONUS</v>
      </c>
      <c r="I93" s="25" t="str">
        <f t="array" ref="I93" xml:space="preserve"> INDEX( list_scenarios, MOD( impacts_svGroups[[#This Row],[Row]] - 1, n_scenarios ) + 1 )</f>
      </c>
      <c r="J93" s="25" t="str">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3" s="25" t="str">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3" s="25" t="str">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3" s="25" t="str">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3" s="25" t="str">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3" s="25" t="str">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3" s="25" t="str">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3" s="25" t="str">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3" s="25" t="str">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3" s="25" t="str">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3" s="25" t="str">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3" s="25" t="str">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3" s="25" t="str">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3" s="25" t="str">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3" s="25" t="str">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3" s="25" t="str">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3" s="25" t="str">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4">
      <c r="B94" s="25" t="n">
        <f t="array" ref="B94">ROW(impacts_svGroups[[#This Row],[Row]]) - ROW(impacts_svGroups[#Headers])</f>
        <v>10</v>
      </c>
      <c r="C94" s="25" t="str">
        <f t="shared" si="7"/>
      </c>
      <c r="D94" s="25" t="s">
        <v>19</v>
      </c>
      <c r="E94" s="25" t="str">
        <f>INDEX(SV_Categories[svGroupType],MATCH(impacts_svGroups[[#This Row],[Overburdened Population Group]],SV_Categories[svGroupLabel],0))</f>
        <v>sv_noHS</v>
      </c>
      <c r="F94" s="25" t="str">
        <f t="array" ref="F9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4" s="25" t="s">
        <v>61</v>
      </c>
      <c r="H94" s="25" t="str">
        <f t="shared" si="8"/>
        <v>CONUS</v>
      </c>
      <c r="I94" s="25" t="str">
        <f t="array" ref="I94" xml:space="preserve"> INDEX( list_scenarios, MOD( impacts_svGroups[[#This Row],[Row]] - 1, n_scenarios ) + 1 )</f>
      </c>
      <c r="J94" s="25" t="str">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4" s="25" t="str">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4" s="25" t="str">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4" s="25" t="str">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4" s="25" t="str">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4" s="25" t="str">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4" s="25" t="str">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4" s="25" t="str">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4" s="25" t="str">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4" s="25" t="str">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4" s="25" t="str">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4" s="25" t="str">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4" s="25" t="str">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4" s="25" t="str">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4" s="25" t="str">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4" s="25" t="str">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4" s="25" t="str">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5">
      <c r="B95" s="25" t="n">
        <f t="array" ref="B95">ROW(impacts_svGroups[[#This Row],[Row]]) - ROW(impacts_svGroups[#Headers])</f>
        <v>11</v>
      </c>
      <c r="C95" s="25" t="str">
        <f t="shared" si="7"/>
      </c>
      <c r="D95" s="25" t="s">
        <v>19</v>
      </c>
      <c r="E95" s="25" t="str">
        <f>INDEX(SV_Categories[svGroupType],MATCH(impacts_svGroups[[#This Row],[Overburdened Population Group]],SV_Categories[svGroupLabel],0))</f>
        <v>sv_noHS</v>
      </c>
      <c r="F95" s="25" t="str">
        <f t="array" ref="F9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5" s="25" t="s">
        <v>61</v>
      </c>
      <c r="H95" s="25" t="str">
        <f t="shared" si="8"/>
        <v>CONUS</v>
      </c>
      <c r="I95" s="25" t="str">
        <f t="array" ref="I95" xml:space="preserve"> INDEX( list_scenarios, MOD( impacts_svGroups[[#This Row],[Row]] - 1, n_scenarios ) + 1 )</f>
      </c>
      <c r="J95" s="25" t="str">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5" s="25" t="str">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5" s="25" t="str">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5" s="25" t="str">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5" s="25" t="str">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5" s="25" t="str">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5" s="25" t="str">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5" s="25" t="str">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5" s="25" t="str">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5" s="25" t="str">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5" s="25" t="str">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5" s="25" t="str">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5" s="25" t="str">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5" s="25" t="str">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5" s="25" t="str">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5" s="25" t="str">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5" s="25" t="str">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6">
      <c r="B96" s="25" t="n">
        <f t="array" ref="B96">ROW(impacts_svGroups[[#This Row],[Row]]) - ROW(impacts_svGroups[#Headers])</f>
        <v>12</v>
      </c>
      <c r="C96" s="25" t="str">
        <f t="shared" si="7"/>
      </c>
      <c r="D96" s="25" t="s">
        <v>19</v>
      </c>
      <c r="E96" s="25" t="str">
        <f>INDEX(SV_Categories[svGroupType],MATCH(impacts_svGroups[[#This Row],[Overburdened Population Group]],SV_Categories[svGroupLabel],0))</f>
        <v>sv_noHS</v>
      </c>
      <c r="F96" s="25" t="str">
        <f t="array" ref="F9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6" s="25" t="s">
        <v>61</v>
      </c>
      <c r="H96" s="25" t="str">
        <f t="shared" si="8"/>
        <v>CONUS</v>
      </c>
      <c r="I96" s="25" t="str">
        <f t="array" ref="I96" xml:space="preserve"> INDEX( list_scenarios, MOD( impacts_svGroups[[#This Row],[Row]] - 1, n_scenarios ) + 1 )</f>
      </c>
      <c r="J96" s="25" t="str">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6" s="25" t="str">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6" s="25" t="str">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6" s="25" t="str">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6" s="25" t="str">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6" s="25" t="str">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6" s="25" t="str">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6" s="25" t="str">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6" s="25" t="str">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6" s="25" t="str">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6" s="25" t="str">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6" s="25" t="str">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6" s="25" t="str">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6" s="25" t="str">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6" s="25" t="str">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6" s="25" t="str">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6" s="25" t="str">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7">
      <c r="B97" s="25" t="n">
        <f t="array" ref="B97">ROW(impacts_svGroups[[#This Row],[Row]]) - ROW(impacts_svGroups[#Headers])</f>
        <v>13</v>
      </c>
      <c r="C97" s="25" t="str">
        <f t="shared" si="7"/>
      </c>
      <c r="D97" s="25" t="s">
        <v>21</v>
      </c>
      <c r="E97" s="25" t="str">
        <f>INDEX(SV_Categories[svGroupType],MATCH(impacts_svGroups[[#This Row],[Overburdened Population Group]],SV_Categories[svGroupLabel],0))</f>
        <v>sv_plus65</v>
      </c>
      <c r="F97" s="25" t="str">
        <f t="array" ref="F9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7" s="25" t="s">
        <v>61</v>
      </c>
      <c r="H97" s="25" t="str">
        <f t="shared" si="8"/>
        <v>CONUS</v>
      </c>
      <c r="I97" s="25" t="str">
        <f t="array" ref="I97" xml:space="preserve"> INDEX( list_scenarios, MOD( impacts_svGroups[[#This Row],[Row]] - 1, n_scenarios ) + 1 )</f>
      </c>
      <c r="J97" s="25" t="str">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7" s="25" t="str">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7" s="25" t="str">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7" s="25" t="str">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7" s="25" t="str">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7" s="25" t="str">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7" s="25" t="str">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7" s="25" t="str">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7" s="25" t="str">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7" s="25" t="str">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7" s="25" t="str">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7" s="25" t="str">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7" s="25" t="str">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7" s="25" t="str">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7" s="25" t="str">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7" s="25" t="str">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7" s="25" t="str">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8">
      <c r="B98" s="25" t="n">
        <f t="array" ref="B98">ROW(impacts_svGroups[[#This Row],[Row]]) - ROW(impacts_svGroups[#Headers])</f>
        <v>14</v>
      </c>
      <c r="C98" s="25" t="str">
        <f t="shared" si="7"/>
      </c>
      <c r="D98" s="25" t="s">
        <v>21</v>
      </c>
      <c r="E98" s="25" t="str">
        <f>INDEX(SV_Categories[svGroupType],MATCH(impacts_svGroups[[#This Row],[Overburdened Population Group]],SV_Categories[svGroupLabel],0))</f>
        <v>sv_plus65</v>
      </c>
      <c r="F98" s="25" t="str">
        <f t="array" ref="F9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8" s="25" t="s">
        <v>61</v>
      </c>
      <c r="H98" s="25" t="str">
        <f t="shared" si="8"/>
        <v>CONUS</v>
      </c>
      <c r="I98" s="25" t="str">
        <f t="array" ref="I98" xml:space="preserve"> INDEX( list_scenarios, MOD( impacts_svGroups[[#This Row],[Row]] - 1, n_scenarios ) + 1 )</f>
      </c>
      <c r="J98" s="25" t="str">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8" s="25" t="str">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8" s="25" t="str">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8" s="25" t="str">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8" s="25" t="str">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8" s="25" t="str">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8" s="25" t="str">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8" s="25" t="str">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8" s="25" t="str">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8" s="25" t="str">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8" s="25" t="str">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8" s="25" t="str">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8" s="25" t="str">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8" s="25" t="str">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8" s="25" t="str">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8" s="25" t="str">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8" s="25" t="str">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9">
      <c r="B99" s="25" t="n">
        <f t="array" ref="B99">ROW(impacts_svGroups[[#This Row],[Row]]) - ROW(impacts_svGroups[#Headers])</f>
        <v>15</v>
      </c>
      <c r="C99" s="25" t="str">
        <f t="shared" si="7"/>
      </c>
      <c r="D99" s="25" t="s">
        <v>21</v>
      </c>
      <c r="E99" s="25" t="str">
        <f>INDEX(SV_Categories[svGroupType],MATCH(impacts_svGroups[[#This Row],[Overburdened Population Group]],SV_Categories[svGroupLabel],0))</f>
        <v>sv_plus65</v>
      </c>
      <c r="F99" s="25" t="str">
        <f t="array" ref="F9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9" s="25" t="s">
        <v>61</v>
      </c>
      <c r="H99" s="25" t="str">
        <f t="shared" si="8"/>
        <v>CONUS</v>
      </c>
      <c r="I99" s="25" t="str">
        <f t="array" ref="I99" xml:space="preserve"> INDEX( list_scenarios, MOD( impacts_svGroups[[#This Row],[Row]] - 1, n_scenarios ) + 1 )</f>
      </c>
      <c r="J99" s="25" t="str">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9" s="25" t="str">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9" s="25" t="str">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9" s="25" t="str">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9" s="25" t="str">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9" s="25" t="str">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9" s="25" t="str">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9" s="25" t="str">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9" s="25" t="str">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9" s="25" t="str">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9" s="25" t="str">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9" s="25" t="str">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9" s="25" t="str">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9" s="25" t="str">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9" s="25" t="str">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9" s="25" t="str">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9" s="25" t="str">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0">
      <c r="B100" s="25" t="n">
        <f t="array" ref="B100">ROW(impacts_svGroups[[#This Row],[Row]]) - ROW(impacts_svGroups[#Headers])</f>
        <v>16</v>
      </c>
      <c r="C100" s="25" t="str">
        <f t="shared" si="7"/>
      </c>
      <c r="D100" s="25" t="s">
        <v>21</v>
      </c>
      <c r="E100" s="25" t="str">
        <f>INDEX(SV_Categories[svGroupType],MATCH(impacts_svGroups[[#This Row],[Overburdened Population Group]],SV_Categories[svGroupLabel],0))</f>
        <v>sv_plus65</v>
      </c>
      <c r="F100" s="25" t="str">
        <f t="array" ref="F10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0" s="25" t="s">
        <v>61</v>
      </c>
      <c r="H100" s="25" t="str">
        <f t="shared" si="8"/>
        <v>CONUS</v>
      </c>
      <c r="I100" s="25" t="str">
        <f t="array" ref="I100" xml:space="preserve"> INDEX( list_scenarios, MOD( impacts_svGroups[[#This Row],[Row]] - 1, n_scenarios ) + 1 )</f>
      </c>
      <c r="J100" s="25" t="str">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0" s="25" t="str">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0" s="25" t="str">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0" s="25" t="str">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0" s="25" t="str">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0" s="25" t="str">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0" s="25" t="str">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0" s="25" t="str">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0" s="25" t="str">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0" s="25" t="str">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0" s="25" t="str">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0" s="25" t="str">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0" s="25" t="str">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0" s="25" t="str">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0" s="25" t="str">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0" s="25" t="str">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0" s="25" t="str">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1">
      <c r="B101" s="25" t="n">
        <f t="array" ref="B101">ROW(impacts_svGroups[[#This Row],[Row]]) - ROW(impacts_svGroups[#Headers])</f>
        <v>17</v>
      </c>
      <c r="C101" s="25" t="str">
        <f t="shared" ref="C101:C116" si="9" xml:space="preserve"> mv_sector</f>
      </c>
      <c r="D101" s="25" t="s">
        <v>17</v>
      </c>
      <c r="E101" s="25" t="str">
        <f>INDEX(SV_Categories[svGroupType],MATCH(impacts_svGroups[[#This Row],[Overburdened Population Group]],SV_Categories[svGroupLabel],0))</f>
        <v>sv_lowIncome</v>
      </c>
      <c r="F101" s="25" t="str">
        <f t="array" ref="F10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1" s="25" t="s">
        <v>62</v>
      </c>
      <c r="H101" s="25" t="str">
        <f t="shared" si="8"/>
        <v>CONUS</v>
      </c>
      <c r="I101" s="25" t="str">
        <f t="array" ref="I101" xml:space="preserve"> INDEX( list_scenarios, MOD( impacts_svGroups[[#This Row],[Row]] - 1, n_scenarios ) + 1 )</f>
      </c>
      <c r="J101" s="25" t="str">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1" s="25" t="str">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1" s="25" t="str">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1" s="25" t="str">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1" s="25" t="str">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1" s="25" t="str">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1" s="25" t="str">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1" s="25" t="str">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1" s="25" t="str">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1" s="25" t="str">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1" s="25" t="str">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1" s="25" t="str">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1" s="25" t="str">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1" s="25" t="str">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1" s="25" t="str">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1" s="25" t="str">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1" s="25" t="str">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2">
      <c r="B102" s="25" t="n">
        <f t="array" ref="B102">ROW(impacts_svGroups[[#This Row],[Row]]) - ROW(impacts_svGroups[#Headers])</f>
        <v>18</v>
      </c>
      <c r="C102" s="25" t="str">
        <f t="shared" si="9"/>
      </c>
      <c r="D102" s="25" t="s">
        <v>17</v>
      </c>
      <c r="E102" s="25" t="str">
        <f>INDEX(SV_Categories[svGroupType],MATCH(impacts_svGroups[[#This Row],[Overburdened Population Group]],SV_Categories[svGroupLabel],0))</f>
        <v>sv_lowIncome</v>
      </c>
      <c r="F102" s="25" t="str">
        <f t="array" ref="F10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2" s="25" t="s">
        <v>62</v>
      </c>
      <c r="H102" s="25" t="str">
        <f t="shared" si="8"/>
        <v>CONUS</v>
      </c>
      <c r="I102" s="25" t="str">
        <f t="array" ref="I102" xml:space="preserve"> INDEX( list_scenarios, MOD( impacts_svGroups[[#This Row],[Row]] - 1, n_scenarios ) + 1 )</f>
      </c>
      <c r="J102" s="25" t="str">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2" s="25" t="str">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2" s="25" t="str">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2" s="25" t="str">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2" s="25" t="str">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2" s="25" t="str">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2" s="25" t="str">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2" s="25" t="str">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2" s="25" t="str">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2" s="25" t="str">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2" s="25" t="str">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2" s="25" t="str">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2" s="25" t="str">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2" s="25" t="str">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2" s="25" t="str">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2" s="25" t="str">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2" s="25" t="str">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3">
      <c r="B103" s="25" t="n">
        <f t="array" ref="B103">ROW(impacts_svGroups[[#This Row],[Row]]) - ROW(impacts_svGroups[#Headers])</f>
        <v>19</v>
      </c>
      <c r="C103" s="25" t="str">
        <f t="shared" si="9"/>
      </c>
      <c r="D103" s="25" t="s">
        <v>17</v>
      </c>
      <c r="E103" s="25" t="str">
        <f>INDEX(SV_Categories[svGroupType],MATCH(impacts_svGroups[[#This Row],[Overburdened Population Group]],SV_Categories[svGroupLabel],0))</f>
        <v>sv_lowIncome</v>
      </c>
      <c r="F103" s="25" t="str">
        <f t="array" ref="F10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3" s="25" t="s">
        <v>62</v>
      </c>
      <c r="H103" s="25" t="str">
        <f t="shared" si="8"/>
        <v>CONUS</v>
      </c>
      <c r="I103" s="25" t="str">
        <f t="array" ref="I103" xml:space="preserve"> INDEX( list_scenarios, MOD( impacts_svGroups[[#This Row],[Row]] - 1, n_scenarios ) + 1 )</f>
      </c>
      <c r="J103" s="25" t="str">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3" s="25" t="str">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3" s="25" t="str">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3" s="25" t="str">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3" s="25" t="str">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3" s="25" t="str">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3" s="25" t="str">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3" s="25" t="str">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3" s="25" t="str">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3" s="25" t="str">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3" s="25" t="str">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3" s="25" t="str">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3" s="25" t="str">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3" s="25" t="str">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3" s="25" t="str">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3" s="25" t="str">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3" s="25" t="str">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4">
      <c r="B104" s="25" t="n">
        <f t="array" ref="B104">ROW(impacts_svGroups[[#This Row],[Row]]) - ROW(impacts_svGroups[#Headers])</f>
        <v>20</v>
      </c>
      <c r="C104" s="25" t="str">
        <f t="shared" si="9"/>
      </c>
      <c r="D104" s="25" t="s">
        <v>17</v>
      </c>
      <c r="E104" s="25" t="str">
        <f>INDEX(SV_Categories[svGroupType],MATCH(impacts_svGroups[[#This Row],[Overburdened Population Group]],SV_Categories[svGroupLabel],0))</f>
        <v>sv_lowIncome</v>
      </c>
      <c r="F104" s="25" t="str">
        <f t="array" ref="F10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4" s="25" t="s">
        <v>62</v>
      </c>
      <c r="H104" s="25" t="str">
        <f t="shared" si="8"/>
        <v>CONUS</v>
      </c>
      <c r="I104" s="25" t="str">
        <f t="array" ref="I104" xml:space="preserve"> INDEX( list_scenarios, MOD( impacts_svGroups[[#This Row],[Row]] - 1, n_scenarios ) + 1 )</f>
      </c>
      <c r="J104" s="25" t="str">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4" s="25" t="str">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4" s="25" t="str">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4" s="25" t="str">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4" s="25" t="str">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4" s="25" t="str">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4" s="25" t="str">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4" s="25" t="str">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4" s="25" t="str">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4" s="25" t="str">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4" s="25" t="str">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4" s="25" t="str">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4" s="25" t="str">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4" s="25" t="str">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4" s="25" t="str">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4" s="25" t="str">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4" s="25" t="str">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5">
      <c r="B105" s="25" t="n">
        <f t="array" ref="B105">ROW(impacts_svGroups[[#This Row],[Row]]) - ROW(impacts_svGroups[#Headers])</f>
        <v>21</v>
      </c>
      <c r="C105" s="25" t="str">
        <f t="shared" si="9"/>
      </c>
      <c r="D105" s="25" t="s">
        <v>250</v>
      </c>
      <c r="E105" s="25" t="str">
        <f>INDEX(SV_Categories[svGroupType],MATCH(impacts_svGroups[[#This Row],[Overburdened Population Group]],SV_Categories[svGroupLabel],0))</f>
        <v>sv_bipoc</v>
      </c>
      <c r="F105" s="25" t="str">
        <f t="array" ref="F10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5" s="25" t="s">
        <v>62</v>
      </c>
      <c r="H105" s="25" t="str">
        <f t="shared" si="8"/>
        <v>CONUS</v>
      </c>
      <c r="I105" s="25" t="str">
        <f t="array" ref="I105" xml:space="preserve"> INDEX( list_scenarios, MOD( impacts_svGroups[[#This Row],[Row]] - 1, n_scenarios ) + 1 )</f>
      </c>
      <c r="J105" s="25" t="str">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5" s="25" t="str">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5" s="25" t="str">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5" s="25" t="str">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5" s="25" t="str">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5" s="25" t="str">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5" s="25" t="str">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5" s="25" t="str">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5" s="25" t="str">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5" s="25" t="str">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5" s="25" t="str">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5" s="25" t="str">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5" s="25" t="str">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5" s="25" t="str">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5" s="25" t="str">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5" s="25" t="str">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5" s="25" t="str">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6">
      <c r="B106" s="25" t="n">
        <f t="array" ref="B106">ROW(impacts_svGroups[[#This Row],[Row]]) - ROW(impacts_svGroups[#Headers])</f>
        <v>22</v>
      </c>
      <c r="C106" s="25" t="str">
        <f t="shared" si="9"/>
      </c>
      <c r="D106" s="25" t="s">
        <v>250</v>
      </c>
      <c r="E106" s="25" t="str">
        <f>INDEX(SV_Categories[svGroupType],MATCH(impacts_svGroups[[#This Row],[Overburdened Population Group]],SV_Categories[svGroupLabel],0))</f>
        <v>sv_bipoc</v>
      </c>
      <c r="F106" s="25" t="str">
        <f t="array" ref="F10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6" s="25" t="s">
        <v>62</v>
      </c>
      <c r="H106" s="25" t="str">
        <f t="shared" si="8"/>
        <v>CONUS</v>
      </c>
      <c r="I106" s="25" t="str">
        <f t="array" ref="I106" xml:space="preserve"> INDEX( list_scenarios, MOD( impacts_svGroups[[#This Row],[Row]] - 1, n_scenarios ) + 1 )</f>
      </c>
      <c r="J106" s="25" t="str">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6" s="25" t="str">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6" s="25" t="str">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6" s="25" t="str">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6" s="25" t="str">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6" s="25" t="str">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6" s="25" t="str">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6" s="25" t="str">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6" s="25" t="str">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6" s="25" t="str">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6" s="25" t="str">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6" s="25" t="str">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6" s="25" t="str">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6" s="25" t="str">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6" s="25" t="str">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6" s="25" t="str">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6" s="25" t="str">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7">
      <c r="B107" s="25" t="n">
        <f t="array" ref="B107">ROW(impacts_svGroups[[#This Row],[Row]]) - ROW(impacts_svGroups[#Headers])</f>
        <v>23</v>
      </c>
      <c r="C107" s="25" t="str">
        <f t="shared" si="9"/>
      </c>
      <c r="D107" s="25" t="s">
        <v>250</v>
      </c>
      <c r="E107" s="25" t="str">
        <f>INDEX(SV_Categories[svGroupType],MATCH(impacts_svGroups[[#This Row],[Overburdened Population Group]],SV_Categories[svGroupLabel],0))</f>
        <v>sv_bipoc</v>
      </c>
      <c r="F107" s="25" t="str">
        <f t="array" ref="F10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7" s="25" t="s">
        <v>62</v>
      </c>
      <c r="H107" s="25" t="str">
        <f t="shared" si="8"/>
        <v>CONUS</v>
      </c>
      <c r="I107" s="25" t="str">
        <f t="array" ref="I107" xml:space="preserve"> INDEX( list_scenarios, MOD( impacts_svGroups[[#This Row],[Row]] - 1, n_scenarios ) + 1 )</f>
      </c>
      <c r="J107" s="25" t="str">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7" s="25" t="str">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7" s="25" t="str">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7" s="25" t="str">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7" s="25" t="str">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7" s="25" t="str">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7" s="25" t="str">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7" s="25" t="str">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7" s="25" t="str">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7" s="25" t="str">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7" s="25" t="str">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7" s="25" t="str">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7" s="25" t="str">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7" s="25" t="str">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7" s="25" t="str">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7" s="25" t="str">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7" s="25" t="str">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8">
      <c r="B108" s="25" t="n">
        <f t="array" ref="B108">ROW(impacts_svGroups[[#This Row],[Row]]) - ROW(impacts_svGroups[#Headers])</f>
        <v>24</v>
      </c>
      <c r="C108" s="25" t="str">
        <f t="shared" si="9"/>
      </c>
      <c r="D108" s="25" t="s">
        <v>250</v>
      </c>
      <c r="E108" s="25" t="str">
        <f>INDEX(SV_Categories[svGroupType],MATCH(impacts_svGroups[[#This Row],[Overburdened Population Group]],SV_Categories[svGroupLabel],0))</f>
        <v>sv_bipoc</v>
      </c>
      <c r="F108" s="25" t="str">
        <f t="array" ref="F10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8" s="25" t="s">
        <v>62</v>
      </c>
      <c r="H108" s="25" t="str">
        <f t="shared" si="8"/>
        <v>CONUS</v>
      </c>
      <c r="I108" s="25" t="str">
        <f t="array" ref="I108" xml:space="preserve"> INDEX( list_scenarios, MOD( impacts_svGroups[[#This Row],[Row]] - 1, n_scenarios ) + 1 )</f>
      </c>
      <c r="J108" s="25" t="str">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8" s="25" t="str">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8" s="25" t="str">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8" s="25" t="str">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8" s="25" t="str">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8" s="25" t="str">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8" s="25" t="str">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8" s="25" t="str">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8" s="25" t="str">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8" s="25" t="str">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8" s="25" t="str">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8" s="25" t="str">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8" s="25" t="str">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8" s="25" t="str">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8" s="25" t="str">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8" s="25" t="str">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8" s="25" t="str">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9">
      <c r="B109" s="25" t="n">
        <f t="array" ref="B109">ROW(impacts_svGroups[[#This Row],[Row]]) - ROW(impacts_svGroups[#Headers])</f>
        <v>25</v>
      </c>
      <c r="C109" s="25" t="str">
        <f t="shared" si="9"/>
      </c>
      <c r="D109" s="25" t="s">
        <v>19</v>
      </c>
      <c r="E109" s="25" t="str">
        <f>INDEX(SV_Categories[svGroupType],MATCH(impacts_svGroups[[#This Row],[Overburdened Population Group]],SV_Categories[svGroupLabel],0))</f>
        <v>sv_noHS</v>
      </c>
      <c r="F109" s="25" t="str">
        <f t="array" ref="F10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9" s="25" t="s">
        <v>62</v>
      </c>
      <c r="H109" s="25" t="str">
        <f t="shared" si="8"/>
        <v>CONUS</v>
      </c>
      <c r="I109" s="25" t="str">
        <f t="array" ref="I109" xml:space="preserve"> INDEX( list_scenarios, MOD( impacts_svGroups[[#This Row],[Row]] - 1, n_scenarios ) + 1 )</f>
      </c>
      <c r="J109" s="25" t="str">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9" s="25" t="str">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9" s="25" t="str">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9" s="25" t="str">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9" s="25" t="str">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9" s="25" t="str">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9" s="25" t="str">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9" s="25" t="str">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9" s="25" t="str">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9" s="25" t="str">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9" s="25" t="str">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9" s="25" t="str">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9" s="25" t="str">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9" s="25" t="str">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9" s="25" t="str">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9" s="25" t="str">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9" s="25" t="str">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0">
      <c r="B110" s="25" t="n">
        <f t="array" ref="B110">ROW(impacts_svGroups[[#This Row],[Row]]) - ROW(impacts_svGroups[#Headers])</f>
        <v>26</v>
      </c>
      <c r="C110" s="25" t="str">
        <f t="shared" si="9"/>
      </c>
      <c r="D110" s="25" t="s">
        <v>19</v>
      </c>
      <c r="E110" s="25" t="str">
        <f>INDEX(SV_Categories[svGroupType],MATCH(impacts_svGroups[[#This Row],[Overburdened Population Group]],SV_Categories[svGroupLabel],0))</f>
        <v>sv_noHS</v>
      </c>
      <c r="F110" s="25" t="str">
        <f t="array" ref="F11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0" s="25" t="s">
        <v>62</v>
      </c>
      <c r="H110" s="25" t="str">
        <f t="shared" si="8"/>
        <v>CONUS</v>
      </c>
      <c r="I110" s="25" t="str">
        <f t="array" ref="I110" xml:space="preserve"> INDEX( list_scenarios, MOD( impacts_svGroups[[#This Row],[Row]] - 1, n_scenarios ) + 1 )</f>
      </c>
      <c r="J110" s="25" t="str">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0" s="25" t="str">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0" s="25" t="str">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0" s="25" t="str">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0" s="25" t="str">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0" s="25" t="str">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0" s="25" t="str">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0" s="25" t="str">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0" s="25" t="str">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0" s="25" t="str">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0" s="25" t="str">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0" s="25" t="str">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0" s="25" t="str">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0" s="25" t="str">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0" s="25" t="str">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0" s="25" t="str">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0" s="25" t="str">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1">
      <c r="B111" s="25" t="n">
        <f t="array" ref="B111">ROW(impacts_svGroups[[#This Row],[Row]]) - ROW(impacts_svGroups[#Headers])</f>
        <v>27</v>
      </c>
      <c r="C111" s="25" t="str">
        <f t="shared" si="9"/>
      </c>
      <c r="D111" s="25" t="s">
        <v>19</v>
      </c>
      <c r="E111" s="25" t="str">
        <f>INDEX(SV_Categories[svGroupType],MATCH(impacts_svGroups[[#This Row],[Overburdened Population Group]],SV_Categories[svGroupLabel],0))</f>
        <v>sv_noHS</v>
      </c>
      <c r="F111" s="25" t="str">
        <f t="array" ref="F11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1" s="25" t="s">
        <v>62</v>
      </c>
      <c r="H111" s="25" t="str">
        <f t="shared" si="8"/>
        <v>CONUS</v>
      </c>
      <c r="I111" s="25" t="str">
        <f t="array" ref="I111" xml:space="preserve"> INDEX( list_scenarios, MOD( impacts_svGroups[[#This Row],[Row]] - 1, n_scenarios ) + 1 )</f>
      </c>
      <c r="J111" s="25" t="str">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1" s="25" t="str">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1" s="25" t="str">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1" s="25" t="str">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1" s="25" t="str">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1" s="25" t="str">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1" s="25" t="str">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1" s="25" t="str">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1" s="25" t="str">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1" s="25" t="str">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1" s="25" t="str">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1" s="25" t="str">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1" s="25" t="str">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1" s="25" t="str">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1" s="25" t="str">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1" s="25" t="str">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1" s="25" t="str">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2">
      <c r="B112" s="25" t="n">
        <f t="array" ref="B112">ROW(impacts_svGroups[[#This Row],[Row]]) - ROW(impacts_svGroups[#Headers])</f>
        <v>28</v>
      </c>
      <c r="C112" s="25" t="str">
        <f t="shared" si="9"/>
      </c>
      <c r="D112" s="25" t="s">
        <v>19</v>
      </c>
      <c r="E112" s="25" t="str">
        <f>INDEX(SV_Categories[svGroupType],MATCH(impacts_svGroups[[#This Row],[Overburdened Population Group]],SV_Categories[svGroupLabel],0))</f>
        <v>sv_noHS</v>
      </c>
      <c r="F112" s="25" t="str">
        <f t="array" ref="F11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2" s="25" t="s">
        <v>62</v>
      </c>
      <c r="H112" s="25" t="str">
        <f t="shared" si="8"/>
        <v>CONUS</v>
      </c>
      <c r="I112" s="25" t="str">
        <f t="array" ref="I112" xml:space="preserve"> INDEX( list_scenarios, MOD( impacts_svGroups[[#This Row],[Row]] - 1, n_scenarios ) + 1 )</f>
      </c>
      <c r="J112" s="25" t="str">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2" s="25" t="str">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2" s="25" t="str">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2" s="25" t="str">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2" s="25" t="str">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2" s="25" t="str">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2" s="25" t="str">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2" s="25" t="str">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2" s="25" t="str">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2" s="25" t="str">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2" s="25" t="str">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2" s="25" t="str">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2" s="25" t="str">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2" s="25" t="str">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2" s="25" t="str">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2" s="25" t="str">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2" s="25" t="str">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3">
      <c r="B113" s="25" t="n">
        <f t="array" ref="B113">ROW(impacts_svGroups[[#This Row],[Row]]) - ROW(impacts_svGroups[#Headers])</f>
        <v>29</v>
      </c>
      <c r="C113" s="25" t="str">
        <f t="shared" si="9"/>
      </c>
      <c r="D113" s="25" t="s">
        <v>21</v>
      </c>
      <c r="E113" s="25" t="str">
        <f>INDEX(SV_Categories[svGroupType],MATCH(impacts_svGroups[[#This Row],[Overburdened Population Group]],SV_Categories[svGroupLabel],0))</f>
        <v>sv_plus65</v>
      </c>
      <c r="F113" s="25" t="str">
        <f t="array" ref="F11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3" s="25" t="s">
        <v>62</v>
      </c>
      <c r="H113" s="25" t="str">
        <f t="shared" si="8"/>
        <v>CONUS</v>
      </c>
      <c r="I113" s="25" t="str">
        <f t="array" ref="I113" xml:space="preserve"> INDEX( list_scenarios, MOD( impacts_svGroups[[#This Row],[Row]] - 1, n_scenarios ) + 1 )</f>
      </c>
      <c r="J113" s="25" t="str">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3" s="25" t="str">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3" s="25" t="str">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3" s="25" t="str">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3" s="25" t="str">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3" s="25" t="str">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3" s="25" t="str">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3" s="25" t="str">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3" s="25" t="str">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3" s="25" t="str">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3" s="25" t="str">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3" s="25" t="str">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3" s="25" t="str">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3" s="25" t="str">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3" s="25" t="str">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3" s="25" t="str">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3" s="25" t="str">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4">
      <c r="B114" s="25" t="n">
        <f t="array" ref="B114">ROW(impacts_svGroups[[#This Row],[Row]]) - ROW(impacts_svGroups[#Headers])</f>
        <v>30</v>
      </c>
      <c r="C114" s="25" t="str">
        <f t="shared" si="9"/>
      </c>
      <c r="D114" s="25" t="s">
        <v>21</v>
      </c>
      <c r="E114" s="25" t="str">
        <f>INDEX(SV_Categories[svGroupType],MATCH(impacts_svGroups[[#This Row],[Overburdened Population Group]],SV_Categories[svGroupLabel],0))</f>
        <v>sv_plus65</v>
      </c>
      <c r="F114" s="25" t="str">
        <f t="array" ref="F11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4" s="25" t="s">
        <v>62</v>
      </c>
      <c r="H114" s="25" t="str">
        <f t="shared" si="8"/>
        <v>CONUS</v>
      </c>
      <c r="I114" s="25" t="str">
        <f t="array" ref="I114" xml:space="preserve"> INDEX( list_scenarios, MOD( impacts_svGroups[[#This Row],[Row]] - 1, n_scenarios ) + 1 )</f>
      </c>
      <c r="J114" s="25" t="str">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4" s="25" t="str">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4" s="25" t="str">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4" s="25" t="str">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4" s="25" t="str">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4" s="25" t="str">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4" s="25" t="str">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4" s="25" t="str">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4" s="25" t="str">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4" s="25" t="str">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4" s="25" t="str">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4" s="25" t="str">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4" s="25" t="str">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4" s="25" t="str">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4" s="25" t="str">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4" s="25" t="str">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4" s="25" t="str">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5">
      <c r="B115" s="25" t="n">
        <f t="array" ref="B115">ROW(impacts_svGroups[[#This Row],[Row]]) - ROW(impacts_svGroups[#Headers])</f>
        <v>31</v>
      </c>
      <c r="C115" s="25" t="str">
        <f t="shared" si="9"/>
      </c>
      <c r="D115" s="25" t="s">
        <v>21</v>
      </c>
      <c r="E115" s="25" t="str">
        <f>INDEX(SV_Categories[svGroupType],MATCH(impacts_svGroups[[#This Row],[Overburdened Population Group]],SV_Categories[svGroupLabel],0))</f>
        <v>sv_plus65</v>
      </c>
      <c r="F115" s="25" t="str">
        <f t="array" ref="F11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5" s="25" t="s">
        <v>62</v>
      </c>
      <c r="H115" s="25" t="str">
        <f t="shared" si="8"/>
        <v>CONUS</v>
      </c>
      <c r="I115" s="25" t="str">
        <f t="array" ref="I115" xml:space="preserve"> INDEX( list_scenarios, MOD( impacts_svGroups[[#This Row],[Row]] - 1, n_scenarios ) + 1 )</f>
      </c>
      <c r="J115" s="25" t="str">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5" s="25" t="str">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5" s="25" t="str">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5" s="25" t="str">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5" s="25" t="str">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5" s="25" t="str">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5" s="25" t="str">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5" s="25" t="str">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5" s="25" t="str">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5" s="25" t="str">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5" s="25" t="str">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5" s="25" t="str">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5" s="25" t="str">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5" s="25" t="str">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5" s="25" t="str">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5" s="25" t="str">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5" s="25" t="str">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6">
      <c r="B116" s="25" t="n">
        <f t="array" ref="B116">ROW(impacts_svGroups[[#This Row],[Row]]) - ROW(impacts_svGroups[#Headers])</f>
        <v>32</v>
      </c>
      <c r="C116" s="25" t="str">
        <f t="shared" si="9"/>
      </c>
      <c r="D116" s="25" t="s">
        <v>21</v>
      </c>
      <c r="E116" s="25" t="str">
        <f>INDEX(SV_Categories[svGroupType],MATCH(impacts_svGroups[[#This Row],[Overburdened Population Group]],SV_Categories[svGroupLabel],0))</f>
        <v>sv_plus65</v>
      </c>
      <c r="F116" s="25" t="str">
        <f t="array" ref="F11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6" s="25" t="s">
        <v>62</v>
      </c>
      <c r="H116" s="25" t="str">
        <f t="shared" si="8"/>
        <v>CONUS</v>
      </c>
      <c r="I116" s="25" t="str">
        <f t="array" ref="I116" xml:space="preserve"> INDEX( list_scenarios, MOD( impacts_svGroups[[#This Row],[Row]] - 1, n_scenarios ) + 1 )</f>
      </c>
      <c r="J116" s="25" t="str">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6" s="25" t="str">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6" s="25" t="str">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6" s="25" t="str">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6" s="25" t="str">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6" s="25" t="str">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6" s="25" t="str">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6" s="25" t="str">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6" s="25" t="str">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6" s="25" t="str">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6" s="25" t="str">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6" s="25" t="str">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6" s="25" t="str">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6" s="25" t="str">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6" s="25" t="str">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6" s="25" t="str">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6" s="25" t="str">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9">
      <c r="B119" s="27" t="s">
        <v>32</v>
      </c>
      <c r="C119" s="27" t="s">
        <v>0</v>
      </c>
      <c r="D119" s="27" t="s">
        <v>263</v>
      </c>
      <c r="E119" s="27" t="s">
        <v>264</v>
      </c>
      <c r="F119" s="27" t="s">
        <v>58</v>
      </c>
      <c r="G119" s="27" t="s">
        <v>59</v>
      </c>
      <c r="H119" s="27" t="s">
        <v>26</v>
      </c>
      <c r="I119" s="27" t="s">
        <v>60</v>
      </c>
      <c r="J119" s="28" t="s">
        <v>33</v>
      </c>
      <c r="K119" s="28" t="s">
        <v>34</v>
      </c>
      <c r="L119" s="28" t="s">
        <v>35</v>
      </c>
      <c r="M119" s="28" t="s">
        <v>36</v>
      </c>
      <c r="N119" s="28" t="s">
        <v>37</v>
      </c>
      <c r="O119" s="28" t="s">
        <v>38</v>
      </c>
      <c r="P119" s="28" t="s">
        <v>39</v>
      </c>
      <c r="Q119" s="28" t="s">
        <v>40</v>
      </c>
      <c r="R119" s="28" t="s">
        <v>30</v>
      </c>
      <c r="S119" s="28" t="s">
        <v>41</v>
      </c>
      <c r="T119" s="28" t="s">
        <v>42</v>
      </c>
      <c r="U119" s="28" t="s">
        <v>43</v>
      </c>
      <c r="V119" s="28" t="s">
        <v>44</v>
      </c>
      <c r="W119" s="28" t="s">
        <v>45</v>
      </c>
      <c r="X119" s="28" t="s">
        <v>46</v>
      </c>
      <c r="Y119" s="28" t="s">
        <v>47</v>
      </c>
      <c r="Z119" s="28" t="s">
        <v>48</v>
      </c>
    </row>
    <row r="120">
      <c r="B120" s="25" t="n">
        <f t="array" ref="B120">ROW(impacts_bipoc[[#This Row],[Row]]) - ROW(impacts_bipoc[#Headers])</f>
        <v>1</v>
      </c>
      <c r="C120" s="25" t="str">
        <f t="shared" ref="C120:C135" si="10" xml:space="preserve"> mv_sector</f>
      </c>
      <c r="D120" s="25" t="s">
        <v>50</v>
      </c>
      <c r="E120" s="25" t="str">
        <f xml:space="preserve"> INDEX( SV_Categories[svGroupType], MATCH( impacts_bipoc[[#This Row],[Overburdened Population Group]], SV_Categories[svGroupLabel], 0 ) )</f>
        <v>race_white</v>
      </c>
      <c r="F120" s="25" t="str">
        <f xml:space="preserve"> IF( impacts_bipoc[[#This Row],[Sector]] = "", "", INDEX(co_sectorInfo[popWeightColumn],MATCH(impacts_bipoc[[#This Row],[Sector]],co_sectorInfo[sector],0)))</f>
      </c>
      <c r="G120" s="25" t="s">
        <v>61</v>
      </c>
      <c r="H120" s="25" t="str">
        <f t="shared" ref="H120:H135" si="11" xml:space="preserve"> IF( ISBLANK( $D$31 ), "", $D$31 )</f>
        <v>CONUS</v>
      </c>
      <c r="I120" s="25" t="str">
        <f xml:space="preserve"> IF( ISBLANK( IF( INT( ( impacts_bipoc[[#This Row],[Row]] - 1 ) / n_ethnicities ) + 1 = 1, $D$29, $D$30 ) ), "",
         IF( INT( ( impacts_bipoc[[#This Row],[Row]] - 1 ) / n_ethnicities ) + 1 = 1, $D$29, $D$30 ) )</f>
      </c>
      <c r="J120" s="25" t="str">
        <f t="array" ref="J12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0" s="25" t="str">
        <f t="array" ref="K12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0" s="25" t="str">
        <f t="array" ref="L12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0" s="25" t="str">
        <f t="array" ref="M12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0" s="25" t="str">
        <f t="array" ref="N12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0" s="25" t="str">
        <f t="array" ref="O12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0" s="25" t="str">
        <f t="array" ref="P12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0" s="25" t="str">
        <f t="array" ref="Q12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0" s="25" t="str">
        <f t="array" ref="R12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0" s="25" t="str">
        <f t="array" ref="S12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0" s="25" t="str">
        <f t="array" ref="T12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0" s="25" t="str">
        <f t="array" ref="U12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0" s="25" t="str">
        <f t="array" ref="V12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0" s="25" t="str">
        <f t="array" ref="W12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0" s="25" t="str">
        <f t="array" ref="X12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0" s="25" t="str">
        <f t="array" ref="Y12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0" s="25" t="str">
        <f t="array" ref="Z12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1">
      <c r="B121" s="25" t="n">
        <f t="array" ref="B121">ROW(impacts_bipoc[[#This Row],[Row]]) - ROW(impacts_bipoc[#Headers])</f>
        <v>2</v>
      </c>
      <c r="C121" s="25" t="str">
        <f t="shared" si="10"/>
      </c>
      <c r="D121" s="25" t="s">
        <v>51</v>
      </c>
      <c r="E121" s="25" t="str">
        <f xml:space="preserve"> INDEX( SV_Categories[svGroupType], MATCH( impacts_bipoc[[#This Row],[Overburdened Population Group]], SV_Categories[svGroupLabel], 0 ) )</f>
        <v>race_multiRacial</v>
      </c>
      <c r="F121" s="25" t="str">
        <f xml:space="preserve"> IF( impacts_bipoc[[#This Row],[Sector]] = "", "", INDEX(co_sectorInfo[popWeightColumn],MATCH(impacts_bipoc[[#This Row],[Sector]],co_sectorInfo[sector],0)))</f>
      </c>
      <c r="G121" s="25" t="s">
        <v>61</v>
      </c>
      <c r="H121" s="25" t="str">
        <f t="shared" si="11"/>
        <v>CONUS</v>
      </c>
      <c r="I121" s="25" t="str">
        <f xml:space="preserve"> IF( ISBLANK( IF( INT( ( impacts_bipoc[[#This Row],[Row]] - 1 ) / n_ethnicities ) + 1 = 1, $D$29, $D$30 ) ), "",
         IF( INT( ( impacts_bipoc[[#This Row],[Row]] - 1 ) / n_ethnicities ) + 1 = 1, $D$29, $D$30 ) )</f>
      </c>
      <c r="J121" s="25" t="str">
        <f t="array" ref="J12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1" s="25" t="str">
        <f t="array" ref="K12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1" s="25" t="str">
        <f t="array" ref="L12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1" s="25" t="str">
        <f t="array" ref="M12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1" s="25" t="str">
        <f t="array" ref="N12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1" s="25" t="str">
        <f t="array" ref="O12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1" s="25" t="str">
        <f t="array" ref="P12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1" s="25" t="str">
        <f t="array" ref="Q12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1" s="25" t="str">
        <f t="array" ref="R12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1" s="25" t="str">
        <f t="array" ref="S12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1" s="25" t="str">
        <f t="array" ref="T12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1" s="25" t="str">
        <f t="array" ref="U12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1" s="25" t="str">
        <f t="array" ref="V12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1" s="25" t="str">
        <f t="array" ref="W12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1" s="25" t="str">
        <f t="array" ref="X12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1" s="25" t="str">
        <f t="array" ref="Y12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1" s="25" t="str">
        <f t="array" ref="Z12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2">
      <c r="B122" s="25" t="n">
        <f t="array" ref="B122">ROW(impacts_bipoc[[#This Row],[Row]]) - ROW(impacts_bipoc[#Headers])</f>
        <v>3</v>
      </c>
      <c r="C122" s="25" t="str">
        <f t="shared" si="10"/>
      </c>
      <c r="D122" s="25" t="s">
        <v>52</v>
      </c>
      <c r="E122" s="25" t="str">
        <f xml:space="preserve"> INDEX( SV_Categories[svGroupType], MATCH( impacts_bipoc[[#This Row],[Overburdened Population Group]], SV_Categories[svGroupLabel], 0 ) )</f>
        <v>race_pacIsl</v>
      </c>
      <c r="F122" s="25" t="str">
        <f xml:space="preserve"> IF( impacts_bipoc[[#This Row],[Sector]] = "", "", INDEX(co_sectorInfo[popWeightColumn],MATCH(impacts_bipoc[[#This Row],[Sector]],co_sectorInfo[sector],0)))</f>
      </c>
      <c r="G122" s="25" t="s">
        <v>61</v>
      </c>
      <c r="H122" s="25" t="str">
        <f t="shared" si="11"/>
        <v>CONUS</v>
      </c>
      <c r="I122" s="25" t="str">
        <f xml:space="preserve"> IF( ISBLANK( IF( INT( ( impacts_bipoc[[#This Row],[Row]] - 1 ) / n_ethnicities ) + 1 = 1, $D$29, $D$30 ) ), "",
         IF( INT( ( impacts_bipoc[[#This Row],[Row]] - 1 ) / n_ethnicities ) + 1 = 1, $D$29, $D$30 ) )</f>
      </c>
      <c r="J122" s="25" t="str">
        <f t="array" ref="J12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2" s="25" t="str">
        <f t="array" ref="K12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2" s="25" t="str">
        <f t="array" ref="L12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2" s="25" t="str">
        <f t="array" ref="M12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2" s="25" t="str">
        <f t="array" ref="N12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2" s="25" t="str">
        <f t="array" ref="O12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2" s="25" t="str">
        <f t="array" ref="P12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2" s="25" t="str">
        <f t="array" ref="Q12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2" s="25" t="str">
        <f t="array" ref="R12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2" s="25" t="str">
        <f t="array" ref="S12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2" s="25" t="str">
        <f t="array" ref="T12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2" s="25" t="str">
        <f t="array" ref="U12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2" s="25" t="str">
        <f t="array" ref="V12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2" s="25" t="str">
        <f t="array" ref="W12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2" s="25" t="str">
        <f t="array" ref="X12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2" s="25" t="str">
        <f t="array" ref="Y12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2" s="25" t="str">
        <f t="array" ref="Z12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3">
      <c r="B123" s="25" t="n">
        <f t="array" ref="B123">ROW(impacts_bipoc[[#This Row],[Row]]) - ROW(impacts_bipoc[#Headers])</f>
        <v>4</v>
      </c>
      <c r="C123" s="25" t="str">
        <f t="shared" si="10"/>
      </c>
      <c r="D123" s="25" t="s">
        <v>53</v>
      </c>
      <c r="E123" s="25" t="str">
        <f xml:space="preserve"> INDEX( SV_Categories[svGroupType], MATCH( impacts_bipoc[[#This Row],[Overburdened Population Group]], SV_Categories[svGroupLabel], 0 ) )</f>
        <v>race_otherRace</v>
      </c>
      <c r="F123" s="25" t="str">
        <f xml:space="preserve"> IF( impacts_bipoc[[#This Row],[Sector]] = "", "", INDEX(co_sectorInfo[popWeightColumn],MATCH(impacts_bipoc[[#This Row],[Sector]],co_sectorInfo[sector],0)))</f>
      </c>
      <c r="G123" s="25" t="s">
        <v>61</v>
      </c>
      <c r="H123" s="25" t="str">
        <f t="shared" si="11"/>
        <v>CONUS</v>
      </c>
      <c r="I123" s="25" t="str">
        <f xml:space="preserve"> IF( ISBLANK( IF( INT( ( impacts_bipoc[[#This Row],[Row]] - 1 ) / n_ethnicities ) + 1 = 1, $D$29, $D$30 ) ), "",
         IF( INT( ( impacts_bipoc[[#This Row],[Row]] - 1 ) / n_ethnicities ) + 1 = 1, $D$29, $D$30 ) )</f>
      </c>
      <c r="J123" s="25" t="str">
        <f t="array" ref="J12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3" s="25" t="str">
        <f t="array" ref="K12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3" s="25" t="str">
        <f t="array" ref="L12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3" s="25" t="str">
        <f t="array" ref="M12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3" s="25" t="str">
        <f t="array" ref="N12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3" s="25" t="str">
        <f t="array" ref="O12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3" s="25" t="str">
        <f t="array" ref="P12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3" s="25" t="str">
        <f t="array" ref="Q12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3" s="25" t="str">
        <f t="array" ref="R12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3" s="25" t="str">
        <f t="array" ref="S12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3" s="25" t="str">
        <f t="array" ref="T12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3" s="25" t="str">
        <f t="array" ref="U12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3" s="25" t="str">
        <f t="array" ref="V12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3" s="25" t="str">
        <f t="array" ref="W12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3" s="25" t="str">
        <f t="array" ref="X12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3" s="25" t="str">
        <f t="array" ref="Y12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3" s="25" t="str">
        <f t="array" ref="Z12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4">
      <c r="B124" s="25" t="n">
        <f t="array" ref="B124">ROW(impacts_bipoc[[#This Row],[Row]]) - ROW(impacts_bipoc[#Headers])</f>
        <v>5</v>
      </c>
      <c r="C124" s="25" t="str">
        <f t="shared" si="10"/>
      </c>
      <c r="D124" s="25" t="s">
        <v>54</v>
      </c>
      <c r="E124" s="25" t="str">
        <f xml:space="preserve"> INDEX( SV_Categories[svGroupType], MATCH( impacts_bipoc[[#This Row],[Overburdened Population Group]], SV_Categories[svGroupLabel], 0 ) )</f>
        <v>race_hispanic</v>
      </c>
      <c r="F124" s="25" t="str">
        <f xml:space="preserve"> IF( impacts_bipoc[[#This Row],[Sector]] = "", "", INDEX(co_sectorInfo[popWeightColumn],MATCH(impacts_bipoc[[#This Row],[Sector]],co_sectorInfo[sector],0)))</f>
      </c>
      <c r="G124" s="25" t="s">
        <v>61</v>
      </c>
      <c r="H124" s="25" t="str">
        <f t="shared" si="11"/>
        <v>CONUS</v>
      </c>
      <c r="I124" s="25" t="str">
        <f xml:space="preserve"> IF( ISBLANK( IF( INT( ( impacts_bipoc[[#This Row],[Row]] - 1 ) / n_ethnicities ) + 1 = 1, $D$29, $D$30 ) ), "",
         IF( INT( ( impacts_bipoc[[#This Row],[Row]] - 1 ) / n_ethnicities ) + 1 = 1, $D$29, $D$30 ) )</f>
      </c>
      <c r="J124" s="25" t="str">
        <f t="array" ref="J12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4" s="25" t="str">
        <f t="array" ref="K12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4" s="25" t="str">
        <f t="array" ref="L12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4" s="25" t="str">
        <f t="array" ref="M12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4" s="25" t="str">
        <f t="array" ref="N12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4" s="25" t="str">
        <f t="array" ref="O12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4" s="25" t="str">
        <f t="array" ref="P12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4" s="25" t="str">
        <f t="array" ref="Q12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4" s="25" t="str">
        <f t="array" ref="R12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4" s="25" t="str">
        <f t="array" ref="S12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4" s="25" t="str">
        <f t="array" ref="T12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4" s="25" t="str">
        <f t="array" ref="U12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4" s="25" t="str">
        <f t="array" ref="V12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4" s="25" t="str">
        <f t="array" ref="W12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4" s="25" t="str">
        <f t="array" ref="X12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4" s="25" t="str">
        <f t="array" ref="Y12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4" s="25" t="str">
        <f t="array" ref="Z12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5">
      <c r="B125" s="25" t="n">
        <f t="array" ref="B125">ROW(impacts_bipoc[[#This Row],[Row]]) - ROW(impacts_bipoc[#Headers])</f>
        <v>6</v>
      </c>
      <c r="C125" s="25" t="str">
        <f t="shared" si="10"/>
      </c>
      <c r="D125" s="25" t="s">
        <v>55</v>
      </c>
      <c r="E125" s="25" t="str">
        <f xml:space="preserve"> INDEX( SV_Categories[svGroupType], MATCH( impacts_bipoc[[#This Row],[Overburdened Population Group]], SV_Categories[svGroupLabel], 0 ) )</f>
        <v>race_black</v>
      </c>
      <c r="F125" s="25" t="str">
        <f xml:space="preserve"> IF( impacts_bipoc[[#This Row],[Sector]] = "", "", INDEX(co_sectorInfo[popWeightColumn],MATCH(impacts_bipoc[[#This Row],[Sector]],co_sectorInfo[sector],0)))</f>
      </c>
      <c r="G125" s="25" t="s">
        <v>61</v>
      </c>
      <c r="H125" s="25" t="str">
        <f t="shared" si="11"/>
        <v>CONUS</v>
      </c>
      <c r="I125" s="25" t="str">
        <f xml:space="preserve"> IF( ISBLANK( IF( INT( ( impacts_bipoc[[#This Row],[Row]] - 1 ) / n_ethnicities ) + 1 = 1, $D$29, $D$30 ) ), "",
         IF( INT( ( impacts_bipoc[[#This Row],[Row]] - 1 ) / n_ethnicities ) + 1 = 1, $D$29, $D$30 ) )</f>
      </c>
      <c r="J125" s="25" t="str">
        <f t="array" ref="J12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5" s="25" t="str">
        <f t="array" ref="K12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5" s="25" t="str">
        <f t="array" ref="L12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5" s="25" t="str">
        <f t="array" ref="M12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5" s="25" t="str">
        <f t="array" ref="N12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5" s="25" t="str">
        <f t="array" ref="O12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5" s="25" t="str">
        <f t="array" ref="P12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5" s="25" t="str">
        <f t="array" ref="Q12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5" s="25" t="str">
        <f t="array" ref="R12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5" s="25" t="str">
        <f t="array" ref="S12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5" s="25" t="str">
        <f t="array" ref="T12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5" s="25" t="str">
        <f t="array" ref="U12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5" s="25" t="str">
        <f t="array" ref="V12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5" s="25" t="str">
        <f t="array" ref="W12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5" s="25" t="str">
        <f t="array" ref="X12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5" s="25" t="str">
        <f t="array" ref="Y12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5" s="25" t="str">
        <f t="array" ref="Z12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6">
      <c r="B126" s="25" t="n">
        <f t="array" ref="B126">ROW(impacts_bipoc[[#This Row],[Row]]) - ROW(impacts_bipoc[#Headers])</f>
        <v>7</v>
      </c>
      <c r="C126" s="25" t="str">
        <f t="shared" si="10"/>
      </c>
      <c r="D126" s="25" t="s">
        <v>56</v>
      </c>
      <c r="E126" s="25" t="str">
        <f xml:space="preserve"> INDEX( SV_Categories[svGroupType], MATCH( impacts_bipoc[[#This Row],[Overburdened Population Group]], SV_Categories[svGroupLabel], 0 ) )</f>
        <v>race_asian</v>
      </c>
      <c r="F126" s="25" t="str">
        <f xml:space="preserve"> IF( impacts_bipoc[[#This Row],[Sector]] = "", "", INDEX(co_sectorInfo[popWeightColumn],MATCH(impacts_bipoc[[#This Row],[Sector]],co_sectorInfo[sector],0)))</f>
      </c>
      <c r="G126" s="25" t="s">
        <v>61</v>
      </c>
      <c r="H126" s="25" t="str">
        <f t="shared" si="11"/>
        <v>CONUS</v>
      </c>
      <c r="I126" s="25" t="str">
        <f xml:space="preserve"> IF( ISBLANK( IF( INT( ( impacts_bipoc[[#This Row],[Row]] - 1 ) / n_ethnicities ) + 1 = 1, $D$29, $D$30 ) ), "",
         IF( INT( ( impacts_bipoc[[#This Row],[Row]] - 1 ) / n_ethnicities ) + 1 = 1, $D$29, $D$30 ) )</f>
      </c>
      <c r="J126" s="25" t="str">
        <f t="array" ref="J126"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6" s="25" t="str">
        <f t="array" ref="K126"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6" s="25" t="str">
        <f t="array" ref="L126"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6" s="25" t="str">
        <f t="array" ref="M126"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6" s="25" t="str">
        <f t="array" ref="N126"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6" s="25" t="str">
        <f t="array" ref="O126"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6" s="25" t="str">
        <f t="array" ref="P126"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6" s="25" t="str">
        <f t="array" ref="Q126"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6" s="25" t="str">
        <f t="array" ref="R126"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6" s="25" t="str">
        <f t="array" ref="S126"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6" s="25" t="str">
        <f t="array" ref="T126"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6" s="25" t="str">
        <f t="array" ref="U126"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6" s="25" t="str">
        <f t="array" ref="V126"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6" s="25" t="str">
        <f t="array" ref="W126"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6" s="25" t="str">
        <f t="array" ref="X126"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6" s="25" t="str">
        <f t="array" ref="Y126"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6" s="25" t="str">
        <f t="array" ref="Z126"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7" ht="13.5" customHeight="1">
      <c r="B127" s="25" t="n">
        <f t="array" ref="B127">ROW(impacts_bipoc[[#This Row],[Row]]) - ROW(impacts_bipoc[#Headers])</f>
        <v>8</v>
      </c>
      <c r="C127" s="25" t="str">
        <f t="shared" si="10"/>
      </c>
      <c r="D127" s="25" t="s">
        <v>57</v>
      </c>
      <c r="E127" s="25" t="str">
        <f xml:space="preserve"> INDEX( SV_Categories[svGroupType], MATCH( impacts_bipoc[[#This Row],[Overburdened Population Group]], SV_Categories[svGroupLabel], 0 ) )</f>
        <v>race_amInd</v>
      </c>
      <c r="F127" s="25" t="str">
        <f xml:space="preserve"> IF( impacts_bipoc[[#This Row],[Sector]] = "", "", INDEX(co_sectorInfo[popWeightColumn],MATCH(impacts_bipoc[[#This Row],[Sector]],co_sectorInfo[sector],0)))</f>
      </c>
      <c r="G127" s="25" t="s">
        <v>61</v>
      </c>
      <c r="H127" s="25" t="str">
        <f t="shared" si="11"/>
        <v>CONUS</v>
      </c>
      <c r="I127" s="25" t="str">
        <f xml:space="preserve"> IF( ISBLANK( IF( INT( ( impacts_bipoc[[#This Row],[Row]] - 1 ) / n_ethnicities ) + 1 = 1, $D$29, $D$30 ) ), "",
         IF( INT( ( impacts_bipoc[[#This Row],[Row]] - 1 ) / n_ethnicities ) + 1 = 1, $D$29, $D$30 ) )</f>
      </c>
      <c r="J127" s="25" t="str">
        <f t="array" ref="J127"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7" s="25" t="str">
        <f t="array" ref="K127"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7" s="25" t="str">
        <f t="array" ref="L127"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7" s="25" t="str">
        <f t="array" ref="M127"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7" s="25" t="str">
        <f t="array" ref="N127"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7" s="25" t="str">
        <f t="array" ref="O127"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7" s="25" t="str">
        <f t="array" ref="P127"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7" s="25" t="str">
        <f t="array" ref="Q127"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7" s="25" t="str">
        <f t="array" ref="R127"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7" s="25" t="str">
        <f t="array" ref="S127"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7" s="25" t="str">
        <f t="array" ref="T127"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7" s="25" t="str">
        <f t="array" ref="U127"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7" s="25" t="str">
        <f t="array" ref="V127"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7" s="25" t="str">
        <f t="array" ref="W127"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7" s="25" t="str">
        <f t="array" ref="X127"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7" s="25" t="str">
        <f t="array" ref="Y127"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7" s="25" t="str">
        <f t="array" ref="Z127"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8">
      <c r="B128" s="25" t="n">
        <f t="array" ref="B128">ROW(impacts_bipoc[[#This Row],[Row]]) - ROW(impacts_bipoc[#Headers])</f>
        <v>9</v>
      </c>
      <c r="C128" s="25" t="str">
        <f t="shared" si="10"/>
      </c>
      <c r="D128" s="25" t="s">
        <v>50</v>
      </c>
      <c r="E128" s="25" t="str">
        <f xml:space="preserve"> INDEX( SV_Categories[svGroupType], MATCH( impacts_bipoc[[#This Row],[Overburdened Population Group]], SV_Categories[svGroupLabel], 0 ) )</f>
        <v>race_white</v>
      </c>
      <c r="F128" s="25" t="str">
        <f xml:space="preserve"> IF( impacts_bipoc[[#This Row],[Sector]] = "", "", INDEX(co_sectorInfo[popWeightColumn],MATCH(impacts_bipoc[[#This Row],[Sector]],co_sectorInfo[sector],0)))</f>
      </c>
      <c r="G128" s="25" t="s">
        <v>61</v>
      </c>
      <c r="H128" s="25" t="str">
        <f t="shared" si="11"/>
        <v>CONUS</v>
      </c>
      <c r="I128" s="25" t="str">
        <f xml:space="preserve"> IF( ISBLANK( IF( INT( ( impacts_bipoc[[#This Row],[Row]] - 1 ) / n_ethnicities ) + 1 = 1, $D$29, $D$30 ) ), "",
         IF( INT( ( impacts_bipoc[[#This Row],[Row]] - 1 ) / n_ethnicities ) + 1 = 1, $D$29, $D$30 ) )</f>
      </c>
      <c r="J128" s="25" t="str">
        <f t="array" ref="J128"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8" s="25" t="str">
        <f t="array" ref="K128"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8" s="25" t="str">
        <f t="array" ref="L128"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8" s="25" t="str">
        <f t="array" ref="M128"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8" s="25" t="str">
        <f t="array" ref="N128"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8" s="25" t="str">
        <f t="array" ref="O128"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8" s="25" t="str">
        <f t="array" ref="P128"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8" s="25" t="str">
        <f t="array" ref="Q128"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8" s="25" t="str">
        <f t="array" ref="R128"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8" s="25" t="str">
        <f t="array" ref="S128"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8" s="25" t="str">
        <f t="array" ref="T128"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8" s="25" t="str">
        <f t="array" ref="U128"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8" s="25" t="str">
        <f t="array" ref="V128"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8" s="25" t="str">
        <f t="array" ref="W128"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8" s="25" t="str">
        <f t="array" ref="X128"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8" s="25" t="str">
        <f t="array" ref="Y128"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8" s="25" t="str">
        <f t="array" ref="Z128"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9">
      <c r="B129" s="25" t="n">
        <f t="array" ref="B129">ROW(impacts_bipoc[[#This Row],[Row]]) - ROW(impacts_bipoc[#Headers])</f>
        <v>10</v>
      </c>
      <c r="C129" s="25" t="str">
        <f t="shared" si="10"/>
      </c>
      <c r="D129" s="25" t="s">
        <v>51</v>
      </c>
      <c r="E129" s="25" t="str">
        <f xml:space="preserve"> INDEX( SV_Categories[svGroupType], MATCH( impacts_bipoc[[#This Row],[Overburdened Population Group]], SV_Categories[svGroupLabel], 0 ) )</f>
        <v>race_multiRacial</v>
      </c>
      <c r="F129" s="25" t="str">
        <f xml:space="preserve"> IF( impacts_bipoc[[#This Row],[Sector]] = "", "", INDEX(co_sectorInfo[popWeightColumn],MATCH(impacts_bipoc[[#This Row],[Sector]],co_sectorInfo[sector],0)))</f>
      </c>
      <c r="G129" s="25" t="s">
        <v>61</v>
      </c>
      <c r="H129" s="25" t="str">
        <f t="shared" si="11"/>
        <v>CONUS</v>
      </c>
      <c r="I129" s="25" t="str">
        <f xml:space="preserve"> IF( ISBLANK( IF( INT( ( impacts_bipoc[[#This Row],[Row]] - 1 ) / n_ethnicities ) + 1 = 1, $D$29, $D$30 ) ), "",
         IF( INT( ( impacts_bipoc[[#This Row],[Row]] - 1 ) / n_ethnicities ) + 1 = 1, $D$29, $D$30 ) )</f>
      </c>
      <c r="J129" s="25" t="str">
        <f t="array" ref="J129"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9" s="25" t="str">
        <f t="array" ref="K129"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9" s="25" t="str">
        <f t="array" ref="L129"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9" s="25" t="str">
        <f t="array" ref="M129"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9" s="25" t="str">
        <f t="array" ref="N129"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9" s="25" t="str">
        <f t="array" ref="O129"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9" s="25" t="str">
        <f t="array" ref="P129"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9" s="25" t="str">
        <f t="array" ref="Q129"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9" s="25" t="str">
        <f t="array" ref="R129"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9" s="25" t="str">
        <f t="array" ref="S129"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9" s="25" t="str">
        <f t="array" ref="T129"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9" s="25" t="str">
        <f t="array" ref="U129"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9" s="25" t="str">
        <f t="array" ref="V129"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9" s="25" t="str">
        <f t="array" ref="W129"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9" s="25" t="str">
        <f t="array" ref="X129"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9" s="25" t="str">
        <f t="array" ref="Y129"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9" s="25" t="str">
        <f t="array" ref="Z129"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0">
      <c r="B130" s="25" t="n">
        <f t="array" ref="B130">ROW(impacts_bipoc[[#This Row],[Row]]) - ROW(impacts_bipoc[#Headers])</f>
        <v>11</v>
      </c>
      <c r="C130" s="25" t="str">
        <f t="shared" si="10"/>
      </c>
      <c r="D130" s="25" t="s">
        <v>52</v>
      </c>
      <c r="E130" s="25" t="str">
        <f xml:space="preserve"> INDEX( SV_Categories[svGroupType], MATCH( impacts_bipoc[[#This Row],[Overburdened Population Group]], SV_Categories[svGroupLabel], 0 ) )</f>
        <v>race_pacIsl</v>
      </c>
      <c r="F130" s="25" t="str">
        <f xml:space="preserve"> IF( impacts_bipoc[[#This Row],[Sector]] = "", "", INDEX(co_sectorInfo[popWeightColumn],MATCH(impacts_bipoc[[#This Row],[Sector]],co_sectorInfo[sector],0)))</f>
      </c>
      <c r="G130" s="25" t="s">
        <v>61</v>
      </c>
      <c r="H130" s="25" t="str">
        <f t="shared" si="11"/>
        <v>CONUS</v>
      </c>
      <c r="I130" s="25" t="str">
        <f xml:space="preserve"> IF( ISBLANK( IF( INT( ( impacts_bipoc[[#This Row],[Row]] - 1 ) / n_ethnicities ) + 1 = 1, $D$29, $D$30 ) ), "",
         IF( INT( ( impacts_bipoc[[#This Row],[Row]] - 1 ) / n_ethnicities ) + 1 = 1, $D$29, $D$30 ) )</f>
      </c>
      <c r="J130" s="25" t="str">
        <f t="array" ref="J13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0" s="25" t="str">
        <f t="array" ref="K13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0" s="25" t="str">
        <f t="array" ref="L13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0" s="25" t="str">
        <f t="array" ref="M13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0" s="25" t="str">
        <f t="array" ref="N13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0" s="25" t="str">
        <f t="array" ref="O13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0" s="25" t="str">
        <f t="array" ref="P13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0" s="25" t="str">
        <f t="array" ref="Q13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0" s="25" t="str">
        <f t="array" ref="R13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0" s="25" t="str">
        <f t="array" ref="S13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0" s="25" t="str">
        <f t="array" ref="T13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0" s="25" t="str">
        <f t="array" ref="U13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0" s="25" t="str">
        <f t="array" ref="V13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0" s="25" t="str">
        <f t="array" ref="W13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0" s="25" t="str">
        <f t="array" ref="X13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0" s="25" t="str">
        <f t="array" ref="Y13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0" s="25" t="str">
        <f t="array" ref="Z13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1">
      <c r="B131" s="25" t="n">
        <f t="array" ref="B131">ROW(impacts_bipoc[[#This Row],[Row]]) - ROW(impacts_bipoc[#Headers])</f>
        <v>12</v>
      </c>
      <c r="C131" s="25" t="str">
        <f t="shared" si="10"/>
      </c>
      <c r="D131" s="25" t="s">
        <v>53</v>
      </c>
      <c r="E131" s="25" t="str">
        <f xml:space="preserve"> INDEX( SV_Categories[svGroupType], MATCH( impacts_bipoc[[#This Row],[Overburdened Population Group]], SV_Categories[svGroupLabel], 0 ) )</f>
        <v>race_otherRace</v>
      </c>
      <c r="F131" s="25" t="str">
        <f xml:space="preserve"> IF( impacts_bipoc[[#This Row],[Sector]] = "", "", INDEX(co_sectorInfo[popWeightColumn],MATCH(impacts_bipoc[[#This Row],[Sector]],co_sectorInfo[sector],0)))</f>
      </c>
      <c r="G131" s="25" t="s">
        <v>61</v>
      </c>
      <c r="H131" s="25" t="str">
        <f t="shared" si="11"/>
        <v>CONUS</v>
      </c>
      <c r="I131" s="25" t="str">
        <f xml:space="preserve"> IF( ISBLANK( IF( INT( ( impacts_bipoc[[#This Row],[Row]] - 1 ) / n_ethnicities ) + 1 = 1, $D$29, $D$30 ) ), "",
         IF( INT( ( impacts_bipoc[[#This Row],[Row]] - 1 ) / n_ethnicities ) + 1 = 1, $D$29, $D$30 ) )</f>
      </c>
      <c r="J131" s="25" t="str">
        <f t="array" ref="J13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1" s="25" t="str">
        <f t="array" ref="K13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1" s="25" t="str">
        <f t="array" ref="L13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1" s="25" t="str">
        <f t="array" ref="M13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1" s="25" t="str">
        <f t="array" ref="N13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1" s="25" t="str">
        <f t="array" ref="O13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1" s="25" t="str">
        <f t="array" ref="P13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1" s="25" t="str">
        <f t="array" ref="Q13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1" s="25" t="str">
        <f t="array" ref="R13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1" s="25" t="str">
        <f t="array" ref="S13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1" s="25" t="str">
        <f t="array" ref="T13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1" s="25" t="str">
        <f t="array" ref="U13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1" s="25" t="str">
        <f t="array" ref="V13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1" s="25" t="str">
        <f t="array" ref="W13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1" s="25" t="str">
        <f t="array" ref="X13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1" s="25" t="str">
        <f t="array" ref="Y13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1" s="25" t="str">
        <f t="array" ref="Z13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2">
      <c r="B132" s="25" t="n">
        <f t="array" ref="B132">ROW(impacts_bipoc[[#This Row],[Row]]) - ROW(impacts_bipoc[#Headers])</f>
        <v>13</v>
      </c>
      <c r="C132" s="25" t="str">
        <f t="shared" si="10"/>
      </c>
      <c r="D132" s="25" t="s">
        <v>54</v>
      </c>
      <c r="E132" s="25" t="str">
        <f xml:space="preserve"> INDEX( SV_Categories[svGroupType], MATCH( impacts_bipoc[[#This Row],[Overburdened Population Group]], SV_Categories[svGroupLabel], 0 ) )</f>
        <v>race_hispanic</v>
      </c>
      <c r="F132" s="25" t="str">
        <f xml:space="preserve"> IF( impacts_bipoc[[#This Row],[Sector]] = "", "", INDEX(co_sectorInfo[popWeightColumn],MATCH(impacts_bipoc[[#This Row],[Sector]],co_sectorInfo[sector],0)))</f>
      </c>
      <c r="G132" s="25" t="s">
        <v>61</v>
      </c>
      <c r="H132" s="25" t="str">
        <f t="shared" si="11"/>
        <v>CONUS</v>
      </c>
      <c r="I132" s="25" t="str">
        <f xml:space="preserve"> IF( ISBLANK( IF( INT( ( impacts_bipoc[[#This Row],[Row]] - 1 ) / n_ethnicities ) + 1 = 1, $D$29, $D$30 ) ), "",
         IF( INT( ( impacts_bipoc[[#This Row],[Row]] - 1 ) / n_ethnicities ) + 1 = 1, $D$29, $D$30 ) )</f>
      </c>
      <c r="J132" s="25" t="str">
        <f t="array" ref="J13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2" s="25" t="str">
        <f t="array" ref="K13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2" s="25" t="str">
        <f t="array" ref="L13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2" s="25" t="str">
        <f t="array" ref="M13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2" s="25" t="str">
        <f t="array" ref="N13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2" s="25" t="str">
        <f t="array" ref="O13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2" s="25" t="str">
        <f t="array" ref="P13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2" s="25" t="str">
        <f t="array" ref="Q13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2" s="25" t="str">
        <f t="array" ref="R13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2" s="25" t="str">
        <f t="array" ref="S13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2" s="25" t="str">
        <f t="array" ref="T13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2" s="25" t="str">
        <f t="array" ref="U13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2" s="25" t="str">
        <f t="array" ref="V13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2" s="25" t="str">
        <f t="array" ref="W13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2" s="25" t="str">
        <f t="array" ref="X13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2" s="25" t="str">
        <f t="array" ref="Y13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2" s="25" t="str">
        <f t="array" ref="Z13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3">
      <c r="B133" s="25" t="n">
        <f t="array" ref="B133">ROW(impacts_bipoc[[#This Row],[Row]]) - ROW(impacts_bipoc[#Headers])</f>
        <v>14</v>
      </c>
      <c r="C133" s="25" t="str">
        <f t="shared" si="10"/>
      </c>
      <c r="D133" s="25" t="s">
        <v>55</v>
      </c>
      <c r="E133" s="25" t="str">
        <f xml:space="preserve"> INDEX( SV_Categories[svGroupType], MATCH( impacts_bipoc[[#This Row],[Overburdened Population Group]], SV_Categories[svGroupLabel], 0 ) )</f>
        <v>race_black</v>
      </c>
      <c r="F133" s="25" t="str">
        <f xml:space="preserve"> IF( impacts_bipoc[[#This Row],[Sector]] = "", "", INDEX(co_sectorInfo[popWeightColumn],MATCH(impacts_bipoc[[#This Row],[Sector]],co_sectorInfo[sector],0)))</f>
      </c>
      <c r="G133" s="25" t="s">
        <v>61</v>
      </c>
      <c r="H133" s="25" t="str">
        <f t="shared" si="11"/>
        <v>CONUS</v>
      </c>
      <c r="I133" s="25" t="str">
        <f xml:space="preserve"> IF( ISBLANK( IF( INT( ( impacts_bipoc[[#This Row],[Row]] - 1 ) / n_ethnicities ) + 1 = 1, $D$29, $D$30 ) ), "",
         IF( INT( ( impacts_bipoc[[#This Row],[Row]] - 1 ) / n_ethnicities ) + 1 = 1, $D$29, $D$30 ) )</f>
      </c>
      <c r="J133" s="25" t="str">
        <f t="array" ref="J13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3" s="25" t="str">
        <f t="array" ref="K13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3" s="25" t="str">
        <f t="array" ref="L13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3" s="25" t="str">
        <f t="array" ref="M13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3" s="25" t="str">
        <f t="array" ref="N13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3" s="25" t="str">
        <f t="array" ref="O13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3" s="25" t="str">
        <f t="array" ref="P13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3" s="25" t="str">
        <f t="array" ref="Q13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3" s="25" t="str">
        <f t="array" ref="R13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3" s="25" t="str">
        <f t="array" ref="S13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3" s="25" t="str">
        <f t="array" ref="T13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3" s="25" t="str">
        <f t="array" ref="U13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3" s="25" t="str">
        <f t="array" ref="V13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3" s="25" t="str">
        <f t="array" ref="W13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3" s="25" t="str">
        <f t="array" ref="X13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3" s="25" t="str">
        <f t="array" ref="Y13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3" s="25" t="str">
        <f t="array" ref="Z13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4">
      <c r="B134" s="25" t="n">
        <f t="array" ref="B134">ROW(impacts_bipoc[[#This Row],[Row]]) - ROW(impacts_bipoc[#Headers])</f>
        <v>15</v>
      </c>
      <c r="C134" s="25" t="str">
        <f t="shared" si="10"/>
      </c>
      <c r="D134" s="25" t="s">
        <v>56</v>
      </c>
      <c r="E134" s="25" t="str">
        <f xml:space="preserve"> INDEX( SV_Categories[svGroupType], MATCH( impacts_bipoc[[#This Row],[Overburdened Population Group]], SV_Categories[svGroupLabel], 0 ) )</f>
        <v>race_asian</v>
      </c>
      <c r="F134" s="25" t="str">
        <f xml:space="preserve"> IF( impacts_bipoc[[#This Row],[Sector]] = "", "", INDEX(co_sectorInfo[popWeightColumn],MATCH(impacts_bipoc[[#This Row],[Sector]],co_sectorInfo[sector],0)))</f>
      </c>
      <c r="G134" s="25" t="s">
        <v>61</v>
      </c>
      <c r="H134" s="25" t="str">
        <f t="shared" si="11"/>
        <v>CONUS</v>
      </c>
      <c r="I134" s="25" t="str">
        <f xml:space="preserve"> IF( ISBLANK( IF( INT( ( impacts_bipoc[[#This Row],[Row]] - 1 ) / n_ethnicities ) + 1 = 1, $D$29, $D$30 ) ), "",
         IF( INT( ( impacts_bipoc[[#This Row],[Row]] - 1 ) / n_ethnicities ) + 1 = 1, $D$29, $D$30 ) )</f>
      </c>
      <c r="J134" s="25" t="str">
        <f t="array" ref="J13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4" s="25" t="str">
        <f t="array" ref="K13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4" s="25" t="str">
        <f t="array" ref="L13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4" s="25" t="str">
        <f t="array" ref="M13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4" s="25" t="str">
        <f t="array" ref="N13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4" s="25" t="str">
        <f t="array" ref="O13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4" s="25" t="str">
        <f t="array" ref="P13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4" s="25" t="str">
        <f t="array" ref="Q13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4" s="25" t="str">
        <f t="array" ref="R13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4" s="25" t="str">
        <f t="array" ref="S13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4" s="25" t="str">
        <f t="array" ref="T13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4" s="25" t="str">
        <f t="array" ref="U13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4" s="25" t="str">
        <f t="array" ref="V13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4" s="25" t="str">
        <f t="array" ref="W13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4" s="25" t="str">
        <f t="array" ref="X13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4" s="25" t="str">
        <f t="array" ref="Y13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4" s="25" t="str">
        <f t="array" ref="Z13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5">
      <c r="B135" s="25" t="n">
        <f t="array" ref="B135">ROW(impacts_bipoc[[#This Row],[Row]]) - ROW(impacts_bipoc[#Headers])</f>
        <v>16</v>
      </c>
      <c r="C135" s="25" t="str">
        <f t="shared" si="10"/>
      </c>
      <c r="D135" s="25" t="s">
        <v>57</v>
      </c>
      <c r="E135" s="25" t="str">
        <f xml:space="preserve"> INDEX( SV_Categories[svGroupType], MATCH( impacts_bipoc[[#This Row],[Overburdened Population Group]], SV_Categories[svGroupLabel], 0 ) )</f>
        <v>race_amInd</v>
      </c>
      <c r="F135" s="25" t="str">
        <f xml:space="preserve"> IF( impacts_bipoc[[#This Row],[Sector]] = "", "", INDEX(co_sectorInfo[popWeightColumn],MATCH(impacts_bipoc[[#This Row],[Sector]],co_sectorInfo[sector],0)))</f>
      </c>
      <c r="G135" s="25" t="s">
        <v>61</v>
      </c>
      <c r="H135" s="25" t="str">
        <f t="shared" si="11"/>
        <v>CONUS</v>
      </c>
      <c r="I135" s="25" t="str">
        <f xml:space="preserve"> IF( ISBLANK( IF( INT( ( impacts_bipoc[[#This Row],[Row]] - 1 ) / n_ethnicities ) + 1 = 1, $D$29, $D$30 ) ), "",
         IF( INT( ( impacts_bipoc[[#This Row],[Row]] - 1 ) / n_ethnicities ) + 1 = 1, $D$29, $D$30 ) )</f>
      </c>
      <c r="J135" s="25" t="str">
        <f t="array" ref="J13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5" s="25" t="str">
        <f t="array" ref="K13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5" s="25" t="str">
        <f t="array" ref="L13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5" s="25" t="str">
        <f t="array" ref="M13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5" s="25" t="str">
        <f t="array" ref="N13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5" s="25" t="str">
        <f t="array" ref="O13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5" s="25" t="str">
        <f t="array" ref="P13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5" s="25" t="str">
        <f t="array" ref="Q13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5" s="25" t="str">
        <f t="array" ref="R13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5" s="25" t="str">
        <f t="array" ref="S13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5" s="25" t="str">
        <f t="array" ref="T13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5" s="25" t="str">
        <f t="array" ref="U13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5" s="25" t="str">
        <f t="array" ref="V13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5" s="25" t="str">
        <f t="array" ref="W13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5" s="25" t="str">
        <f t="array" ref="X13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5" s="25" t="str">
        <f t="array" ref="Y13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5" s="25" t="str">
        <f t="array" ref="Z13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sheetData>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2"/>
  <drawing r:id="rId1"/>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C25" sqref="C25"/>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25" max="25" width="20.81640625" hidden="0" customWidth="1"/>
    <col min="26" max="26" width="20.81640625" hidden="0" customWidth="1"/>
    <col min="27" max="27" width="20.81640625" hidden="0" customWidth="1"/>
    <col min="28" max="28" width="20.81640625" hidden="0" customWidth="1"/>
    <col min="30" max="30" width="12.7265625" hidden="0" customWidth="1"/>
  </cols>
  <sheetData>
    <row r="1">
      <c r="C1" s="6" t="s">
        <v>23</v>
      </c>
    </row>
    <row r="2">
      <c r="C2" s="21" t="s">
        <v>63</v>
      </c>
      <c r="D2" s="22"/>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26</v>
      </c>
      <c r="D3" s="22" t="s">
        <v>27</v>
      </c>
    </row>
    <row r="4">
      <c r="C4" s="21" t="s">
        <v>29</v>
      </c>
      <c r="D4" s="22" t="s">
        <v>30</v>
      </c>
      <c r="AK4" s="8"/>
    </row>
    <row r="28">
      <c r="B28" s="24" t="s">
        <v>32</v>
      </c>
      <c r="C28" s="24" t="s">
        <v>263</v>
      </c>
      <c r="D28" s="23" t="s">
        <v>25</v>
      </c>
      <c r="E28" s="23" t="s">
        <v>26</v>
      </c>
      <c r="F28" s="23" t="s">
        <v>29</v>
      </c>
      <c r="G28" s="23" t="s">
        <v>64</v>
      </c>
      <c r="H28" s="23" t="s">
        <v>247</v>
      </c>
      <c r="K28"/>
    </row>
    <row r="29">
      <c r="B29" s="25" t="n">
        <f xml:space="preserve"> ROW( risk_table1[[#This Row],[Row]] ) - ROW( risk_table1[[#Headers],[Row]] )</f>
        <v>1</v>
      </c>
      <c r="C29" s="25" t="s">
        <v>21</v>
      </c>
      <c r="D29" s="29" t="str">
        <f t="shared" ref="D29:D32" si="0" xml:space="preserve"> IF( ISBLANK( $D$2 ), "", $D$2 )</f>
      </c>
      <c r="E29" s="29" t="str">
        <f t="shared" ref="E29:E32" si="1" xml:space="preserve"> IF( ISBLANK( $D$3 ), "", $D$3 )</f>
        <v>CONUS</v>
      </c>
      <c r="F29" s="25" t="str">
        <f t="shared" ref="F29:F32" si="2" xml:space="preserve"> IF( ISBLANK( $D$4 ), "", $D$4 )</f>
        <v>2050</v>
      </c>
      <c r="G29" s="29" t="str">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29" s="29" t="str">
        <f xml:space="preserve"> IF( OR( risk_table1[[#This Row],[Reference Scenario]] = "", risk_table1[[#This Row],[Region]] = "", risk_table1[[#This Row],[Year]] = "" ), "",IF(risk_table1[[#This Row],[Value]]&gt;=0,-0.1,0.1) )</f>
      </c>
      <c r="K29"/>
    </row>
    <row r="30">
      <c r="B30" s="25" t="n">
        <f xml:space="preserve"> ROW( risk_table1[[#This Row],[Row]] ) - ROW( risk_table1[[#Headers],[Row]] )</f>
        <v>2</v>
      </c>
      <c r="C30" s="25" t="s">
        <v>19</v>
      </c>
      <c r="D30" s="29" t="str">
        <f t="shared" si="0"/>
      </c>
      <c r="E30" s="29" t="str">
        <f t="shared" si="1"/>
        <v>CONUS</v>
      </c>
      <c r="F30" s="25" t="str">
        <f t="shared" si="2"/>
        <v>2050</v>
      </c>
      <c r="G30" s="29" t="str">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0" s="29" t="str">
        <f xml:space="preserve"> IF( OR( risk_table1[[#This Row],[Reference Scenario]] = "", risk_table1[[#This Row],[Region]] = "", risk_table1[[#This Row],[Year]] = "" ), "",IF(risk_table1[[#This Row],[Value]]&gt;=0,-0.1,0.1) )</f>
      </c>
      <c r="K30"/>
    </row>
    <row r="31">
      <c r="B31" s="25" t="n">
        <f xml:space="preserve"> ROW( risk_table1[[#This Row],[Row]] ) - ROW( risk_table1[[#Headers],[Row]] )</f>
        <v>3</v>
      </c>
      <c r="C31" s="25" t="s">
        <v>250</v>
      </c>
      <c r="D31" s="29" t="str">
        <f t="shared" si="0"/>
      </c>
      <c r="E31" s="29" t="str">
        <f t="shared" si="1"/>
        <v>CONUS</v>
      </c>
      <c r="F31" s="25" t="str">
        <f t="shared" si="2"/>
        <v>2050</v>
      </c>
      <c r="G31" s="29" t="str">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1" s="29" t="str">
        <f xml:space="preserve"> IF( OR( risk_table1[[#This Row],[Reference Scenario]] = "", risk_table1[[#This Row],[Region]] = "", risk_table1[[#This Row],[Year]] = "" ), "",IF(risk_table1[[#This Row],[Value]]&gt;=0,-0.1,0.1) )</f>
      </c>
      <c r="K31"/>
    </row>
    <row r="32">
      <c r="B32" s="25" t="n">
        <f xml:space="preserve"> ROW( risk_table1[[#This Row],[Row]] ) - ROW( risk_table1[[#Headers],[Row]] )</f>
        <v>4</v>
      </c>
      <c r="C32" s="25" t="s">
        <v>17</v>
      </c>
      <c r="D32" s="29" t="str">
        <f t="shared" si="0"/>
      </c>
      <c r="E32" s="29" t="str">
        <f t="shared" si="1"/>
        <v>CONUS</v>
      </c>
      <c r="F32" s="25" t="str">
        <f t="shared" si="2"/>
        <v>2050</v>
      </c>
      <c r="G32" s="29" t="str">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2" s="29" t="str">
        <f xml:space="preserve"> IF( OR( risk_table1[[#This Row],[Reference Scenario]] = "", risk_table1[[#This Row],[Region]] = "", risk_table1[[#This Row],[Year]] = "" ), "",IF(risk_table1[[#This Row],[Value]]&gt;=0,-0.1,0.1) )</f>
      </c>
      <c r="K32"/>
    </row>
    <row r="35">
      <c r="C35" s="5"/>
    </row>
    <row r="36">
      <c r="B36" s="24" t="s">
        <v>32</v>
      </c>
      <c r="C36" s="24" t="s">
        <v>0</v>
      </c>
      <c r="D36" s="24" t="s">
        <v>263</v>
      </c>
      <c r="E36" s="24" t="s">
        <v>264</v>
      </c>
      <c r="F36" s="24" t="s">
        <v>58</v>
      </c>
      <c r="G36" s="24" t="s">
        <v>59</v>
      </c>
      <c r="H36" s="24" t="s">
        <v>26</v>
      </c>
      <c r="I36" s="24" t="s">
        <v>65</v>
      </c>
      <c r="J36" s="24" t="s">
        <v>60</v>
      </c>
      <c r="K36" s="30" t="s">
        <v>33</v>
      </c>
      <c r="L36" s="30" t="s">
        <v>34</v>
      </c>
      <c r="M36" s="30" t="s">
        <v>35</v>
      </c>
      <c r="N36" s="30" t="s">
        <v>36</v>
      </c>
      <c r="O36" s="30" t="s">
        <v>37</v>
      </c>
      <c r="P36" s="30" t="s">
        <v>38</v>
      </c>
      <c r="Q36" s="30" t="s">
        <v>39</v>
      </c>
      <c r="R36" s="30" t="s">
        <v>40</v>
      </c>
      <c r="S36" s="30" t="s">
        <v>30</v>
      </c>
      <c r="T36" s="30" t="s">
        <v>41</v>
      </c>
      <c r="U36" s="30" t="s">
        <v>42</v>
      </c>
      <c r="V36" s="30" t="s">
        <v>43</v>
      </c>
      <c r="W36" s="30" t="s">
        <v>44</v>
      </c>
      <c r="X36" s="30" t="s">
        <v>45</v>
      </c>
      <c r="Y36" s="30" t="s">
        <v>46</v>
      </c>
      <c r="Z36" s="30" t="s">
        <v>47</v>
      </c>
      <c r="AA36" s="30" t="s">
        <v>48</v>
      </c>
    </row>
    <row r="37">
      <c r="B37" s="25" t="n">
        <f t="array" ref="B37">ROW(risk_mainTable[[#This Row],[Row]]) - ROW(risk_mainTable[#Headers])</f>
        <v>1</v>
      </c>
      <c r="C37" s="25" t="str">
        <f t="shared" ref="C37:C52" si="3" xml:space="preserve"> mv_sector</f>
      </c>
      <c r="D37" s="25" t="s">
        <v>17</v>
      </c>
      <c r="E37" s="25" t="str">
        <f>INDEX(SV_Categories[svGroupType],MATCH(risk_mainTable[[#This Row],[Overburdened Population Group]],SV_Categories[svGroupLabel],0))</f>
        <v>sv_lowIncome</v>
      </c>
      <c r="F37" s="25" t="str">
        <f t="array" ref="F3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7" s="25" t="s">
        <v>61</v>
      </c>
      <c r="H37" s="25" t="str">
        <f t="shared" ref="H37:H68" si="4" xml:space="preserve"> IF( ISBLANK( $D$3 ), "", $D$3 )</f>
        <v>CONUS</v>
      </c>
      <c r="I37" s="25" t="str">
        <f xml:space="preserve"> IF( risk_mainTable[[#This Row],[Sector]] = "", "",  INDEX(co_sectorInfo[rateUnit],MATCH(risk_mainTable[[#This Row],[Sector]],co_sectorInfo[sector],0)) )</f>
      </c>
      <c r="J37" s="25" t="str">
        <f>'Control Panel'!$C$36</f>
      </c>
      <c r="K37" s="31" t="str">
        <f t="array" ref="K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7" s="31" t="str">
        <f t="array" ref="L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7" s="31" t="str">
        <f t="array" ref="M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7" s="31" t="str">
        <f t="array" ref="N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7" s="31" t="str">
        <f t="array" ref="O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7" s="31" t="str">
        <f t="array" ref="P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7" s="31" t="str">
        <f t="array" ref="Q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7" s="31" t="str">
        <f t="array" ref="R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7" s="31" t="str">
        <f t="array" ref="S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7" s="31" t="str">
        <f t="array" ref="T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7" s="31" t="str">
        <f t="array" ref="U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7" s="31" t="str">
        <f t="array" ref="V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7" s="31" t="str">
        <f t="array" ref="W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7" s="31" t="str">
        <f t="array" ref="X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7" s="31" t="str">
        <f t="array" ref="Y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7" s="31" t="str">
        <f t="array" ref="Z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7" s="31" t="str">
        <f t="array" ref="AA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38">
      <c r="B38" s="25" t="n">
        <f t="array" ref="B38">ROW(risk_mainTable[[#This Row],[Row]]) - ROW(risk_mainTable[#Headers])</f>
        <v>2</v>
      </c>
      <c r="C38" s="25" t="str">
        <f t="shared" si="3"/>
      </c>
      <c r="D38" s="25" t="s">
        <v>17</v>
      </c>
      <c r="E38" s="25" t="str">
        <f>INDEX(SV_Categories[svGroupType],MATCH(risk_mainTable[[#This Row],[Overburdened Population Group]],SV_Categories[svGroupLabel],0))</f>
        <v>sv_lowIncome</v>
      </c>
      <c r="F38" s="25" t="str">
        <f t="array" ref="F3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8" s="25" t="s">
        <v>61</v>
      </c>
      <c r="H38" s="25" t="str">
        <f t="shared" si="4"/>
        <v>CONUS</v>
      </c>
      <c r="I38" s="25" t="str">
        <f xml:space="preserve"> IF( risk_mainTable[[#This Row],[Sector]] = "", "",  INDEX(co_sectorInfo[rateUnit],MATCH(risk_mainTable[[#This Row],[Sector]],co_sectorInfo[sector],0)) )</f>
      </c>
      <c r="J38" s="25" t="str">
        <f>'Control Panel'!$C$37</f>
      </c>
      <c r="K38" s="31" t="str">
        <f t="array" ref="K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8" s="31" t="str">
        <f t="array" ref="L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8" s="31" t="str">
        <f t="array" ref="M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8" s="31" t="str">
        <f t="array" ref="N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8" s="31" t="str">
        <f t="array" ref="O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8" s="31" t="str">
        <f t="array" ref="P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8" s="31" t="str">
        <f t="array" ref="Q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8" s="31" t="str">
        <f t="array" ref="R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8" s="31" t="str">
        <f t="array" ref="S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8" s="31" t="str">
        <f t="array" ref="T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8" s="31" t="str">
        <f t="array" ref="U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8" s="31" t="str">
        <f t="array" ref="V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8" s="31" t="str">
        <f t="array" ref="W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8" s="31" t="str">
        <f t="array" ref="X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8" s="31" t="str">
        <f t="array" ref="Y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8" s="31" t="str">
        <f t="array" ref="Z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8" s="31" t="str">
        <f t="array" ref="AA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39">
      <c r="B39" s="25" t="n">
        <f t="array" ref="B39">ROW(risk_mainTable[[#This Row],[Row]]) - ROW(risk_mainTable[#Headers])</f>
        <v>3</v>
      </c>
      <c r="C39" s="25" t="str">
        <f t="shared" si="3"/>
      </c>
      <c r="D39" s="25" t="s">
        <v>17</v>
      </c>
      <c r="E39" s="25" t="str">
        <f>INDEX(SV_Categories[svGroupType],MATCH(risk_mainTable[[#This Row],[Overburdened Population Group]],SV_Categories[svGroupLabel],0))</f>
        <v>sv_lowIncome</v>
      </c>
      <c r="F39" s="25" t="str">
        <f t="array" ref="F3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9" s="25" t="s">
        <v>61</v>
      </c>
      <c r="H39" s="25" t="str">
        <f t="shared" si="4"/>
        <v>CONUS</v>
      </c>
      <c r="I39" s="25" t="str">
        <f xml:space="preserve"> IF( risk_mainTable[[#This Row],[Sector]] = "", "",  INDEX(co_sectorInfo[rateUnit],MATCH(risk_mainTable[[#This Row],[Sector]],co_sectorInfo[sector],0)) )</f>
      </c>
      <c r="J39" s="25" t="str">
        <f>'Control Panel'!$C$38</f>
      </c>
      <c r="K39" s="31" t="str">
        <f t="array" ref="K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9" s="31" t="str">
        <f t="array" ref="L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9" s="31" t="str">
        <f t="array" ref="M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9" s="31" t="str">
        <f t="array" ref="N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9" s="31" t="str">
        <f t="array" ref="O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9" s="31" t="str">
        <f t="array" ref="P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9" s="31" t="str">
        <f t="array" ref="Q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9" s="31" t="str">
        <f t="array" ref="R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9" s="31" t="str">
        <f t="array" ref="S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9" s="31" t="str">
        <f t="array" ref="T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9" s="31" t="str">
        <f t="array" ref="U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9" s="31" t="str">
        <f t="array" ref="V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9" s="31" t="str">
        <f t="array" ref="W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9" s="31" t="str">
        <f t="array" ref="X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9" s="31" t="str">
        <f t="array" ref="Y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9" s="31" t="str">
        <f t="array" ref="Z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9" s="31" t="str">
        <f t="array" ref="AA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c r="AD39" s="9"/>
      <c r="AE39" s="9"/>
      <c r="AF39" s="9"/>
      <c r="AG39" s="9"/>
      <c r="AH39" s="9"/>
      <c r="AI39" s="9"/>
      <c r="AJ39" s="9"/>
      <c r="AK39" s="9"/>
      <c r="AL39" s="9"/>
      <c r="AM39" s="9"/>
      <c r="AN39" s="9"/>
      <c r="AO39" s="9"/>
      <c r="AP39" s="9"/>
      <c r="AQ39" s="9"/>
      <c r="AR39" s="9"/>
      <c r="AS39" s="9"/>
      <c r="AT39" s="9"/>
    </row>
    <row r="40">
      <c r="B40" s="25" t="n">
        <f t="array" ref="B40">ROW(risk_mainTable[[#This Row],[Row]]) - ROW(risk_mainTable[#Headers])</f>
        <v>4</v>
      </c>
      <c r="C40" s="25" t="str">
        <f t="shared" si="3"/>
      </c>
      <c r="D40" s="25" t="s">
        <v>17</v>
      </c>
      <c r="E40" s="25" t="str">
        <f>INDEX(SV_Categories[svGroupType],MATCH(risk_mainTable[[#This Row],[Overburdened Population Group]],SV_Categories[svGroupLabel],0))</f>
        <v>sv_lowIncome</v>
      </c>
      <c r="F40" s="25" t="str">
        <f t="array" ref="F4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0" s="25" t="s">
        <v>61</v>
      </c>
      <c r="H40" s="25" t="str">
        <f t="shared" si="4"/>
        <v>CONUS</v>
      </c>
      <c r="I40" s="25" t="str">
        <f xml:space="preserve"> IF( risk_mainTable[[#This Row],[Sector]] = "", "",  INDEX(co_sectorInfo[rateUnit],MATCH(risk_mainTable[[#This Row],[Sector]],co_sectorInfo[sector],0)) )</f>
      </c>
      <c r="J40" s="25" t="str">
        <f>'Control Panel'!$C$39</f>
      </c>
      <c r="K40" s="31" t="str">
        <f t="array" ref="K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0" s="31" t="str">
        <f t="array" ref="L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0" s="31" t="str">
        <f t="array" ref="M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0" s="31" t="str">
        <f t="array" ref="N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0" s="31" t="str">
        <f t="array" ref="O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0" s="31" t="str">
        <f t="array" ref="P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0" s="31" t="str">
        <f t="array" ref="Q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0" s="31" t="str">
        <f t="array" ref="R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0" s="31" t="str">
        <f t="array" ref="S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0" s="31" t="str">
        <f t="array" ref="T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0" s="31" t="str">
        <f t="array" ref="U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0" s="31" t="str">
        <f t="array" ref="V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0" s="31" t="str">
        <f t="array" ref="W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0" s="31" t="str">
        <f t="array" ref="X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0" s="31" t="str">
        <f t="array" ref="Y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0" s="31" t="str">
        <f t="array" ref="Z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0" s="31" t="str">
        <f t="array" ref="AA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c r="AF40" s="9"/>
      <c r="AG40" s="9"/>
      <c r="AH40" s="9"/>
      <c r="AI40" s="9"/>
      <c r="AJ40" s="9"/>
      <c r="AK40" s="9"/>
      <c r="AL40" s="9"/>
      <c r="AM40" s="9"/>
      <c r="AN40" s="9"/>
      <c r="AO40" s="9"/>
      <c r="AP40" s="9"/>
      <c r="AQ40" s="9"/>
      <c r="AR40" s="9"/>
      <c r="AS40" s="9"/>
      <c r="AT40" s="9"/>
    </row>
    <row r="41">
      <c r="B41" s="25" t="n">
        <f t="array" ref="B41">ROW(risk_mainTable[[#This Row],[Row]]) - ROW(risk_mainTable[#Headers])</f>
        <v>5</v>
      </c>
      <c r="C41" s="25" t="str">
        <f t="shared" si="3"/>
      </c>
      <c r="D41" s="25" t="s">
        <v>250</v>
      </c>
      <c r="E41" s="25" t="str">
        <f>INDEX(SV_Categories[svGroupType],MATCH(risk_mainTable[[#This Row],[Overburdened Population Group]],SV_Categories[svGroupLabel],0))</f>
        <v>sv_bipoc</v>
      </c>
      <c r="F41" s="25" t="str">
        <f t="array" ref="F4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1" s="25" t="s">
        <v>61</v>
      </c>
      <c r="H41" s="25" t="str">
        <f t="shared" si="4"/>
        <v>CONUS</v>
      </c>
      <c r="I41" s="25" t="str">
        <f xml:space="preserve"> IF( risk_mainTable[[#This Row],[Sector]] = "", "",  INDEX(co_sectorInfo[rateUnit],MATCH(risk_mainTable[[#This Row],[Sector]],co_sectorInfo[sector],0)) )</f>
      </c>
      <c r="J41" s="25" t="str">
        <f>'Control Panel'!$C$36</f>
      </c>
      <c r="K41" s="31" t="str">
        <f t="array" ref="K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1" s="31" t="str">
        <f t="array" ref="L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1" s="31" t="str">
        <f t="array" ref="M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1" s="31" t="str">
        <f t="array" ref="N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1" s="31" t="str">
        <f t="array" ref="O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1" s="31" t="str">
        <f t="array" ref="P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1" s="31" t="str">
        <f t="array" ref="Q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1" s="31" t="str">
        <f t="array" ref="R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1" s="31" t="str">
        <f t="array" ref="S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1" s="31" t="str">
        <f t="array" ref="T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1" s="31" t="str">
        <f t="array" ref="U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1" s="31" t="str">
        <f t="array" ref="V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1" s="31" t="str">
        <f t="array" ref="W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1" s="31" t="str">
        <f t="array" ref="X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1" s="31" t="str">
        <f t="array" ref="Y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1" s="31" t="str">
        <f t="array" ref="Z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1" s="31" t="str">
        <f t="array" ref="AA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2">
      <c r="B42" s="25" t="n">
        <f t="array" ref="B42">ROW(risk_mainTable[[#This Row],[Row]]) - ROW(risk_mainTable[#Headers])</f>
        <v>6</v>
      </c>
      <c r="C42" s="25" t="str">
        <f t="shared" si="3"/>
      </c>
      <c r="D42" s="25" t="s">
        <v>250</v>
      </c>
      <c r="E42" s="25" t="str">
        <f>INDEX(SV_Categories[svGroupType],MATCH(risk_mainTable[[#This Row],[Overburdened Population Group]],SV_Categories[svGroupLabel],0))</f>
        <v>sv_bipoc</v>
      </c>
      <c r="F42" s="25" t="str">
        <f t="array" ref="F4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2" s="25" t="s">
        <v>61</v>
      </c>
      <c r="H42" s="25" t="str">
        <f t="shared" si="4"/>
        <v>CONUS</v>
      </c>
      <c r="I42" s="25" t="str">
        <f xml:space="preserve"> IF( risk_mainTable[[#This Row],[Sector]] = "", "",  INDEX(co_sectorInfo[rateUnit],MATCH(risk_mainTable[[#This Row],[Sector]],co_sectorInfo[sector],0)) )</f>
      </c>
      <c r="J42" s="25" t="str">
        <f>'Control Panel'!$C$37</f>
      </c>
      <c r="K42" s="31" t="str">
        <f t="array" ref="K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2" s="31" t="str">
        <f t="array" ref="L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2" s="31" t="str">
        <f t="array" ref="M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2" s="31" t="str">
        <f t="array" ref="N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2" s="31" t="str">
        <f t="array" ref="O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2" s="31" t="str">
        <f t="array" ref="P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2" s="31" t="str">
        <f t="array" ref="Q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2" s="31" t="str">
        <f t="array" ref="R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2" s="31" t="str">
        <f t="array" ref="S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2" s="31" t="str">
        <f t="array" ref="T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2" s="31" t="str">
        <f t="array" ref="U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2" s="31" t="str">
        <f t="array" ref="V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2" s="31" t="str">
        <f t="array" ref="W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2" s="31" t="str">
        <f t="array" ref="X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2" s="31" t="str">
        <f t="array" ref="Y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2" s="31" t="str">
        <f t="array" ref="Z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2" s="31" t="str">
        <f t="array" ref="AA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3">
      <c r="B43" s="25" t="n">
        <f t="array" ref="B43">ROW(risk_mainTable[[#This Row],[Row]]) - ROW(risk_mainTable[#Headers])</f>
        <v>7</v>
      </c>
      <c r="C43" s="25" t="str">
        <f t="shared" si="3"/>
      </c>
      <c r="D43" s="25" t="s">
        <v>250</v>
      </c>
      <c r="E43" s="25" t="str">
        <f>INDEX(SV_Categories[svGroupType],MATCH(risk_mainTable[[#This Row],[Overburdened Population Group]],SV_Categories[svGroupLabel],0))</f>
        <v>sv_bipoc</v>
      </c>
      <c r="F43" s="25" t="str">
        <f t="array" ref="F4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3" s="25" t="s">
        <v>61</v>
      </c>
      <c r="H43" s="25" t="str">
        <f t="shared" si="4"/>
        <v>CONUS</v>
      </c>
      <c r="I43" s="25" t="str">
        <f xml:space="preserve"> IF( risk_mainTable[[#This Row],[Sector]] = "", "",  INDEX(co_sectorInfo[rateUnit],MATCH(risk_mainTable[[#This Row],[Sector]],co_sectorInfo[sector],0)) )</f>
      </c>
      <c r="J43" s="25" t="str">
        <f>'Control Panel'!$C$38</f>
      </c>
      <c r="K43" s="31" t="str">
        <f t="array" ref="K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3" s="31" t="str">
        <f t="array" ref="L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3" s="31" t="str">
        <f t="array" ref="M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3" s="31" t="str">
        <f t="array" ref="N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3" s="31" t="str">
        <f t="array" ref="O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3" s="31" t="str">
        <f t="array" ref="P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3" s="31" t="str">
        <f t="array" ref="Q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3" s="31" t="str">
        <f t="array" ref="R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3" s="31" t="str">
        <f t="array" ref="S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3" s="31" t="str">
        <f t="array" ref="T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3" s="31" t="str">
        <f t="array" ref="U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3" s="31" t="str">
        <f t="array" ref="V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3" s="31" t="str">
        <f t="array" ref="W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3" s="31" t="str">
        <f t="array" ref="X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3" s="31" t="str">
        <f t="array" ref="Y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3" s="31" t="str">
        <f t="array" ref="Z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3" s="31" t="str">
        <f t="array" ref="AA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4">
      <c r="B44" s="25" t="n">
        <f t="array" ref="B44">ROW(risk_mainTable[[#This Row],[Row]]) - ROW(risk_mainTable[#Headers])</f>
        <v>8</v>
      </c>
      <c r="C44" s="25" t="str">
        <f t="shared" si="3"/>
      </c>
      <c r="D44" s="25" t="s">
        <v>250</v>
      </c>
      <c r="E44" s="25" t="str">
        <f>INDEX(SV_Categories[svGroupType],MATCH(risk_mainTable[[#This Row],[Overburdened Population Group]],SV_Categories[svGroupLabel],0))</f>
        <v>sv_bipoc</v>
      </c>
      <c r="F44" s="25" t="str">
        <f t="array" ref="F4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4" s="25" t="s">
        <v>61</v>
      </c>
      <c r="H44" s="25" t="str">
        <f t="shared" si="4"/>
        <v>CONUS</v>
      </c>
      <c r="I44" s="25" t="str">
        <f xml:space="preserve"> IF( risk_mainTable[[#This Row],[Sector]] = "", "",  INDEX(co_sectorInfo[rateUnit],MATCH(risk_mainTable[[#This Row],[Sector]],co_sectorInfo[sector],0)) )</f>
      </c>
      <c r="J44" s="25" t="str">
        <f>'Control Panel'!$C$39</f>
      </c>
      <c r="K44" s="31" t="str">
        <f t="array" ref="K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4" s="31" t="str">
        <f t="array" ref="L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4" s="31" t="str">
        <f t="array" ref="M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4" s="31" t="str">
        <f t="array" ref="N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4" s="31" t="str">
        <f t="array" ref="O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4" s="31" t="str">
        <f t="array" ref="P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4" s="31" t="str">
        <f t="array" ref="Q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4" s="31" t="str">
        <f t="array" ref="R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4" s="31" t="str">
        <f t="array" ref="S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4" s="31" t="str">
        <f t="array" ref="T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4" s="31" t="str">
        <f t="array" ref="U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4" s="31" t="str">
        <f t="array" ref="V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4" s="31" t="str">
        <f t="array" ref="W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4" s="31" t="str">
        <f t="array" ref="X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4" s="31" t="str">
        <f t="array" ref="Y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4" s="31" t="str">
        <f t="array" ref="Z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4" s="31" t="str">
        <f t="array" ref="AA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5">
      <c r="B45" s="25" t="n">
        <f t="array" ref="B45">ROW(risk_mainTable[[#This Row],[Row]]) - ROW(risk_mainTable[#Headers])</f>
        <v>9</v>
      </c>
      <c r="C45" s="25" t="str">
        <f t="shared" si="3"/>
      </c>
      <c r="D45" s="25" t="s">
        <v>19</v>
      </c>
      <c r="E45" s="25" t="str">
        <f>INDEX(SV_Categories[svGroupType],MATCH(risk_mainTable[[#This Row],[Overburdened Population Group]],SV_Categories[svGroupLabel],0))</f>
        <v>sv_noHS</v>
      </c>
      <c r="F45" s="25" t="str">
        <f t="array" ref="F4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5" s="25" t="s">
        <v>61</v>
      </c>
      <c r="H45" s="25" t="str">
        <f t="shared" si="4"/>
        <v>CONUS</v>
      </c>
      <c r="I45" s="25" t="str">
        <f xml:space="preserve"> IF( risk_mainTable[[#This Row],[Sector]] = "", "",  INDEX(co_sectorInfo[rateUnit],MATCH(risk_mainTable[[#This Row],[Sector]],co_sectorInfo[sector],0)) )</f>
      </c>
      <c r="J45" s="25" t="str">
        <f>'Control Panel'!$C$36</f>
      </c>
      <c r="K45" s="31" t="str">
        <f t="array" ref="K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5" s="31" t="str">
        <f t="array" ref="L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5" s="31" t="str">
        <f t="array" ref="M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5" s="31" t="str">
        <f t="array" ref="N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5" s="31" t="str">
        <f t="array" ref="O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5" s="31" t="str">
        <f t="array" ref="P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5" s="31" t="str">
        <f t="array" ref="Q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5" s="31" t="str">
        <f t="array" ref="R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5" s="31" t="str">
        <f t="array" ref="S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5" s="31" t="str">
        <f t="array" ref="T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5" s="31" t="str">
        <f t="array" ref="U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5" s="31" t="str">
        <f t="array" ref="V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5" s="31" t="str">
        <f t="array" ref="W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5" s="31" t="str">
        <f t="array" ref="X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5" s="31" t="str">
        <f t="array" ref="Y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5" s="31" t="str">
        <f t="array" ref="Z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5" s="31" t="str">
        <f t="array" ref="AA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6">
      <c r="B46" s="25" t="n">
        <f t="array" ref="B46">ROW(risk_mainTable[[#This Row],[Row]]) - ROW(risk_mainTable[#Headers])</f>
        <v>10</v>
      </c>
      <c r="C46" s="25" t="str">
        <f t="shared" si="3"/>
      </c>
      <c r="D46" s="25" t="s">
        <v>19</v>
      </c>
      <c r="E46" s="25" t="str">
        <f>INDEX(SV_Categories[svGroupType],MATCH(risk_mainTable[[#This Row],[Overburdened Population Group]],SV_Categories[svGroupLabel],0))</f>
        <v>sv_noHS</v>
      </c>
      <c r="F46" s="25" t="str">
        <f t="array" ref="F4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6" s="25" t="s">
        <v>61</v>
      </c>
      <c r="H46" s="25" t="str">
        <f t="shared" si="4"/>
        <v>CONUS</v>
      </c>
      <c r="I46" s="25" t="str">
        <f xml:space="preserve"> IF( risk_mainTable[[#This Row],[Sector]] = "", "",  INDEX(co_sectorInfo[rateUnit],MATCH(risk_mainTable[[#This Row],[Sector]],co_sectorInfo[sector],0)) )</f>
      </c>
      <c r="J46" s="25" t="str">
        <f>'Control Panel'!$C$37</f>
      </c>
      <c r="K46" s="31" t="str">
        <f t="array" ref="K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6" s="31" t="str">
        <f t="array" ref="L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6" s="31" t="str">
        <f t="array" ref="M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6" s="31" t="str">
        <f t="array" ref="N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6" s="31" t="str">
        <f t="array" ref="O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6" s="31" t="str">
        <f t="array" ref="P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6" s="31" t="str">
        <f t="array" ref="Q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6" s="31" t="str">
        <f t="array" ref="R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6" s="31" t="str">
        <f t="array" ref="S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6" s="31" t="str">
        <f t="array" ref="T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6" s="31" t="str">
        <f t="array" ref="U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6" s="31" t="str">
        <f t="array" ref="V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6" s="31" t="str">
        <f t="array" ref="W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6" s="31" t="str">
        <f t="array" ref="X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6" s="31" t="str">
        <f t="array" ref="Y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6" s="31" t="str">
        <f t="array" ref="Z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6" s="31" t="str">
        <f t="array" ref="AA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7">
      <c r="B47" s="25" t="n">
        <f t="array" ref="B47">ROW(risk_mainTable[[#This Row],[Row]]) - ROW(risk_mainTable[#Headers])</f>
        <v>11</v>
      </c>
      <c r="C47" s="25" t="str">
        <f t="shared" si="3"/>
      </c>
      <c r="D47" s="25" t="s">
        <v>19</v>
      </c>
      <c r="E47" s="25" t="str">
        <f>INDEX(SV_Categories[svGroupType],MATCH(risk_mainTable[[#This Row],[Overburdened Population Group]],SV_Categories[svGroupLabel],0))</f>
        <v>sv_noHS</v>
      </c>
      <c r="F47" s="25" t="str">
        <f t="array" ref="F4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7" s="25" t="s">
        <v>61</v>
      </c>
      <c r="H47" s="25" t="str">
        <f t="shared" si="4"/>
        <v>CONUS</v>
      </c>
      <c r="I47" s="25" t="str">
        <f xml:space="preserve"> IF( risk_mainTable[[#This Row],[Sector]] = "", "",  INDEX(co_sectorInfo[rateUnit],MATCH(risk_mainTable[[#This Row],[Sector]],co_sectorInfo[sector],0)) )</f>
      </c>
      <c r="J47" s="25" t="str">
        <f>'Control Panel'!$C$38</f>
      </c>
      <c r="K47" s="31" t="str">
        <f t="array" ref="K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7" s="31" t="str">
        <f t="array" ref="L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7" s="31" t="str">
        <f t="array" ref="M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7" s="31" t="str">
        <f t="array" ref="N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7" s="31" t="str">
        <f t="array" ref="O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7" s="31" t="str">
        <f t="array" ref="P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7" s="31" t="str">
        <f t="array" ref="Q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7" s="31" t="str">
        <f t="array" ref="R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7" s="31" t="str">
        <f t="array" ref="S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7" s="31" t="str">
        <f t="array" ref="T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7" s="31" t="str">
        <f t="array" ref="U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7" s="31" t="str">
        <f t="array" ref="V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7" s="31" t="str">
        <f t="array" ref="W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7" s="31" t="str">
        <f t="array" ref="X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7" s="31" t="str">
        <f t="array" ref="Y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7" s="31" t="str">
        <f t="array" ref="Z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7" s="31" t="str">
        <f t="array" ref="AA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8">
      <c r="B48" s="25" t="n">
        <f t="array" ref="B48">ROW(risk_mainTable[[#This Row],[Row]]) - ROW(risk_mainTable[#Headers])</f>
        <v>12</v>
      </c>
      <c r="C48" s="25" t="str">
        <f t="shared" si="3"/>
      </c>
      <c r="D48" s="25" t="s">
        <v>19</v>
      </c>
      <c r="E48" s="25" t="str">
        <f>INDEX(SV_Categories[svGroupType],MATCH(risk_mainTable[[#This Row],[Overburdened Population Group]],SV_Categories[svGroupLabel],0))</f>
        <v>sv_noHS</v>
      </c>
      <c r="F48" s="25" t="str">
        <f t="array" ref="F4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8" s="25" t="s">
        <v>61</v>
      </c>
      <c r="H48" s="25" t="str">
        <f t="shared" si="4"/>
        <v>CONUS</v>
      </c>
      <c r="I48" s="25" t="str">
        <f xml:space="preserve"> IF( risk_mainTable[[#This Row],[Sector]] = "", "",  INDEX(co_sectorInfo[rateUnit],MATCH(risk_mainTable[[#This Row],[Sector]],co_sectorInfo[sector],0)) )</f>
      </c>
      <c r="J48" s="25" t="str">
        <f>'Control Panel'!$C$39</f>
      </c>
      <c r="K48" s="31" t="str">
        <f t="array" ref="K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8" s="31" t="str">
        <f t="array" ref="L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8" s="31" t="str">
        <f t="array" ref="M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8" s="31" t="str">
        <f t="array" ref="N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8" s="31" t="str">
        <f t="array" ref="O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8" s="31" t="str">
        <f t="array" ref="P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8" s="31" t="str">
        <f t="array" ref="Q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8" s="31" t="str">
        <f t="array" ref="R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8" s="31" t="str">
        <f t="array" ref="S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8" s="31" t="str">
        <f t="array" ref="T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8" s="31" t="str">
        <f t="array" ref="U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8" s="31" t="str">
        <f t="array" ref="V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8" s="31" t="str">
        <f t="array" ref="W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8" s="31" t="str">
        <f t="array" ref="X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8" s="31" t="str">
        <f t="array" ref="Y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8" s="31" t="str">
        <f t="array" ref="Z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8" s="31" t="str">
        <f t="array" ref="AA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9">
      <c r="B49" s="25" t="n">
        <f t="array" ref="B49">ROW(risk_mainTable[[#This Row],[Row]]) - ROW(risk_mainTable[#Headers])</f>
        <v>13</v>
      </c>
      <c r="C49" s="25" t="str">
        <f t="shared" si="3"/>
      </c>
      <c r="D49" s="25" t="s">
        <v>21</v>
      </c>
      <c r="E49" s="25" t="str">
        <f>INDEX(SV_Categories[svGroupType],MATCH(risk_mainTable[[#This Row],[Overburdened Population Group]],SV_Categories[svGroupLabel],0))</f>
        <v>sv_plus65</v>
      </c>
      <c r="F49" s="25" t="str">
        <f t="array" ref="F4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9" s="25" t="s">
        <v>61</v>
      </c>
      <c r="H49" s="25" t="str">
        <f t="shared" si="4"/>
        <v>CONUS</v>
      </c>
      <c r="I49" s="25" t="str">
        <f xml:space="preserve"> IF( risk_mainTable[[#This Row],[Sector]] = "", "",  INDEX(co_sectorInfo[rateUnit],MATCH(risk_mainTable[[#This Row],[Sector]],co_sectorInfo[sector],0)) )</f>
      </c>
      <c r="J49" s="25" t="str">
        <f>'Control Panel'!$C$36</f>
      </c>
      <c r="K49" s="31" t="str">
        <f t="array" ref="K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9" s="31" t="str">
        <f t="array" ref="L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9" s="31" t="str">
        <f t="array" ref="M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9" s="31" t="str">
        <f t="array" ref="N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9" s="31" t="str">
        <f t="array" ref="O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9" s="31" t="str">
        <f t="array" ref="P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9" s="31" t="str">
        <f t="array" ref="Q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9" s="31" t="str">
        <f t="array" ref="R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9" s="31" t="str">
        <f t="array" ref="S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9" s="31" t="str">
        <f t="array" ref="T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9" s="31" t="str">
        <f t="array" ref="U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9" s="31" t="str">
        <f t="array" ref="V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9" s="31" t="str">
        <f t="array" ref="W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9" s="31" t="str">
        <f t="array" ref="X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9" s="31" t="str">
        <f t="array" ref="Y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9" s="31" t="str">
        <f t="array" ref="Z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9" s="31" t="str">
        <f t="array" ref="AA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0">
      <c r="B50" s="25" t="n">
        <f t="array" ref="B50">ROW(risk_mainTable[[#This Row],[Row]]) - ROW(risk_mainTable[#Headers])</f>
        <v>14</v>
      </c>
      <c r="C50" s="25" t="str">
        <f t="shared" si="3"/>
      </c>
      <c r="D50" s="25" t="s">
        <v>21</v>
      </c>
      <c r="E50" s="25" t="str">
        <f>INDEX(SV_Categories[svGroupType],MATCH(risk_mainTable[[#This Row],[Overburdened Population Group]],SV_Categories[svGroupLabel],0))</f>
        <v>sv_plus65</v>
      </c>
      <c r="F50" s="25" t="str">
        <f t="array" ref="F5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0" s="25" t="s">
        <v>61</v>
      </c>
      <c r="H50" s="25" t="str">
        <f t="shared" si="4"/>
        <v>CONUS</v>
      </c>
      <c r="I50" s="25" t="str">
        <f xml:space="preserve"> IF( risk_mainTable[[#This Row],[Sector]] = "", "",  INDEX(co_sectorInfo[rateUnit],MATCH(risk_mainTable[[#This Row],[Sector]],co_sectorInfo[sector],0)) )</f>
      </c>
      <c r="J50" s="25" t="str">
        <f>'Control Panel'!$C$37</f>
      </c>
      <c r="K50" s="31" t="str">
        <f t="array" ref="K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0" s="31" t="str">
        <f t="array" ref="L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0" s="31" t="str">
        <f t="array" ref="M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0" s="31" t="str">
        <f t="array" ref="N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0" s="31" t="str">
        <f t="array" ref="O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0" s="31" t="str">
        <f t="array" ref="P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0" s="31" t="str">
        <f t="array" ref="Q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0" s="31" t="str">
        <f t="array" ref="R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0" s="31" t="str">
        <f t="array" ref="S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0" s="31" t="str">
        <f t="array" ref="T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0" s="31" t="str">
        <f t="array" ref="U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0" s="31" t="str">
        <f t="array" ref="V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0" s="31" t="str">
        <f t="array" ref="W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0" s="31" t="str">
        <f t="array" ref="X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0" s="31" t="str">
        <f t="array" ref="Y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0" s="31" t="str">
        <f t="array" ref="Z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0" s="31" t="str">
        <f t="array" ref="AA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1">
      <c r="B51" s="25" t="n">
        <f t="array" ref="B51">ROW(risk_mainTable[[#This Row],[Row]]) - ROW(risk_mainTable[#Headers])</f>
        <v>15</v>
      </c>
      <c r="C51" s="25" t="str">
        <f t="shared" si="3"/>
      </c>
      <c r="D51" s="25" t="s">
        <v>21</v>
      </c>
      <c r="E51" s="25" t="str">
        <f>INDEX(SV_Categories[svGroupType],MATCH(risk_mainTable[[#This Row],[Overburdened Population Group]],SV_Categories[svGroupLabel],0))</f>
        <v>sv_plus65</v>
      </c>
      <c r="F51" s="25" t="str">
        <f t="array" ref="F5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1" s="25" t="s">
        <v>61</v>
      </c>
      <c r="H51" s="25" t="str">
        <f t="shared" si="4"/>
        <v>CONUS</v>
      </c>
      <c r="I51" s="25" t="str">
        <f xml:space="preserve"> IF( risk_mainTable[[#This Row],[Sector]] = "", "",  INDEX(co_sectorInfo[rateUnit],MATCH(risk_mainTable[[#This Row],[Sector]],co_sectorInfo[sector],0)) )</f>
      </c>
      <c r="J51" s="25" t="str">
        <f>'Control Panel'!$C$38</f>
      </c>
      <c r="K51" s="31" t="str">
        <f t="array" ref="K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1" s="31" t="str">
        <f t="array" ref="L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1" s="31" t="str">
        <f t="array" ref="M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1" s="31" t="str">
        <f t="array" ref="N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1" s="31" t="str">
        <f t="array" ref="O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1" s="31" t="str">
        <f t="array" ref="P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1" s="31" t="str">
        <f t="array" ref="Q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1" s="31" t="str">
        <f t="array" ref="R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1" s="31" t="str">
        <f t="array" ref="S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1" s="31" t="str">
        <f t="array" ref="T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1" s="31" t="str">
        <f t="array" ref="U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1" s="31" t="str">
        <f t="array" ref="V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1" s="31" t="str">
        <f t="array" ref="W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1" s="31" t="str">
        <f t="array" ref="X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1" s="31" t="str">
        <f t="array" ref="Y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1" s="31" t="str">
        <f t="array" ref="Z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1" s="31" t="str">
        <f t="array" ref="AA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2" ht="15" customHeight="1">
      <c r="B52" s="25" t="n">
        <f t="array" ref="B52">ROW(risk_mainTable[[#This Row],[Row]]) - ROW(risk_mainTable[#Headers])</f>
        <v>16</v>
      </c>
      <c r="C52" s="25" t="str">
        <f t="shared" si="3"/>
      </c>
      <c r="D52" s="25" t="s">
        <v>21</v>
      </c>
      <c r="E52" s="25" t="str">
        <f>INDEX(SV_Categories[svGroupType],MATCH(risk_mainTable[[#This Row],[Overburdened Population Group]],SV_Categories[svGroupLabel],0))</f>
        <v>sv_plus65</v>
      </c>
      <c r="F52" s="25" t="str">
        <f t="array" ref="F5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2" s="25" t="s">
        <v>61</v>
      </c>
      <c r="H52" s="25" t="str">
        <f t="shared" si="4"/>
        <v>CONUS</v>
      </c>
      <c r="I52" s="25" t="str">
        <f xml:space="preserve"> IF( risk_mainTable[[#This Row],[Sector]] = "", "",  INDEX(co_sectorInfo[rateUnit],MATCH(risk_mainTable[[#This Row],[Sector]],co_sectorInfo[sector],0)) )</f>
      </c>
      <c r="J52" s="25" t="str">
        <f>'Control Panel'!$C$39</f>
      </c>
      <c r="K52" s="31" t="str">
        <f t="array" ref="K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2" s="31" t="str">
        <f t="array" ref="L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2" s="31" t="str">
        <f t="array" ref="M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2" s="31" t="str">
        <f t="array" ref="N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2" s="31" t="str">
        <f t="array" ref="O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2" s="31" t="str">
        <f t="array" ref="P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2" s="31" t="str">
        <f t="array" ref="Q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2" s="31" t="str">
        <f t="array" ref="R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2" s="31" t="str">
        <f t="array" ref="S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2" s="31" t="str">
        <f t="array" ref="T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2" s="31" t="str">
        <f t="array" ref="U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2" s="31" t="str">
        <f t="array" ref="V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2" s="31" t="str">
        <f t="array" ref="W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2" s="31" t="str">
        <f t="array" ref="X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2" s="31" t="str">
        <f t="array" ref="Y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2" s="31" t="str">
        <f t="array" ref="Z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2" s="31" t="str">
        <f t="array" ref="AA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3">
      <c r="B53" s="25" t="n">
        <f t="array" ref="B53">ROW(risk_mainTable[[#This Row],[Row]]) - ROW(risk_mainTable[#Headers])</f>
        <v>17</v>
      </c>
      <c r="C53" s="25" t="str">
        <f t="shared" ref="C53:C68" si="5" xml:space="preserve"> mv_sector</f>
      </c>
      <c r="D53" s="25" t="s">
        <v>17</v>
      </c>
      <c r="E53" s="25" t="str">
        <f>INDEX(SV_Categories[svGroupType],MATCH(risk_mainTable[[#This Row],[Overburdened Population Group]],SV_Categories[svGroupLabel],0))</f>
        <v>sv_lowIncome</v>
      </c>
      <c r="F53" s="25" t="str">
        <f t="array" ref="F5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3" s="25" t="s">
        <v>62</v>
      </c>
      <c r="H53" s="25" t="str">
        <f t="shared" si="4"/>
        <v>CONUS</v>
      </c>
      <c r="I53" s="25" t="str">
        <f xml:space="preserve"> IF( risk_mainTable[[#This Row],[Sector]] = "", "",  INDEX(co_sectorInfo[rateUnit],MATCH(risk_mainTable[[#This Row],[Sector]],co_sectorInfo[sector],0)) )</f>
      </c>
      <c r="J53" s="25" t="str">
        <f>'Control Panel'!$C$36</f>
      </c>
      <c r="K53" s="31" t="str">
        <f t="array" ref="K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3" s="31" t="str">
        <f t="array" ref="L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3" s="31" t="str">
        <f t="array" ref="M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3" s="31" t="str">
        <f t="array" ref="N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3" s="31" t="str">
        <f t="array" ref="O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3" s="31" t="str">
        <f t="array" ref="P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3" s="31" t="str">
        <f t="array" ref="Q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3" s="31" t="str">
        <f t="array" ref="R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3" s="31" t="str">
        <f t="array" ref="S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3" s="31" t="str">
        <f t="array" ref="T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3" s="31" t="str">
        <f t="array" ref="U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3" s="31" t="str">
        <f t="array" ref="V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3" s="31" t="str">
        <f t="array" ref="W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3" s="31" t="str">
        <f t="array" ref="X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3" s="31" t="str">
        <f t="array" ref="Y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3" s="31" t="str">
        <f t="array" ref="Z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3" s="31" t="str">
        <f t="array" ref="AA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4">
      <c r="B54" s="25" t="n">
        <f t="array" ref="B54">ROW(risk_mainTable[[#This Row],[Row]]) - ROW(risk_mainTable[#Headers])</f>
        <v>18</v>
      </c>
      <c r="C54" s="25" t="str">
        <f t="shared" si="5"/>
      </c>
      <c r="D54" s="25" t="s">
        <v>17</v>
      </c>
      <c r="E54" s="25" t="str">
        <f>INDEX(SV_Categories[svGroupType],MATCH(risk_mainTable[[#This Row],[Overburdened Population Group]],SV_Categories[svGroupLabel],0))</f>
        <v>sv_lowIncome</v>
      </c>
      <c r="F54" s="25" t="str">
        <f t="array" ref="F5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4" s="25" t="s">
        <v>62</v>
      </c>
      <c r="H54" s="25" t="str">
        <f t="shared" si="4"/>
        <v>CONUS</v>
      </c>
      <c r="I54" s="25" t="str">
        <f xml:space="preserve"> IF( risk_mainTable[[#This Row],[Sector]] = "", "",  INDEX(co_sectorInfo[rateUnit],MATCH(risk_mainTable[[#This Row],[Sector]],co_sectorInfo[sector],0)) )</f>
      </c>
      <c r="J54" s="25" t="str">
        <f>'Control Panel'!$C$37</f>
      </c>
      <c r="K54" s="31" t="str">
        <f t="array" ref="K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4" s="31" t="str">
        <f t="array" ref="L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4" s="31" t="str">
        <f t="array" ref="M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4" s="31" t="str">
        <f t="array" ref="N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4" s="31" t="str">
        <f t="array" ref="O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4" s="31" t="str">
        <f t="array" ref="P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4" s="31" t="str">
        <f t="array" ref="Q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4" s="31" t="str">
        <f t="array" ref="R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4" s="31" t="str">
        <f t="array" ref="S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4" s="31" t="str">
        <f t="array" ref="T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4" s="31" t="str">
        <f t="array" ref="U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4" s="31" t="str">
        <f t="array" ref="V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4" s="31" t="str">
        <f t="array" ref="W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4" s="31" t="str">
        <f t="array" ref="X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4" s="31" t="str">
        <f t="array" ref="Y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4" s="31" t="str">
        <f t="array" ref="Z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4" s="31" t="str">
        <f t="array" ref="AA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5">
      <c r="B55" s="25" t="n">
        <f t="array" ref="B55">ROW(risk_mainTable[[#This Row],[Row]]) - ROW(risk_mainTable[#Headers])</f>
        <v>19</v>
      </c>
      <c r="C55" s="25" t="str">
        <f t="shared" si="5"/>
      </c>
      <c r="D55" s="25" t="s">
        <v>17</v>
      </c>
      <c r="E55" s="25" t="str">
        <f>INDEX(SV_Categories[svGroupType],MATCH(risk_mainTable[[#This Row],[Overburdened Population Group]],SV_Categories[svGroupLabel],0))</f>
        <v>sv_lowIncome</v>
      </c>
      <c r="F55" s="25" t="str">
        <f t="array" ref="F5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5" s="25" t="s">
        <v>62</v>
      </c>
      <c r="H55" s="25" t="str">
        <f t="shared" si="4"/>
        <v>CONUS</v>
      </c>
      <c r="I55" s="25" t="str">
        <f xml:space="preserve"> IF( risk_mainTable[[#This Row],[Sector]] = "", "",  INDEX(co_sectorInfo[rateUnit],MATCH(risk_mainTable[[#This Row],[Sector]],co_sectorInfo[sector],0)) )</f>
      </c>
      <c r="J55" s="25" t="str">
        <f>'Control Panel'!$C$38</f>
      </c>
      <c r="K55" s="31" t="str">
        <f t="array" ref="K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5" s="31" t="str">
        <f t="array" ref="L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5" s="31" t="str">
        <f t="array" ref="M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5" s="31" t="str">
        <f t="array" ref="N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5" s="31" t="str">
        <f t="array" ref="O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5" s="31" t="str">
        <f t="array" ref="P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5" s="31" t="str">
        <f t="array" ref="Q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5" s="31" t="str">
        <f t="array" ref="R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5" s="31" t="str">
        <f t="array" ref="S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5" s="31" t="str">
        <f t="array" ref="T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5" s="31" t="str">
        <f t="array" ref="U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5" s="31" t="str">
        <f t="array" ref="V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5" s="31" t="str">
        <f t="array" ref="W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5" s="31" t="str">
        <f t="array" ref="X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5" s="31" t="str">
        <f t="array" ref="Y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5" s="31" t="str">
        <f t="array" ref="Z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5" s="31" t="str">
        <f t="array" ref="AA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6">
      <c r="B56" s="25" t="n">
        <f t="array" ref="B56">ROW(risk_mainTable[[#This Row],[Row]]) - ROW(risk_mainTable[#Headers])</f>
        <v>20</v>
      </c>
      <c r="C56" s="25" t="str">
        <f t="shared" si="5"/>
      </c>
      <c r="D56" s="25" t="s">
        <v>17</v>
      </c>
      <c r="E56" s="25" t="str">
        <f>INDEX(SV_Categories[svGroupType],MATCH(risk_mainTable[[#This Row],[Overburdened Population Group]],SV_Categories[svGroupLabel],0))</f>
        <v>sv_lowIncome</v>
      </c>
      <c r="F56" s="25" t="str">
        <f t="array" ref="F5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6" s="25" t="s">
        <v>62</v>
      </c>
      <c r="H56" s="25" t="str">
        <f t="shared" si="4"/>
        <v>CONUS</v>
      </c>
      <c r="I56" s="25" t="str">
        <f xml:space="preserve"> IF( risk_mainTable[[#This Row],[Sector]] = "", "",  INDEX(co_sectorInfo[rateUnit],MATCH(risk_mainTable[[#This Row],[Sector]],co_sectorInfo[sector],0)) )</f>
      </c>
      <c r="J56" s="25" t="str">
        <f>'Control Panel'!$C$39</f>
      </c>
      <c r="K56" s="31" t="str">
        <f t="array" ref="K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6" s="31" t="str">
        <f t="array" ref="L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6" s="31" t="str">
        <f t="array" ref="M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6" s="31" t="str">
        <f t="array" ref="N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6" s="31" t="str">
        <f t="array" ref="O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6" s="31" t="str">
        <f t="array" ref="P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6" s="31" t="str">
        <f t="array" ref="Q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6" s="31" t="str">
        <f t="array" ref="R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6" s="31" t="str">
        <f t="array" ref="S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6" s="31" t="str">
        <f t="array" ref="T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6" s="31" t="str">
        <f t="array" ref="U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6" s="31" t="str">
        <f t="array" ref="V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6" s="31" t="str">
        <f t="array" ref="W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6" s="31" t="str">
        <f t="array" ref="X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6" s="31" t="str">
        <f t="array" ref="Y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6" s="31" t="str">
        <f t="array" ref="Z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6" s="31" t="str">
        <f t="array" ref="AA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7">
      <c r="B57" s="25" t="n">
        <f t="array" ref="B57">ROW(risk_mainTable[[#This Row],[Row]]) - ROW(risk_mainTable[#Headers])</f>
        <v>21</v>
      </c>
      <c r="C57" s="25" t="str">
        <f t="shared" si="5"/>
      </c>
      <c r="D57" s="25" t="s">
        <v>250</v>
      </c>
      <c r="E57" s="25" t="str">
        <f>INDEX(SV_Categories[svGroupType],MATCH(risk_mainTable[[#This Row],[Overburdened Population Group]],SV_Categories[svGroupLabel],0))</f>
        <v>sv_bipoc</v>
      </c>
      <c r="F57" s="25" t="str">
        <f t="array" ref="F5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7" s="25" t="s">
        <v>62</v>
      </c>
      <c r="H57" s="25" t="str">
        <f t="shared" si="4"/>
        <v>CONUS</v>
      </c>
      <c r="I57" s="25" t="str">
        <f xml:space="preserve"> IF( risk_mainTable[[#This Row],[Sector]] = "", "",  INDEX(co_sectorInfo[rateUnit],MATCH(risk_mainTable[[#This Row],[Sector]],co_sectorInfo[sector],0)) )</f>
      </c>
      <c r="J57" s="25" t="str">
        <f>'Control Panel'!$C$36</f>
      </c>
      <c r="K57" s="31" t="str">
        <f t="array" ref="K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7" s="31" t="str">
        <f t="array" ref="L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7" s="31" t="str">
        <f t="array" ref="M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7" s="31" t="str">
        <f t="array" ref="N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7" s="31" t="str">
        <f t="array" ref="O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7" s="31" t="str">
        <f t="array" ref="P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7" s="31" t="str">
        <f t="array" ref="Q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7" s="31" t="str">
        <f t="array" ref="R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7" s="31" t="str">
        <f t="array" ref="S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7" s="31" t="str">
        <f t="array" ref="T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7" s="31" t="str">
        <f t="array" ref="U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7" s="31" t="str">
        <f t="array" ref="V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7" s="31" t="str">
        <f t="array" ref="W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7" s="31" t="str">
        <f t="array" ref="X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7" s="31" t="str">
        <f t="array" ref="Y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7" s="31" t="str">
        <f t="array" ref="Z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7" s="31" t="str">
        <f t="array" ref="AA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8">
      <c r="B58" s="25" t="n">
        <f t="array" ref="B58">ROW(risk_mainTable[[#This Row],[Row]]) - ROW(risk_mainTable[#Headers])</f>
        <v>22</v>
      </c>
      <c r="C58" s="25" t="str">
        <f t="shared" si="5"/>
      </c>
      <c r="D58" s="25" t="s">
        <v>250</v>
      </c>
      <c r="E58" s="25" t="str">
        <f>INDEX(SV_Categories[svGroupType],MATCH(risk_mainTable[[#This Row],[Overburdened Population Group]],SV_Categories[svGroupLabel],0))</f>
        <v>sv_bipoc</v>
      </c>
      <c r="F58" s="25" t="str">
        <f t="array" ref="F5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8" s="25" t="s">
        <v>62</v>
      </c>
      <c r="H58" s="25" t="str">
        <f t="shared" si="4"/>
        <v>CONUS</v>
      </c>
      <c r="I58" s="25" t="str">
        <f xml:space="preserve"> IF( risk_mainTable[[#This Row],[Sector]] = "", "",  INDEX(co_sectorInfo[rateUnit],MATCH(risk_mainTable[[#This Row],[Sector]],co_sectorInfo[sector],0)) )</f>
      </c>
      <c r="J58" s="25" t="str">
        <f>'Control Panel'!$C$37</f>
      </c>
      <c r="K58" s="31" t="str">
        <f t="array" ref="K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8" s="31" t="str">
        <f t="array" ref="L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8" s="31" t="str">
        <f t="array" ref="M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8" s="31" t="str">
        <f t="array" ref="N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8" s="31" t="str">
        <f t="array" ref="O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8" s="31" t="str">
        <f t="array" ref="P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8" s="31" t="str">
        <f t="array" ref="Q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8" s="31" t="str">
        <f t="array" ref="R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8" s="31" t="str">
        <f t="array" ref="S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8" s="31" t="str">
        <f t="array" ref="T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8" s="31" t="str">
        <f t="array" ref="U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8" s="31" t="str">
        <f t="array" ref="V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8" s="31" t="str">
        <f t="array" ref="W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8" s="31" t="str">
        <f t="array" ref="X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8" s="31" t="str">
        <f t="array" ref="Y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8" s="31" t="str">
        <f t="array" ref="Z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8" s="31" t="str">
        <f t="array" ref="AA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9">
      <c r="B59" s="25" t="n">
        <f t="array" ref="B59">ROW(risk_mainTable[[#This Row],[Row]]) - ROW(risk_mainTable[#Headers])</f>
        <v>23</v>
      </c>
      <c r="C59" s="25" t="str">
        <f t="shared" si="5"/>
      </c>
      <c r="D59" s="25" t="s">
        <v>250</v>
      </c>
      <c r="E59" s="25" t="str">
        <f>INDEX(SV_Categories[svGroupType],MATCH(risk_mainTable[[#This Row],[Overburdened Population Group]],SV_Categories[svGroupLabel],0))</f>
        <v>sv_bipoc</v>
      </c>
      <c r="F59" s="25" t="str">
        <f t="array" ref="F5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9" s="25" t="s">
        <v>62</v>
      </c>
      <c r="H59" s="25" t="str">
        <f t="shared" si="4"/>
        <v>CONUS</v>
      </c>
      <c r="I59" s="25" t="str">
        <f xml:space="preserve"> IF( risk_mainTable[[#This Row],[Sector]] = "", "",  INDEX(co_sectorInfo[rateUnit],MATCH(risk_mainTable[[#This Row],[Sector]],co_sectorInfo[sector],0)) )</f>
      </c>
      <c r="J59" s="25" t="str">
        <f>'Control Panel'!$C$38</f>
      </c>
      <c r="K59" s="31" t="str">
        <f t="array" ref="K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9" s="31" t="str">
        <f t="array" ref="L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9" s="31" t="str">
        <f t="array" ref="M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9" s="31" t="str">
        <f t="array" ref="N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9" s="31" t="str">
        <f t="array" ref="O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9" s="31" t="str">
        <f t="array" ref="P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9" s="31" t="str">
        <f t="array" ref="Q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9" s="31" t="str">
        <f t="array" ref="R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9" s="31" t="str">
        <f t="array" ref="S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9" s="31" t="str">
        <f t="array" ref="T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9" s="31" t="str">
        <f t="array" ref="U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9" s="31" t="str">
        <f t="array" ref="V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9" s="31" t="str">
        <f t="array" ref="W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9" s="31" t="str">
        <f t="array" ref="X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9" s="31" t="str">
        <f t="array" ref="Y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9" s="31" t="str">
        <f t="array" ref="Z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9" s="31" t="str">
        <f t="array" ref="AA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0">
      <c r="B60" s="25" t="n">
        <f t="array" ref="B60">ROW(risk_mainTable[[#This Row],[Row]]) - ROW(risk_mainTable[#Headers])</f>
        <v>24</v>
      </c>
      <c r="C60" s="25" t="str">
        <f t="shared" si="5"/>
      </c>
      <c r="D60" s="25" t="s">
        <v>250</v>
      </c>
      <c r="E60" s="25" t="str">
        <f>INDEX(SV_Categories[svGroupType],MATCH(risk_mainTable[[#This Row],[Overburdened Population Group]],SV_Categories[svGroupLabel],0))</f>
        <v>sv_bipoc</v>
      </c>
      <c r="F60" s="25" t="str">
        <f t="array" ref="F6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0" s="25" t="s">
        <v>62</v>
      </c>
      <c r="H60" s="25" t="str">
        <f t="shared" si="4"/>
        <v>CONUS</v>
      </c>
      <c r="I60" s="25" t="str">
        <f xml:space="preserve"> IF( risk_mainTable[[#This Row],[Sector]] = "", "",  INDEX(co_sectorInfo[rateUnit],MATCH(risk_mainTable[[#This Row],[Sector]],co_sectorInfo[sector],0)) )</f>
      </c>
      <c r="J60" s="25" t="str">
        <f>'Control Panel'!$C$39</f>
      </c>
      <c r="K60" s="31" t="str">
        <f t="array" ref="K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0" s="31" t="str">
        <f t="array" ref="L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0" s="31" t="str">
        <f t="array" ref="M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0" s="31" t="str">
        <f t="array" ref="N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0" s="31" t="str">
        <f t="array" ref="O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0" s="31" t="str">
        <f t="array" ref="P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0" s="31" t="str">
        <f t="array" ref="Q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0" s="31" t="str">
        <f t="array" ref="R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0" s="31" t="str">
        <f t="array" ref="S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0" s="31" t="str">
        <f t="array" ref="T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0" s="31" t="str">
        <f t="array" ref="U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0" s="31" t="str">
        <f t="array" ref="V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0" s="31" t="str">
        <f t="array" ref="W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0" s="31" t="str">
        <f t="array" ref="X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0" s="31" t="str">
        <f t="array" ref="Y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0" s="31" t="str">
        <f t="array" ref="Z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0" s="31" t="str">
        <f t="array" ref="AA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1">
      <c r="B61" s="25" t="n">
        <f t="array" ref="B61">ROW(risk_mainTable[[#This Row],[Row]]) - ROW(risk_mainTable[#Headers])</f>
        <v>25</v>
      </c>
      <c r="C61" s="25" t="str">
        <f t="shared" si="5"/>
      </c>
      <c r="D61" s="25" t="s">
        <v>19</v>
      </c>
      <c r="E61" s="25" t="str">
        <f>INDEX(SV_Categories[svGroupType],MATCH(risk_mainTable[[#This Row],[Overburdened Population Group]],SV_Categories[svGroupLabel],0))</f>
        <v>sv_noHS</v>
      </c>
      <c r="F61" s="25" t="str">
        <f t="array" ref="F6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1" s="25" t="s">
        <v>62</v>
      </c>
      <c r="H61" s="25" t="str">
        <f t="shared" si="4"/>
        <v>CONUS</v>
      </c>
      <c r="I61" s="25" t="str">
        <f xml:space="preserve"> IF( risk_mainTable[[#This Row],[Sector]] = "", "",  INDEX(co_sectorInfo[rateUnit],MATCH(risk_mainTable[[#This Row],[Sector]],co_sectorInfo[sector],0)) )</f>
      </c>
      <c r="J61" s="25" t="str">
        <f>'Control Panel'!$C$36</f>
      </c>
      <c r="K61" s="31" t="str">
        <f t="array" ref="K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1" s="31" t="str">
        <f t="array" ref="L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1" s="31" t="str">
        <f t="array" ref="M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1" s="31" t="str">
        <f t="array" ref="N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1" s="31" t="str">
        <f t="array" ref="O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1" s="31" t="str">
        <f t="array" ref="P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1" s="31" t="str">
        <f t="array" ref="Q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1" s="31" t="str">
        <f t="array" ref="R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1" s="31" t="str">
        <f t="array" ref="S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1" s="31" t="str">
        <f t="array" ref="T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1" s="31" t="str">
        <f t="array" ref="U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1" s="31" t="str">
        <f t="array" ref="V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1" s="31" t="str">
        <f t="array" ref="W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1" s="31" t="str">
        <f t="array" ref="X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1" s="31" t="str">
        <f t="array" ref="Y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1" s="31" t="str">
        <f t="array" ref="Z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1" s="31" t="str">
        <f t="array" ref="AA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2">
      <c r="B62" s="25" t="n">
        <f t="array" ref="B62">ROW(risk_mainTable[[#This Row],[Row]]) - ROW(risk_mainTable[#Headers])</f>
        <v>26</v>
      </c>
      <c r="C62" s="25" t="str">
        <f t="shared" si="5"/>
      </c>
      <c r="D62" s="25" t="s">
        <v>19</v>
      </c>
      <c r="E62" s="25" t="str">
        <f>INDEX(SV_Categories[svGroupType],MATCH(risk_mainTable[[#This Row],[Overburdened Population Group]],SV_Categories[svGroupLabel],0))</f>
        <v>sv_noHS</v>
      </c>
      <c r="F62" s="25" t="str">
        <f t="array" ref="F6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2" s="25" t="s">
        <v>62</v>
      </c>
      <c r="H62" s="25" t="str">
        <f t="shared" si="4"/>
        <v>CONUS</v>
      </c>
      <c r="I62" s="25" t="str">
        <f xml:space="preserve"> IF( risk_mainTable[[#This Row],[Sector]] = "", "",  INDEX(co_sectorInfo[rateUnit],MATCH(risk_mainTable[[#This Row],[Sector]],co_sectorInfo[sector],0)) )</f>
      </c>
      <c r="J62" s="25" t="str">
        <f>'Control Panel'!$C$37</f>
      </c>
      <c r="K62" s="31" t="str">
        <f t="array" ref="K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2" s="31" t="str">
        <f t="array" ref="L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2" s="31" t="str">
        <f t="array" ref="M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2" s="31" t="str">
        <f t="array" ref="N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2" s="31" t="str">
        <f t="array" ref="O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2" s="31" t="str">
        <f t="array" ref="P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2" s="31" t="str">
        <f t="array" ref="Q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2" s="31" t="str">
        <f t="array" ref="R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2" s="31" t="str">
        <f t="array" ref="S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2" s="31" t="str">
        <f t="array" ref="T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2" s="31" t="str">
        <f t="array" ref="U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2" s="31" t="str">
        <f t="array" ref="V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2" s="31" t="str">
        <f t="array" ref="W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2" s="31" t="str">
        <f t="array" ref="X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2" s="31" t="str">
        <f t="array" ref="Y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2" s="31" t="str">
        <f t="array" ref="Z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2" s="31" t="str">
        <f t="array" ref="AA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3">
      <c r="B63" s="25" t="n">
        <f t="array" ref="B63">ROW(risk_mainTable[[#This Row],[Row]]) - ROW(risk_mainTable[#Headers])</f>
        <v>27</v>
      </c>
      <c r="C63" s="25" t="str">
        <f t="shared" si="5"/>
      </c>
      <c r="D63" s="25" t="s">
        <v>19</v>
      </c>
      <c r="E63" s="25" t="str">
        <f>INDEX(SV_Categories[svGroupType],MATCH(risk_mainTable[[#This Row],[Overburdened Population Group]],SV_Categories[svGroupLabel],0))</f>
        <v>sv_noHS</v>
      </c>
      <c r="F63" s="25" t="str">
        <f t="array" ref="F6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3" s="25" t="s">
        <v>62</v>
      </c>
      <c r="H63" s="25" t="str">
        <f t="shared" si="4"/>
        <v>CONUS</v>
      </c>
      <c r="I63" s="25" t="str">
        <f xml:space="preserve"> IF( risk_mainTable[[#This Row],[Sector]] = "", "",  INDEX(co_sectorInfo[rateUnit],MATCH(risk_mainTable[[#This Row],[Sector]],co_sectorInfo[sector],0)) )</f>
      </c>
      <c r="J63" s="25" t="str">
        <f>'Control Panel'!$C$38</f>
      </c>
      <c r="K63" s="31" t="str">
        <f t="array" ref="K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3" s="31" t="str">
        <f t="array" ref="L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3" s="31" t="str">
        <f t="array" ref="M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3" s="31" t="str">
        <f t="array" ref="N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3" s="31" t="str">
        <f t="array" ref="O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3" s="31" t="str">
        <f t="array" ref="P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3" s="31" t="str">
        <f t="array" ref="Q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3" s="31" t="str">
        <f t="array" ref="R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3" s="31" t="str">
        <f t="array" ref="S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3" s="31" t="str">
        <f t="array" ref="T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3" s="31" t="str">
        <f t="array" ref="U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3" s="31" t="str">
        <f t="array" ref="V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3" s="31" t="str">
        <f t="array" ref="W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3" s="31" t="str">
        <f t="array" ref="X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3" s="31" t="str">
        <f t="array" ref="Y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3" s="31" t="str">
        <f t="array" ref="Z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3" s="31" t="str">
        <f t="array" ref="AA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4">
      <c r="B64" s="25" t="n">
        <f t="array" ref="B64">ROW(risk_mainTable[[#This Row],[Row]]) - ROW(risk_mainTable[#Headers])</f>
        <v>28</v>
      </c>
      <c r="C64" s="25" t="str">
        <f t="shared" si="5"/>
      </c>
      <c r="D64" s="25" t="s">
        <v>19</v>
      </c>
      <c r="E64" s="25" t="str">
        <f>INDEX(SV_Categories[svGroupType],MATCH(risk_mainTable[[#This Row],[Overburdened Population Group]],SV_Categories[svGroupLabel],0))</f>
        <v>sv_noHS</v>
      </c>
      <c r="F64" s="25" t="str">
        <f t="array" ref="F6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4" s="25" t="s">
        <v>62</v>
      </c>
      <c r="H64" s="25" t="str">
        <f t="shared" si="4"/>
        <v>CONUS</v>
      </c>
      <c r="I64" s="25" t="str">
        <f xml:space="preserve"> IF( risk_mainTable[[#This Row],[Sector]] = "", "",  INDEX(co_sectorInfo[rateUnit],MATCH(risk_mainTable[[#This Row],[Sector]],co_sectorInfo[sector],0)) )</f>
      </c>
      <c r="J64" s="25" t="str">
        <f>'Control Panel'!$C$39</f>
      </c>
      <c r="K64" s="31" t="str">
        <f t="array" ref="K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4" s="31" t="str">
        <f t="array" ref="L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4" s="31" t="str">
        <f t="array" ref="M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4" s="31" t="str">
        <f t="array" ref="N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4" s="31" t="str">
        <f t="array" ref="O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4" s="31" t="str">
        <f t="array" ref="P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4" s="31" t="str">
        <f t="array" ref="Q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4" s="31" t="str">
        <f t="array" ref="R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4" s="31" t="str">
        <f t="array" ref="S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4" s="31" t="str">
        <f t="array" ref="T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4" s="31" t="str">
        <f t="array" ref="U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4" s="31" t="str">
        <f t="array" ref="V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4" s="31" t="str">
        <f t="array" ref="W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4" s="31" t="str">
        <f t="array" ref="X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4" s="31" t="str">
        <f t="array" ref="Y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4" s="31" t="str">
        <f t="array" ref="Z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4" s="31" t="str">
        <f t="array" ref="AA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5">
      <c r="B65" s="25" t="n">
        <f t="array" ref="B65">ROW(risk_mainTable[[#This Row],[Row]]) - ROW(risk_mainTable[#Headers])</f>
        <v>29</v>
      </c>
      <c r="C65" s="25" t="str">
        <f t="shared" si="5"/>
      </c>
      <c r="D65" s="25" t="s">
        <v>21</v>
      </c>
      <c r="E65" s="25" t="str">
        <f>INDEX(SV_Categories[svGroupType],MATCH(risk_mainTable[[#This Row],[Overburdened Population Group]],SV_Categories[svGroupLabel],0))</f>
        <v>sv_plus65</v>
      </c>
      <c r="F65" s="25" t="str">
        <f t="array" ref="F6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5" s="25" t="s">
        <v>62</v>
      </c>
      <c r="H65" s="25" t="str">
        <f t="shared" si="4"/>
        <v>CONUS</v>
      </c>
      <c r="I65" s="25" t="str">
        <f xml:space="preserve"> IF( risk_mainTable[[#This Row],[Sector]] = "", "",  INDEX(co_sectorInfo[rateUnit],MATCH(risk_mainTable[[#This Row],[Sector]],co_sectorInfo[sector],0)) )</f>
      </c>
      <c r="J65" s="25" t="str">
        <f>'Control Panel'!$C$36</f>
      </c>
      <c r="K65" s="31" t="str">
        <f t="array" ref="K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5" s="31" t="str">
        <f t="array" ref="L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5" s="31" t="str">
        <f t="array" ref="M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5" s="31" t="str">
        <f t="array" ref="N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5" s="31" t="str">
        <f t="array" ref="O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5" s="31" t="str">
        <f t="array" ref="P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5" s="31" t="str">
        <f t="array" ref="Q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5" s="31" t="str">
        <f t="array" ref="R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5" s="31" t="str">
        <f t="array" ref="S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5" s="31" t="str">
        <f t="array" ref="T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5" s="31" t="str">
        <f t="array" ref="U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5" s="31" t="str">
        <f t="array" ref="V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5" s="31" t="str">
        <f t="array" ref="W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5" s="31" t="str">
        <f t="array" ref="X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5" s="31" t="str">
        <f t="array" ref="Y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5" s="31" t="str">
        <f t="array" ref="Z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5" s="31" t="str">
        <f t="array" ref="AA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6">
      <c r="B66" s="25" t="n">
        <f t="array" ref="B66">ROW(risk_mainTable[[#This Row],[Row]]) - ROW(risk_mainTable[#Headers])</f>
        <v>30</v>
      </c>
      <c r="C66" s="25" t="str">
        <f t="shared" si="5"/>
      </c>
      <c r="D66" s="25" t="s">
        <v>21</v>
      </c>
      <c r="E66" s="25" t="str">
        <f>INDEX(SV_Categories[svGroupType],MATCH(risk_mainTable[[#This Row],[Overburdened Population Group]],SV_Categories[svGroupLabel],0))</f>
        <v>sv_plus65</v>
      </c>
      <c r="F66" s="25" t="str">
        <f t="array" ref="F6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6" s="25" t="s">
        <v>62</v>
      </c>
      <c r="H66" s="25" t="str">
        <f t="shared" si="4"/>
        <v>CONUS</v>
      </c>
      <c r="I66" s="25" t="str">
        <f xml:space="preserve"> IF( risk_mainTable[[#This Row],[Sector]] = "", "",  INDEX(co_sectorInfo[rateUnit],MATCH(risk_mainTable[[#This Row],[Sector]],co_sectorInfo[sector],0)) )</f>
      </c>
      <c r="J66" s="25" t="str">
        <f>'Control Panel'!$C$37</f>
      </c>
      <c r="K66" s="31" t="str">
        <f t="array" ref="K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6" s="31" t="str">
        <f t="array" ref="L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6" s="31" t="str">
        <f t="array" ref="M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6" s="31" t="str">
        <f t="array" ref="N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6" s="31" t="str">
        <f t="array" ref="O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6" s="31" t="str">
        <f t="array" ref="P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6" s="31" t="str">
        <f t="array" ref="Q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6" s="31" t="str">
        <f t="array" ref="R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6" s="31" t="str">
        <f t="array" ref="S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6" s="31" t="str">
        <f t="array" ref="T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6" s="31" t="str">
        <f t="array" ref="U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6" s="31" t="str">
        <f t="array" ref="V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6" s="31" t="str">
        <f t="array" ref="W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6" s="31" t="str">
        <f t="array" ref="X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6" s="31" t="str">
        <f t="array" ref="Y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6" s="31" t="str">
        <f t="array" ref="Z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6" s="31" t="str">
        <f t="array" ref="AA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7">
      <c r="B67" s="25" t="n">
        <f t="array" ref="B67">ROW(risk_mainTable[[#This Row],[Row]]) - ROW(risk_mainTable[#Headers])</f>
        <v>31</v>
      </c>
      <c r="C67" s="25" t="str">
        <f t="shared" si="5"/>
      </c>
      <c r="D67" s="25" t="s">
        <v>21</v>
      </c>
      <c r="E67" s="25" t="str">
        <f>INDEX(SV_Categories[svGroupType],MATCH(risk_mainTable[[#This Row],[Overburdened Population Group]],SV_Categories[svGroupLabel],0))</f>
        <v>sv_plus65</v>
      </c>
      <c r="F67" s="25" t="str">
        <f t="array" ref="F6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7" s="25" t="s">
        <v>62</v>
      </c>
      <c r="H67" s="25" t="str">
        <f t="shared" si="4"/>
        <v>CONUS</v>
      </c>
      <c r="I67" s="25" t="str">
        <f xml:space="preserve"> IF( risk_mainTable[[#This Row],[Sector]] = "", "",  INDEX(co_sectorInfo[rateUnit],MATCH(risk_mainTable[[#This Row],[Sector]],co_sectorInfo[sector],0)) )</f>
      </c>
      <c r="J67" s="25" t="str">
        <f>'Control Panel'!$C$38</f>
      </c>
      <c r="K67" s="31" t="str">
        <f t="array" ref="K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7" s="31" t="str">
        <f t="array" ref="L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7" s="31" t="str">
        <f t="array" ref="M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7" s="31" t="str">
        <f t="array" ref="N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7" s="31" t="str">
        <f t="array" ref="O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7" s="31" t="str">
        <f t="array" ref="P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7" s="31" t="str">
        <f t="array" ref="Q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7" s="31" t="str">
        <f t="array" ref="R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7" s="31" t="str">
        <f t="array" ref="S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7" s="31" t="str">
        <f t="array" ref="T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7" s="31" t="str">
        <f t="array" ref="U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7" s="31" t="str">
        <f t="array" ref="V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7" s="31" t="str">
        <f t="array" ref="W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7" s="31" t="str">
        <f t="array" ref="X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7" s="31" t="str">
        <f t="array" ref="Y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7" s="31" t="str">
        <f t="array" ref="Z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7" s="31" t="str">
        <f t="array" ref="AA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8">
      <c r="B68" s="25" t="n">
        <f t="array" ref="B68">ROW(risk_mainTable[[#This Row],[Row]]) - ROW(risk_mainTable[#Headers])</f>
        <v>32</v>
      </c>
      <c r="C68" s="25" t="str">
        <f t="shared" si="5"/>
      </c>
      <c r="D68" s="25" t="s">
        <v>21</v>
      </c>
      <c r="E68" s="25" t="str">
        <f>INDEX(SV_Categories[svGroupType],MATCH(risk_mainTable[[#This Row],[Overburdened Population Group]],SV_Categories[svGroupLabel],0))</f>
        <v>sv_plus65</v>
      </c>
      <c r="F68" s="25" t="str">
        <f t="array" ref="F6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8" s="25" t="s">
        <v>62</v>
      </c>
      <c r="H68" s="25" t="str">
        <f t="shared" si="4"/>
        <v>CONUS</v>
      </c>
      <c r="I68" s="25" t="str">
        <f xml:space="preserve"> IF( risk_mainTable[[#This Row],[Sector]] = "", "",  INDEX(co_sectorInfo[rateUnit],MATCH(risk_mainTable[[#This Row],[Sector]],co_sectorInfo[sector],0)) )</f>
      </c>
      <c r="J68" s="25" t="str">
        <f>'Control Panel'!$C$39</f>
      </c>
      <c r="K68" s="31" t="str">
        <f t="array" ref="K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8" s="31" t="str">
        <f t="array" ref="L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8" s="31" t="str">
        <f t="array" ref="M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8" s="31" t="str">
        <f t="array" ref="N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8" s="31" t="str">
        <f t="array" ref="O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8" s="31" t="str">
        <f t="array" ref="P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8" s="31" t="str">
        <f t="array" ref="Q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8" s="31" t="str">
        <f t="array" ref="R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8" s="31" t="str">
        <f t="array" ref="S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8" s="31" t="str">
        <f t="array" ref="T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8" s="31" t="str">
        <f t="array" ref="U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8" s="31" t="str">
        <f t="array" ref="V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8" s="31" t="str">
        <f t="array" ref="W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8" s="31" t="str">
        <f t="array" ref="X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8" s="31" t="str">
        <f t="array" ref="Y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8" s="31" t="str">
        <f t="array" ref="Z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8" s="31" t="str">
        <f t="array" ref="AA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70">
      <c r="B70"/>
      <c r="C70"/>
      <c r="D70"/>
      <c r="E70"/>
      <c r="F70"/>
      <c r="G70"/>
      <c r="H70"/>
      <c r="I70"/>
      <c r="J70"/>
      <c r="K70"/>
    </row>
    <row r="71">
      <c r="B71"/>
      <c r="C71"/>
      <c r="D71"/>
      <c r="E71"/>
      <c r="F71"/>
      <c r="G71"/>
      <c r="H71"/>
      <c r="I71"/>
      <c r="J71"/>
      <c r="K71"/>
    </row>
    <row r="72">
      <c r="B72"/>
      <c r="C72"/>
      <c r="D72"/>
      <c r="E72"/>
      <c r="F72"/>
      <c r="G72"/>
      <c r="H72"/>
      <c r="I72"/>
      <c r="J72"/>
      <c r="K72"/>
    </row>
    <row r="73">
      <c r="B73"/>
      <c r="C73"/>
      <c r="D73"/>
      <c r="E73"/>
      <c r="F73"/>
      <c r="G73"/>
      <c r="H73"/>
      <c r="I73"/>
      <c r="J73"/>
      <c r="K73"/>
    </row>
    <row r="74">
      <c r="B74"/>
      <c r="C74"/>
      <c r="D74"/>
      <c r="E74"/>
      <c r="F74"/>
      <c r="G74"/>
      <c r="H74"/>
      <c r="I74"/>
      <c r="J74"/>
      <c r="K74"/>
    </row>
    <row r="75">
      <c r="B75"/>
      <c r="C75"/>
      <c r="D75"/>
      <c r="E75"/>
      <c r="F75"/>
      <c r="G75"/>
      <c r="H75"/>
      <c r="I75"/>
      <c r="J75"/>
      <c r="K75"/>
    </row>
    <row r="76">
      <c r="B76"/>
      <c r="C76"/>
      <c r="D76"/>
      <c r="E76"/>
      <c r="F76"/>
      <c r="G76"/>
      <c r="H76"/>
      <c r="I76"/>
      <c r="J76"/>
      <c r="K76"/>
    </row>
    <row r="77">
      <c r="B77"/>
      <c r="C77"/>
      <c r="D77"/>
      <c r="E77"/>
      <c r="F77"/>
      <c r="G77"/>
      <c r="H77"/>
      <c r="I77"/>
      <c r="J77"/>
      <c r="K77"/>
    </row>
    <row r="78">
      <c r="B78"/>
      <c r="C78"/>
      <c r="D78"/>
      <c r="E78"/>
      <c r="F78"/>
      <c r="G78"/>
      <c r="H78"/>
      <c r="I78"/>
      <c r="J78"/>
      <c r="K78"/>
    </row>
    <row r="79">
      <c r="B79"/>
      <c r="C79"/>
      <c r="D79"/>
      <c r="E79"/>
      <c r="F79"/>
      <c r="G79"/>
      <c r="H79"/>
      <c r="I79"/>
      <c r="J79"/>
      <c r="K79"/>
    </row>
    <row r="80">
      <c r="B80"/>
      <c r="C80"/>
      <c r="D80"/>
      <c r="E80"/>
      <c r="F80"/>
      <c r="G80"/>
      <c r="H80"/>
      <c r="I80"/>
      <c r="J80"/>
      <c r="K80"/>
    </row>
    <row r="97">
      <c r="B97"/>
      <c r="C97"/>
      <c r="D97"/>
      <c r="E97"/>
      <c r="F97"/>
      <c r="G97"/>
      <c r="H97"/>
      <c r="I97"/>
      <c r="J97"/>
      <c r="K97"/>
    </row>
    <row r="98">
      <c r="B98"/>
      <c r="C98"/>
      <c r="D98"/>
      <c r="E98"/>
      <c r="F98"/>
      <c r="G98"/>
      <c r="H98"/>
      <c r="I98"/>
      <c r="J98"/>
      <c r="K98"/>
    </row>
    <row r="99">
      <c r="B99"/>
      <c r="C99"/>
      <c r="D99"/>
      <c r="E99"/>
      <c r="F99"/>
      <c r="G99"/>
      <c r="H99"/>
      <c r="I99"/>
      <c r="J99"/>
      <c r="K99"/>
    </row>
    <row r="100">
      <c r="B100"/>
      <c r="C100"/>
      <c r="D100"/>
      <c r="E100"/>
      <c r="F100"/>
      <c r="G100"/>
      <c r="H100"/>
      <c r="I100"/>
      <c r="J100"/>
      <c r="K100"/>
    </row>
    <row r="101">
      <c r="B101"/>
      <c r="C101"/>
      <c r="D101"/>
      <c r="E101"/>
      <c r="F101"/>
      <c r="G101"/>
      <c r="H101"/>
      <c r="I101"/>
      <c r="J101"/>
      <c r="K101"/>
    </row>
    <row r="102">
      <c r="B102"/>
      <c r="C102"/>
      <c r="D102"/>
      <c r="E102"/>
      <c r="F102"/>
      <c r="G102"/>
      <c r="H102"/>
      <c r="I102"/>
      <c r="J102"/>
      <c r="K102"/>
    </row>
    <row r="103">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2"/>
  <drawing r:id="rId1"/>
  <tableParts count="2">
    <tablePart r:id="rId7"/>
    <tablePart r:id="rId8"/>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F32" sqref="F32"/>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30" max="30" width="10.26953125" hidden="0" customWidth="1"/>
    <col min="31" max="31" width="10.26953125" hidden="0" customWidth="1"/>
    <col min="32" max="32" width="10.26953125" hidden="0" customWidth="1"/>
  </cols>
  <sheetData>
    <row r="1">
      <c r="C1" s="6" t="s">
        <v>23</v>
      </c>
    </row>
    <row r="2">
      <c r="C2" s="21" t="s">
        <v>263</v>
      </c>
      <c r="D2" s="22" t="s">
        <v>250</v>
      </c>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25</v>
      </c>
      <c r="D3" s="22"/>
    </row>
    <row r="4">
      <c r="C4" s="21" t="s">
        <v>28</v>
      </c>
      <c r="D4" s="22"/>
    </row>
    <row r="5">
      <c r="C5" s="21" t="s">
        <v>26</v>
      </c>
      <c r="D5" s="22" t="s">
        <v>27</v>
      </c>
    </row>
    <row r="31">
      <c r="C31" s="6" t="s">
        <v>23</v>
      </c>
    </row>
    <row r="32">
      <c r="C32" s="21" t="s">
        <v>263</v>
      </c>
      <c r="D32" s="22" t="s">
        <v>250</v>
      </c>
      <c r="E32" s="7" t="str">
        <f>IF(ISNA(MATCH(input_sector,co_sectorInfo[sector],0)), "", IF( NOT(INDEX(co_sectorInfo[Missing SV Group Text],MATCH(input_sector,co_sectorInfo[sector],0))=""),_xlfn.TEXTJOIN(" ",,INDEX(co_sectorInfo[Missing SV Group Text],MATCH(input_sector,co_sectorInfo[sector],0)),"not included for",input_sector),""))</f>
      </c>
    </row>
    <row r="33">
      <c r="C33" s="21" t="s">
        <v>26</v>
      </c>
      <c r="D33" s="22" t="s">
        <v>27</v>
      </c>
    </row>
    <row r="58">
      <c r="C58" s="6" t="s">
        <v>23</v>
      </c>
      <c r="G58" s="6" t="s">
        <v>23</v>
      </c>
    </row>
    <row r="59">
      <c r="C59" s="21" t="s">
        <v>63</v>
      </c>
      <c r="D59" s="22"/>
      <c r="G59" s="21" t="s">
        <v>25</v>
      </c>
      <c r="H59" s="22"/>
    </row>
    <row r="60">
      <c r="C60" s="21" t="s">
        <v>26</v>
      </c>
      <c r="D60" s="22" t="s">
        <v>27</v>
      </c>
      <c r="G60" s="21" t="s">
        <v>28</v>
      </c>
      <c r="H60" s="22"/>
    </row>
    <row r="61">
      <c r="C61" s="21" t="s">
        <v>29</v>
      </c>
      <c r="D61" s="22" t="s">
        <v>30</v>
      </c>
      <c r="G61" s="21" t="s">
        <v>26</v>
      </c>
      <c r="H61" s="22" t="s">
        <v>27</v>
      </c>
    </row>
    <row r="62">
      <c r="G62" s="21" t="s">
        <v>29</v>
      </c>
      <c r="H62" s="22" t="s">
        <v>30</v>
      </c>
    </row>
    <row r="90">
      <c r="G90" s="7" t="s">
        <v>31</v>
      </c>
      <c r="H90" s="7" t="n">
        <f xml:space="preserve"> VALUE( H91 )</f>
        <v>2010</v>
      </c>
      <c r="I90" s="7" t="n">
        <f t="shared" ref="I90:X90" si="0" xml:space="preserve"> VALUE( I91 )</f>
        <v>2015</v>
      </c>
      <c r="J90" s="7" t="n">
        <f t="shared" si="0"/>
        <v>2020</v>
      </c>
      <c r="K90" s="7" t="n">
        <f t="shared" si="0"/>
        <v>2025</v>
      </c>
      <c r="L90" s="7" t="n">
        <f t="shared" si="0"/>
        <v>2030</v>
      </c>
      <c r="M90" s="7" t="n">
        <f t="shared" si="0"/>
        <v>2035</v>
      </c>
      <c r="N90" s="7" t="n">
        <f t="shared" si="0"/>
        <v>2040</v>
      </c>
      <c r="O90" s="7" t="n">
        <f t="shared" si="0"/>
        <v>2045</v>
      </c>
      <c r="P90" s="7" t="n">
        <f t="shared" si="0"/>
        <v>2050</v>
      </c>
      <c r="Q90" s="7" t="n">
        <f t="shared" si="0"/>
        <v>2055</v>
      </c>
      <c r="R90" s="7" t="n">
        <f t="shared" si="0"/>
        <v>2060</v>
      </c>
      <c r="S90" s="7" t="n">
        <f t="shared" si="0"/>
        <v>2065</v>
      </c>
      <c r="T90" s="7" t="n">
        <f t="shared" si="0"/>
        <v>2070</v>
      </c>
      <c r="U90" s="7" t="n">
        <f t="shared" si="0"/>
        <v>2075</v>
      </c>
      <c r="V90" s="7" t="n">
        <f t="shared" si="0"/>
        <v>2080</v>
      </c>
      <c r="W90" s="7" t="n">
        <f t="shared" si="0"/>
        <v>2085</v>
      </c>
      <c r="X90" s="7" t="n">
        <f t="shared" si="0"/>
        <v>2090</v>
      </c>
    </row>
    <row r="91">
      <c r="B91" s="24" t="s">
        <v>32</v>
      </c>
      <c r="C91" s="24" t="s">
        <v>66</v>
      </c>
      <c r="D91" s="24" t="s">
        <v>67</v>
      </c>
      <c r="E91" s="24" t="s">
        <v>28</v>
      </c>
      <c r="F91" s="24" t="s">
        <v>263</v>
      </c>
      <c r="G91" s="24" t="s">
        <v>26</v>
      </c>
      <c r="H91" s="23" t="s">
        <v>33</v>
      </c>
      <c r="I91" s="23" t="s">
        <v>34</v>
      </c>
      <c r="J91" s="23" t="s">
        <v>35</v>
      </c>
      <c r="K91" s="23" t="s">
        <v>36</v>
      </c>
      <c r="L91" s="23" t="s">
        <v>37</v>
      </c>
      <c r="M91" s="23" t="s">
        <v>38</v>
      </c>
      <c r="N91" s="23" t="s">
        <v>39</v>
      </c>
      <c r="O91" s="23" t="s">
        <v>40</v>
      </c>
      <c r="P91" s="23" t="s">
        <v>30</v>
      </c>
      <c r="Q91" s="23" t="s">
        <v>41</v>
      </c>
      <c r="R91" s="23" t="s">
        <v>42</v>
      </c>
      <c r="S91" s="23" t="s">
        <v>43</v>
      </c>
      <c r="T91" s="23" t="s">
        <v>44</v>
      </c>
      <c r="U91" s="23" t="s">
        <v>45</v>
      </c>
      <c r="V91" s="23" t="s">
        <v>46</v>
      </c>
      <c r="W91" s="23" t="s">
        <v>47</v>
      </c>
      <c r="X91" s="23" t="s">
        <v>48</v>
      </c>
    </row>
    <row r="92">
      <c r="B92" s="25" t="n">
        <f t="array" ref="B92">ROW(Table20[[#This Row],[Row]]) - ROW(Table20[#Headers])</f>
        <v>1</v>
      </c>
      <c r="C92" s="25" t="s">
        <v>61</v>
      </c>
      <c r="D92" s="25" t="str">
        <f t="shared" ref="D92:D93" si="1">IF(ISBLANK($D$3),"",$D$3)</f>
      </c>
      <c r="E92" s="25" t="str">
        <f xml:space="preserve"> IF( ISBLANK( $D$4 ), "", $D$4 )</f>
      </c>
      <c r="F92" s="25" t="str">
        <f t="shared" ref="F92:F93" si="2" xml:space="preserve"> IF( ISBLANK( $D$2 ), "", $D$2 )</f>
        <v>BIPOC</v>
      </c>
      <c r="G92" s="25" t="str">
        <f t="shared" ref="G92:G93" si="3" xml:space="preserve"> IF( ISBLANK( $D$5 ), "", $D$5 )</f>
        <v>CONUS</v>
      </c>
      <c r="H92" s="25" t="str">
        <f t="array" ref="H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I92" s="25" t="str">
        <f t="array" ref="I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J92" s="25" t="str">
        <f t="array" ref="J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K92" s="25" t="str">
        <f t="array" ref="K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L92" s="25" t="str">
        <f t="array" ref="L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M92" s="25" t="str">
        <f t="array" ref="M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N92" s="25" t="str">
        <f t="array" ref="N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O92" s="25" t="str">
        <f t="array" ref="O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P92" s="25" t="str">
        <f t="array" ref="P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Q92" s="25" t="str">
        <f t="array" ref="Q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R92" s="25" t="str">
        <f t="array" ref="R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S92" s="25" t="str">
        <f t="array" ref="S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T92" s="25" t="str">
        <f t="array" ref="T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U92" s="25" t="str">
        <f t="array" ref="U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V92" s="25" t="str">
        <f t="array" ref="V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W92" s="25" t="str">
        <f t="array" ref="W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X92" s="25" t="str">
        <f t="array" ref="X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row>
    <row r="93">
      <c r="B93" s="25" t="n">
        <f t="array" ref="B93">ROW(Table20[[#This Row],[Row]]) - ROW(Table20[#Headers])</f>
        <v>2</v>
      </c>
      <c r="C93" s="25" t="s">
        <v>62</v>
      </c>
      <c r="D93" s="25" t="str">
        <f t="shared" si="1"/>
      </c>
      <c r="E93" s="25" t="str">
        <f xml:space="preserve"> IF( ISBLANK( $D$4 ), "", $D$4 )</f>
      </c>
      <c r="F93" s="25" t="str">
        <f t="shared" si="2"/>
        <v>BIPOC</v>
      </c>
      <c r="G93" s="25" t="str">
        <f t="shared" si="3"/>
        <v>CONUS</v>
      </c>
      <c r="H93" s="25" t="str">
        <f t="array" ref="H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I93" s="25" t="str">
        <f t="array" ref="I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J93" s="25" t="str">
        <f t="array" ref="J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K93" s="25" t="str">
        <f t="array" ref="K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L93" s="25" t="str">
        <f t="array" ref="L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M93" s="25" t="str">
        <f t="array" ref="M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N93" s="25" t="str">
        <f t="array" ref="N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O93" s="25" t="str">
        <f t="array" ref="O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P93" s="25" t="str">
        <f t="array" ref="P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Q93" s="25" t="str">
        <f t="array" ref="Q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R93" s="25" t="str">
        <f t="array" ref="R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S93" s="25" t="str">
        <f t="array" ref="S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T93" s="25" t="str">
        <f t="array" ref="T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U93" s="25" t="str">
        <f t="array" ref="U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V93" s="25" t="str">
        <f t="array" ref="V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W93" s="25" t="str">
        <f t="array" ref="W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X93" s="25" t="str">
        <f t="array" ref="X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row>
    <row r="94">
      <c r="C94" s="10"/>
    </row>
    <row r="95">
      <c r="C95" s="10"/>
    </row>
    <row r="96">
      <c r="C96" s="10"/>
      <c r="E96" s="7" t="s">
        <v>31</v>
      </c>
      <c r="F96" s="7" t="n">
        <f xml:space="preserve"> VALUE( F97 )</f>
        <v>2010</v>
      </c>
      <c r="G96" s="7" t="n">
        <f t="shared" ref="G96" si="4" xml:space="preserve"> VALUE( G97 )</f>
        <v>2015</v>
      </c>
      <c r="H96" s="7" t="n">
        <f t="shared" ref="H96" si="5" xml:space="preserve"> VALUE( H97 )</f>
        <v>2020</v>
      </c>
      <c r="I96" s="7" t="n">
        <f t="shared" ref="I96" si="6" xml:space="preserve"> VALUE( I97 )</f>
        <v>2025</v>
      </c>
      <c r="J96" s="7" t="n">
        <f t="shared" ref="J96" si="7" xml:space="preserve"> VALUE( J97 )</f>
        <v>2030</v>
      </c>
      <c r="K96" s="7" t="n">
        <f t="shared" ref="K96" si="8" xml:space="preserve"> VALUE( K97 )</f>
        <v>2035</v>
      </c>
      <c r="L96" s="7" t="n">
        <f t="shared" ref="L96" si="9" xml:space="preserve"> VALUE( L97 )</f>
        <v>2040</v>
      </c>
      <c r="M96" s="7" t="n">
        <f t="shared" ref="M96" si="10" xml:space="preserve"> VALUE( M97 )</f>
        <v>2045</v>
      </c>
      <c r="N96" s="7" t="n">
        <f t="shared" ref="N96" si="11" xml:space="preserve"> VALUE( N97 )</f>
        <v>2050</v>
      </c>
      <c r="O96" s="7" t="n">
        <f t="shared" ref="O96" si="12" xml:space="preserve"> VALUE( O97 )</f>
        <v>2055</v>
      </c>
      <c r="P96" s="7" t="n">
        <f t="shared" ref="P96" si="13" xml:space="preserve"> VALUE( P97 )</f>
        <v>2060</v>
      </c>
      <c r="Q96" s="7" t="n">
        <f t="shared" ref="Q96" si="14" xml:space="preserve"> VALUE( Q97 )</f>
        <v>2065</v>
      </c>
      <c r="R96" s="7" t="n">
        <f t="shared" ref="R96" si="15" xml:space="preserve"> VALUE( R97 )</f>
        <v>2070</v>
      </c>
      <c r="S96" s="7" t="n">
        <f t="shared" ref="S96" si="16" xml:space="preserve"> VALUE( S97 )</f>
        <v>2075</v>
      </c>
      <c r="T96" s="7" t="n">
        <f t="shared" ref="T96" si="17" xml:space="preserve"> VALUE( T97 )</f>
        <v>2080</v>
      </c>
      <c r="U96" s="7" t="n">
        <f t="shared" ref="U96" si="18" xml:space="preserve"> VALUE( U97 )</f>
        <v>2085</v>
      </c>
      <c r="V96" s="7" t="n">
        <f t="shared" ref="V96" si="19" xml:space="preserve"> VALUE( V97 )</f>
        <v>2090</v>
      </c>
    </row>
    <row r="97">
      <c r="B97" s="24" t="s">
        <v>32</v>
      </c>
      <c r="C97" s="24" t="s">
        <v>60</v>
      </c>
      <c r="D97" s="24" t="s">
        <v>263</v>
      </c>
      <c r="E97" s="24" t="s">
        <v>26</v>
      </c>
      <c r="F97" s="23" t="s">
        <v>33</v>
      </c>
      <c r="G97" s="23" t="s">
        <v>34</v>
      </c>
      <c r="H97" s="23" t="s">
        <v>35</v>
      </c>
      <c r="I97" s="23" t="s">
        <v>36</v>
      </c>
      <c r="J97" s="23" t="s">
        <v>37</v>
      </c>
      <c r="K97" s="23" t="s">
        <v>38</v>
      </c>
      <c r="L97" s="23" t="s">
        <v>39</v>
      </c>
      <c r="M97" s="23" t="s">
        <v>40</v>
      </c>
      <c r="N97" s="23" t="s">
        <v>30</v>
      </c>
      <c r="O97" s="23" t="s">
        <v>41</v>
      </c>
      <c r="P97" s="23" t="s">
        <v>42</v>
      </c>
      <c r="Q97" s="23" t="s">
        <v>43</v>
      </c>
      <c r="R97" s="23" t="s">
        <v>44</v>
      </c>
      <c r="S97" s="23" t="s">
        <v>45</v>
      </c>
      <c r="T97" s="23" t="s">
        <v>46</v>
      </c>
      <c r="U97" s="23" t="s">
        <v>47</v>
      </c>
      <c r="V97" s="23" t="s">
        <v>48</v>
      </c>
    </row>
    <row r="98">
      <c r="B98" s="25" t="n">
        <f t="array" ref="B98">ROW(Table21[[#This Row],[Row]]) - ROW(Table21[#Headers])</f>
        <v>1</v>
      </c>
      <c r="C98" s="25" t="str">
        <f t="array" ref="C98" xml:space="preserve"> INDEX( list_scenarios, Table21[[#This Row],[Row]] )</f>
      </c>
      <c r="D98" s="25" t="str">
        <f t="shared" ref="D98:D101" si="20" xml:space="preserve"> IF( ISBLANK( $D$32 ), "All", $D$32 )</f>
        <v>BIPOC</v>
      </c>
      <c r="E98" s="25" t="str">
        <f t="shared" ref="E98:E101" si="21" xml:space="preserve"> IF( ISBLANK( $D$33 ), "", $D$33 )</f>
        <v>CONUS</v>
      </c>
      <c r="F98" s="25" t="str">
        <f t="array" ref="F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98" s="25" t="str">
        <f t="array" ref="G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98" s="25" t="str">
        <f t="array" ref="H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98" s="25" t="str">
        <f t="array" ref="I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98" s="25" t="str">
        <f t="array" ref="J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98" s="25" t="str">
        <f t="array" ref="K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98" s="25" t="str">
        <f t="array" ref="L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98" s="25" t="str">
        <f t="array" ref="M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98" s="25" t="str">
        <f t="array" ref="N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98" s="25" t="str">
        <f t="array" ref="O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98" s="25" t="str">
        <f t="array" ref="P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98" s="25" t="str">
        <f t="array" ref="Q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98" s="25" t="str">
        <f t="array" ref="R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98" s="25" t="str">
        <f t="array" ref="S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98" s="25" t="str">
        <f t="array" ref="T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98" s="25" t="str">
        <f t="array" ref="U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98" s="25" t="str">
        <f t="array" ref="V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99">
      <c r="B99" s="25" t="n">
        <f t="array" ref="B99">ROW(Table21[[#This Row],[Row]]) - ROW(Table21[#Headers])</f>
        <v>2</v>
      </c>
      <c r="C99" s="25" t="str">
        <f t="array" ref="C99" xml:space="preserve"> INDEX( list_scenarios, Table21[[#This Row],[Row]] )</f>
      </c>
      <c r="D99" s="25" t="str">
        <f t="shared" si="20"/>
        <v>BIPOC</v>
      </c>
      <c r="E99" s="25" t="str">
        <f t="shared" si="21"/>
        <v>CONUS</v>
      </c>
      <c r="F99" s="25" t="str">
        <f t="array" ref="F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99" s="25" t="str">
        <f t="array" ref="G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99" s="25" t="str">
        <f t="array" ref="H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99" s="25" t="str">
        <f t="array" ref="I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99" s="25" t="str">
        <f t="array" ref="J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99" s="25" t="str">
        <f t="array" ref="K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99" s="25" t="str">
        <f t="array" ref="L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99" s="25" t="str">
        <f t="array" ref="M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99" s="25" t="str">
        <f t="array" ref="N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99" s="25" t="str">
        <f t="array" ref="O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99" s="25" t="str">
        <f t="array" ref="P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99" s="25" t="str">
        <f t="array" ref="Q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99" s="25" t="str">
        <f t="array" ref="R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99" s="25" t="str">
        <f t="array" ref="S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99" s="25" t="str">
        <f t="array" ref="T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99" s="25" t="str">
        <f t="array" ref="U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99" s="25" t="str">
        <f t="array" ref="V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0">
      <c r="B100" s="25" t="n">
        <f t="array" ref="B100">ROW(Table21[[#This Row],[Row]]) - ROW(Table21[#Headers])</f>
        <v>3</v>
      </c>
      <c r="C100" s="25" t="str">
        <f t="array" ref="C100" xml:space="preserve"> INDEX( list_scenarios, Table21[[#This Row],[Row]] )</f>
      </c>
      <c r="D100" s="25" t="str">
        <f t="shared" si="20"/>
        <v>BIPOC</v>
      </c>
      <c r="E100" s="25" t="str">
        <f t="shared" si="21"/>
        <v>CONUS</v>
      </c>
      <c r="F100" s="25" t="str">
        <f t="array" ref="F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100" s="25" t="str">
        <f t="array" ref="G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100" s="25" t="str">
        <f t="array" ref="H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100" s="25" t="str">
        <f t="array" ref="I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100" s="25" t="str">
        <f t="array" ref="J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100" s="25" t="str">
        <f t="array" ref="K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100" s="25" t="str">
        <f t="array" ref="L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100" s="25" t="str">
        <f t="array" ref="M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100" s="25" t="str">
        <f t="array" ref="N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100" s="25" t="str">
        <f t="array" ref="O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100" s="25" t="str">
        <f t="array" ref="P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100" s="25" t="str">
        <f t="array" ref="Q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100" s="25" t="str">
        <f t="array" ref="R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100" s="25" t="str">
        <f t="array" ref="S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100" s="25" t="str">
        <f t="array" ref="T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100" s="25" t="str">
        <f t="array" ref="U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100" s="25" t="str">
        <f t="array" ref="V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1">
      <c r="B101" s="25" t="n">
        <f t="array" ref="B101">ROW(Table21[[#This Row],[Row]]) - ROW(Table21[#Headers])</f>
        <v>4</v>
      </c>
      <c r="C101" s="25" t="str">
        <f t="array" ref="C101" xml:space="preserve"> INDEX( list_scenarios, Table21[[#This Row],[Row]] )</f>
      </c>
      <c r="D101" s="25" t="str">
        <f t="shared" si="20"/>
        <v>BIPOC</v>
      </c>
      <c r="E101" s="25" t="str">
        <f t="shared" si="21"/>
        <v>CONUS</v>
      </c>
      <c r="F101" s="25" t="str">
        <f t="array" ref="F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101" s="25" t="str">
        <f t="array" ref="G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101" s="25" t="str">
        <f t="array" ref="H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101" s="25" t="str">
        <f t="array" ref="I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101" s="25" t="str">
        <f t="array" ref="J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101" s="25" t="str">
        <f t="array" ref="K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101" s="25" t="str">
        <f t="array" ref="L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101" s="25" t="str">
        <f t="array" ref="M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101" s="25" t="str">
        <f t="array" ref="N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101" s="25" t="str">
        <f t="array" ref="O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101" s="25" t="str">
        <f t="array" ref="P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101" s="25" t="str">
        <f t="array" ref="Q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101" s="25" t="str">
        <f t="array" ref="R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101" s="25" t="str">
        <f t="array" ref="S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101" s="25" t="str">
        <f t="array" ref="T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101" s="25" t="str">
        <f t="array" ref="U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101" s="25" t="str">
        <f t="array" ref="V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5">
      <c r="B105" s="24" t="s">
        <v>32</v>
      </c>
      <c r="C105" s="24" t="s">
        <v>63</v>
      </c>
      <c r="D105" s="24" t="s">
        <v>263</v>
      </c>
      <c r="E105" s="24" t="s">
        <v>26</v>
      </c>
      <c r="F105" s="24" t="s">
        <v>29</v>
      </c>
      <c r="G105" s="24" t="s">
        <v>64</v>
      </c>
      <c r="H105" s="24" t="s">
        <v>247</v>
      </c>
      <c r="I105" s="23" t="s">
        <v>248</v>
      </c>
    </row>
    <row r="106" ht="26" customHeight="1">
      <c r="B106" s="25" t="n">
        <f t="array" ref="B106">ROW(Table6[[#This Row],[Row]]) - ROW(Table6[#Headers])</f>
        <v>1</v>
      </c>
      <c r="C106" s="26" t="str">
        <f t="shared" ref="C106:C113" si="22">IF( ISBLANK( $D$59 ), "", $D$59 )</f>
      </c>
      <c r="D106" s="25" t="s">
        <v>50</v>
      </c>
      <c r="E106" s="25" t="str">
        <f t="shared" ref="E106:E113" si="23" xml:space="preserve"> IF( ISBLANK( $D$60 ), "", $D$60 )</f>
        <v>CONUS</v>
      </c>
      <c r="F106" s="25" t="str">
        <f t="shared" ref="F106:F113" si="24" xml:space="preserve"> IF( ISBLANK( $D$61 ), "", $D$61 )</f>
        <v>2050</v>
      </c>
      <c r="G106" s="25" t="str">
        <f t="array" ref="G106"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6" s="25" t="str">
        <f xml:space="preserve"> IF( OR( Table6[[#This Row],[Scenario]] = "", Table6[[#This Row],[Region]] = "", Table6[[#This Row],[Year]] = "" ), "",IF(Table6[[#This Row],[Value]]&gt;=0,-Table6[[#This Row],[Value]]/8,Table6[[#This Row],[Value]]/8) )</f>
      </c>
      <c r="I106" s="25" t="s">
        <v>232</v>
      </c>
    </row>
    <row r="107" ht="26" customHeight="1">
      <c r="B107" s="25" t="n">
        <f t="array" ref="B107">ROW(Table6[[#This Row],[Row]]) - ROW(Table6[#Headers])</f>
        <v>2</v>
      </c>
      <c r="C107" s="26" t="str">
        <f t="shared" si="22"/>
      </c>
      <c r="D107" s="25" t="s">
        <v>51</v>
      </c>
      <c r="E107" s="25" t="str">
        <f t="shared" si="23"/>
        <v>CONUS</v>
      </c>
      <c r="F107" s="25" t="str">
        <f t="shared" si="24"/>
        <v>2050</v>
      </c>
      <c r="G107" s="25" t="str">
        <f t="array" ref="G107"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7" s="25" t="str">
        <f xml:space="preserve"> IF( OR( Table6[[#This Row],[Scenario]] = "", Table6[[#This Row],[Region]] = "", Table6[[#This Row],[Year]] = "" ), "",IF(Table6[[#This Row],[Value]]&gt;=0,-Table6[[#This Row],[Value]]/8,Table6[[#This Row],[Value]]/8) )</f>
      </c>
      <c r="I107" s="25" t="s">
        <v>233</v>
      </c>
    </row>
    <row r="108">
      <c r="B108" s="25" t="n">
        <f t="array" ref="B108">ROW(Table6[[#This Row],[Row]]) - ROW(Table6[#Headers])</f>
        <v>3</v>
      </c>
      <c r="C108" s="26" t="str">
        <f t="shared" si="22"/>
      </c>
      <c r="D108" s="25" t="s">
        <v>52</v>
      </c>
      <c r="E108" s="25" t="str">
        <f t="shared" si="23"/>
        <v>CONUS</v>
      </c>
      <c r="F108" s="25" t="str">
        <f t="shared" si="24"/>
        <v>2050</v>
      </c>
      <c r="G108" s="25" t="str">
        <f t="array" ref="G108"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8" s="25" t="str">
        <f xml:space="preserve"> IF( OR( Table6[[#This Row],[Scenario]] = "", Table6[[#This Row],[Region]] = "", Table6[[#This Row],[Year]] = "" ), "",IF(Table6[[#This Row],[Value]]&gt;=0,-Table6[[#This Row],[Value]]/8,Table6[[#This Row],[Value]]/8) )</f>
      </c>
      <c r="I108" s="25" t="s">
        <v>52</v>
      </c>
    </row>
    <row r="109">
      <c r="B109" s="25" t="n">
        <f t="array" ref="B109">ROW(Table6[[#This Row],[Row]]) - ROW(Table6[#Headers])</f>
        <v>4</v>
      </c>
      <c r="C109" s="26" t="str">
        <f t="shared" si="22"/>
      </c>
      <c r="D109" s="25" t="s">
        <v>53</v>
      </c>
      <c r="E109" s="25" t="str">
        <f t="shared" si="23"/>
        <v>CONUS</v>
      </c>
      <c r="F109" s="25" t="str">
        <f t="shared" si="24"/>
        <v>2050</v>
      </c>
      <c r="G109" s="25" t="str">
        <f t="array" ref="G109"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9" s="25" t="str">
        <f xml:space="preserve"> IF( OR( Table6[[#This Row],[Scenario]] = "", Table6[[#This Row],[Region]] = "", Table6[[#This Row],[Year]] = "" ), "",IF(Table6[[#This Row],[Value]]&gt;=0,-Table6[[#This Row],[Value]]/8,Table6[[#This Row],[Value]]/8) )</f>
      </c>
      <c r="I109" s="25" t="s">
        <v>53</v>
      </c>
    </row>
    <row r="110" ht="26" customHeight="1">
      <c r="B110" s="25" t="n">
        <f t="array" ref="B110">ROW(Table6[[#This Row],[Row]]) - ROW(Table6[#Headers])</f>
        <v>5</v>
      </c>
      <c r="C110" s="26" t="str">
        <f t="shared" si="22"/>
      </c>
      <c r="D110" s="25" t="s">
        <v>54</v>
      </c>
      <c r="E110" s="25" t="str">
        <f t="shared" si="23"/>
        <v>CONUS</v>
      </c>
      <c r="F110" s="25" t="str">
        <f t="shared" si="24"/>
        <v>2050</v>
      </c>
      <c r="G110" s="25" t="str">
        <f t="array" ref="G110"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0" s="25" t="str">
        <f xml:space="preserve"> IF( OR( Table6[[#This Row],[Scenario]] = "", Table6[[#This Row],[Region]] = "", Table6[[#This Row],[Year]] = "" ), "",IF(Table6[[#This Row],[Value]]&gt;=0,-Table6[[#This Row],[Value]]/8,Table6[[#This Row],[Value]]/8) )</f>
      </c>
      <c r="I110" s="25" t="s">
        <v>229</v>
      </c>
    </row>
    <row r="111" ht="26" customHeight="1">
      <c r="B111" s="25" t="n">
        <f t="array" ref="B111">ROW(Table6[[#This Row],[Row]]) - ROW(Table6[#Headers])</f>
        <v>6</v>
      </c>
      <c r="C111" s="26" t="str">
        <f t="shared" si="22"/>
      </c>
      <c r="D111" s="25" t="s">
        <v>55</v>
      </c>
      <c r="E111" s="25" t="str">
        <f t="shared" si="23"/>
        <v>CONUS</v>
      </c>
      <c r="F111" s="25" t="str">
        <f t="shared" si="24"/>
        <v>2050</v>
      </c>
      <c r="G111" s="25" t="str">
        <f t="array" ref="G11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1" s="25" t="str">
        <f xml:space="preserve"> IF( OR( Table6[[#This Row],[Scenario]] = "", Table6[[#This Row],[Region]] = "", Table6[[#This Row],[Year]] = "" ), "",IF(Table6[[#This Row],[Value]]&gt;=0,-Table6[[#This Row],[Value]]/8,Table6[[#This Row],[Value]]/8) )</f>
      </c>
      <c r="I111" s="25" t="s">
        <v>231</v>
      </c>
    </row>
    <row r="112">
      <c r="B112" s="25" t="n">
        <f t="array" ref="B112">ROW(Table6[[#This Row],[Row]]) - ROW(Table6[#Headers])</f>
        <v>7</v>
      </c>
      <c r="C112" s="26" t="str">
        <f>IF( ISBLANK( $D$59 ), "", $D$59 )</f>
      </c>
      <c r="D112" s="25" t="s">
        <v>56</v>
      </c>
      <c r="E112" s="25" t="str">
        <f t="shared" si="23"/>
        <v>CONUS</v>
      </c>
      <c r="F112" s="25" t="str">
        <f t="shared" si="24"/>
        <v>2050</v>
      </c>
      <c r="G112" s="25" t="str">
        <f t="array" ref="G112"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2" s="25" t="str">
        <f xml:space="preserve"> IF( OR( Table6[[#This Row],[Scenario]] = "", Table6[[#This Row],[Region]] = "", Table6[[#This Row],[Year]] = "" ), "",IF(Table6[[#This Row],[Value]]&gt;=0,-Table6[[#This Row],[Value]]/8,Table6[[#This Row],[Value]]/8) )</f>
      </c>
      <c r="I112" s="25" t="s">
        <v>56</v>
      </c>
    </row>
    <row r="113" ht="26" customHeight="1">
      <c r="B113" s="25" t="n">
        <f t="array" ref="B113">ROW(Table6[[#This Row],[Row]]) - ROW(Table6[#Headers])</f>
        <v>8</v>
      </c>
      <c r="C113" s="26" t="str">
        <f t="shared" si="22"/>
      </c>
      <c r="D113" s="25" t="s">
        <v>57</v>
      </c>
      <c r="E113" s="25" t="str">
        <f t="shared" si="23"/>
        <v>CONUS</v>
      </c>
      <c r="F113" s="25" t="str">
        <f t="shared" si="24"/>
        <v>2050</v>
      </c>
      <c r="G113" s="25" t="str">
        <f t="array" ref="G113"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3" s="25" t="str">
        <f xml:space="preserve"> IF( OR( Table6[[#This Row],[Scenario]] = "", Table6[[#This Row],[Region]] = "", Table6[[#This Row],[Year]] = "" ), "",IF(Table6[[#This Row],[Value]]&gt;=0,-Table6[[#This Row],[Value]]/8,Table6[[#This Row],[Value]]/8) )</f>
      </c>
      <c r="I113" s="25" t="s">
        <v>230</v>
      </c>
    </row>
    <row r="117">
      <c r="B117" s="24" t="s">
        <v>32</v>
      </c>
      <c r="C117" s="24" t="s">
        <v>67</v>
      </c>
      <c r="D117" s="24" t="s">
        <v>28</v>
      </c>
      <c r="E117" s="24" t="s">
        <v>263</v>
      </c>
      <c r="F117" s="24" t="s">
        <v>26</v>
      </c>
      <c r="G117" s="24" t="s">
        <v>29</v>
      </c>
      <c r="H117" s="24" t="s">
        <v>64</v>
      </c>
      <c r="I117" s="24" t="s">
        <v>247</v>
      </c>
      <c r="J117" s="23" t="s">
        <v>248</v>
      </c>
    </row>
    <row r="118" ht="26" customHeight="1">
      <c r="B118" s="25" t="n">
        <f t="array" ref="B118">ROW(Table62627[[#This Row],[Row]]) - ROW(Table62627[#Headers])</f>
        <v>1</v>
      </c>
      <c r="C118" s="26" t="str">
        <f t="shared" ref="C118:C125" si="25">IF( ISBLANK( $H$59 ), "", $H$59 )</f>
      </c>
      <c r="D118" s="26" t="str">
        <f t="shared" ref="D118:D125" si="26">IF( ISBLANK( $H$60 ), "", $H$60 )</f>
      </c>
      <c r="E118" s="25" t="s">
        <v>50</v>
      </c>
      <c r="F118" s="25" t="str">
        <f t="shared" ref="F118:F125" si="27" xml:space="preserve"> IF( ISBLANK( $H$61 ), "", $H$61 )</f>
        <v>CONUS</v>
      </c>
      <c r="G118" s="25" t="str">
        <f t="shared" ref="G118:G125" si="28" xml:space="preserve"> IF( ISBLANK( $H$62 ), "", $H$62 )</f>
        <v>2050</v>
      </c>
      <c r="H118" s="25" t="str">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8" s="25" t="str">
        <f xml:space="preserve"> IF( OR(Table62627[[#This Row],[Reference Emissions Scenario]]="", Table62627[[#This Row],[Scenario to Compare]] = "", Table62627[[#This Row],[Region]] = "", Table62627[[#This Row],[Year]] = "" ), "",IF(Table62627[[#This Row],[Value]]&gt;=0,-Table62627[[#This Row],[Value]]/8,Table62627[[#This Row],[Value]]/8) )</f>
      </c>
      <c r="J118" s="25" t="s">
        <v>232</v>
      </c>
    </row>
    <row r="119" ht="26" customHeight="1">
      <c r="B119" s="25" t="n">
        <f t="array" ref="B119">ROW(Table62627[[#This Row],[Row]]) - ROW(Table62627[#Headers])</f>
        <v>2</v>
      </c>
      <c r="C119" s="26" t="str">
        <f t="shared" si="25"/>
      </c>
      <c r="D119" s="26" t="str">
        <f t="shared" si="26"/>
      </c>
      <c r="E119" s="25" t="s">
        <v>51</v>
      </c>
      <c r="F119" s="25" t="str">
        <f t="shared" si="27"/>
        <v>CONUS</v>
      </c>
      <c r="G119" s="25" t="str">
        <f t="shared" si="28"/>
        <v>2050</v>
      </c>
      <c r="H119" s="25" t="str">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9" s="25" t="str">
        <f xml:space="preserve"> IF( OR(Table62627[[#This Row],[Reference Emissions Scenario]]="", Table62627[[#This Row],[Scenario to Compare]] = "", Table62627[[#This Row],[Region]] = "", Table62627[[#This Row],[Year]] = "" ), "",IF(Table62627[[#This Row],[Value]]&gt;=0,-Table62627[[#This Row],[Value]]/8,Table62627[[#This Row],[Value]]/8) )</f>
      </c>
      <c r="J119" s="25" t="s">
        <v>233</v>
      </c>
    </row>
    <row r="120">
      <c r="B120" s="25" t="n">
        <f t="array" ref="B120">ROW(Table62627[[#This Row],[Row]]) - ROW(Table62627[#Headers])</f>
        <v>3</v>
      </c>
      <c r="C120" s="26" t="str">
        <f t="shared" si="25"/>
      </c>
      <c r="D120" s="26" t="str">
        <f t="shared" si="26"/>
      </c>
      <c r="E120" s="25" t="s">
        <v>52</v>
      </c>
      <c r="F120" s="25" t="str">
        <f t="shared" si="27"/>
        <v>CONUS</v>
      </c>
      <c r="G120" s="25" t="str">
        <f t="shared" si="28"/>
        <v>2050</v>
      </c>
      <c r="H120" s="25" t="str">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0" s="25" t="str">
        <f xml:space="preserve"> IF( OR(Table62627[[#This Row],[Reference Emissions Scenario]]="", Table62627[[#This Row],[Scenario to Compare]] = "", Table62627[[#This Row],[Region]] = "", Table62627[[#This Row],[Year]] = "" ), "",IF(Table62627[[#This Row],[Value]]&gt;=0,-Table62627[[#This Row],[Value]]/8,Table62627[[#This Row],[Value]]/8) )</f>
      </c>
      <c r="J120" s="25" t="s">
        <v>52</v>
      </c>
    </row>
    <row r="121">
      <c r="B121" s="25" t="n">
        <f t="array" ref="B121">ROW(Table62627[[#This Row],[Row]]) - ROW(Table62627[#Headers])</f>
        <v>4</v>
      </c>
      <c r="C121" s="26" t="str">
        <f t="shared" si="25"/>
      </c>
      <c r="D121" s="26" t="str">
        <f t="shared" si="26"/>
      </c>
      <c r="E121" s="25" t="s">
        <v>53</v>
      </c>
      <c r="F121" s="25" t="str">
        <f t="shared" si="27"/>
        <v>CONUS</v>
      </c>
      <c r="G121" s="25" t="str">
        <f t="shared" si="28"/>
        <v>2050</v>
      </c>
      <c r="H121" s="25" t="str">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1" s="25" t="str">
        <f xml:space="preserve"> IF( OR(Table62627[[#This Row],[Reference Emissions Scenario]]="", Table62627[[#This Row],[Scenario to Compare]] = "", Table62627[[#This Row],[Region]] = "", Table62627[[#This Row],[Year]] = "" ), "",IF(Table62627[[#This Row],[Value]]&gt;=0,-Table62627[[#This Row],[Value]]/8,Table62627[[#This Row],[Value]]/8) )</f>
      </c>
      <c r="J121" s="25" t="s">
        <v>53</v>
      </c>
    </row>
    <row r="122" ht="26" customHeight="1">
      <c r="B122" s="25" t="n">
        <f t="array" ref="B122">ROW(Table62627[[#This Row],[Row]]) - ROW(Table62627[#Headers])</f>
        <v>5</v>
      </c>
      <c r="C122" s="26" t="str">
        <f t="shared" si="25"/>
      </c>
      <c r="D122" s="26" t="str">
        <f t="shared" si="26"/>
      </c>
      <c r="E122" s="25" t="s">
        <v>54</v>
      </c>
      <c r="F122" s="25" t="str">
        <f t="shared" si="27"/>
        <v>CONUS</v>
      </c>
      <c r="G122" s="25" t="str">
        <f t="shared" si="28"/>
        <v>2050</v>
      </c>
      <c r="H122" s="25" t="str">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2" s="25" t="str">
        <f xml:space="preserve"> IF( OR(Table62627[[#This Row],[Reference Emissions Scenario]]="", Table62627[[#This Row],[Scenario to Compare]] = "", Table62627[[#This Row],[Region]] = "", Table62627[[#This Row],[Year]] = "" ), "",IF(Table62627[[#This Row],[Value]]&gt;=0,-Table62627[[#This Row],[Value]]/8,Table62627[[#This Row],[Value]]/8) )</f>
      </c>
      <c r="J122" s="25" t="s">
        <v>229</v>
      </c>
    </row>
    <row r="123" ht="26" customHeight="1">
      <c r="B123" s="25" t="n">
        <f t="array" ref="B123">ROW(Table62627[[#This Row],[Row]]) - ROW(Table62627[#Headers])</f>
        <v>6</v>
      </c>
      <c r="C123" s="26" t="str">
        <f t="shared" si="25"/>
      </c>
      <c r="D123" s="26" t="str">
        <f t="shared" si="26"/>
      </c>
      <c r="E123" s="25" t="s">
        <v>55</v>
      </c>
      <c r="F123" s="25" t="str">
        <f t="shared" si="27"/>
        <v>CONUS</v>
      </c>
      <c r="G123" s="25" t="str">
        <f t="shared" si="28"/>
        <v>2050</v>
      </c>
      <c r="H123" s="25" t="str">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3" s="25" t="str">
        <f xml:space="preserve"> IF( OR(Table62627[[#This Row],[Reference Emissions Scenario]]="", Table62627[[#This Row],[Scenario to Compare]] = "", Table62627[[#This Row],[Region]] = "", Table62627[[#This Row],[Year]] = "" ), "",IF(Table62627[[#This Row],[Value]]&gt;=0,-Table62627[[#This Row],[Value]]/8,Table62627[[#This Row],[Value]]/8) )</f>
      </c>
      <c r="J123" s="25" t="s">
        <v>231</v>
      </c>
    </row>
    <row r="124">
      <c r="B124" s="25" t="n">
        <f t="array" ref="B124">ROW(Table62627[[#This Row],[Row]]) - ROW(Table62627[#Headers])</f>
        <v>7</v>
      </c>
      <c r="C124" s="26" t="str">
        <f t="shared" si="25"/>
      </c>
      <c r="D124" s="26" t="str">
        <f t="shared" si="26"/>
      </c>
      <c r="E124" s="25" t="s">
        <v>56</v>
      </c>
      <c r="F124" s="25" t="str">
        <f t="shared" si="27"/>
        <v>CONUS</v>
      </c>
      <c r="G124" s="25" t="str">
        <f t="shared" si="28"/>
        <v>2050</v>
      </c>
      <c r="H124" s="25" t="str">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4" s="25" t="str">
        <f xml:space="preserve"> IF( OR(Table62627[[#This Row],[Reference Emissions Scenario]]="", Table62627[[#This Row],[Scenario to Compare]] = "", Table62627[[#This Row],[Region]] = "", Table62627[[#This Row],[Year]] = "" ), "",IF(Table62627[[#This Row],[Value]]&gt;=0,-Table62627[[#This Row],[Value]]/8,Table62627[[#This Row],[Value]]/8) )</f>
      </c>
      <c r="J124" s="25" t="s">
        <v>56</v>
      </c>
    </row>
    <row r="125" ht="26" customHeight="1">
      <c r="B125" s="25" t="n">
        <f t="array" ref="B125">ROW(Table62627[[#This Row],[Row]]) - ROW(Table62627[#Headers])</f>
        <v>8</v>
      </c>
      <c r="C125" s="26" t="str">
        <f t="shared" si="25"/>
      </c>
      <c r="D125" s="26" t="str">
        <f t="shared" si="26"/>
      </c>
      <c r="E125" s="25" t="s">
        <v>57</v>
      </c>
      <c r="F125" s="25" t="str">
        <f t="shared" si="27"/>
        <v>CONUS</v>
      </c>
      <c r="G125" s="25" t="str">
        <f t="shared" si="28"/>
        <v>2050</v>
      </c>
      <c r="H125" s="25" t="str">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5" s="25" t="str">
        <f xml:space="preserve"> IF( OR(Table62627[[#This Row],[Reference Emissions Scenario]]="", Table62627[[#This Row],[Scenario to Compare]] = "", Table62627[[#This Row],[Region]] = "", Table62627[[#This Row],[Year]] = "" ), "",IF(Table62627[[#This Row],[Value]]&gt;=0,-Table62627[[#This Row],[Value]]/8,Table62627[[#This Row],[Value]]/8) )</f>
      </c>
      <c r="J125" s="25" t="s">
        <v>230</v>
      </c>
    </row>
  </sheetData>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2"/>
  <drawing r:id="rId1"/>
  <tableParts count="4">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265625" hidden="0" customWidth="1"/>
    <col min="11" max="11" width="25.7265625" hidden="0" customWidth="1"/>
    <col min="12" max="12" width="25.7265625" hidden="0" customWidth="1"/>
    <col min="13" max="13" width="25.7265625" hidden="0" customWidth="1"/>
    <col min="14" max="14" width="19" hidden="0" customWidth="1"/>
    <col min="15" max="15" width="19" hidden="0" customWidth="1"/>
    <col min="16" max="16" width="19" hidden="0" customWidth="1"/>
    <col min="17" max="17" width="19" hidden="0" customWidth="1"/>
  </cols>
  <sheetData>
    <row r="1">
      <c r="A1" s="32" t="s">
        <v>68</v>
      </c>
      <c r="B1" s="32" t="s">
        <v>69</v>
      </c>
      <c r="C1" s="32" t="s">
        <v>70</v>
      </c>
      <c r="D1" s="32" t="s">
        <v>71</v>
      </c>
      <c r="E1" s="32" t="s">
        <v>72</v>
      </c>
      <c r="F1" s="32" t="s">
        <v>73</v>
      </c>
      <c r="G1" s="32" t="s">
        <v>74</v>
      </c>
      <c r="H1" s="32" t="s">
        <v>75</v>
      </c>
      <c r="I1" s="32" t="s">
        <v>76</v>
      </c>
      <c r="J1" s="32" t="s">
        <v>78</v>
      </c>
      <c r="K1" s="32" t="s">
        <v>77</v>
      </c>
      <c r="L1" s="32" t="s">
        <v>80</v>
      </c>
      <c r="M1" s="32" t="s">
        <v>79</v>
      </c>
      <c r="N1" s="32" t="s">
        <v>82</v>
      </c>
      <c r="O1" s="32" t="s">
        <v>81</v>
      </c>
      <c r="P1" s="32" t="s">
        <v>83</v>
      </c>
      <c r="Q1" s="32" t="s">
        <v>84</v>
      </c>
    </row>
    <row r="2">
      <c r="A2" t="s">
        <v>269</v>
      </c>
      <c r="B2" t="s">
        <v>270</v>
      </c>
      <c r="C2" t="s">
        <v>271</v>
      </c>
      <c r="D2" t="n">
        <v>0.377408564090729</v>
      </c>
      <c r="E2" t="n">
        <v>2010</v>
      </c>
      <c r="F2" t="n">
        <v>21549365.3186101</v>
      </c>
      <c r="G2" t="n">
        <v>66809.6813899125</v>
      </c>
      <c r="H2" t="n">
        <v>82.4729208876184</v>
      </c>
      <c r="I2" t="n">
        <v>0.252523118185266</v>
      </c>
      <c r="J2" t="n">
        <v>14831894.9556813</v>
      </c>
      <c r="K2" t="n">
        <v>45749.0443186518</v>
      </c>
      <c r="L2" t="n">
        <v>2987294.25874288</v>
      </c>
      <c r="M2" t="n">
        <v>7039.74125712018</v>
      </c>
      <c r="N2" t="n">
        <v>0.00000382716240911256</v>
      </c>
      <c r="O2" t="n">
        <v>0.00000377973839916252</v>
      </c>
      <c r="P2" t="s">
        <v>272</v>
      </c>
      <c r="Q2" t="s">
        <v>267</v>
      </c>
    </row>
    <row r="3">
      <c r="A3" t="s">
        <v>269</v>
      </c>
      <c r="B3" t="s">
        <v>270</v>
      </c>
      <c r="C3" t="s">
        <v>271</v>
      </c>
      <c r="D3" t="n">
        <v>0.441356480121613</v>
      </c>
      <c r="E3" t="n">
        <v>2015</v>
      </c>
      <c r="F3" t="n">
        <v>21979931.6465479</v>
      </c>
      <c r="G3" t="n">
        <v>68242.2210506123</v>
      </c>
      <c r="H3" t="n">
        <v>98.4980710488162</v>
      </c>
      <c r="I3" t="n">
        <v>0.302198879877524</v>
      </c>
      <c r="J3" t="n">
        <v>15199199.8090691</v>
      </c>
      <c r="K3" t="n">
        <v>46987.2544438144</v>
      </c>
      <c r="L3" t="n">
        <v>2988623.39745803</v>
      </c>
      <c r="M3" t="n">
        <v>7058.00324206285</v>
      </c>
      <c r="N3" t="n">
        <v>0.00000448127285529052</v>
      </c>
      <c r="O3" t="n">
        <v>0.00000442832714447257</v>
      </c>
      <c r="P3" t="s">
        <v>272</v>
      </c>
      <c r="Q3" t="s">
        <v>267</v>
      </c>
    </row>
    <row r="4">
      <c r="A4" t="s">
        <v>269</v>
      </c>
      <c r="B4" t="s">
        <v>270</v>
      </c>
      <c r="C4" t="s">
        <v>271</v>
      </c>
      <c r="D4" t="n">
        <v>0.561114966869354</v>
      </c>
      <c r="E4" t="n">
        <v>2020</v>
      </c>
      <c r="F4" t="n">
        <v>22402157.0333131</v>
      </c>
      <c r="G4" t="n">
        <v>69633.5907317388</v>
      </c>
      <c r="H4" t="n">
        <v>127.764852113239</v>
      </c>
      <c r="I4" t="n">
        <v>0.392631252992464</v>
      </c>
      <c r="J4" t="n">
        <v>15553221.8807497</v>
      </c>
      <c r="K4" t="n">
        <v>48165.6007811793</v>
      </c>
      <c r="L4" t="n">
        <v>2992107.55581399</v>
      </c>
      <c r="M4" t="n">
        <v>7079.28984803903</v>
      </c>
      <c r="N4" t="n">
        <v>0.00000570323884094048</v>
      </c>
      <c r="O4" t="n">
        <v>0.0000056385323357094</v>
      </c>
      <c r="P4" t="s">
        <v>272</v>
      </c>
      <c r="Q4" t="s">
        <v>267</v>
      </c>
    </row>
    <row r="5">
      <c r="A5" t="s">
        <v>269</v>
      </c>
      <c r="B5" t="s">
        <v>270</v>
      </c>
      <c r="C5" t="s">
        <v>271</v>
      </c>
      <c r="D5" t="n">
        <v>0.712428271770477</v>
      </c>
      <c r="E5" t="n">
        <v>2025</v>
      </c>
      <c r="F5" t="n">
        <v>22838559.1544017</v>
      </c>
      <c r="G5" t="n">
        <v>71058.9170048452</v>
      </c>
      <c r="H5" t="n">
        <v>165.554972360005</v>
      </c>
      <c r="I5" t="n">
        <v>0.509463653675909</v>
      </c>
      <c r="J5" t="n">
        <v>15915125.674529</v>
      </c>
      <c r="K5" t="n">
        <v>49358.2709167497</v>
      </c>
      <c r="L5" t="n">
        <v>3001784.91118909</v>
      </c>
      <c r="M5" t="n">
        <v>7114.15971498916</v>
      </c>
      <c r="N5" t="n">
        <v>0.00000724892368387861</v>
      </c>
      <c r="O5" t="n">
        <v>0.0000071695949664019</v>
      </c>
      <c r="P5" t="s">
        <v>272</v>
      </c>
      <c r="Q5" t="s">
        <v>267</v>
      </c>
    </row>
    <row r="6">
      <c r="A6" t="s">
        <v>269</v>
      </c>
      <c r="B6" t="s">
        <v>270</v>
      </c>
      <c r="C6" t="s">
        <v>271</v>
      </c>
      <c r="D6" t="n">
        <v>0.883846879005432</v>
      </c>
      <c r="E6" t="n">
        <v>2030</v>
      </c>
      <c r="F6" t="n">
        <v>23237370.7889559</v>
      </c>
      <c r="G6" t="n">
        <v>72364.0039703192</v>
      </c>
      <c r="H6" t="n">
        <v>209.226095079755</v>
      </c>
      <c r="I6" t="n">
        <v>0.644677204150296</v>
      </c>
      <c r="J6" t="n">
        <v>16255694.3965785</v>
      </c>
      <c r="K6" t="n">
        <v>50481.0870532873</v>
      </c>
      <c r="L6" t="n">
        <v>3006796.52581025</v>
      </c>
      <c r="M6" t="n">
        <v>7139.8141232948</v>
      </c>
      <c r="N6" t="n">
        <v>0.00000900386265640667</v>
      </c>
      <c r="O6" t="n">
        <v>0.0000089088105795627</v>
      </c>
      <c r="P6" t="s">
        <v>272</v>
      </c>
      <c r="Q6" t="s">
        <v>267</v>
      </c>
    </row>
    <row r="7">
      <c r="A7" t="s">
        <v>269</v>
      </c>
      <c r="B7" t="s">
        <v>270</v>
      </c>
      <c r="C7" t="s">
        <v>271</v>
      </c>
      <c r="D7" t="n">
        <v>1.06930720806122</v>
      </c>
      <c r="E7" t="n">
        <v>2035</v>
      </c>
      <c r="F7" t="n">
        <v>23552385.8574679</v>
      </c>
      <c r="G7" t="n">
        <v>73395.1942340747</v>
      </c>
      <c r="H7" t="n">
        <v>253.412987253875</v>
      </c>
      <c r="I7" t="n">
        <v>0.781265549801037</v>
      </c>
      <c r="J7" t="n">
        <v>16544259.7762366</v>
      </c>
      <c r="K7" t="n">
        <v>51428.9813385199</v>
      </c>
      <c r="L7" t="n">
        <v>2999176.65643439</v>
      </c>
      <c r="M7" t="n">
        <v>7136.77465763583</v>
      </c>
      <c r="N7" t="n">
        <v>0.0000107595463486144</v>
      </c>
      <c r="O7" t="n">
        <v>0.000010644641763729</v>
      </c>
      <c r="P7" t="s">
        <v>272</v>
      </c>
      <c r="Q7" t="s">
        <v>267</v>
      </c>
    </row>
    <row r="8">
      <c r="A8" t="s">
        <v>269</v>
      </c>
      <c r="B8" t="s">
        <v>270</v>
      </c>
      <c r="C8" t="s">
        <v>271</v>
      </c>
      <c r="D8" t="n">
        <v>1.262735247612</v>
      </c>
      <c r="E8" t="n">
        <v>2040</v>
      </c>
      <c r="F8" t="n">
        <v>23787379.4420117</v>
      </c>
      <c r="G8" t="n">
        <v>74160.2806274249</v>
      </c>
      <c r="H8" t="n">
        <v>293.418974814744</v>
      </c>
      <c r="I8" t="n">
        <v>0.904232488226507</v>
      </c>
      <c r="J8" t="n">
        <v>15627634.9176667</v>
      </c>
      <c r="K8" t="n">
        <v>49670.0405020544</v>
      </c>
      <c r="L8" t="n">
        <v>2982000.7527675</v>
      </c>
      <c r="M8" t="n">
        <v>7110.12833459348</v>
      </c>
      <c r="N8" t="n">
        <v>0.0000123350693391861</v>
      </c>
      <c r="O8" t="n">
        <v>0.0000121929485780845</v>
      </c>
      <c r="P8" t="s">
        <v>272</v>
      </c>
      <c r="Q8" t="s">
        <v>267</v>
      </c>
    </row>
    <row r="9">
      <c r="A9" t="s">
        <v>269</v>
      </c>
      <c r="B9" t="s">
        <v>270</v>
      </c>
      <c r="C9" t="s">
        <v>271</v>
      </c>
      <c r="D9" t="n">
        <v>1.46189904212952</v>
      </c>
      <c r="E9" t="n">
        <v>2045</v>
      </c>
      <c r="F9" t="n">
        <v>23966487.7532569</v>
      </c>
      <c r="G9" t="n">
        <v>74735.5709177766</v>
      </c>
      <c r="H9" t="n">
        <v>334.549687543827</v>
      </c>
      <c r="I9" t="n">
        <v>1.03050861926056</v>
      </c>
      <c r="J9" t="n">
        <v>15791429.9361898</v>
      </c>
      <c r="K9" t="n">
        <v>50226.2283328076</v>
      </c>
      <c r="L9" t="n">
        <v>2959178.82732528</v>
      </c>
      <c r="M9" t="n">
        <v>7068.38723191835</v>
      </c>
      <c r="N9" t="n">
        <v>0.0000139590619613574</v>
      </c>
      <c r="O9" t="n">
        <v>0.0000137887301402209</v>
      </c>
      <c r="P9" t="s">
        <v>272</v>
      </c>
      <c r="Q9" t="s">
        <v>267</v>
      </c>
    </row>
    <row r="10">
      <c r="A10" t="s">
        <v>269</v>
      </c>
      <c r="B10" t="s">
        <v>270</v>
      </c>
      <c r="C10" t="s">
        <v>271</v>
      </c>
      <c r="D10" t="n">
        <v>1.66753554344177</v>
      </c>
      <c r="E10" t="n">
        <v>2050</v>
      </c>
      <c r="F10" t="n">
        <v>24132238.0436412</v>
      </c>
      <c r="G10" t="n">
        <v>75258.6814654375</v>
      </c>
      <c r="H10" t="n">
        <v>385.949351446437</v>
      </c>
      <c r="I10" t="n">
        <v>1.18769307303248</v>
      </c>
      <c r="J10" t="n">
        <v>15944128.6629354</v>
      </c>
      <c r="K10" t="n">
        <v>50736.7647649574</v>
      </c>
      <c r="L10" t="n">
        <v>2937446.37517343</v>
      </c>
      <c r="M10" t="n">
        <v>7027.96245584184</v>
      </c>
      <c r="N10" t="n">
        <v>0.0000159931022870104</v>
      </c>
      <c r="O10" t="n">
        <v>0.0000157814759693595</v>
      </c>
      <c r="P10" t="s">
        <v>272</v>
      </c>
      <c r="Q10" t="s">
        <v>267</v>
      </c>
    </row>
    <row r="11">
      <c r="A11" t="s">
        <v>269</v>
      </c>
      <c r="B11" t="s">
        <v>270</v>
      </c>
      <c r="C11" t="s">
        <v>271</v>
      </c>
      <c r="D11" t="n">
        <v>1.87739717960358</v>
      </c>
      <c r="E11" t="n">
        <v>2055</v>
      </c>
      <c r="F11" t="n">
        <v>24301530.0483236</v>
      </c>
      <c r="G11" t="n">
        <v>75786.9307486381</v>
      </c>
      <c r="H11" t="n">
        <v>441.141450283041</v>
      </c>
      <c r="I11" t="n">
        <v>1.35631095504975</v>
      </c>
      <c r="J11" t="n">
        <v>15143815.7934381</v>
      </c>
      <c r="K11" t="n">
        <v>48851.5605823657</v>
      </c>
      <c r="L11" t="n">
        <v>2919393.91716752</v>
      </c>
      <c r="M11" t="n">
        <v>6995.4968368377</v>
      </c>
      <c r="N11" t="n">
        <v>0.0000181528261556301</v>
      </c>
      <c r="O11" t="n">
        <v>0.0000178963700159361</v>
      </c>
      <c r="P11" t="s">
        <v>272</v>
      </c>
      <c r="Q11" t="s">
        <v>267</v>
      </c>
    </row>
    <row r="12">
      <c r="A12" t="s">
        <v>269</v>
      </c>
      <c r="B12" t="s">
        <v>270</v>
      </c>
      <c r="C12" t="s">
        <v>271</v>
      </c>
      <c r="D12" t="n">
        <v>2.08991312980652</v>
      </c>
      <c r="E12" t="n">
        <v>2060</v>
      </c>
      <c r="F12" t="n">
        <v>24488238.6639044</v>
      </c>
      <c r="G12" t="n">
        <v>76366.3937785096</v>
      </c>
      <c r="H12" t="n">
        <v>519.54847851118</v>
      </c>
      <c r="I12" t="n">
        <v>1.59467706298926</v>
      </c>
      <c r="J12" t="n">
        <v>15283216.3496883</v>
      </c>
      <c r="K12" t="n">
        <v>49326.3570206543</v>
      </c>
      <c r="L12" t="n">
        <v>2905942.75184545</v>
      </c>
      <c r="M12" t="n">
        <v>6973.57366459259</v>
      </c>
      <c r="N12" t="n">
        <v>0.0000212162453021577</v>
      </c>
      <c r="O12" t="n">
        <v>0.0000208819217994555</v>
      </c>
      <c r="P12" t="s">
        <v>272</v>
      </c>
      <c r="Q12" t="s">
        <v>267</v>
      </c>
    </row>
    <row r="13">
      <c r="A13" t="s">
        <v>269</v>
      </c>
      <c r="B13" t="s">
        <v>270</v>
      </c>
      <c r="C13" t="s">
        <v>271</v>
      </c>
      <c r="D13" t="n">
        <v>2.30451655387878</v>
      </c>
      <c r="E13" t="n">
        <v>2065</v>
      </c>
      <c r="F13" t="n">
        <v>24683630.2959886</v>
      </c>
      <c r="G13" t="n">
        <v>76970.1224999806</v>
      </c>
      <c r="H13" t="n">
        <v>629.802360517424</v>
      </c>
      <c r="I13" t="n">
        <v>1.92868025367835</v>
      </c>
      <c r="J13" t="n">
        <v>12866470.0231678</v>
      </c>
      <c r="K13" t="n">
        <v>37690.8117011622</v>
      </c>
      <c r="L13" t="n">
        <v>3051399.49433153</v>
      </c>
      <c r="M13" t="n">
        <v>7193.2453579733</v>
      </c>
      <c r="N13" t="n">
        <v>0.0000255149811014539</v>
      </c>
      <c r="O13" t="n">
        <v>0.0000250575183075594</v>
      </c>
      <c r="P13" t="s">
        <v>272</v>
      </c>
      <c r="Q13" t="s">
        <v>267</v>
      </c>
    </row>
    <row r="14">
      <c r="A14" t="s">
        <v>269</v>
      </c>
      <c r="B14" t="s">
        <v>270</v>
      </c>
      <c r="C14" t="s">
        <v>271</v>
      </c>
      <c r="D14" t="n">
        <v>2.52043199539185</v>
      </c>
      <c r="E14" t="n">
        <v>2070</v>
      </c>
      <c r="F14" t="n">
        <v>24866353.2485791</v>
      </c>
      <c r="G14" t="n">
        <v>77533.2464494597</v>
      </c>
      <c r="H14" t="n">
        <v>738.763125910276</v>
      </c>
      <c r="I14" t="n">
        <v>2.25871133455409</v>
      </c>
      <c r="J14" t="n">
        <v>12998875.145412</v>
      </c>
      <c r="K14" t="n">
        <v>38094.3082969646</v>
      </c>
      <c r="L14" t="n">
        <v>3041137.55876638</v>
      </c>
      <c r="M14" t="n">
        <v>7177.63666804826</v>
      </c>
      <c r="N14" t="n">
        <v>0.0000297093473468005</v>
      </c>
      <c r="O14" t="n">
        <v>0.0000291321650774218</v>
      </c>
      <c r="P14" t="s">
        <v>272</v>
      </c>
      <c r="Q14" t="s">
        <v>267</v>
      </c>
    </row>
    <row r="15">
      <c r="A15" t="s">
        <v>269</v>
      </c>
      <c r="B15" t="s">
        <v>270</v>
      </c>
      <c r="C15" t="s">
        <v>271</v>
      </c>
      <c r="D15" t="n">
        <v>2.73760318756104</v>
      </c>
      <c r="E15" t="n">
        <v>2075</v>
      </c>
      <c r="F15" t="n">
        <v>25023281.0888818</v>
      </c>
      <c r="G15" t="n">
        <v>78014.8937531125</v>
      </c>
      <c r="H15" t="n">
        <v>817.4113810985</v>
      </c>
      <c r="I15" t="n">
        <v>2.49687335021808</v>
      </c>
      <c r="J15" t="n">
        <v>12306122.9934901</v>
      </c>
      <c r="K15" t="n">
        <v>33945.2239620541</v>
      </c>
      <c r="L15" t="n">
        <v>3029602.27774416</v>
      </c>
      <c r="M15" t="n">
        <v>7158.08096431466</v>
      </c>
      <c r="N15" t="n">
        <v>0.0000326660352091752</v>
      </c>
      <c r="O15" t="n">
        <v>0.0000320050855689138</v>
      </c>
      <c r="P15" t="s">
        <v>272</v>
      </c>
      <c r="Q15" t="s">
        <v>267</v>
      </c>
    </row>
    <row r="16">
      <c r="A16" t="s">
        <v>269</v>
      </c>
      <c r="B16" t="s">
        <v>270</v>
      </c>
      <c r="C16" t="s">
        <v>271</v>
      </c>
      <c r="D16" t="n">
        <v>2.95928335189819</v>
      </c>
      <c r="E16" t="n">
        <v>2080</v>
      </c>
      <c r="F16" t="n">
        <v>25147798.2370286</v>
      </c>
      <c r="G16" t="n">
        <v>78393.1339576835</v>
      </c>
      <c r="H16" t="n">
        <v>897.349546085858</v>
      </c>
      <c r="I16" t="n">
        <v>2.73880168928035</v>
      </c>
      <c r="J16" t="n">
        <v>12406119.8135156</v>
      </c>
      <c r="K16" t="n">
        <v>34237.1312667591</v>
      </c>
      <c r="L16" t="n">
        <v>3016127.77210485</v>
      </c>
      <c r="M16" t="n">
        <v>7133.44036987934</v>
      </c>
      <c r="N16" t="n">
        <v>0.0000356830263082262</v>
      </c>
      <c r="O16" t="n">
        <v>0.0000349367546749534</v>
      </c>
      <c r="P16" t="s">
        <v>272</v>
      </c>
      <c r="Q16" t="s">
        <v>267</v>
      </c>
    </row>
    <row r="17">
      <c r="A17" t="s">
        <v>269</v>
      </c>
      <c r="B17" t="s">
        <v>270</v>
      </c>
      <c r="C17" t="s">
        <v>271</v>
      </c>
      <c r="D17" t="n">
        <v>3.17965173721313</v>
      </c>
      <c r="E17" t="n">
        <v>2085</v>
      </c>
      <c r="F17" t="n">
        <v>25245187.5769784</v>
      </c>
      <c r="G17" t="n">
        <v>78686.2796229728</v>
      </c>
      <c r="H17" t="n">
        <v>959.988166580335</v>
      </c>
      <c r="I17" t="n">
        <v>2.92719738058758</v>
      </c>
      <c r="J17" t="n">
        <v>12492525.2174043</v>
      </c>
      <c r="K17" t="n">
        <v>34490.6306181594</v>
      </c>
      <c r="L17" t="n">
        <v>3001233.09542664</v>
      </c>
      <c r="M17" t="n">
        <v>7105.10811636321</v>
      </c>
      <c r="N17" t="n">
        <v>0.0000380265808543949</v>
      </c>
      <c r="O17" t="n">
        <v>0.0000372008613777817</v>
      </c>
      <c r="P17" t="s">
        <v>272</v>
      </c>
      <c r="Q17" t="s">
        <v>267</v>
      </c>
    </row>
    <row r="18">
      <c r="A18" t="s">
        <v>269</v>
      </c>
      <c r="B18" t="s">
        <v>270</v>
      </c>
      <c r="C18" t="s">
        <v>271</v>
      </c>
      <c r="D18" t="n">
        <v>3.39643049240112</v>
      </c>
      <c r="E18" t="n">
        <v>2090</v>
      </c>
      <c r="F18" t="n">
        <v>25495584.5649969</v>
      </c>
      <c r="G18" t="n">
        <v>79465.0626039998</v>
      </c>
      <c r="H18" t="n">
        <v>1024.20765824884</v>
      </c>
      <c r="I18" t="n">
        <v>3.12037199850843</v>
      </c>
      <c r="J18" t="n">
        <v>12364114.2105628</v>
      </c>
      <c r="K18" t="n">
        <v>33977.3833180895</v>
      </c>
      <c r="L18" t="n">
        <v>3025890.29319197</v>
      </c>
      <c r="M18" t="n">
        <v>7164.86592355796</v>
      </c>
      <c r="N18" t="n">
        <v>0.0000401719621543797</v>
      </c>
      <c r="O18" t="n">
        <v>0.0000392672187783738</v>
      </c>
      <c r="P18" t="s">
        <v>272</v>
      </c>
      <c r="Q18" t="s">
        <v>267</v>
      </c>
    </row>
    <row r="19">
      <c r="A19" t="s">
        <v>269</v>
      </c>
      <c r="B19" t="s">
        <v>273</v>
      </c>
      <c r="C19" t="s">
        <v>271</v>
      </c>
      <c r="D19" t="n">
        <v>0.377408564090729</v>
      </c>
      <c r="E19" t="n">
        <v>2010</v>
      </c>
      <c r="F19" t="n">
        <v>20466071.1537637</v>
      </c>
      <c r="G19" t="n">
        <v>1150103.84623627</v>
      </c>
      <c r="H19" t="n">
        <v>78.3847096265187</v>
      </c>
      <c r="I19" t="n">
        <v>4.34073437928496</v>
      </c>
      <c r="J19" t="n">
        <v>14013869.5695874</v>
      </c>
      <c r="K19" t="n">
        <v>863774.430412577</v>
      </c>
      <c r="L19" t="n">
        <v>2927599.14611783</v>
      </c>
      <c r="M19" t="n">
        <v>66734.8538821709</v>
      </c>
      <c r="N19" t="n">
        <v>0.00000382998324581236</v>
      </c>
      <c r="O19" t="n">
        <v>0.00000377421081886653</v>
      </c>
      <c r="P19" t="s">
        <v>272</v>
      </c>
      <c r="Q19" t="s">
        <v>267</v>
      </c>
    </row>
    <row r="20">
      <c r="A20" t="s">
        <v>269</v>
      </c>
      <c r="B20" t="s">
        <v>273</v>
      </c>
      <c r="C20" t="s">
        <v>271</v>
      </c>
      <c r="D20" t="n">
        <v>0.441356480121613</v>
      </c>
      <c r="E20" t="n">
        <v>2015</v>
      </c>
      <c r="F20" t="n">
        <v>20864442.2328264</v>
      </c>
      <c r="G20" t="n">
        <v>1183731.63477213</v>
      </c>
      <c r="H20" t="n">
        <v>93.5632973418252</v>
      </c>
      <c r="I20" t="n">
        <v>5.23697258686858</v>
      </c>
      <c r="J20" t="n">
        <v>14351528.5771392</v>
      </c>
      <c r="K20" t="n">
        <v>894658.486373652</v>
      </c>
      <c r="L20" t="n">
        <v>2928595.77637021</v>
      </c>
      <c r="M20" t="n">
        <v>67085.6243298819</v>
      </c>
      <c r="N20" t="n">
        <v>0.0000044843421308728</v>
      </c>
      <c r="O20" t="n">
        <v>0.00000442412150949795</v>
      </c>
      <c r="P20" t="s">
        <v>272</v>
      </c>
      <c r="Q20" t="s">
        <v>267</v>
      </c>
    </row>
    <row r="21">
      <c r="A21" t="s">
        <v>269</v>
      </c>
      <c r="B21" t="s">
        <v>273</v>
      </c>
      <c r="C21" t="s">
        <v>271</v>
      </c>
      <c r="D21" t="n">
        <v>0.561114966869354</v>
      </c>
      <c r="E21" t="n">
        <v>2020</v>
      </c>
      <c r="F21" t="n">
        <v>21255875.4151674</v>
      </c>
      <c r="G21" t="n">
        <v>1215915.20887745</v>
      </c>
      <c r="H21" t="n">
        <v>121.304848609704</v>
      </c>
      <c r="I21" t="n">
        <v>6.85263475652765</v>
      </c>
      <c r="J21" t="n">
        <v>14677522.6466945</v>
      </c>
      <c r="K21" t="n">
        <v>923864.834836361</v>
      </c>
      <c r="L21" t="n">
        <v>2931762.72666165</v>
      </c>
      <c r="M21" t="n">
        <v>67424.1190003878</v>
      </c>
      <c r="N21" t="n">
        <v>0.00000570688556647945</v>
      </c>
      <c r="O21" t="n">
        <v>0.00000563578340536929</v>
      </c>
      <c r="P21" t="s">
        <v>272</v>
      </c>
      <c r="Q21" t="s">
        <v>267</v>
      </c>
    </row>
    <row r="22">
      <c r="A22" t="s">
        <v>269</v>
      </c>
      <c r="B22" t="s">
        <v>273</v>
      </c>
      <c r="C22" t="s">
        <v>271</v>
      </c>
      <c r="D22" t="n">
        <v>0.712428271770477</v>
      </c>
      <c r="E22" t="n">
        <v>2025</v>
      </c>
      <c r="F22" t="n">
        <v>21661340.8169116</v>
      </c>
      <c r="G22" t="n">
        <v>1248277.25449485</v>
      </c>
      <c r="H22" t="n">
        <v>157.115999928131</v>
      </c>
      <c r="I22" t="n">
        <v>8.9484360855495</v>
      </c>
      <c r="J22" t="n">
        <v>15011535.1280344</v>
      </c>
      <c r="K22" t="n">
        <v>952948.817411303</v>
      </c>
      <c r="L22" t="n">
        <v>2941069.85088283</v>
      </c>
      <c r="M22" t="n">
        <v>67829.2200212493</v>
      </c>
      <c r="N22" t="n">
        <v>0.00000725329060911438</v>
      </c>
      <c r="O22" t="n">
        <v>0.00000716862864666288</v>
      </c>
      <c r="P22" t="s">
        <v>272</v>
      </c>
      <c r="Q22" t="s">
        <v>267</v>
      </c>
    </row>
    <row r="23">
      <c r="A23" t="s">
        <v>269</v>
      </c>
      <c r="B23" t="s">
        <v>273</v>
      </c>
      <c r="C23" t="s">
        <v>271</v>
      </c>
      <c r="D23" t="n">
        <v>0.883846879005432</v>
      </c>
      <c r="E23" t="n">
        <v>2030</v>
      </c>
      <c r="F23" t="n">
        <v>22030999.7801586</v>
      </c>
      <c r="G23" t="n">
        <v>1278735.01276767</v>
      </c>
      <c r="H23" t="n">
        <v>198.477222886158</v>
      </c>
      <c r="I23" t="n">
        <v>11.3935493977481</v>
      </c>
      <c r="J23" t="n">
        <v>15325376.6351262</v>
      </c>
      <c r="K23" t="n">
        <v>980798.848505641</v>
      </c>
      <c r="L23" t="n">
        <v>2945850.35836404</v>
      </c>
      <c r="M23" t="n">
        <v>68085.9815695045</v>
      </c>
      <c r="N23" t="n">
        <v>0.00000900899754285818</v>
      </c>
      <c r="O23" t="n">
        <v>0.00000891001597984561</v>
      </c>
      <c r="P23" t="s">
        <v>272</v>
      </c>
      <c r="Q23" t="s">
        <v>267</v>
      </c>
    </row>
    <row r="24">
      <c r="A24" t="s">
        <v>269</v>
      </c>
      <c r="B24" t="s">
        <v>273</v>
      </c>
      <c r="C24" t="s">
        <v>271</v>
      </c>
      <c r="D24" t="n">
        <v>1.06930720806122</v>
      </c>
      <c r="E24" t="n">
        <v>2035</v>
      </c>
      <c r="F24" t="n">
        <v>22320932.1167591</v>
      </c>
      <c r="G24" t="n">
        <v>1304848.93494286</v>
      </c>
      <c r="H24" t="n">
        <v>240.30569257782</v>
      </c>
      <c r="I24" t="n">
        <v>13.8885602258563</v>
      </c>
      <c r="J24" t="n">
        <v>15590029.7822085</v>
      </c>
      <c r="K24" t="n">
        <v>1005658.97536661</v>
      </c>
      <c r="L24" t="n">
        <v>2938310.1690405</v>
      </c>
      <c r="M24" t="n">
        <v>68003.2620515313</v>
      </c>
      <c r="N24" t="n">
        <v>0.0000107659344744565</v>
      </c>
      <c r="O24" t="n">
        <v>0.0000106438069985967</v>
      </c>
      <c r="P24" t="s">
        <v>272</v>
      </c>
      <c r="Q24" t="s">
        <v>267</v>
      </c>
    </row>
    <row r="25">
      <c r="A25" t="s">
        <v>269</v>
      </c>
      <c r="B25" t="s">
        <v>273</v>
      </c>
      <c r="C25" t="s">
        <v>271</v>
      </c>
      <c r="D25" t="n">
        <v>1.262735247612</v>
      </c>
      <c r="E25" t="n">
        <v>2040</v>
      </c>
      <c r="F25" t="n">
        <v>22535218.5166041</v>
      </c>
      <c r="G25" t="n">
        <v>1326321.20603505</v>
      </c>
      <c r="H25" t="n">
        <v>278.165278132231</v>
      </c>
      <c r="I25" t="n">
        <v>16.157929170739</v>
      </c>
      <c r="J25" t="n">
        <v>14784961.1229813</v>
      </c>
      <c r="K25" t="n">
        <v>892343.835187424</v>
      </c>
      <c r="L25" t="n">
        <v>2921468.24826272</v>
      </c>
      <c r="M25" t="n">
        <v>67642.6328393762</v>
      </c>
      <c r="N25" t="n">
        <v>0.0000123435802465051</v>
      </c>
      <c r="O25" t="n">
        <v>0.0000121825158922416</v>
      </c>
      <c r="P25" t="s">
        <v>272</v>
      </c>
      <c r="Q25" t="s">
        <v>267</v>
      </c>
    </row>
    <row r="26">
      <c r="A26" t="s">
        <v>269</v>
      </c>
      <c r="B26" t="s">
        <v>273</v>
      </c>
      <c r="C26" t="s">
        <v>271</v>
      </c>
      <c r="D26" t="n">
        <v>1.46189904212952</v>
      </c>
      <c r="E26" t="n">
        <v>2045</v>
      </c>
      <c r="F26" t="n">
        <v>22696934.5318176</v>
      </c>
      <c r="G26" t="n">
        <v>1344288.79235709</v>
      </c>
      <c r="H26" t="n">
        <v>317.07004856442</v>
      </c>
      <c r="I26" t="n">
        <v>18.5101475986674</v>
      </c>
      <c r="J26" t="n">
        <v>14934448.0668469</v>
      </c>
      <c r="K26" t="n">
        <v>907208.097675629</v>
      </c>
      <c r="L26" t="n">
        <v>2899149.30167858</v>
      </c>
      <c r="M26" t="n">
        <v>67097.9128786122</v>
      </c>
      <c r="N26" t="n">
        <v>0.0000139697300584771</v>
      </c>
      <c r="O26" t="n">
        <v>0.0000137694725299401</v>
      </c>
      <c r="P26" t="s">
        <v>272</v>
      </c>
      <c r="Q26" t="s">
        <v>267</v>
      </c>
    </row>
    <row r="27">
      <c r="A27" t="s">
        <v>269</v>
      </c>
      <c r="B27" t="s">
        <v>273</v>
      </c>
      <c r="C27" t="s">
        <v>271</v>
      </c>
      <c r="D27" t="n">
        <v>1.66753554344177</v>
      </c>
      <c r="E27" t="n">
        <v>2050</v>
      </c>
      <c r="F27" t="n">
        <v>22846540.1850001</v>
      </c>
      <c r="G27" t="n">
        <v>1360956.5401065</v>
      </c>
      <c r="H27" t="n">
        <v>365.703456788615</v>
      </c>
      <c r="I27" t="n">
        <v>21.4335877308542</v>
      </c>
      <c r="J27" t="n">
        <v>15073881.36493</v>
      </c>
      <c r="K27" t="n">
        <v>920984.062770358</v>
      </c>
      <c r="L27" t="n">
        <v>2877939.78908686</v>
      </c>
      <c r="M27" t="n">
        <v>66534.5485424163</v>
      </c>
      <c r="N27" t="n">
        <v>0.0000160069513294935</v>
      </c>
      <c r="O27" t="n">
        <v>0.0000157489141638402</v>
      </c>
      <c r="P27" t="s">
        <v>272</v>
      </c>
      <c r="Q27" t="s">
        <v>267</v>
      </c>
    </row>
    <row r="28">
      <c r="A28" t="s">
        <v>269</v>
      </c>
      <c r="B28" t="s">
        <v>273</v>
      </c>
      <c r="C28" t="s">
        <v>271</v>
      </c>
      <c r="D28" t="n">
        <v>1.87739717960358</v>
      </c>
      <c r="E28" t="n">
        <v>2055</v>
      </c>
      <c r="F28" t="n">
        <v>23000059.7591277</v>
      </c>
      <c r="G28" t="n">
        <v>1377257.2199446</v>
      </c>
      <c r="H28" t="n">
        <v>417.91440295692</v>
      </c>
      <c r="I28" t="n">
        <v>24.5833582811717</v>
      </c>
      <c r="J28" t="n">
        <v>14330301.4670032</v>
      </c>
      <c r="K28" t="n">
        <v>862365.887017318</v>
      </c>
      <c r="L28" t="n">
        <v>2860365.45953865</v>
      </c>
      <c r="M28" t="n">
        <v>66023.9544657061</v>
      </c>
      <c r="N28" t="n">
        <v>0.000018170144222824</v>
      </c>
      <c r="O28" t="n">
        <v>0.0000178495040179644</v>
      </c>
      <c r="P28" t="s">
        <v>272</v>
      </c>
      <c r="Q28" t="s">
        <v>267</v>
      </c>
    </row>
    <row r="29">
      <c r="A29" t="s">
        <v>269</v>
      </c>
      <c r="B29" t="s">
        <v>273</v>
      </c>
      <c r="C29" t="s">
        <v>271</v>
      </c>
      <c r="D29" t="n">
        <v>2.08991312980652</v>
      </c>
      <c r="E29" t="n">
        <v>2060</v>
      </c>
      <c r="F29" t="n">
        <v>23170488.5869145</v>
      </c>
      <c r="G29" t="n">
        <v>1394116.47076847</v>
      </c>
      <c r="H29" t="n">
        <v>492.142508084712</v>
      </c>
      <c r="I29" t="n">
        <v>29.0006474894575</v>
      </c>
      <c r="J29" t="n">
        <v>14458316.1077842</v>
      </c>
      <c r="K29" t="n">
        <v>874226.598924852</v>
      </c>
      <c r="L29" t="n">
        <v>2847320.83401111</v>
      </c>
      <c r="M29" t="n">
        <v>65595.4914989325</v>
      </c>
      <c r="N29" t="n">
        <v>0.0000212400574221231</v>
      </c>
      <c r="O29" t="n">
        <v>0.000020802169759512</v>
      </c>
      <c r="P29" t="s">
        <v>272</v>
      </c>
      <c r="Q29" t="s">
        <v>267</v>
      </c>
    </row>
    <row r="30">
      <c r="A30" t="s">
        <v>269</v>
      </c>
      <c r="B30" t="s">
        <v>273</v>
      </c>
      <c r="C30" t="s">
        <v>271</v>
      </c>
      <c r="D30" t="n">
        <v>2.30451655387878</v>
      </c>
      <c r="E30" t="n">
        <v>2065</v>
      </c>
      <c r="F30" t="n">
        <v>23349462.9456466</v>
      </c>
      <c r="G30" t="n">
        <v>1411137.47284195</v>
      </c>
      <c r="H30" t="n">
        <v>596.565537280389</v>
      </c>
      <c r="I30" t="n">
        <v>35.1655034907133</v>
      </c>
      <c r="J30" t="n">
        <v>12176488.0474021</v>
      </c>
      <c r="K30" t="n">
        <v>727672.787466813</v>
      </c>
      <c r="L30" t="n">
        <v>2992613.43339359</v>
      </c>
      <c r="M30" t="n">
        <v>65979.3062959133</v>
      </c>
      <c r="N30" t="n">
        <v>0.0000255494329213947</v>
      </c>
      <c r="O30" t="n">
        <v>0.0000249199700011452</v>
      </c>
      <c r="P30" t="s">
        <v>272</v>
      </c>
      <c r="Q30" t="s">
        <v>267</v>
      </c>
    </row>
    <row r="31">
      <c r="A31" t="s">
        <v>269</v>
      </c>
      <c r="B31" t="s">
        <v>273</v>
      </c>
      <c r="C31" t="s">
        <v>271</v>
      </c>
      <c r="D31" t="n">
        <v>2.52043199539185</v>
      </c>
      <c r="E31" t="n">
        <v>2070</v>
      </c>
      <c r="F31" t="n">
        <v>23516741.8434093</v>
      </c>
      <c r="G31" t="n">
        <v>1427144.65161919</v>
      </c>
      <c r="H31" t="n">
        <v>699.722706656782</v>
      </c>
      <c r="I31" t="n">
        <v>41.2991305880487</v>
      </c>
      <c r="J31" t="n">
        <v>12298441.0685807</v>
      </c>
      <c r="K31" t="n">
        <v>738528.385128246</v>
      </c>
      <c r="L31" t="n">
        <v>2982724.14339905</v>
      </c>
      <c r="M31" t="n">
        <v>65591.0520353723</v>
      </c>
      <c r="N31" t="n">
        <v>0.000029754236846074</v>
      </c>
      <c r="O31" t="n">
        <v>0.0000289382933546309</v>
      </c>
      <c r="P31" t="s">
        <v>272</v>
      </c>
      <c r="Q31" t="s">
        <v>267</v>
      </c>
    </row>
    <row r="32">
      <c r="A32" t="s">
        <v>269</v>
      </c>
      <c r="B32" t="s">
        <v>273</v>
      </c>
      <c r="C32" t="s">
        <v>271</v>
      </c>
      <c r="D32" t="n">
        <v>2.73760318756104</v>
      </c>
      <c r="E32" t="n">
        <v>2075</v>
      </c>
      <c r="F32" t="n">
        <v>23659859.5748324</v>
      </c>
      <c r="G32" t="n">
        <v>1441436.4078025</v>
      </c>
      <c r="H32" t="n">
        <v>774.127213704494</v>
      </c>
      <c r="I32" t="n">
        <v>45.7810407442239</v>
      </c>
      <c r="J32" t="n">
        <v>11681497.5522333</v>
      </c>
      <c r="K32" t="n">
        <v>658570.665218893</v>
      </c>
      <c r="L32" t="n">
        <v>2971598.80313452</v>
      </c>
      <c r="M32" t="n">
        <v>65161.5555739574</v>
      </c>
      <c r="N32" t="n">
        <v>0.000032719011338848</v>
      </c>
      <c r="O32" t="n">
        <v>0.0000317607079274611</v>
      </c>
      <c r="P32" t="s">
        <v>272</v>
      </c>
      <c r="Q32" t="s">
        <v>267</v>
      </c>
    </row>
    <row r="33">
      <c r="A33" t="s">
        <v>269</v>
      </c>
      <c r="B33" t="s">
        <v>273</v>
      </c>
      <c r="C33" t="s">
        <v>271</v>
      </c>
      <c r="D33" t="n">
        <v>2.95928335189819</v>
      </c>
      <c r="E33" t="n">
        <v>2080</v>
      </c>
      <c r="F33" t="n">
        <v>23772544.7512608</v>
      </c>
      <c r="G33" t="n">
        <v>1453646.61972554</v>
      </c>
      <c r="H33" t="n">
        <v>849.732549784979</v>
      </c>
      <c r="I33" t="n">
        <v>50.3557979901599</v>
      </c>
      <c r="J33" t="n">
        <v>11773411.3449803</v>
      </c>
      <c r="K33" t="n">
        <v>666945.599802052</v>
      </c>
      <c r="L33" t="n">
        <v>2958579.40820671</v>
      </c>
      <c r="M33" t="n">
        <v>64681.8042680145</v>
      </c>
      <c r="N33" t="n">
        <v>0.0000357442822666224</v>
      </c>
      <c r="O33" t="n">
        <v>0.0000346410174982332</v>
      </c>
      <c r="P33" t="s">
        <v>272</v>
      </c>
      <c r="Q33" t="s">
        <v>267</v>
      </c>
    </row>
    <row r="34">
      <c r="A34" t="s">
        <v>269</v>
      </c>
      <c r="B34" t="s">
        <v>273</v>
      </c>
      <c r="C34" t="s">
        <v>271</v>
      </c>
      <c r="D34" t="n">
        <v>3.17965173721313</v>
      </c>
      <c r="E34" t="n">
        <v>2085</v>
      </c>
      <c r="F34" t="n">
        <v>23859744.1514639</v>
      </c>
      <c r="G34" t="n">
        <v>1464129.70513745</v>
      </c>
      <c r="H34" t="n">
        <v>909.083699105106</v>
      </c>
      <c r="I34" t="n">
        <v>53.8316648558165</v>
      </c>
      <c r="J34" t="n">
        <v>11852545.4179959</v>
      </c>
      <c r="K34" t="n">
        <v>674470.430026556</v>
      </c>
      <c r="L34" t="n">
        <v>2944172.00219196</v>
      </c>
      <c r="M34" t="n">
        <v>64166.2013510363</v>
      </c>
      <c r="N34" t="n">
        <v>0.000038101150344872</v>
      </c>
      <c r="O34" t="n">
        <v>0.0000367670054551369</v>
      </c>
      <c r="P34" t="s">
        <v>272</v>
      </c>
      <c r="Q34" t="s">
        <v>267</v>
      </c>
    </row>
    <row r="35">
      <c r="A35" t="s">
        <v>269</v>
      </c>
      <c r="B35" t="s">
        <v>273</v>
      </c>
      <c r="C35" t="s">
        <v>271</v>
      </c>
      <c r="D35" t="n">
        <v>3.39643049240112</v>
      </c>
      <c r="E35" t="n">
        <v>2090</v>
      </c>
      <c r="F35" t="n">
        <v>24095437.0193792</v>
      </c>
      <c r="G35" t="n">
        <v>1479612.60822171</v>
      </c>
      <c r="H35" t="n">
        <v>970.102793137161</v>
      </c>
      <c r="I35" t="n">
        <v>57.2252371101923</v>
      </c>
      <c r="J35" t="n">
        <v>11718820.2394701</v>
      </c>
      <c r="K35" t="n">
        <v>679271.354410752</v>
      </c>
      <c r="L35" t="n">
        <v>2968402.05576557</v>
      </c>
      <c r="M35" t="n">
        <v>64653.1033499614</v>
      </c>
      <c r="N35" t="n">
        <v>0.0000402608507310715</v>
      </c>
      <c r="O35" t="n">
        <v>0.0000386758241935834</v>
      </c>
      <c r="P35" t="s">
        <v>272</v>
      </c>
      <c r="Q35" t="s">
        <v>267</v>
      </c>
    </row>
    <row r="36">
      <c r="A36" t="s">
        <v>269</v>
      </c>
      <c r="B36" t="s">
        <v>274</v>
      </c>
      <c r="C36" t="s">
        <v>271</v>
      </c>
      <c r="D36" t="n">
        <v>0.377408564090729</v>
      </c>
      <c r="E36" t="n">
        <v>2010</v>
      </c>
      <c r="F36" t="n">
        <v>17090512.0562175</v>
      </c>
      <c r="G36" t="n">
        <v>4525662.9437825</v>
      </c>
      <c r="H36" t="n">
        <v>65.0136281039294</v>
      </c>
      <c r="I36" t="n">
        <v>17.7118159018743</v>
      </c>
      <c r="J36" t="n">
        <v>11969724.1121165</v>
      </c>
      <c r="K36" t="n">
        <v>2907919.88788354</v>
      </c>
      <c r="L36" t="n">
        <v>2314836.57856126</v>
      </c>
      <c r="M36" t="n">
        <v>679497.421438739</v>
      </c>
      <c r="N36" t="n">
        <v>0.00000380407725000127</v>
      </c>
      <c r="O36" t="n">
        <v>0.00000391364008364948</v>
      </c>
      <c r="P36" t="s">
        <v>272</v>
      </c>
      <c r="Q36" t="s">
        <v>267</v>
      </c>
    </row>
    <row r="37">
      <c r="A37" t="s">
        <v>269</v>
      </c>
      <c r="B37" t="s">
        <v>274</v>
      </c>
      <c r="C37" t="s">
        <v>271</v>
      </c>
      <c r="D37" t="n">
        <v>0.441356480121613</v>
      </c>
      <c r="E37" t="n">
        <v>2015</v>
      </c>
      <c r="F37" t="n">
        <v>17436017.6380229</v>
      </c>
      <c r="G37" t="n">
        <v>4612156.22957569</v>
      </c>
      <c r="H37" t="n">
        <v>77.6513715081</v>
      </c>
      <c r="I37" t="n">
        <v>21.1488984205938</v>
      </c>
      <c r="J37" t="n">
        <v>12267186.2180212</v>
      </c>
      <c r="K37" t="n">
        <v>2979000.8454917</v>
      </c>
      <c r="L37" t="n">
        <v>2313077.66674727</v>
      </c>
      <c r="M37" t="n">
        <v>682603.733952818</v>
      </c>
      <c r="N37" t="n">
        <v>0.00000445350384016388</v>
      </c>
      <c r="O37" t="n">
        <v>0.00000458546878463816</v>
      </c>
      <c r="P37" t="s">
        <v>272</v>
      </c>
      <c r="Q37" t="s">
        <v>267</v>
      </c>
    </row>
    <row r="38">
      <c r="A38" t="s">
        <v>269</v>
      </c>
      <c r="B38" t="s">
        <v>274</v>
      </c>
      <c r="C38" t="s">
        <v>271</v>
      </c>
      <c r="D38" t="n">
        <v>0.561114966869354</v>
      </c>
      <c r="E38" t="n">
        <v>2020</v>
      </c>
      <c r="F38" t="n">
        <v>17774688.752764</v>
      </c>
      <c r="G38" t="n">
        <v>4697101.87128086</v>
      </c>
      <c r="H38" t="n">
        <v>100.730866645511</v>
      </c>
      <c r="I38" t="n">
        <v>27.4266167207211</v>
      </c>
      <c r="J38" t="n">
        <v>12553996.3871231</v>
      </c>
      <c r="K38" t="n">
        <v>3047391.0944078</v>
      </c>
      <c r="L38" t="n">
        <v>2313493.6276926</v>
      </c>
      <c r="M38" t="n">
        <v>685693.217969437</v>
      </c>
      <c r="N38" t="n">
        <v>0.00000566709595012441</v>
      </c>
      <c r="O38" t="n">
        <v>0.00000583905085993847</v>
      </c>
      <c r="P38" t="s">
        <v>272</v>
      </c>
      <c r="Q38" t="s">
        <v>267</v>
      </c>
    </row>
    <row r="39">
      <c r="A39" t="s">
        <v>269</v>
      </c>
      <c r="B39" t="s">
        <v>274</v>
      </c>
      <c r="C39" t="s">
        <v>271</v>
      </c>
      <c r="D39" t="n">
        <v>0.712428271770477</v>
      </c>
      <c r="E39" t="n">
        <v>2025</v>
      </c>
      <c r="F39" t="n">
        <v>18124946.309918</v>
      </c>
      <c r="G39" t="n">
        <v>4784671.7614885</v>
      </c>
      <c r="H39" t="n">
        <v>130.53852967218</v>
      </c>
      <c r="I39" t="n">
        <v>35.525906341501</v>
      </c>
      <c r="J39" t="n">
        <v>12847647.8540412</v>
      </c>
      <c r="K39" t="n">
        <v>3116836.09140451</v>
      </c>
      <c r="L39" t="n">
        <v>2319322.45534776</v>
      </c>
      <c r="M39" t="n">
        <v>689576.615556317</v>
      </c>
      <c r="N39" t="n">
        <v>0.00000720214710929924</v>
      </c>
      <c r="O39" t="n">
        <v>0.00000742494116888992</v>
      </c>
      <c r="P39" t="s">
        <v>272</v>
      </c>
      <c r="Q39" t="s">
        <v>267</v>
      </c>
    </row>
    <row r="40">
      <c r="A40" t="s">
        <v>269</v>
      </c>
      <c r="B40" t="s">
        <v>274</v>
      </c>
      <c r="C40" t="s">
        <v>271</v>
      </c>
      <c r="D40" t="n">
        <v>0.883846879005432</v>
      </c>
      <c r="E40" t="n">
        <v>2030</v>
      </c>
      <c r="F40" t="n">
        <v>18446020.1513791</v>
      </c>
      <c r="G40" t="n">
        <v>4863714.64154716</v>
      </c>
      <c r="H40" t="n">
        <v>164.995831674228</v>
      </c>
      <c r="I40" t="n">
        <v>44.8749406096778</v>
      </c>
      <c r="J40" t="n">
        <v>13124526.8090279</v>
      </c>
      <c r="K40" t="n">
        <v>3181648.67460396</v>
      </c>
      <c r="L40" t="n">
        <v>2321873.29340401</v>
      </c>
      <c r="M40" t="n">
        <v>692063.046529533</v>
      </c>
      <c r="N40" t="n">
        <v>0.00000894479298624708</v>
      </c>
      <c r="O40" t="n">
        <v>0.00000922647480720682</v>
      </c>
      <c r="P40" t="s">
        <v>272</v>
      </c>
      <c r="Q40" t="s">
        <v>267</v>
      </c>
    </row>
    <row r="41">
      <c r="A41" t="s">
        <v>269</v>
      </c>
      <c r="B41" t="s">
        <v>274</v>
      </c>
      <c r="C41" t="s">
        <v>271</v>
      </c>
      <c r="D41" t="n">
        <v>1.06930720806122</v>
      </c>
      <c r="E41" t="n">
        <v>2035</v>
      </c>
      <c r="F41" t="n">
        <v>18701395.9653711</v>
      </c>
      <c r="G41" t="n">
        <v>4924385.08633088</v>
      </c>
      <c r="H41" t="n">
        <v>199.857066095229</v>
      </c>
      <c r="I41" t="n">
        <v>54.3371867084469</v>
      </c>
      <c r="J41" t="n">
        <v>13359927.2704191</v>
      </c>
      <c r="K41" t="n">
        <v>3235761.48715609</v>
      </c>
      <c r="L41" t="n">
        <v>2315073.48406636</v>
      </c>
      <c r="M41" t="n">
        <v>691239.947025673</v>
      </c>
      <c r="N41" t="n">
        <v>0.00001068674586995</v>
      </c>
      <c r="O41" t="n">
        <v>0.0000110343090062709</v>
      </c>
      <c r="P41" t="s">
        <v>272</v>
      </c>
      <c r="Q41" t="s">
        <v>267</v>
      </c>
    </row>
    <row r="42">
      <c r="A42" t="s">
        <v>269</v>
      </c>
      <c r="B42" t="s">
        <v>274</v>
      </c>
      <c r="C42" t="s">
        <v>271</v>
      </c>
      <c r="D42" t="n">
        <v>1.262735247612</v>
      </c>
      <c r="E42" t="n">
        <v>2040</v>
      </c>
      <c r="F42" t="n">
        <v>18893785.1169546</v>
      </c>
      <c r="G42" t="n">
        <v>4967754.60568457</v>
      </c>
      <c r="H42" t="n">
        <v>231.401176811743</v>
      </c>
      <c r="I42" t="n">
        <v>62.9220304912277</v>
      </c>
      <c r="J42" t="n">
        <v>12453191.1227689</v>
      </c>
      <c r="K42" t="n">
        <v>3224113.8353998</v>
      </c>
      <c r="L42" t="n">
        <v>2301401.44134583</v>
      </c>
      <c r="M42" t="n">
        <v>687709.439756264</v>
      </c>
      <c r="N42" t="n">
        <v>0.0000122474758434768</v>
      </c>
      <c r="O42" t="n">
        <v>0.0000126660907161611</v>
      </c>
      <c r="P42" t="s">
        <v>272</v>
      </c>
      <c r="Q42" t="s">
        <v>267</v>
      </c>
    </row>
    <row r="43">
      <c r="A43" t="s">
        <v>269</v>
      </c>
      <c r="B43" t="s">
        <v>274</v>
      </c>
      <c r="C43" t="s">
        <v>271</v>
      </c>
      <c r="D43" t="n">
        <v>1.46189904212952</v>
      </c>
      <c r="E43" t="n">
        <v>2045</v>
      </c>
      <c r="F43" t="n">
        <v>19042084.3395072</v>
      </c>
      <c r="G43" t="n">
        <v>4999138.98466748</v>
      </c>
      <c r="H43" t="n">
        <v>263.848834866407</v>
      </c>
      <c r="I43" t="n">
        <v>71.7313612966808</v>
      </c>
      <c r="J43" t="n">
        <v>12583896.4240994</v>
      </c>
      <c r="K43" t="n">
        <v>3257759.74042319</v>
      </c>
      <c r="L43" t="n">
        <v>2283847.86686764</v>
      </c>
      <c r="M43" t="n">
        <v>682399.347689559</v>
      </c>
      <c r="N43" t="n">
        <v>0.0000138560900247139</v>
      </c>
      <c r="O43" t="n">
        <v>0.0000143487431569083</v>
      </c>
      <c r="P43" t="s">
        <v>272</v>
      </c>
      <c r="Q43" t="s">
        <v>267</v>
      </c>
    </row>
    <row r="44">
      <c r="A44" t="s">
        <v>269</v>
      </c>
      <c r="B44" t="s">
        <v>274</v>
      </c>
      <c r="C44" t="s">
        <v>271</v>
      </c>
      <c r="D44" t="n">
        <v>1.66753554344177</v>
      </c>
      <c r="E44" t="n">
        <v>2050</v>
      </c>
      <c r="F44" t="n">
        <v>19179771.3441532</v>
      </c>
      <c r="G44" t="n">
        <v>5027725.38095339</v>
      </c>
      <c r="H44" t="n">
        <v>304.387186334839</v>
      </c>
      <c r="I44" t="n">
        <v>82.7498581846301</v>
      </c>
      <c r="J44" t="n">
        <v>12706065.0718514</v>
      </c>
      <c r="K44" t="n">
        <v>3288800.35584891</v>
      </c>
      <c r="L44" t="n">
        <v>2267500.50645146</v>
      </c>
      <c r="M44" t="n">
        <v>676973.831177813</v>
      </c>
      <c r="N44" t="n">
        <v>0.0000158702197681636</v>
      </c>
      <c r="O44" t="n">
        <v>0.0000164587068534237</v>
      </c>
      <c r="P44" t="s">
        <v>272</v>
      </c>
      <c r="Q44" t="s">
        <v>267</v>
      </c>
    </row>
    <row r="45">
      <c r="A45" t="s">
        <v>269</v>
      </c>
      <c r="B45" t="s">
        <v>274</v>
      </c>
      <c r="C45" t="s">
        <v>271</v>
      </c>
      <c r="D45" t="n">
        <v>1.87739717960358</v>
      </c>
      <c r="E45" t="n">
        <v>2055</v>
      </c>
      <c r="F45" t="n">
        <v>19320134.2200332</v>
      </c>
      <c r="G45" t="n">
        <v>5057182.7590391</v>
      </c>
      <c r="H45" t="n">
        <v>347.929880697132</v>
      </c>
      <c r="I45" t="n">
        <v>94.5678805409592</v>
      </c>
      <c r="J45" t="n">
        <v>11937651.9226852</v>
      </c>
      <c r="K45" t="n">
        <v>3255015.43133524</v>
      </c>
      <c r="L45" t="n">
        <v>2254245.77328332</v>
      </c>
      <c r="M45" t="n">
        <v>672143.640721035</v>
      </c>
      <c r="N45" t="n">
        <v>0.000018008667886808</v>
      </c>
      <c r="O45" t="n">
        <v>0.0000186997158392052</v>
      </c>
      <c r="P45" t="s">
        <v>272</v>
      </c>
      <c r="Q45" t="s">
        <v>267</v>
      </c>
    </row>
    <row r="46">
      <c r="A46" t="s">
        <v>269</v>
      </c>
      <c r="B46" t="s">
        <v>274</v>
      </c>
      <c r="C46" t="s">
        <v>271</v>
      </c>
      <c r="D46" t="n">
        <v>2.08991312980652</v>
      </c>
      <c r="E46" t="n">
        <v>2060</v>
      </c>
      <c r="F46" t="n">
        <v>19474243.9234181</v>
      </c>
      <c r="G46" t="n">
        <v>5090361.13426481</v>
      </c>
      <c r="H46" t="n">
        <v>409.679312112651</v>
      </c>
      <c r="I46" t="n">
        <v>111.463843461519</v>
      </c>
      <c r="J46" t="n">
        <v>12046659.1032894</v>
      </c>
      <c r="K46" t="n">
        <v>3285883.60341958</v>
      </c>
      <c r="L46" t="n">
        <v>2244720.84129546</v>
      </c>
      <c r="M46" t="n">
        <v>668195.484214582</v>
      </c>
      <c r="N46" t="n">
        <v>0.0000210369816524689</v>
      </c>
      <c r="O46" t="n">
        <v>0.000021897040410595</v>
      </c>
      <c r="P46" t="s">
        <v>272</v>
      </c>
      <c r="Q46" t="s">
        <v>267</v>
      </c>
    </row>
    <row r="47">
      <c r="A47" t="s">
        <v>269</v>
      </c>
      <c r="B47" t="s">
        <v>274</v>
      </c>
      <c r="C47" t="s">
        <v>271</v>
      </c>
      <c r="D47" t="n">
        <v>2.30451655387878</v>
      </c>
      <c r="E47" t="n">
        <v>2065</v>
      </c>
      <c r="F47" t="n">
        <v>19635188.2504226</v>
      </c>
      <c r="G47" t="n">
        <v>5125412.16806593</v>
      </c>
      <c r="H47" t="n">
        <v>496.4080451245</v>
      </c>
      <c r="I47" t="n">
        <v>135.322995646602</v>
      </c>
      <c r="J47" t="n">
        <v>10032450.606435</v>
      </c>
      <c r="K47" t="n">
        <v>2871710.22843389</v>
      </c>
      <c r="L47" t="n">
        <v>2380855.24780788</v>
      </c>
      <c r="M47" t="n">
        <v>677737.491881616</v>
      </c>
      <c r="N47" t="n">
        <v>0.0000252815526285477</v>
      </c>
      <c r="O47" t="n">
        <v>0.0000264023635971634</v>
      </c>
      <c r="P47" t="s">
        <v>272</v>
      </c>
      <c r="Q47" t="s">
        <v>267</v>
      </c>
    </row>
    <row r="48">
      <c r="A48" t="s">
        <v>269</v>
      </c>
      <c r="B48" t="s">
        <v>274</v>
      </c>
      <c r="C48" t="s">
        <v>271</v>
      </c>
      <c r="D48" t="n">
        <v>2.52043199539185</v>
      </c>
      <c r="E48" t="n">
        <v>2070</v>
      </c>
      <c r="F48" t="n">
        <v>19786004.7847966</v>
      </c>
      <c r="G48" t="n">
        <v>5157881.7102319</v>
      </c>
      <c r="H48" t="n">
        <v>582.162166854446</v>
      </c>
      <c r="I48" t="n">
        <v>158.859670390384</v>
      </c>
      <c r="J48" t="n">
        <v>10135555.6795683</v>
      </c>
      <c r="K48" t="n">
        <v>2901413.77414071</v>
      </c>
      <c r="L48" t="n">
        <v>2374063.34043243</v>
      </c>
      <c r="M48" t="n">
        <v>674251.855001998</v>
      </c>
      <c r="N48" t="n">
        <v>0.0000294229266184032</v>
      </c>
      <c r="O48" t="n">
        <v>0.0000307994016371581</v>
      </c>
      <c r="P48" t="s">
        <v>272</v>
      </c>
      <c r="Q48" t="s">
        <v>267</v>
      </c>
    </row>
    <row r="49">
      <c r="A49" t="s">
        <v>269</v>
      </c>
      <c r="B49" t="s">
        <v>274</v>
      </c>
      <c r="C49" t="s">
        <v>271</v>
      </c>
      <c r="D49" t="n">
        <v>2.73760318756104</v>
      </c>
      <c r="E49" t="n">
        <v>2075</v>
      </c>
      <c r="F49" t="n">
        <v>19916243.1617815</v>
      </c>
      <c r="G49" t="n">
        <v>5185052.82085336</v>
      </c>
      <c r="H49" t="n">
        <v>644.12171589698</v>
      </c>
      <c r="I49" t="n">
        <v>175.786538551738</v>
      </c>
      <c r="J49" t="n">
        <v>9492725.79437355</v>
      </c>
      <c r="K49" t="n">
        <v>2847342.42307861</v>
      </c>
      <c r="L49" t="n">
        <v>2366400.07082648</v>
      </c>
      <c r="M49" t="n">
        <v>670360.287881996</v>
      </c>
      <c r="N49" t="n">
        <v>0.0000323415269970706</v>
      </c>
      <c r="O49" t="n">
        <v>0.0000339025550221505</v>
      </c>
      <c r="P49" t="s">
        <v>272</v>
      </c>
      <c r="Q49" t="s">
        <v>267</v>
      </c>
    </row>
    <row r="50">
      <c r="A50" t="s">
        <v>269</v>
      </c>
      <c r="B50" t="s">
        <v>274</v>
      </c>
      <c r="C50" t="s">
        <v>271</v>
      </c>
      <c r="D50" t="n">
        <v>2.95928335189819</v>
      </c>
      <c r="E50" t="n">
        <v>2080</v>
      </c>
      <c r="F50" t="n">
        <v>20020586.5886628</v>
      </c>
      <c r="G50" t="n">
        <v>5205604.78232349</v>
      </c>
      <c r="H50" t="n">
        <v>707.121451452568</v>
      </c>
      <c r="I50" t="n">
        <v>192.96689632257</v>
      </c>
      <c r="J50" t="n">
        <v>9570948.98353369</v>
      </c>
      <c r="K50" t="n">
        <v>2869407.96124869</v>
      </c>
      <c r="L50" t="n">
        <v>2357297.79251671</v>
      </c>
      <c r="M50" t="n">
        <v>665963.41995802</v>
      </c>
      <c r="N50" t="n">
        <v>0.0000353197169484032</v>
      </c>
      <c r="O50" t="n">
        <v>0.0000370690639016281</v>
      </c>
      <c r="P50" t="s">
        <v>272</v>
      </c>
      <c r="Q50" t="s">
        <v>267</v>
      </c>
    </row>
    <row r="51">
      <c r="A51" t="s">
        <v>269</v>
      </c>
      <c r="B51" t="s">
        <v>274</v>
      </c>
      <c r="C51" t="s">
        <v>271</v>
      </c>
      <c r="D51" t="n">
        <v>3.17965173721313</v>
      </c>
      <c r="E51" t="n">
        <v>2085</v>
      </c>
      <c r="F51" t="n">
        <v>20103311.5833363</v>
      </c>
      <c r="G51" t="n">
        <v>5220562.27326501</v>
      </c>
      <c r="H51" t="n">
        <v>756.616960343697</v>
      </c>
      <c r="I51" t="n">
        <v>206.298403617226</v>
      </c>
      <c r="J51" t="n">
        <v>9638769.34307043</v>
      </c>
      <c r="K51" t="n">
        <v>2888246.504952</v>
      </c>
      <c r="L51" t="n">
        <v>2347131.84143393</v>
      </c>
      <c r="M51" t="n">
        <v>661206.362109065</v>
      </c>
      <c r="N51" t="n">
        <v>0.0000376364340376069</v>
      </c>
      <c r="O51" t="n">
        <v>0.0000395165104482518</v>
      </c>
      <c r="P51" t="s">
        <v>272</v>
      </c>
      <c r="Q51" t="s">
        <v>267</v>
      </c>
    </row>
    <row r="52">
      <c r="A52" t="s">
        <v>269</v>
      </c>
      <c r="B52" t="s">
        <v>274</v>
      </c>
      <c r="C52" t="s">
        <v>271</v>
      </c>
      <c r="D52" t="n">
        <v>3.39643049240112</v>
      </c>
      <c r="E52" t="n">
        <v>2090</v>
      </c>
      <c r="F52" t="n">
        <v>20303763.2537564</v>
      </c>
      <c r="G52" t="n">
        <v>5271286.37384451</v>
      </c>
      <c r="H52" t="n">
        <v>807.248443806587</v>
      </c>
      <c r="I52" t="n">
        <v>220.079586440766</v>
      </c>
      <c r="J52" t="n">
        <v>9501893.20785959</v>
      </c>
      <c r="K52" t="n">
        <v>2896198.38602128</v>
      </c>
      <c r="L52" t="n">
        <v>2366718.23082725</v>
      </c>
      <c r="M52" t="n">
        <v>666336.928288272</v>
      </c>
      <c r="N52" t="n">
        <v>0.0000397585626722295</v>
      </c>
      <c r="O52" t="n">
        <v>0.0000417506412728352</v>
      </c>
      <c r="P52" t="s">
        <v>272</v>
      </c>
      <c r="Q52" t="s">
        <v>267</v>
      </c>
    </row>
    <row r="53">
      <c r="A53" t="s">
        <v>269</v>
      </c>
      <c r="B53" t="s">
        <v>275</v>
      </c>
      <c r="C53" t="s">
        <v>271</v>
      </c>
      <c r="D53" t="n">
        <v>0.377408564090729</v>
      </c>
      <c r="E53" t="n">
        <v>2010</v>
      </c>
      <c r="F53" t="n">
        <v>19690406.9582231</v>
      </c>
      <c r="G53" t="n">
        <v>1925768.04177688</v>
      </c>
      <c r="H53" t="n">
        <v>74.695746721793</v>
      </c>
      <c r="I53" t="n">
        <v>8.02969728401067</v>
      </c>
      <c r="J53" t="n">
        <v>13271094.6544516</v>
      </c>
      <c r="K53" t="n">
        <v>1606549.34554839</v>
      </c>
      <c r="L53" t="n">
        <v>2823743.32498265</v>
      </c>
      <c r="M53" t="n">
        <v>170590.675017347</v>
      </c>
      <c r="N53" t="n">
        <v>0.0000037935095440269</v>
      </c>
      <c r="O53" t="n">
        <v>0.00000416960771485322</v>
      </c>
      <c r="P53" t="s">
        <v>272</v>
      </c>
      <c r="Q53" t="s">
        <v>267</v>
      </c>
    </row>
    <row r="54">
      <c r="A54" t="s">
        <v>269</v>
      </c>
      <c r="B54" t="s">
        <v>275</v>
      </c>
      <c r="C54" t="s">
        <v>271</v>
      </c>
      <c r="D54" t="n">
        <v>0.441356480121613</v>
      </c>
      <c r="E54" t="n">
        <v>2015</v>
      </c>
      <c r="F54" t="n">
        <v>20061306.2740301</v>
      </c>
      <c r="G54" t="n">
        <v>1986867.59356844</v>
      </c>
      <c r="H54" t="n">
        <v>89.0966893501031</v>
      </c>
      <c r="I54" t="n">
        <v>9.70358057859061</v>
      </c>
      <c r="J54" t="n">
        <v>13581410.9665561</v>
      </c>
      <c r="K54" t="n">
        <v>1664776.09695676</v>
      </c>
      <c r="L54" t="n">
        <v>2824314.46018035</v>
      </c>
      <c r="M54" t="n">
        <v>171366.940519737</v>
      </c>
      <c r="N54" t="n">
        <v>0.00000444122073274168</v>
      </c>
      <c r="O54" t="n">
        <v>0.00000488385869798341</v>
      </c>
      <c r="P54" t="s">
        <v>272</v>
      </c>
      <c r="Q54" t="s">
        <v>267</v>
      </c>
    </row>
    <row r="55">
      <c r="A55" t="s">
        <v>269</v>
      </c>
      <c r="B55" t="s">
        <v>275</v>
      </c>
      <c r="C55" t="s">
        <v>271</v>
      </c>
      <c r="D55" t="n">
        <v>0.561114966869354</v>
      </c>
      <c r="E55" t="n">
        <v>2020</v>
      </c>
      <c r="F55" t="n">
        <v>20426199.7975957</v>
      </c>
      <c r="G55" t="n">
        <v>2045590.82644919</v>
      </c>
      <c r="H55" t="n">
        <v>115.439516518809</v>
      </c>
      <c r="I55" t="n">
        <v>12.7179668474227</v>
      </c>
      <c r="J55" t="n">
        <v>13881055.1673768</v>
      </c>
      <c r="K55" t="n">
        <v>1720332.3141541</v>
      </c>
      <c r="L55" t="n">
        <v>2827050.16776669</v>
      </c>
      <c r="M55" t="n">
        <v>172136.677895341</v>
      </c>
      <c r="N55" t="n">
        <v>0.00000565154153306566</v>
      </c>
      <c r="O55" t="n">
        <v>0.00000621725844825915</v>
      </c>
      <c r="P55" t="s">
        <v>272</v>
      </c>
      <c r="Q55" t="s">
        <v>267</v>
      </c>
    </row>
    <row r="56">
      <c r="A56" t="s">
        <v>269</v>
      </c>
      <c r="B56" t="s">
        <v>275</v>
      </c>
      <c r="C56" t="s">
        <v>271</v>
      </c>
      <c r="D56" t="n">
        <v>0.712428271770477</v>
      </c>
      <c r="E56" t="n">
        <v>2025</v>
      </c>
      <c r="F56" t="n">
        <v>20804836.4589653</v>
      </c>
      <c r="G56" t="n">
        <v>2104781.61244122</v>
      </c>
      <c r="H56" t="n">
        <v>149.429104335473</v>
      </c>
      <c r="I56" t="n">
        <v>16.635331678208</v>
      </c>
      <c r="J56" t="n">
        <v>14188399.1615841</v>
      </c>
      <c r="K56" t="n">
        <v>1776084.78386161</v>
      </c>
      <c r="L56" t="n">
        <v>2835762.64421296</v>
      </c>
      <c r="M56" t="n">
        <v>173136.426691117</v>
      </c>
      <c r="N56" t="n">
        <v>0.0000071824214831105</v>
      </c>
      <c r="O56" t="n">
        <v>0.00000790359036770258</v>
      </c>
      <c r="P56" t="s">
        <v>272</v>
      </c>
      <c r="Q56" t="s">
        <v>267</v>
      </c>
    </row>
    <row r="57">
      <c r="A57" t="s">
        <v>269</v>
      </c>
      <c r="B57" t="s">
        <v>275</v>
      </c>
      <c r="C57" t="s">
        <v>271</v>
      </c>
      <c r="D57" t="n">
        <v>0.883846879005432</v>
      </c>
      <c r="E57" t="n">
        <v>2030</v>
      </c>
      <c r="F57" t="n">
        <v>21148311.1577036</v>
      </c>
      <c r="G57" t="n">
        <v>2161423.63522267</v>
      </c>
      <c r="H57" t="n">
        <v>188.650263684812</v>
      </c>
      <c r="I57" t="n">
        <v>21.2205085990939</v>
      </c>
      <c r="J57" t="n">
        <v>14476110.9450053</v>
      </c>
      <c r="K57" t="n">
        <v>1830064.53862651</v>
      </c>
      <c r="L57" t="n">
        <v>2840094.81843227</v>
      </c>
      <c r="M57" t="n">
        <v>173841.521501275</v>
      </c>
      <c r="N57" t="n">
        <v>0.00000892034651268564</v>
      </c>
      <c r="O57" t="n">
        <v>0.00000981783869357372</v>
      </c>
      <c r="P57" t="s">
        <v>272</v>
      </c>
      <c r="Q57" t="s">
        <v>267</v>
      </c>
    </row>
    <row r="58">
      <c r="A58" t="s">
        <v>269</v>
      </c>
      <c r="B58" t="s">
        <v>275</v>
      </c>
      <c r="C58" t="s">
        <v>271</v>
      </c>
      <c r="D58" t="n">
        <v>1.06930720806122</v>
      </c>
      <c r="E58" t="n">
        <v>2035</v>
      </c>
      <c r="F58" t="n">
        <v>21414098.4181342</v>
      </c>
      <c r="G58" t="n">
        <v>2211682.63356772</v>
      </c>
      <c r="H58" t="n">
        <v>228.261616543611</v>
      </c>
      <c r="I58" t="n">
        <v>25.9326362600649</v>
      </c>
      <c r="J58" t="n">
        <v>14716532.6297606</v>
      </c>
      <c r="K58" t="n">
        <v>1879156.12781449</v>
      </c>
      <c r="L58" t="n">
        <v>2832545.37808767</v>
      </c>
      <c r="M58" t="n">
        <v>173768.053004356</v>
      </c>
      <c r="N58" t="n">
        <v>0.0000106594082125966</v>
      </c>
      <c r="O58" t="n">
        <v>0.000011725297231381</v>
      </c>
      <c r="P58" t="s">
        <v>272</v>
      </c>
      <c r="Q58" t="s">
        <v>267</v>
      </c>
    </row>
    <row r="59">
      <c r="A59" t="s">
        <v>269</v>
      </c>
      <c r="B59" t="s">
        <v>275</v>
      </c>
      <c r="C59" t="s">
        <v>271</v>
      </c>
      <c r="D59" t="n">
        <v>1.262735247612</v>
      </c>
      <c r="E59" t="n">
        <v>2040</v>
      </c>
      <c r="F59" t="n">
        <v>21606900.3312408</v>
      </c>
      <c r="G59" t="n">
        <v>2254639.39139837</v>
      </c>
      <c r="H59" t="n">
        <v>264.059008821032</v>
      </c>
      <c r="I59" t="n">
        <v>30.2641984819386</v>
      </c>
      <c r="J59" t="n">
        <v>13901977.4440687</v>
      </c>
      <c r="K59" t="n">
        <v>1775327.51409999</v>
      </c>
      <c r="L59" t="n">
        <v>2816071.42615676</v>
      </c>
      <c r="M59" t="n">
        <v>173039.454945342</v>
      </c>
      <c r="N59" t="n">
        <v>0.0000122210499781515</v>
      </c>
      <c r="O59" t="n">
        <v>0.0000134230771436882</v>
      </c>
      <c r="P59" t="s">
        <v>272</v>
      </c>
      <c r="Q59" t="s">
        <v>267</v>
      </c>
    </row>
    <row r="60">
      <c r="A60" t="s">
        <v>269</v>
      </c>
      <c r="B60" t="s">
        <v>275</v>
      </c>
      <c r="C60" t="s">
        <v>271</v>
      </c>
      <c r="D60" t="n">
        <v>1.46189904212952</v>
      </c>
      <c r="E60" t="n">
        <v>2045</v>
      </c>
      <c r="F60" t="n">
        <v>21749305.7653449</v>
      </c>
      <c r="G60" t="n">
        <v>2291917.55882976</v>
      </c>
      <c r="H60" t="n">
        <v>300.805834929625</v>
      </c>
      <c r="I60" t="n">
        <v>34.7743612334628</v>
      </c>
      <c r="J60" t="n">
        <v>14032239.5746261</v>
      </c>
      <c r="K60" t="n">
        <v>1809416.58989643</v>
      </c>
      <c r="L60" t="n">
        <v>2794373.23710258</v>
      </c>
      <c r="M60" t="n">
        <v>171873.97745462</v>
      </c>
      <c r="N60" t="n">
        <v>0.0000138305947865667</v>
      </c>
      <c r="O60" t="n">
        <v>0.0000151726056199065</v>
      </c>
      <c r="P60" t="s">
        <v>272</v>
      </c>
      <c r="Q60" t="s">
        <v>267</v>
      </c>
    </row>
    <row r="61">
      <c r="A61" t="s">
        <v>269</v>
      </c>
      <c r="B61" t="s">
        <v>275</v>
      </c>
      <c r="C61" t="s">
        <v>271</v>
      </c>
      <c r="D61" t="n">
        <v>1.66753554344177</v>
      </c>
      <c r="E61" t="n">
        <v>2050</v>
      </c>
      <c r="F61" t="n">
        <v>21880602.6182486</v>
      </c>
      <c r="G61" t="n">
        <v>2326894.10685798</v>
      </c>
      <c r="H61" t="n">
        <v>346.765117476106</v>
      </c>
      <c r="I61" t="n">
        <v>40.371927043363</v>
      </c>
      <c r="J61" t="n">
        <v>14153393.931209</v>
      </c>
      <c r="K61" t="n">
        <v>1841471.49649138</v>
      </c>
      <c r="L61" t="n">
        <v>2773788.56908903</v>
      </c>
      <c r="M61" t="n">
        <v>170685.768540239</v>
      </c>
      <c r="N61" t="n">
        <v>0.0000158480606556467</v>
      </c>
      <c r="O61" t="n">
        <v>0.0000173501350681907</v>
      </c>
      <c r="P61" t="s">
        <v>272</v>
      </c>
      <c r="Q61" t="s">
        <v>267</v>
      </c>
    </row>
    <row r="62">
      <c r="A62" t="s">
        <v>269</v>
      </c>
      <c r="B62" t="s">
        <v>275</v>
      </c>
      <c r="C62" t="s">
        <v>271</v>
      </c>
      <c r="D62" t="n">
        <v>1.87739717960358</v>
      </c>
      <c r="E62" t="n">
        <v>2055</v>
      </c>
      <c r="F62" t="n">
        <v>22016351.3225439</v>
      </c>
      <c r="G62" t="n">
        <v>2360965.65652839</v>
      </c>
      <c r="H62" t="n">
        <v>396.0827437833</v>
      </c>
      <c r="I62" t="n">
        <v>46.4150174547914</v>
      </c>
      <c r="J62" t="n">
        <v>13489661.6494317</v>
      </c>
      <c r="K62" t="n">
        <v>1703005.70458874</v>
      </c>
      <c r="L62" t="n">
        <v>2756738.79626077</v>
      </c>
      <c r="M62" t="n">
        <v>169650.617743585</v>
      </c>
      <c r="N62" t="n">
        <v>0.0000179903898689029</v>
      </c>
      <c r="O62" t="n">
        <v>0.000019659336139197</v>
      </c>
      <c r="P62" t="s">
        <v>272</v>
      </c>
      <c r="Q62" t="s">
        <v>267</v>
      </c>
    </row>
    <row r="63">
      <c r="A63" t="s">
        <v>269</v>
      </c>
      <c r="B63" t="s">
        <v>275</v>
      </c>
      <c r="C63" t="s">
        <v>271</v>
      </c>
      <c r="D63" t="n">
        <v>2.08991312980652</v>
      </c>
      <c r="E63" t="n">
        <v>2060</v>
      </c>
      <c r="F63" t="n">
        <v>22168862.5235962</v>
      </c>
      <c r="G63" t="n">
        <v>2395742.53408671</v>
      </c>
      <c r="H63" t="n">
        <v>466.290780810797</v>
      </c>
      <c r="I63" t="n">
        <v>54.8523747633722</v>
      </c>
      <c r="J63" t="n">
        <v>13602009.1146963</v>
      </c>
      <c r="K63" t="n">
        <v>1730533.59201271</v>
      </c>
      <c r="L63" t="n">
        <v>2744074.88872055</v>
      </c>
      <c r="M63" t="n">
        <v>168841.436789486</v>
      </c>
      <c r="N63" t="n">
        <v>0.0000210335907092429</v>
      </c>
      <c r="O63" t="n">
        <v>0.0000228957719717084</v>
      </c>
      <c r="P63" t="s">
        <v>272</v>
      </c>
      <c r="Q63" t="s">
        <v>267</v>
      </c>
    </row>
    <row r="64">
      <c r="A64" t="s">
        <v>269</v>
      </c>
      <c r="B64" t="s">
        <v>275</v>
      </c>
      <c r="C64" t="s">
        <v>271</v>
      </c>
      <c r="D64" t="n">
        <v>2.30451655387878</v>
      </c>
      <c r="E64" t="n">
        <v>2065</v>
      </c>
      <c r="F64" t="n">
        <v>22330014.0787495</v>
      </c>
      <c r="G64" t="n">
        <v>2430586.33973907</v>
      </c>
      <c r="H64" t="n">
        <v>565.133471213684</v>
      </c>
      <c r="I64" t="n">
        <v>66.5975695574183</v>
      </c>
      <c r="J64" t="n">
        <v>11287551.7982261</v>
      </c>
      <c r="K64" t="n">
        <v>1616609.03664287</v>
      </c>
      <c r="L64" t="n">
        <v>2887728.85857226</v>
      </c>
      <c r="M64" t="n">
        <v>170863.881117237</v>
      </c>
      <c r="N64" t="n">
        <v>0.000025308245181605</v>
      </c>
      <c r="O64" t="n">
        <v>0.0000273997958717104</v>
      </c>
      <c r="P64" t="s">
        <v>272</v>
      </c>
      <c r="Q64" t="s">
        <v>267</v>
      </c>
    </row>
    <row r="65">
      <c r="A65" t="s">
        <v>269</v>
      </c>
      <c r="B65" t="s">
        <v>275</v>
      </c>
      <c r="C65" t="s">
        <v>271</v>
      </c>
      <c r="D65" t="n">
        <v>2.52043199539185</v>
      </c>
      <c r="E65" t="n">
        <v>2070</v>
      </c>
      <c r="F65" t="n">
        <v>22480432.4925941</v>
      </c>
      <c r="G65" t="n">
        <v>2463454.00243445</v>
      </c>
      <c r="H65" t="n">
        <v>662.708223790444</v>
      </c>
      <c r="I65" t="n">
        <v>78.3136134543866</v>
      </c>
      <c r="J65" t="n">
        <v>11394618.1170878</v>
      </c>
      <c r="K65" t="n">
        <v>1642351.3366212</v>
      </c>
      <c r="L65" t="n">
        <v>2878144.29384267</v>
      </c>
      <c r="M65" t="n">
        <v>170170.901591753</v>
      </c>
      <c r="N65" t="n">
        <v>0.0000294793360407441</v>
      </c>
      <c r="O65" t="n">
        <v>0.0000317901667240367</v>
      </c>
      <c r="P65" t="s">
        <v>272</v>
      </c>
      <c r="Q65" t="s">
        <v>267</v>
      </c>
    </row>
    <row r="66">
      <c r="A66" t="s">
        <v>269</v>
      </c>
      <c r="B66" t="s">
        <v>275</v>
      </c>
      <c r="C66" t="s">
        <v>271</v>
      </c>
      <c r="D66" t="n">
        <v>2.73760318756104</v>
      </c>
      <c r="E66" t="n">
        <v>2075</v>
      </c>
      <c r="F66" t="n">
        <v>22608142.0701782</v>
      </c>
      <c r="G66" t="n">
        <v>2493153.91245674</v>
      </c>
      <c r="H66" t="n">
        <v>733.048170555836</v>
      </c>
      <c r="I66" t="n">
        <v>86.8600838928822</v>
      </c>
      <c r="J66" t="n">
        <v>10722755.6117756</v>
      </c>
      <c r="K66" t="n">
        <v>1617312.60567653</v>
      </c>
      <c r="L66" t="n">
        <v>2867389.00458911</v>
      </c>
      <c r="M66" t="n">
        <v>169371.354119372</v>
      </c>
      <c r="N66" t="n">
        <v>0.0000324240783820437</v>
      </c>
      <c r="O66" t="n">
        <v>0.0000348394390971597</v>
      </c>
      <c r="P66" t="s">
        <v>272</v>
      </c>
      <c r="Q66" t="s">
        <v>267</v>
      </c>
    </row>
    <row r="67">
      <c r="A67" t="s">
        <v>269</v>
      </c>
      <c r="B67" t="s">
        <v>275</v>
      </c>
      <c r="C67" t="s">
        <v>271</v>
      </c>
      <c r="D67" t="n">
        <v>2.95928335189819</v>
      </c>
      <c r="E67" t="n">
        <v>2080</v>
      </c>
      <c r="F67" t="n">
        <v>22707084.2854823</v>
      </c>
      <c r="G67" t="n">
        <v>2519107.08550402</v>
      </c>
      <c r="H67" t="n">
        <v>804.485415439488</v>
      </c>
      <c r="I67" t="n">
        <v>95.6029323356509</v>
      </c>
      <c r="J67" t="n">
        <v>10802212.9158206</v>
      </c>
      <c r="K67" t="n">
        <v>1638144.02896173</v>
      </c>
      <c r="L67" t="n">
        <v>2854816.87262268</v>
      </c>
      <c r="M67" t="n">
        <v>168444.33985205</v>
      </c>
      <c r="N67" t="n">
        <v>0.000035428829405184</v>
      </c>
      <c r="O67" t="n">
        <v>0.0000379511188253129</v>
      </c>
      <c r="P67" t="s">
        <v>272</v>
      </c>
      <c r="Q67" t="s">
        <v>267</v>
      </c>
    </row>
    <row r="68">
      <c r="A68" t="s">
        <v>269</v>
      </c>
      <c r="B68" t="s">
        <v>275</v>
      </c>
      <c r="C68" t="s">
        <v>271</v>
      </c>
      <c r="D68" t="n">
        <v>3.17965173721313</v>
      </c>
      <c r="E68" t="n">
        <v>2085</v>
      </c>
      <c r="F68" t="n">
        <v>22781911.0159298</v>
      </c>
      <c r="G68" t="n">
        <v>2541962.84067155</v>
      </c>
      <c r="H68" t="n">
        <v>860.730423158455</v>
      </c>
      <c r="I68" t="n">
        <v>102.184940802468</v>
      </c>
      <c r="J68" t="n">
        <v>10870121.0321811</v>
      </c>
      <c r="K68" t="n">
        <v>1656894.81584131</v>
      </c>
      <c r="L68" t="n">
        <v>2840912.55520269</v>
      </c>
      <c r="M68" t="n">
        <v>167425.648340307</v>
      </c>
      <c r="N68" t="n">
        <v>0.0000377813091516601</v>
      </c>
      <c r="O68" t="n">
        <v>0.0000401992268209051</v>
      </c>
      <c r="P68" t="s">
        <v>272</v>
      </c>
      <c r="Q68" t="s">
        <v>267</v>
      </c>
    </row>
    <row r="69">
      <c r="A69" t="s">
        <v>269</v>
      </c>
      <c r="B69" t="s">
        <v>275</v>
      </c>
      <c r="C69" t="s">
        <v>271</v>
      </c>
      <c r="D69" t="n">
        <v>3.39643049240112</v>
      </c>
      <c r="E69" t="n">
        <v>2090</v>
      </c>
      <c r="F69" t="n">
        <v>23005283.213068</v>
      </c>
      <c r="G69" t="n">
        <v>2569766.41453293</v>
      </c>
      <c r="H69" t="n">
        <v>918.858673182907</v>
      </c>
      <c r="I69" t="n">
        <v>108.469357064446</v>
      </c>
      <c r="J69" t="n">
        <v>10745274.1239834</v>
      </c>
      <c r="K69" t="n">
        <v>1652817.46989746</v>
      </c>
      <c r="L69" t="n">
        <v>2864292.65100051</v>
      </c>
      <c r="M69" t="n">
        <v>168762.508115014</v>
      </c>
      <c r="N69" t="n">
        <v>0.0000399412024043657</v>
      </c>
      <c r="O69" t="n">
        <v>0.0000422098119311598</v>
      </c>
      <c r="P69" t="s">
        <v>272</v>
      </c>
      <c r="Q69" t="s">
        <v>267</v>
      </c>
    </row>
    <row r="70">
      <c r="A70" t="s">
        <v>269</v>
      </c>
      <c r="B70" t="s">
        <v>276</v>
      </c>
      <c r="C70" t="s">
        <v>271</v>
      </c>
      <c r="D70" t="n">
        <v>0.377408564090729</v>
      </c>
      <c r="E70" t="n">
        <v>2010</v>
      </c>
      <c r="F70" t="n">
        <v>20997806.32191</v>
      </c>
      <c r="G70" t="n">
        <v>618368.678090009</v>
      </c>
      <c r="H70" t="n">
        <v>80.3172408662173</v>
      </c>
      <c r="I70" t="n">
        <v>2.4082031395864</v>
      </c>
      <c r="J70" t="n">
        <v>14429382.1050169</v>
      </c>
      <c r="K70" t="n">
        <v>448261.894983076</v>
      </c>
      <c r="L70" t="n">
        <v>2900992.98730879</v>
      </c>
      <c r="M70" t="n">
        <v>93341.012691213</v>
      </c>
      <c r="N70" t="n">
        <v>0.00000382503008337642</v>
      </c>
      <c r="O70" t="n">
        <v>0.00000389444553858186</v>
      </c>
      <c r="P70" t="s">
        <v>272</v>
      </c>
      <c r="Q70" t="s">
        <v>267</v>
      </c>
    </row>
    <row r="71">
      <c r="A71" t="s">
        <v>269</v>
      </c>
      <c r="B71" t="s">
        <v>276</v>
      </c>
      <c r="C71" t="s">
        <v>271</v>
      </c>
      <c r="D71" t="n">
        <v>0.441356480121613</v>
      </c>
      <c r="E71" t="n">
        <v>2015</v>
      </c>
      <c r="F71" t="n">
        <v>21417695.0554736</v>
      </c>
      <c r="G71" t="n">
        <v>630478.812124947</v>
      </c>
      <c r="H71" t="n">
        <v>95.9263988823669</v>
      </c>
      <c r="I71" t="n">
        <v>2.87387104632684</v>
      </c>
      <c r="J71" t="n">
        <v>14787408.6089454</v>
      </c>
      <c r="K71" t="n">
        <v>458778.454567447</v>
      </c>
      <c r="L71" t="n">
        <v>2902278.88776807</v>
      </c>
      <c r="M71" t="n">
        <v>93402.5129320202</v>
      </c>
      <c r="N71" t="n">
        <v>0.0000044788385787504</v>
      </c>
      <c r="O71" t="n">
        <v>0.00000455823572665485</v>
      </c>
      <c r="P71" t="s">
        <v>272</v>
      </c>
      <c r="Q71" t="s">
        <v>267</v>
      </c>
    </row>
    <row r="72">
      <c r="A72" t="s">
        <v>269</v>
      </c>
      <c r="B72" t="s">
        <v>276</v>
      </c>
      <c r="C72" t="s">
        <v>271</v>
      </c>
      <c r="D72" t="n">
        <v>0.561114966869354</v>
      </c>
      <c r="E72" t="n">
        <v>2020</v>
      </c>
      <c r="F72" t="n">
        <v>21829492.7794773</v>
      </c>
      <c r="G72" t="n">
        <v>642297.844567592</v>
      </c>
      <c r="H72" t="n">
        <v>124.432704850862</v>
      </c>
      <c r="I72" t="n">
        <v>3.72477851537032</v>
      </c>
      <c r="J72" t="n">
        <v>15132516.8794042</v>
      </c>
      <c r="K72" t="n">
        <v>468870.60212663</v>
      </c>
      <c r="L72" t="n">
        <v>2905659.12878889</v>
      </c>
      <c r="M72" t="n">
        <v>93527.7168731459</v>
      </c>
      <c r="N72" t="n">
        <v>0.00000570021054121081</v>
      </c>
      <c r="O72" t="n">
        <v>0.00000579914528263429</v>
      </c>
      <c r="P72" t="s">
        <v>272</v>
      </c>
      <c r="Q72" t="s">
        <v>267</v>
      </c>
    </row>
    <row r="73">
      <c r="A73" t="s">
        <v>269</v>
      </c>
      <c r="B73" t="s">
        <v>276</v>
      </c>
      <c r="C73" t="s">
        <v>271</v>
      </c>
      <c r="D73" t="n">
        <v>0.712428271770477</v>
      </c>
      <c r="E73" t="n">
        <v>2025</v>
      </c>
      <c r="F73" t="n">
        <v>22255141.0072606</v>
      </c>
      <c r="G73" t="n">
        <v>654477.064145939</v>
      </c>
      <c r="H73" t="n">
        <v>161.241936024425</v>
      </c>
      <c r="I73" t="n">
        <v>4.82249998925547</v>
      </c>
      <c r="J73" t="n">
        <v>15485320.9534819</v>
      </c>
      <c r="K73" t="n">
        <v>479162.991963854</v>
      </c>
      <c r="L73" t="n">
        <v>2915054.98316336</v>
      </c>
      <c r="M73" t="n">
        <v>93844.0877407177</v>
      </c>
      <c r="N73" t="n">
        <v>0.0000072451545452721</v>
      </c>
      <c r="O73" t="n">
        <v>0.00000736847821481505</v>
      </c>
      <c r="P73" t="s">
        <v>272</v>
      </c>
      <c r="Q73" t="s">
        <v>267</v>
      </c>
    </row>
    <row r="74">
      <c r="A74" t="s">
        <v>269</v>
      </c>
      <c r="B74" t="s">
        <v>276</v>
      </c>
      <c r="C74" t="s">
        <v>271</v>
      </c>
      <c r="D74" t="n">
        <v>0.883846879005432</v>
      </c>
      <c r="E74" t="n">
        <v>2030</v>
      </c>
      <c r="F74" t="n">
        <v>22644205.0960317</v>
      </c>
      <c r="G74" t="n">
        <v>665529.696894597</v>
      </c>
      <c r="H74" t="n">
        <v>203.781548198459</v>
      </c>
      <c r="I74" t="n">
        <v>6.0892240854465</v>
      </c>
      <c r="J74" t="n">
        <v>15817436.9782221</v>
      </c>
      <c r="K74" t="n">
        <v>488738.505409711</v>
      </c>
      <c r="L74" t="n">
        <v>2919921.92161747</v>
      </c>
      <c r="M74" t="n">
        <v>94014.4183160757</v>
      </c>
      <c r="N74" t="n">
        <v>0.00000899928027211569</v>
      </c>
      <c r="O74" t="n">
        <v>0.00000914944008337901</v>
      </c>
      <c r="P74" t="s">
        <v>272</v>
      </c>
      <c r="Q74" t="s">
        <v>267</v>
      </c>
    </row>
    <row r="75">
      <c r="A75" t="s">
        <v>269</v>
      </c>
      <c r="B75" t="s">
        <v>276</v>
      </c>
      <c r="C75" t="s">
        <v>271</v>
      </c>
      <c r="D75" t="n">
        <v>1.06930720806122</v>
      </c>
      <c r="E75" t="n">
        <v>2035</v>
      </c>
      <c r="F75" t="n">
        <v>22951669.4100711</v>
      </c>
      <c r="G75" t="n">
        <v>674111.641630805</v>
      </c>
      <c r="H75" t="n">
        <v>246.828991315503</v>
      </c>
      <c r="I75" t="n">
        <v>7.36526148817349</v>
      </c>
      <c r="J75" t="n">
        <v>16099042.0250548</v>
      </c>
      <c r="K75" t="n">
        <v>496646.732520324</v>
      </c>
      <c r="L75" t="n">
        <v>2912525.00935792</v>
      </c>
      <c r="M75" t="n">
        <v>93788.421734111</v>
      </c>
      <c r="N75" t="n">
        <v>0.0000107542935943124</v>
      </c>
      <c r="O75" t="n">
        <v>0.0000109258779011078</v>
      </c>
      <c r="P75" t="s">
        <v>272</v>
      </c>
      <c r="Q75" t="s">
        <v>267</v>
      </c>
    </row>
    <row r="76">
      <c r="A76" t="s">
        <v>269</v>
      </c>
      <c r="B76" t="s">
        <v>276</v>
      </c>
      <c r="C76" t="s">
        <v>271</v>
      </c>
      <c r="D76" t="n">
        <v>1.262735247612</v>
      </c>
      <c r="E76" t="n">
        <v>2040</v>
      </c>
      <c r="F76" t="n">
        <v>23181180.8753938</v>
      </c>
      <c r="G76" t="n">
        <v>680358.847245328</v>
      </c>
      <c r="H76" t="n">
        <v>285.811124468813</v>
      </c>
      <c r="I76" t="n">
        <v>8.51208283415763</v>
      </c>
      <c r="J76" t="n">
        <v>15205128.8505582</v>
      </c>
      <c r="K76" t="n">
        <v>472176.107610544</v>
      </c>
      <c r="L76" t="n">
        <v>2895849.93470635</v>
      </c>
      <c r="M76" t="n">
        <v>93260.9463957434</v>
      </c>
      <c r="N76" t="n">
        <v>0.0000123294462868452</v>
      </c>
      <c r="O76" t="n">
        <v>0.0000125111665242861</v>
      </c>
      <c r="P76" t="s">
        <v>272</v>
      </c>
      <c r="Q76" t="s">
        <v>267</v>
      </c>
    </row>
    <row r="77">
      <c r="A77" t="s">
        <v>269</v>
      </c>
      <c r="B77" t="s">
        <v>276</v>
      </c>
      <c r="C77" t="s">
        <v>271</v>
      </c>
      <c r="D77" t="n">
        <v>1.46189904212952</v>
      </c>
      <c r="E77" t="n">
        <v>2045</v>
      </c>
      <c r="F77" t="n">
        <v>23356250.9094081</v>
      </c>
      <c r="G77" t="n">
        <v>684972.414766558</v>
      </c>
      <c r="H77" t="n">
        <v>325.891640748558</v>
      </c>
      <c r="I77" t="n">
        <v>9.68855541453025</v>
      </c>
      <c r="J77" t="n">
        <v>15365301.3948558</v>
      </c>
      <c r="K77" t="n">
        <v>476354.769666808</v>
      </c>
      <c r="L77" t="n">
        <v>2873693.13132498</v>
      </c>
      <c r="M77" t="n">
        <v>92554.0832322158</v>
      </c>
      <c r="N77" t="n">
        <v>0.0000139530801416971</v>
      </c>
      <c r="O77" t="n">
        <v>0.0000141444461202604</v>
      </c>
      <c r="P77" t="s">
        <v>272</v>
      </c>
      <c r="Q77" t="s">
        <v>267</v>
      </c>
    </row>
    <row r="78">
      <c r="A78" t="s">
        <v>269</v>
      </c>
      <c r="B78" t="s">
        <v>276</v>
      </c>
      <c r="C78" t="s">
        <v>271</v>
      </c>
      <c r="D78" t="n">
        <v>1.66753554344177</v>
      </c>
      <c r="E78" t="n">
        <v>2050</v>
      </c>
      <c r="F78" t="n">
        <v>23518311.3174687</v>
      </c>
      <c r="G78" t="n">
        <v>689185.407637913</v>
      </c>
      <c r="H78" t="n">
        <v>375.979532094191</v>
      </c>
      <c r="I78" t="n">
        <v>11.1575124252781</v>
      </c>
      <c r="J78" t="n">
        <v>15514670.9005929</v>
      </c>
      <c r="K78" t="n">
        <v>480194.52710742</v>
      </c>
      <c r="L78" t="n">
        <v>2852595.33878852</v>
      </c>
      <c r="M78" t="n">
        <v>91878.9988407502</v>
      </c>
      <c r="N78" t="n">
        <v>0.0000159866721304486</v>
      </c>
      <c r="O78" t="n">
        <v>0.0000161894205849757</v>
      </c>
      <c r="P78" t="s">
        <v>272</v>
      </c>
      <c r="Q78" t="s">
        <v>267</v>
      </c>
    </row>
    <row r="79">
      <c r="A79" t="s">
        <v>269</v>
      </c>
      <c r="B79" t="s">
        <v>276</v>
      </c>
      <c r="C79" t="s">
        <v>271</v>
      </c>
      <c r="D79" t="n">
        <v>1.87739717960358</v>
      </c>
      <c r="E79" t="n">
        <v>2055</v>
      </c>
      <c r="F79" t="n">
        <v>23683819.5935018</v>
      </c>
      <c r="G79" t="n">
        <v>693497.385570514</v>
      </c>
      <c r="H79" t="n">
        <v>429.764999072317</v>
      </c>
      <c r="I79" t="n">
        <v>12.7327621657744</v>
      </c>
      <c r="J79" t="n">
        <v>14734503.9494907</v>
      </c>
      <c r="K79" t="n">
        <v>458163.404529804</v>
      </c>
      <c r="L79" t="n">
        <v>2835072.14891365</v>
      </c>
      <c r="M79" t="n">
        <v>91317.2650907073</v>
      </c>
      <c r="N79" t="n">
        <v>0.0000181459328118777</v>
      </c>
      <c r="O79" t="n">
        <v>0.0000183602165353509</v>
      </c>
      <c r="P79" t="s">
        <v>272</v>
      </c>
      <c r="Q79" t="s">
        <v>267</v>
      </c>
    </row>
    <row r="80">
      <c r="A80" t="s">
        <v>269</v>
      </c>
      <c r="B80" t="s">
        <v>276</v>
      </c>
      <c r="C80" t="s">
        <v>271</v>
      </c>
      <c r="D80" t="n">
        <v>2.08991312980652</v>
      </c>
      <c r="E80" t="n">
        <v>2060</v>
      </c>
      <c r="F80" t="n">
        <v>23866295.8603601</v>
      </c>
      <c r="G80" t="n">
        <v>698309.197322807</v>
      </c>
      <c r="H80" t="n">
        <v>506.181517001143</v>
      </c>
      <c r="I80" t="n">
        <v>14.9616385730261</v>
      </c>
      <c r="J80" t="n">
        <v>14870841.046515</v>
      </c>
      <c r="K80" t="n">
        <v>461701.660193991</v>
      </c>
      <c r="L80" t="n">
        <v>2822018.12398648</v>
      </c>
      <c r="M80" t="n">
        <v>90898.2015235546</v>
      </c>
      <c r="N80" t="n">
        <v>0.0000212090522954535</v>
      </c>
      <c r="O80" t="n">
        <v>0.000021425521288258</v>
      </c>
      <c r="P80" t="s">
        <v>272</v>
      </c>
      <c r="Q80" t="s">
        <v>267</v>
      </c>
    </row>
    <row r="81">
      <c r="A81" t="s">
        <v>269</v>
      </c>
      <c r="B81" t="s">
        <v>276</v>
      </c>
      <c r="C81" t="s">
        <v>271</v>
      </c>
      <c r="D81" t="n">
        <v>2.30451655387878</v>
      </c>
      <c r="E81" t="n">
        <v>2065</v>
      </c>
      <c r="F81" t="n">
        <v>24057227.0595589</v>
      </c>
      <c r="G81" t="n">
        <v>703373.358929671</v>
      </c>
      <c r="H81" t="n">
        <v>613.64494902513</v>
      </c>
      <c r="I81" t="n">
        <v>18.0860917459724</v>
      </c>
      <c r="J81" t="n">
        <v>12535568.3547707</v>
      </c>
      <c r="K81" t="n">
        <v>368592.480098231</v>
      </c>
      <c r="L81" t="n">
        <v>2964400.82686044</v>
      </c>
      <c r="M81" t="n">
        <v>94191.9128290631</v>
      </c>
      <c r="N81" t="n">
        <v>0.0000255077173901181</v>
      </c>
      <c r="O81" t="n">
        <v>0.0000257133590807223</v>
      </c>
      <c r="P81" t="s">
        <v>272</v>
      </c>
      <c r="Q81" t="s">
        <v>267</v>
      </c>
    </row>
    <row r="82">
      <c r="A82" t="s">
        <v>269</v>
      </c>
      <c r="B82" t="s">
        <v>276</v>
      </c>
      <c r="C82" t="s">
        <v>271</v>
      </c>
      <c r="D82" t="n">
        <v>2.52043199539185</v>
      </c>
      <c r="E82" t="n">
        <v>2070</v>
      </c>
      <c r="F82" t="n">
        <v>24235796.152173</v>
      </c>
      <c r="G82" t="n">
        <v>708090.342855512</v>
      </c>
      <c r="H82" t="n">
        <v>719.852560166051</v>
      </c>
      <c r="I82" t="n">
        <v>21.1692770787794</v>
      </c>
      <c r="J82" t="n">
        <v>12665011.5467911</v>
      </c>
      <c r="K82" t="n">
        <v>371957.906917915</v>
      </c>
      <c r="L82" t="n">
        <v>2954445.69777678</v>
      </c>
      <c r="M82" t="n">
        <v>93869.4976576468</v>
      </c>
      <c r="N82" t="n">
        <v>0.0000297020389033726</v>
      </c>
      <c r="O82" t="n">
        <v>0.0000298962940144194</v>
      </c>
      <c r="P82" t="s">
        <v>272</v>
      </c>
      <c r="Q82" t="s">
        <v>267</v>
      </c>
    </row>
    <row r="83">
      <c r="A83" t="s">
        <v>269</v>
      </c>
      <c r="B83" t="s">
        <v>276</v>
      </c>
      <c r="C83" t="s">
        <v>271</v>
      </c>
      <c r="D83" t="n">
        <v>2.73760318756104</v>
      </c>
      <c r="E83" t="n">
        <v>2075</v>
      </c>
      <c r="F83" t="n">
        <v>24389209.1480951</v>
      </c>
      <c r="G83" t="n">
        <v>712086.834539841</v>
      </c>
      <c r="H83" t="n">
        <v>796.520869246149</v>
      </c>
      <c r="I83" t="n">
        <v>23.3873852025692</v>
      </c>
      <c r="J83" t="n">
        <v>11996061.3264249</v>
      </c>
      <c r="K83" t="n">
        <v>344006.89102729</v>
      </c>
      <c r="L83" t="n">
        <v>2943255.58874809</v>
      </c>
      <c r="M83" t="n">
        <v>93504.7699603901</v>
      </c>
      <c r="N83" t="n">
        <v>0.0000326587411838387</v>
      </c>
      <c r="O83" t="n">
        <v>0.0000328434455857935</v>
      </c>
      <c r="P83" t="s">
        <v>272</v>
      </c>
      <c r="Q83" t="s">
        <v>267</v>
      </c>
    </row>
    <row r="84">
      <c r="A84" t="s">
        <v>269</v>
      </c>
      <c r="B84" t="s">
        <v>276</v>
      </c>
      <c r="C84" t="s">
        <v>271</v>
      </c>
      <c r="D84" t="n">
        <v>2.95928335189819</v>
      </c>
      <c r="E84" t="n">
        <v>2080</v>
      </c>
      <c r="F84" t="n">
        <v>24511018.9554858</v>
      </c>
      <c r="G84" t="n">
        <v>715172.415500496</v>
      </c>
      <c r="H84" t="n">
        <v>874.449069004655</v>
      </c>
      <c r="I84" t="n">
        <v>25.6392787704838</v>
      </c>
      <c r="J84" t="n">
        <v>12093934.7226062</v>
      </c>
      <c r="K84" t="n">
        <v>346422.222176201</v>
      </c>
      <c r="L84" t="n">
        <v>2930182.96637966</v>
      </c>
      <c r="M84" t="n">
        <v>93078.2460950647</v>
      </c>
      <c r="N84" t="n">
        <v>0.0000356757534475711</v>
      </c>
      <c r="O84" t="n">
        <v>0.0000358504861412206</v>
      </c>
      <c r="P84" t="s">
        <v>272</v>
      </c>
      <c r="Q84" t="s">
        <v>267</v>
      </c>
    </row>
    <row r="85">
      <c r="A85" t="s">
        <v>269</v>
      </c>
      <c r="B85" t="s">
        <v>276</v>
      </c>
      <c r="C85" t="s">
        <v>271</v>
      </c>
      <c r="D85" t="n">
        <v>3.17965173721313</v>
      </c>
      <c r="E85" t="n">
        <v>2085</v>
      </c>
      <c r="F85" t="n">
        <v>24606370.2163975</v>
      </c>
      <c r="G85" t="n">
        <v>717503.640203812</v>
      </c>
      <c r="H85" t="n">
        <v>935.488220752776</v>
      </c>
      <c r="I85" t="n">
        <v>27.4271432081465</v>
      </c>
      <c r="J85" t="n">
        <v>12178546.757568</v>
      </c>
      <c r="K85" t="n">
        <v>348469.09045447</v>
      </c>
      <c r="L85" t="n">
        <v>2915731.72637145</v>
      </c>
      <c r="M85" t="n">
        <v>92606.4771715544</v>
      </c>
      <c r="N85" t="n">
        <v>0.0000380181315864854</v>
      </c>
      <c r="O85" t="n">
        <v>0.0000382257896285455</v>
      </c>
      <c r="P85" t="s">
        <v>272</v>
      </c>
      <c r="Q85" t="s">
        <v>267</v>
      </c>
    </row>
    <row r="86">
      <c r="A86" t="s">
        <v>269</v>
      </c>
      <c r="B86" t="s">
        <v>276</v>
      </c>
      <c r="C86" t="s">
        <v>271</v>
      </c>
      <c r="D86" t="n">
        <v>3.39643049240112</v>
      </c>
      <c r="E86" t="n">
        <v>2090</v>
      </c>
      <c r="F86" t="n">
        <v>24850513.6523712</v>
      </c>
      <c r="G86" t="n">
        <v>724535.975229734</v>
      </c>
      <c r="H86" t="n">
        <v>998.045402676814</v>
      </c>
      <c r="I86" t="n">
        <v>29.282627570539</v>
      </c>
      <c r="J86" t="n">
        <v>12055578.2958366</v>
      </c>
      <c r="K86" t="n">
        <v>342513.298044257</v>
      </c>
      <c r="L86" t="n">
        <v>2939690.43362538</v>
      </c>
      <c r="M86" t="n">
        <v>93364.7254901469</v>
      </c>
      <c r="N86" t="n">
        <v>0.0000401619627118485</v>
      </c>
      <c r="O86" t="n">
        <v>0.0000404156985596941</v>
      </c>
      <c r="P86" t="s">
        <v>272</v>
      </c>
      <c r="Q86" t="s">
        <v>267</v>
      </c>
    </row>
    <row r="87">
      <c r="A87" t="s">
        <v>269</v>
      </c>
      <c r="B87" t="s">
        <v>277</v>
      </c>
      <c r="C87" t="s">
        <v>271</v>
      </c>
      <c r="D87" t="n">
        <v>0.377408564090729</v>
      </c>
      <c r="E87" t="n">
        <v>2010</v>
      </c>
      <c r="F87" t="n">
        <v>20765491.0750503</v>
      </c>
      <c r="G87" t="n">
        <v>850683.924949692</v>
      </c>
      <c r="H87" t="n">
        <v>78.9939847948203</v>
      </c>
      <c r="I87" t="n">
        <v>3.73145921098341</v>
      </c>
      <c r="J87" t="n">
        <v>14142652.3990274</v>
      </c>
      <c r="K87" t="n">
        <v>734991.600972613</v>
      </c>
      <c r="L87" t="n">
        <v>2924602.63563287</v>
      </c>
      <c r="M87" t="n">
        <v>69731.364367125</v>
      </c>
      <c r="N87" t="n">
        <v>0.00000380409904631301</v>
      </c>
      <c r="O87" t="n">
        <v>0.00000438642262013365</v>
      </c>
      <c r="P87" t="s">
        <v>272</v>
      </c>
      <c r="Q87" t="s">
        <v>267</v>
      </c>
    </row>
    <row r="88">
      <c r="A88" t="s">
        <v>269</v>
      </c>
      <c r="B88" t="s">
        <v>277</v>
      </c>
      <c r="C88" t="s">
        <v>271</v>
      </c>
      <c r="D88" t="n">
        <v>0.441356480121613</v>
      </c>
      <c r="E88" t="n">
        <v>2015</v>
      </c>
      <c r="F88" t="n">
        <v>21167516.6235843</v>
      </c>
      <c r="G88" t="n">
        <v>880657.24401426</v>
      </c>
      <c r="H88" t="n">
        <v>94.2760806542876</v>
      </c>
      <c r="I88" t="n">
        <v>4.52418927440616</v>
      </c>
      <c r="J88" t="n">
        <v>14482232.7989869</v>
      </c>
      <c r="K88" t="n">
        <v>763954.264525954</v>
      </c>
      <c r="L88" t="n">
        <v>2925340.19971542</v>
      </c>
      <c r="M88" t="n">
        <v>70341.2009846697</v>
      </c>
      <c r="N88" t="n">
        <v>0.00000445380921771653</v>
      </c>
      <c r="O88" t="n">
        <v>0.00000513728729895385</v>
      </c>
      <c r="P88" t="s">
        <v>272</v>
      </c>
      <c r="Q88" t="s">
        <v>267</v>
      </c>
    </row>
    <row r="89">
      <c r="A89" t="s">
        <v>269</v>
      </c>
      <c r="B89" t="s">
        <v>277</v>
      </c>
      <c r="C89" t="s">
        <v>271</v>
      </c>
      <c r="D89" t="n">
        <v>0.561114966869354</v>
      </c>
      <c r="E89" t="n">
        <v>2020</v>
      </c>
      <c r="F89" t="n">
        <v>21562454.0002894</v>
      </c>
      <c r="G89" t="n">
        <v>909336.623755498</v>
      </c>
      <c r="H89" t="n">
        <v>122.211052692428</v>
      </c>
      <c r="I89" t="n">
        <v>5.9464306738039</v>
      </c>
      <c r="J89" t="n">
        <v>14809879.2263523</v>
      </c>
      <c r="K89" t="n">
        <v>791508.255178517</v>
      </c>
      <c r="L89" t="n">
        <v>2928274.61404924</v>
      </c>
      <c r="M89" t="n">
        <v>70912.2316127909</v>
      </c>
      <c r="N89" t="n">
        <v>0.0000056677710566148</v>
      </c>
      <c r="O89" t="n">
        <v>0.00000653930625739624</v>
      </c>
      <c r="P89" t="s">
        <v>272</v>
      </c>
      <c r="Q89" t="s">
        <v>267</v>
      </c>
    </row>
    <row r="90">
      <c r="A90" t="s">
        <v>269</v>
      </c>
      <c r="B90" t="s">
        <v>277</v>
      </c>
      <c r="C90" t="s">
        <v>271</v>
      </c>
      <c r="D90" t="n">
        <v>0.712428271770477</v>
      </c>
      <c r="E90" t="n">
        <v>2025</v>
      </c>
      <c r="F90" t="n">
        <v>21971508.4499952</v>
      </c>
      <c r="G90" t="n">
        <v>938109.621411276</v>
      </c>
      <c r="H90" t="n">
        <v>158.266609528459</v>
      </c>
      <c r="I90" t="n">
        <v>7.79782648522193</v>
      </c>
      <c r="J90" t="n">
        <v>15145417.2127168</v>
      </c>
      <c r="K90" t="n">
        <v>819066.732728918</v>
      </c>
      <c r="L90" t="n">
        <v>2937347.04060138</v>
      </c>
      <c r="M90" t="n">
        <v>71552.0303026975</v>
      </c>
      <c r="N90" t="n">
        <v>0.00000720326553311788</v>
      </c>
      <c r="O90" t="n">
        <v>0.00000831227641977599</v>
      </c>
      <c r="P90" t="s">
        <v>272</v>
      </c>
      <c r="Q90" t="s">
        <v>267</v>
      </c>
    </row>
    <row r="91">
      <c r="A91" t="s">
        <v>269</v>
      </c>
      <c r="B91" t="s">
        <v>277</v>
      </c>
      <c r="C91" t="s">
        <v>271</v>
      </c>
      <c r="D91" t="n">
        <v>0.883846879005432</v>
      </c>
      <c r="E91" t="n">
        <v>2030</v>
      </c>
      <c r="F91" t="n">
        <v>22343892.3357359</v>
      </c>
      <c r="G91" t="n">
        <v>965842.457190327</v>
      </c>
      <c r="H91" t="n">
        <v>199.89892848986</v>
      </c>
      <c r="I91" t="n">
        <v>9.9718437940461</v>
      </c>
      <c r="J91" t="n">
        <v>15460305.7057644</v>
      </c>
      <c r="K91" t="n">
        <v>845869.777867402</v>
      </c>
      <c r="L91" t="n">
        <v>2941870.75484629</v>
      </c>
      <c r="M91" t="n">
        <v>72065.5850872554</v>
      </c>
      <c r="N91" t="n">
        <v>0.00000894646847944883</v>
      </c>
      <c r="O91" t="n">
        <v>0.0000103245034630747</v>
      </c>
      <c r="P91" t="s">
        <v>272</v>
      </c>
      <c r="Q91" t="s">
        <v>267</v>
      </c>
    </row>
    <row r="92">
      <c r="A92" t="s">
        <v>269</v>
      </c>
      <c r="B92" t="s">
        <v>277</v>
      </c>
      <c r="C92" t="s">
        <v>271</v>
      </c>
      <c r="D92" t="n">
        <v>1.06930720806122</v>
      </c>
      <c r="E92" t="n">
        <v>2035</v>
      </c>
      <c r="F92" t="n">
        <v>22634922.4714837</v>
      </c>
      <c r="G92" t="n">
        <v>990858.580218251</v>
      </c>
      <c r="H92" t="n">
        <v>241.980345888919</v>
      </c>
      <c r="I92" t="n">
        <v>12.2139069147573</v>
      </c>
      <c r="J92" t="n">
        <v>15725193.6677855</v>
      </c>
      <c r="K92" t="n">
        <v>870495.089789605</v>
      </c>
      <c r="L92" t="n">
        <v>2934078.70042788</v>
      </c>
      <c r="M92" t="n">
        <v>72234.7306641494</v>
      </c>
      <c r="N92" t="n">
        <v>0.0000106905754236081</v>
      </c>
      <c r="O92" t="n">
        <v>0.0000123265894433361</v>
      </c>
      <c r="P92" t="s">
        <v>272</v>
      </c>
      <c r="Q92" t="s">
        <v>267</v>
      </c>
    </row>
    <row r="93">
      <c r="A93" t="s">
        <v>269</v>
      </c>
      <c r="B93" t="s">
        <v>277</v>
      </c>
      <c r="C93" t="s">
        <v>271</v>
      </c>
      <c r="D93" t="n">
        <v>1.262735247612</v>
      </c>
      <c r="E93" t="n">
        <v>2040</v>
      </c>
      <c r="F93" t="n">
        <v>22848941.7652466</v>
      </c>
      <c r="G93" t="n">
        <v>1012597.95739257</v>
      </c>
      <c r="H93" t="n">
        <v>280.041866947267</v>
      </c>
      <c r="I93" t="n">
        <v>14.2813403557035</v>
      </c>
      <c r="J93" t="n">
        <v>14821870.2906233</v>
      </c>
      <c r="K93" t="n">
        <v>855434.667545396</v>
      </c>
      <c r="L93" t="n">
        <v>2917013.28518903</v>
      </c>
      <c r="M93" t="n">
        <v>72097.5959130634</v>
      </c>
      <c r="N93" t="n">
        <v>0.0000122562291866494</v>
      </c>
      <c r="O93" t="n">
        <v>0.0000141036630100241</v>
      </c>
      <c r="P93" t="s">
        <v>272</v>
      </c>
      <c r="Q93" t="s">
        <v>267</v>
      </c>
    </row>
    <row r="94">
      <c r="A94" t="s">
        <v>269</v>
      </c>
      <c r="B94" t="s">
        <v>277</v>
      </c>
      <c r="C94" t="s">
        <v>271</v>
      </c>
      <c r="D94" t="n">
        <v>1.46189904212952</v>
      </c>
      <c r="E94" t="n">
        <v>2045</v>
      </c>
      <c r="F94" t="n">
        <v>23009509.2266714</v>
      </c>
      <c r="G94" t="n">
        <v>1031714.09750327</v>
      </c>
      <c r="H94" t="n">
        <v>319.139884680905</v>
      </c>
      <c r="I94" t="n">
        <v>16.4403114821827</v>
      </c>
      <c r="J94" t="n">
        <v>14967788.0512583</v>
      </c>
      <c r="K94" t="n">
        <v>873868.113264302</v>
      </c>
      <c r="L94" t="n">
        <v>2894503.08085201</v>
      </c>
      <c r="M94" t="n">
        <v>71744.133705191</v>
      </c>
      <c r="N94" t="n">
        <v>0.0000138699127189977</v>
      </c>
      <c r="O94" t="n">
        <v>0.0000159349489572431</v>
      </c>
      <c r="P94" t="s">
        <v>272</v>
      </c>
      <c r="Q94" t="s">
        <v>267</v>
      </c>
    </row>
    <row r="95">
      <c r="A95" t="s">
        <v>269</v>
      </c>
      <c r="B95" t="s">
        <v>277</v>
      </c>
      <c r="C95" t="s">
        <v>271</v>
      </c>
      <c r="D95" t="n">
        <v>1.66753554344177</v>
      </c>
      <c r="E95" t="n">
        <v>2050</v>
      </c>
      <c r="F95" t="n">
        <v>23157835.3464603</v>
      </c>
      <c r="G95" t="n">
        <v>1049661.37864628</v>
      </c>
      <c r="H95" t="n">
        <v>368.023922478886</v>
      </c>
      <c r="I95" t="n">
        <v>19.1131220405831</v>
      </c>
      <c r="J95" t="n">
        <v>15103652.928652</v>
      </c>
      <c r="K95" t="n">
        <v>891212.499048386</v>
      </c>
      <c r="L95" t="n">
        <v>2873119.56672312</v>
      </c>
      <c r="M95" t="n">
        <v>71354.7709061543</v>
      </c>
      <c r="N95" t="n">
        <v>0.0000158919828633784</v>
      </c>
      <c r="O95" t="n">
        <v>0.0000182088456614768</v>
      </c>
      <c r="P95" t="s">
        <v>272</v>
      </c>
      <c r="Q95" t="s">
        <v>267</v>
      </c>
    </row>
    <row r="96">
      <c r="A96" t="s">
        <v>269</v>
      </c>
      <c r="B96" t="s">
        <v>277</v>
      </c>
      <c r="C96" t="s">
        <v>271</v>
      </c>
      <c r="D96" t="n">
        <v>1.87739717960358</v>
      </c>
      <c r="E96" t="n">
        <v>2055</v>
      </c>
      <c r="F96" t="n">
        <v>23310263.808892</v>
      </c>
      <c r="G96" t="n">
        <v>1067053.17018028</v>
      </c>
      <c r="H96" t="n">
        <v>420.495835753539</v>
      </c>
      <c r="I96" t="n">
        <v>22.0019254845517</v>
      </c>
      <c r="J96" t="n">
        <v>14336634.2067037</v>
      </c>
      <c r="K96" t="n">
        <v>856033.147316804</v>
      </c>
      <c r="L96" t="n">
        <v>2855378.41458412</v>
      </c>
      <c r="M96" t="n">
        <v>71010.9994202351</v>
      </c>
      <c r="N96" t="n">
        <v>0.0000180390852373424</v>
      </c>
      <c r="O96" t="n">
        <v>0.0000206193337871199</v>
      </c>
      <c r="P96" t="s">
        <v>272</v>
      </c>
      <c r="Q96" t="s">
        <v>267</v>
      </c>
    </row>
    <row r="97">
      <c r="A97" t="s">
        <v>269</v>
      </c>
      <c r="B97" t="s">
        <v>277</v>
      </c>
      <c r="C97" t="s">
        <v>271</v>
      </c>
      <c r="D97" t="n">
        <v>2.08991312980652</v>
      </c>
      <c r="E97" t="n">
        <v>2060</v>
      </c>
      <c r="F97" t="n">
        <v>23479953.9872334</v>
      </c>
      <c r="G97" t="n">
        <v>1084651.07044952</v>
      </c>
      <c r="H97" t="n">
        <v>495.120564915466</v>
      </c>
      <c r="I97" t="n">
        <v>26.022590658704</v>
      </c>
      <c r="J97" t="n">
        <v>14460865.1000709</v>
      </c>
      <c r="K97" t="n">
        <v>871677.606638144</v>
      </c>
      <c r="L97" t="n">
        <v>2842167.48107943</v>
      </c>
      <c r="M97" t="n">
        <v>70748.8444306064</v>
      </c>
      <c r="N97" t="n">
        <v>0.0000210869478357868</v>
      </c>
      <c r="O97" t="n">
        <v>0.0000239916701026435</v>
      </c>
      <c r="P97" t="s">
        <v>272</v>
      </c>
      <c r="Q97" t="s">
        <v>267</v>
      </c>
    </row>
    <row r="98">
      <c r="A98" t="s">
        <v>269</v>
      </c>
      <c r="B98" t="s">
        <v>277</v>
      </c>
      <c r="C98" t="s">
        <v>271</v>
      </c>
      <c r="D98" t="n">
        <v>2.30451655387878</v>
      </c>
      <c r="E98" t="n">
        <v>2065</v>
      </c>
      <c r="F98" t="n">
        <v>23658411.6605042</v>
      </c>
      <c r="G98" t="n">
        <v>1102188.75798434</v>
      </c>
      <c r="H98" t="n">
        <v>600.121372023049</v>
      </c>
      <c r="I98" t="n">
        <v>31.6096687480534</v>
      </c>
      <c r="J98" t="n">
        <v>12075320.3875232</v>
      </c>
      <c r="K98" t="n">
        <v>828840.447345714</v>
      </c>
      <c r="L98" t="n">
        <v>2987853.68242586</v>
      </c>
      <c r="M98" t="n">
        <v>70739.0572636385</v>
      </c>
      <c r="N98" t="n">
        <v>0.000025366088841243</v>
      </c>
      <c r="O98" t="n">
        <v>0.0000286789976027885</v>
      </c>
      <c r="P98" t="s">
        <v>272</v>
      </c>
      <c r="Q98" t="s">
        <v>267</v>
      </c>
    </row>
    <row r="99">
      <c r="A99" t="s">
        <v>269</v>
      </c>
      <c r="B99" t="s">
        <v>277</v>
      </c>
      <c r="C99" t="s">
        <v>271</v>
      </c>
      <c r="D99" t="n">
        <v>2.52043199539185</v>
      </c>
      <c r="E99" t="n">
        <v>2070</v>
      </c>
      <c r="F99" t="n">
        <v>23825137.3311112</v>
      </c>
      <c r="G99" t="n">
        <v>1118749.1639173</v>
      </c>
      <c r="H99" t="n">
        <v>703.826987732341</v>
      </c>
      <c r="I99" t="n">
        <v>37.1948495124889</v>
      </c>
      <c r="J99" t="n">
        <v>12193590.7896676</v>
      </c>
      <c r="K99" t="n">
        <v>843378.664041398</v>
      </c>
      <c r="L99" t="n">
        <v>2977812.85450322</v>
      </c>
      <c r="M99" t="n">
        <v>70502.3409312048</v>
      </c>
      <c r="N99" t="n">
        <v>0.0000295413612081586</v>
      </c>
      <c r="O99" t="n">
        <v>0.0000332468177068854</v>
      </c>
      <c r="P99" t="s">
        <v>272</v>
      </c>
      <c r="Q99" t="s">
        <v>267</v>
      </c>
    </row>
    <row r="100">
      <c r="A100" t="s">
        <v>269</v>
      </c>
      <c r="B100" t="s">
        <v>277</v>
      </c>
      <c r="C100" t="s">
        <v>271</v>
      </c>
      <c r="D100" t="n">
        <v>2.73760318756104</v>
      </c>
      <c r="E100" t="n">
        <v>2075</v>
      </c>
      <c r="F100" t="n">
        <v>23967494.056107</v>
      </c>
      <c r="G100" t="n">
        <v>1133801.92652791</v>
      </c>
      <c r="H100" t="n">
        <v>778.633058978795</v>
      </c>
      <c r="I100" t="n">
        <v>41.2751954699232</v>
      </c>
      <c r="J100" t="n">
        <v>11498894.5865893</v>
      </c>
      <c r="K100" t="n">
        <v>841173.630862886</v>
      </c>
      <c r="L100" t="n">
        <v>2966550.41555498</v>
      </c>
      <c r="M100" t="n">
        <v>70209.9431534977</v>
      </c>
      <c r="N100" t="n">
        <v>0.0000324870450434261</v>
      </c>
      <c r="O100" t="n">
        <v>0.0000364042382573138</v>
      </c>
      <c r="P100" t="s">
        <v>272</v>
      </c>
      <c r="Q100" t="s">
        <v>267</v>
      </c>
    </row>
    <row r="101">
      <c r="A101" t="s">
        <v>269</v>
      </c>
      <c r="B101" t="s">
        <v>277</v>
      </c>
      <c r="C101" t="s">
        <v>271</v>
      </c>
      <c r="D101" t="n">
        <v>2.95928335189819</v>
      </c>
      <c r="E101" t="n">
        <v>2080</v>
      </c>
      <c r="F101" t="n">
        <v>24079097.1695171</v>
      </c>
      <c r="G101" t="n">
        <v>1147094.20146923</v>
      </c>
      <c r="H101" t="n">
        <v>854.632767433185</v>
      </c>
      <c r="I101" t="n">
        <v>45.4555803419539</v>
      </c>
      <c r="J101" t="n">
        <v>11587262.4253381</v>
      </c>
      <c r="K101" t="n">
        <v>853094.519444257</v>
      </c>
      <c r="L101" t="n">
        <v>2953404.3563142</v>
      </c>
      <c r="M101" t="n">
        <v>69856.8561605227</v>
      </c>
      <c r="N101" t="n">
        <v>0.0000354927247237121</v>
      </c>
      <c r="O101" t="n">
        <v>0.0000396267196571415</v>
      </c>
      <c r="P101" t="s">
        <v>272</v>
      </c>
      <c r="Q101" t="s">
        <v>267</v>
      </c>
    </row>
    <row r="102">
      <c r="A102" t="s">
        <v>269</v>
      </c>
      <c r="B102" t="s">
        <v>277</v>
      </c>
      <c r="C102" t="s">
        <v>271</v>
      </c>
      <c r="D102" t="n">
        <v>3.17965173721313</v>
      </c>
      <c r="E102" t="n">
        <v>2085</v>
      </c>
      <c r="F102" t="n">
        <v>24164937.6001077</v>
      </c>
      <c r="G102" t="n">
        <v>1158936.25649365</v>
      </c>
      <c r="H102" t="n">
        <v>914.343393598364</v>
      </c>
      <c r="I102" t="n">
        <v>48.5719703625588</v>
      </c>
      <c r="J102" t="n">
        <v>11663118.3389182</v>
      </c>
      <c r="K102" t="n">
        <v>863897.509104238</v>
      </c>
      <c r="L102" t="n">
        <v>2938877.87503474</v>
      </c>
      <c r="M102" t="n">
        <v>69460.3285082599</v>
      </c>
      <c r="N102" t="n">
        <v>0.0000378376062346748</v>
      </c>
      <c r="O102" t="n">
        <v>0.0000419108213160168</v>
      </c>
      <c r="P102" t="s">
        <v>272</v>
      </c>
      <c r="Q102" t="s">
        <v>267</v>
      </c>
    </row>
    <row r="103">
      <c r="A103" t="s">
        <v>269</v>
      </c>
      <c r="B103" t="s">
        <v>277</v>
      </c>
      <c r="C103" t="s">
        <v>271</v>
      </c>
      <c r="D103" t="n">
        <v>3.39643049240112</v>
      </c>
      <c r="E103" t="n">
        <v>2090</v>
      </c>
      <c r="F103" t="n">
        <v>24403154.323435</v>
      </c>
      <c r="G103" t="n">
        <v>1171895.3041659</v>
      </c>
      <c r="H103" t="n">
        <v>975.834650090108</v>
      </c>
      <c r="I103" t="n">
        <v>51.4933801572451</v>
      </c>
      <c r="J103" t="n">
        <v>11527327.0613402</v>
      </c>
      <c r="K103" t="n">
        <v>870764.532540699</v>
      </c>
      <c r="L103" t="n">
        <v>2963035.37131522</v>
      </c>
      <c r="M103" t="n">
        <v>70019.7878003072</v>
      </c>
      <c r="N103" t="n">
        <v>0.0000399880538866644</v>
      </c>
      <c r="O103" t="n">
        <v>0.0000439402564155642</v>
      </c>
      <c r="P103" t="s">
        <v>272</v>
      </c>
      <c r="Q103" t="s">
        <v>267</v>
      </c>
    </row>
    <row r="104">
      <c r="A104" t="s">
        <v>269</v>
      </c>
      <c r="B104" t="s">
        <v>278</v>
      </c>
      <c r="C104" t="s">
        <v>271</v>
      </c>
      <c r="D104" t="n">
        <v>0.377408564090729</v>
      </c>
      <c r="E104" t="n">
        <v>2010</v>
      </c>
      <c r="F104" t="n">
        <v>21606337.2283798</v>
      </c>
      <c r="G104" t="n">
        <v>9837.77162017915</v>
      </c>
      <c r="H104" t="n">
        <v>82.6809381346048</v>
      </c>
      <c r="I104" t="n">
        <v>0.0445058711988793</v>
      </c>
      <c r="J104" t="n">
        <v>14869926.7761489</v>
      </c>
      <c r="K104" t="n">
        <v>7717.22385114219</v>
      </c>
      <c r="L104" t="n">
        <v>2991235.19597925</v>
      </c>
      <c r="M104" t="n">
        <v>3098.80402074896</v>
      </c>
      <c r="N104" t="n">
        <v>0.00000382669849408829</v>
      </c>
      <c r="O104" t="n">
        <v>0.00000452397889656122</v>
      </c>
      <c r="P104" t="s">
        <v>272</v>
      </c>
      <c r="Q104" t="s">
        <v>267</v>
      </c>
    </row>
    <row r="105">
      <c r="A105" t="s">
        <v>269</v>
      </c>
      <c r="B105" t="s">
        <v>278</v>
      </c>
      <c r="C105" t="s">
        <v>271</v>
      </c>
      <c r="D105" t="n">
        <v>0.441356480121613</v>
      </c>
      <c r="E105" t="n">
        <v>2015</v>
      </c>
      <c r="F105" t="n">
        <v>22038128.2546669</v>
      </c>
      <c r="G105" t="n">
        <v>10045.612931647</v>
      </c>
      <c r="H105" t="n">
        <v>98.7471282545849</v>
      </c>
      <c r="I105" t="n">
        <v>0.053141674108829</v>
      </c>
      <c r="J105" t="n">
        <v>15238281.7195076</v>
      </c>
      <c r="K105" t="n">
        <v>7905.34400527742</v>
      </c>
      <c r="L105" t="n">
        <v>2992549.8755875</v>
      </c>
      <c r="M105" t="n">
        <v>3131.52511258915</v>
      </c>
      <c r="N105" t="n">
        <v>0.00000448074024769657</v>
      </c>
      <c r="O105" t="n">
        <v>0.00000529003799672744</v>
      </c>
      <c r="P105" t="s">
        <v>272</v>
      </c>
      <c r="Q105" t="s">
        <v>267</v>
      </c>
    </row>
    <row r="106">
      <c r="A106" t="s">
        <v>269</v>
      </c>
      <c r="B106" t="s">
        <v>278</v>
      </c>
      <c r="C106" t="s">
        <v>271</v>
      </c>
      <c r="D106" t="n">
        <v>0.561114966869354</v>
      </c>
      <c r="E106" t="n">
        <v>2020</v>
      </c>
      <c r="F106" t="n">
        <v>22461544.9091594</v>
      </c>
      <c r="G106" t="n">
        <v>10245.7148854718</v>
      </c>
      <c r="H106" t="n">
        <v>128.088590397694</v>
      </c>
      <c r="I106" t="n">
        <v>0.0688929685377353</v>
      </c>
      <c r="J106" t="n">
        <v>15593303.2243476</v>
      </c>
      <c r="K106" t="n">
        <v>8084.25718321574</v>
      </c>
      <c r="L106" t="n">
        <v>2996024.01989125</v>
      </c>
      <c r="M106" t="n">
        <v>3162.8257707799</v>
      </c>
      <c r="N106" t="n">
        <v>0.00000570257259310165</v>
      </c>
      <c r="O106" t="n">
        <v>0.00000672407629021807</v>
      </c>
      <c r="P106" t="s">
        <v>272</v>
      </c>
      <c r="Q106" t="s">
        <v>267</v>
      </c>
    </row>
    <row r="107">
      <c r="A107" t="s">
        <v>269</v>
      </c>
      <c r="B107" t="s">
        <v>278</v>
      </c>
      <c r="C107" t="s">
        <v>271</v>
      </c>
      <c r="D107" t="n">
        <v>0.712428271770477</v>
      </c>
      <c r="E107" t="n">
        <v>2025</v>
      </c>
      <c r="F107" t="n">
        <v>22899166.7538362</v>
      </c>
      <c r="G107" t="n">
        <v>10451.3175703542</v>
      </c>
      <c r="H107" t="n">
        <v>165.975218762193</v>
      </c>
      <c r="I107" t="n">
        <v>0.0892172514877732</v>
      </c>
      <c r="J107" t="n">
        <v>15956217.1047996</v>
      </c>
      <c r="K107" t="n">
        <v>8266.84064615712</v>
      </c>
      <c r="L107" t="n">
        <v>3005701.15519363</v>
      </c>
      <c r="M107" t="n">
        <v>3197.91571044743</v>
      </c>
      <c r="N107" t="n">
        <v>0.00000724808987795979</v>
      </c>
      <c r="O107" t="n">
        <v>0.00000853645972263279</v>
      </c>
      <c r="P107" t="s">
        <v>272</v>
      </c>
      <c r="Q107" t="s">
        <v>267</v>
      </c>
    </row>
    <row r="108">
      <c r="A108" t="s">
        <v>269</v>
      </c>
      <c r="B108" t="s">
        <v>278</v>
      </c>
      <c r="C108" t="s">
        <v>271</v>
      </c>
      <c r="D108" t="n">
        <v>0.883846879005432</v>
      </c>
      <c r="E108" t="n">
        <v>2030</v>
      </c>
      <c r="F108" t="n">
        <v>23299094.2064376</v>
      </c>
      <c r="G108" t="n">
        <v>10640.5864886238</v>
      </c>
      <c r="H108" t="n">
        <v>209.758078655122</v>
      </c>
      <c r="I108" t="n">
        <v>0.112693628783378</v>
      </c>
      <c r="J108" t="n">
        <v>16297737.156652</v>
      </c>
      <c r="K108" t="n">
        <v>8438.32697983102</v>
      </c>
      <c r="L108" t="n">
        <v>3010707.99922681</v>
      </c>
      <c r="M108" t="n">
        <v>3228.34070673528</v>
      </c>
      <c r="N108" t="n">
        <v>0.00000900284263399242</v>
      </c>
      <c r="O108" t="n">
        <v>0.0000105909226811757</v>
      </c>
      <c r="P108" t="s">
        <v>272</v>
      </c>
      <c r="Q108" t="s">
        <v>267</v>
      </c>
    </row>
    <row r="109">
      <c r="A109" t="s">
        <v>269</v>
      </c>
      <c r="B109" t="s">
        <v>278</v>
      </c>
      <c r="C109" t="s">
        <v>271</v>
      </c>
      <c r="D109" t="n">
        <v>1.06930720806122</v>
      </c>
      <c r="E109" t="n">
        <v>2035</v>
      </c>
      <c r="F109" t="n">
        <v>23614991.9504895</v>
      </c>
      <c r="G109" t="n">
        <v>10789.101212428</v>
      </c>
      <c r="H109" t="n">
        <v>254.058221268738</v>
      </c>
      <c r="I109" t="n">
        <v>0.136031534938669</v>
      </c>
      <c r="J109" t="n">
        <v>16587109.659813</v>
      </c>
      <c r="K109" t="n">
        <v>8579.09776210508</v>
      </c>
      <c r="L109" t="n">
        <v>3003069.50922212</v>
      </c>
      <c r="M109" t="n">
        <v>3243.92186990787</v>
      </c>
      <c r="N109" t="n">
        <v>0.0000107583446058922</v>
      </c>
      <c r="O109" t="n">
        <v>0.0000126082360578817</v>
      </c>
      <c r="P109" t="s">
        <v>272</v>
      </c>
      <c r="Q109" t="s">
        <v>267</v>
      </c>
    </row>
    <row r="110">
      <c r="A110" t="s">
        <v>269</v>
      </c>
      <c r="B110" t="s">
        <v>278</v>
      </c>
      <c r="C110" t="s">
        <v>271</v>
      </c>
      <c r="D110" t="n">
        <v>1.262735247612</v>
      </c>
      <c r="E110" t="n">
        <v>2040</v>
      </c>
      <c r="F110" t="n">
        <v>23850642.2707725</v>
      </c>
      <c r="G110" t="n">
        <v>10897.4518666206</v>
      </c>
      <c r="H110" t="n">
        <v>294.166802627684</v>
      </c>
      <c r="I110" t="n">
        <v>0.156404675286075</v>
      </c>
      <c r="J110" t="n">
        <v>15669144.6584002</v>
      </c>
      <c r="K110" t="n">
        <v>8160.29976854003</v>
      </c>
      <c r="L110" t="n">
        <v>2985864.97977309</v>
      </c>
      <c r="M110" t="n">
        <v>3245.90132900486</v>
      </c>
      <c r="N110" t="n">
        <v>0.0000123337057043603</v>
      </c>
      <c r="O110" t="n">
        <v>0.0000143524079941247</v>
      </c>
      <c r="P110" t="s">
        <v>272</v>
      </c>
      <c r="Q110" t="s">
        <v>267</v>
      </c>
    </row>
    <row r="111">
      <c r="A111" t="s">
        <v>269</v>
      </c>
      <c r="B111" t="s">
        <v>278</v>
      </c>
      <c r="C111" t="s">
        <v>271</v>
      </c>
      <c r="D111" t="n">
        <v>1.46189904212952</v>
      </c>
      <c r="E111" t="n">
        <v>2045</v>
      </c>
      <c r="F111" t="n">
        <v>24030246.9376459</v>
      </c>
      <c r="G111" t="n">
        <v>10976.3865287882</v>
      </c>
      <c r="H111" t="n">
        <v>335.402967456547</v>
      </c>
      <c r="I111" t="n">
        <v>0.177228706540654</v>
      </c>
      <c r="J111" t="n">
        <v>15833425.753024</v>
      </c>
      <c r="K111" t="n">
        <v>8230.41149861022</v>
      </c>
      <c r="L111" t="n">
        <v>2963009.11204375</v>
      </c>
      <c r="M111" t="n">
        <v>3238.10251344806</v>
      </c>
      <c r="N111" t="n">
        <v>0.0000139575331176103</v>
      </c>
      <c r="O111" t="n">
        <v>0.0000161463616533391</v>
      </c>
      <c r="P111" t="s">
        <v>272</v>
      </c>
      <c r="Q111" t="s">
        <v>267</v>
      </c>
    </row>
    <row r="112">
      <c r="A112" t="s">
        <v>269</v>
      </c>
      <c r="B112" t="s">
        <v>278</v>
      </c>
      <c r="C112" t="s">
        <v>271</v>
      </c>
      <c r="D112" t="n">
        <v>1.66753554344177</v>
      </c>
      <c r="E112" t="n">
        <v>2050</v>
      </c>
      <c r="F112" t="n">
        <v>24196449.5510732</v>
      </c>
      <c r="G112" t="n">
        <v>11047.1740333797</v>
      </c>
      <c r="H112" t="n">
        <v>386.933895663268</v>
      </c>
      <c r="I112" t="n">
        <v>0.203148856200989</v>
      </c>
      <c r="J112" t="n">
        <v>15986572.0664798</v>
      </c>
      <c r="K112" t="n">
        <v>8293.36122056331</v>
      </c>
      <c r="L112" t="n">
        <v>2941245.60955246</v>
      </c>
      <c r="M112" t="n">
        <v>3228.72807681275</v>
      </c>
      <c r="N112" t="n">
        <v>0.0000159913500882242</v>
      </c>
      <c r="O112" t="n">
        <v>0.0000183892147971202</v>
      </c>
      <c r="P112" t="s">
        <v>272</v>
      </c>
      <c r="Q112" t="s">
        <v>267</v>
      </c>
    </row>
    <row r="113">
      <c r="A113" t="s">
        <v>269</v>
      </c>
      <c r="B113" t="s">
        <v>278</v>
      </c>
      <c r="C113" t="s">
        <v>271</v>
      </c>
      <c r="D113" t="n">
        <v>1.87739717960358</v>
      </c>
      <c r="E113" t="n">
        <v>2055</v>
      </c>
      <c r="F113" t="n">
        <v>24366197.9338048</v>
      </c>
      <c r="G113" t="n">
        <v>11119.0452675171</v>
      </c>
      <c r="H113" t="n">
        <v>442.266837109574</v>
      </c>
      <c r="I113" t="n">
        <v>0.230924128517508</v>
      </c>
      <c r="J113" t="n">
        <v>15184849.7881415</v>
      </c>
      <c r="K113" t="n">
        <v>7817.56587894971</v>
      </c>
      <c r="L113" t="n">
        <v>2923167.85832319</v>
      </c>
      <c r="M113" t="n">
        <v>3221.5556811668</v>
      </c>
      <c r="N113" t="n">
        <v>0.0000181508349522183</v>
      </c>
      <c r="O113" t="n">
        <v>0.0000207683414323462</v>
      </c>
      <c r="P113" t="s">
        <v>272</v>
      </c>
      <c r="Q113" t="s">
        <v>267</v>
      </c>
    </row>
    <row r="114">
      <c r="A114" t="s">
        <v>269</v>
      </c>
      <c r="B114" t="s">
        <v>278</v>
      </c>
      <c r="C114" t="s">
        <v>271</v>
      </c>
      <c r="D114" t="n">
        <v>2.08991312980652</v>
      </c>
      <c r="E114" t="n">
        <v>2060</v>
      </c>
      <c r="F114" t="n">
        <v>24553406.3210458</v>
      </c>
      <c r="G114" t="n">
        <v>11198.7366371446</v>
      </c>
      <c r="H114" t="n">
        <v>520.873303085068</v>
      </c>
      <c r="I114" t="n">
        <v>0.2698524891016</v>
      </c>
      <c r="J114" t="n">
        <v>15324669.3490635</v>
      </c>
      <c r="K114" t="n">
        <v>7873.35764548376</v>
      </c>
      <c r="L114" t="n">
        <v>2909698.09690133</v>
      </c>
      <c r="M114" t="n">
        <v>3218.2286087061</v>
      </c>
      <c r="N114" t="n">
        <v>0.0000212138917213537</v>
      </c>
      <c r="O114" t="n">
        <v>0.0000240966903540295</v>
      </c>
      <c r="P114" t="s">
        <v>272</v>
      </c>
      <c r="Q114" t="s">
        <v>267</v>
      </c>
    </row>
    <row r="115">
      <c r="A115" t="s">
        <v>269</v>
      </c>
      <c r="B115" t="s">
        <v>278</v>
      </c>
      <c r="C115" t="s">
        <v>271</v>
      </c>
      <c r="D115" t="n">
        <v>2.30451655387878</v>
      </c>
      <c r="E115" t="n">
        <v>2065</v>
      </c>
      <c r="F115" t="n">
        <v>24749318.6471488</v>
      </c>
      <c r="G115" t="n">
        <v>11281.7713397569</v>
      </c>
      <c r="H115" t="n">
        <v>631.407018226204</v>
      </c>
      <c r="I115" t="n">
        <v>0.324022544897771</v>
      </c>
      <c r="J115" t="n">
        <v>12897192.6618865</v>
      </c>
      <c r="K115" t="n">
        <v>6968.17298248546</v>
      </c>
      <c r="L115" t="n">
        <v>3055369.0590901</v>
      </c>
      <c r="M115" t="n">
        <v>3223.68059939458</v>
      </c>
      <c r="N115" t="n">
        <v>0.000025512097008737</v>
      </c>
      <c r="O115" t="n">
        <v>0.0000287208927693755</v>
      </c>
      <c r="P115" t="s">
        <v>272</v>
      </c>
      <c r="Q115" t="s">
        <v>267</v>
      </c>
    </row>
    <row r="116">
      <c r="A116" t="s">
        <v>269</v>
      </c>
      <c r="B116" t="s">
        <v>278</v>
      </c>
      <c r="C116" t="s">
        <v>271</v>
      </c>
      <c r="D116" t="n">
        <v>2.52043199539185</v>
      </c>
      <c r="E116" t="n">
        <v>2070</v>
      </c>
      <c r="F116" t="n">
        <v>24932527.8376343</v>
      </c>
      <c r="G116" t="n">
        <v>11358.6573942257</v>
      </c>
      <c r="H116" t="n">
        <v>740.644516428753</v>
      </c>
      <c r="I116" t="n">
        <v>0.377320816077579</v>
      </c>
      <c r="J116" t="n">
        <v>13029948.7029105</v>
      </c>
      <c r="K116" t="n">
        <v>7020.7507984481</v>
      </c>
      <c r="L116" t="n">
        <v>3045093.87272858</v>
      </c>
      <c r="M116" t="n">
        <v>3221.32270584044</v>
      </c>
      <c r="N116" t="n">
        <v>0.0000297059536542777</v>
      </c>
      <c r="O116" t="n">
        <v>0.0000332187866031944</v>
      </c>
      <c r="P116" t="s">
        <v>272</v>
      </c>
      <c r="Q116" t="s">
        <v>267</v>
      </c>
    </row>
    <row r="117">
      <c r="A117" t="s">
        <v>269</v>
      </c>
      <c r="B117" t="s">
        <v>278</v>
      </c>
      <c r="C117" t="s">
        <v>271</v>
      </c>
      <c r="D117" t="n">
        <v>2.73760318756104</v>
      </c>
      <c r="E117" t="n">
        <v>2075</v>
      </c>
      <c r="F117" t="n">
        <v>25089872.725769</v>
      </c>
      <c r="G117" t="n">
        <v>11423.2568659299</v>
      </c>
      <c r="H117" t="n">
        <v>819.493737227187</v>
      </c>
      <c r="I117" t="n">
        <v>0.414517221530476</v>
      </c>
      <c r="J117" t="n">
        <v>12333260.5817988</v>
      </c>
      <c r="K117" t="n">
        <v>6807.63565332658</v>
      </c>
      <c r="L117" t="n">
        <v>3033544.20015101</v>
      </c>
      <c r="M117" t="n">
        <v>3216.15855746389</v>
      </c>
      <c r="N117" t="n">
        <v>0.0000326623313790473</v>
      </c>
      <c r="O117" t="n">
        <v>0.0000362871312792397</v>
      </c>
      <c r="P117" t="s">
        <v>272</v>
      </c>
      <c r="Q117" t="s">
        <v>267</v>
      </c>
    </row>
    <row r="118">
      <c r="A118" t="s">
        <v>269</v>
      </c>
      <c r="B118" t="s">
        <v>278</v>
      </c>
      <c r="C118" t="s">
        <v>271</v>
      </c>
      <c r="D118" t="n">
        <v>2.95928335189819</v>
      </c>
      <c r="E118" t="n">
        <v>2080</v>
      </c>
      <c r="F118" t="n">
        <v>25214718.0794046</v>
      </c>
      <c r="G118" t="n">
        <v>11473.2915817123</v>
      </c>
      <c r="H118" t="n">
        <v>899.636099853154</v>
      </c>
      <c r="I118" t="n">
        <v>0.452247921984762</v>
      </c>
      <c r="J118" t="n">
        <v>12433514.0470885</v>
      </c>
      <c r="K118" t="n">
        <v>6842.89769384864</v>
      </c>
      <c r="L118" t="n">
        <v>3020053.24395773</v>
      </c>
      <c r="M118" t="n">
        <v>3207.96851699204</v>
      </c>
      <c r="N118" t="n">
        <v>0.0000356790068808256</v>
      </c>
      <c r="O118" t="n">
        <v>0.0000394174521551962</v>
      </c>
      <c r="P118" t="s">
        <v>272</v>
      </c>
      <c r="Q118" t="s">
        <v>267</v>
      </c>
    </row>
    <row r="119">
      <c r="A119" t="s">
        <v>269</v>
      </c>
      <c r="B119" t="s">
        <v>278</v>
      </c>
      <c r="C119" t="s">
        <v>271</v>
      </c>
      <c r="D119" t="n">
        <v>3.17965173721313</v>
      </c>
      <c r="E119" t="n">
        <v>2085</v>
      </c>
      <c r="F119" t="n">
        <v>25312362.2887087</v>
      </c>
      <c r="G119" t="n">
        <v>11511.5678926086</v>
      </c>
      <c r="H119" t="n">
        <v>962.434122305183</v>
      </c>
      <c r="I119" t="n">
        <v>0.481241655740108</v>
      </c>
      <c r="J119" t="n">
        <v>12520144.4379069</v>
      </c>
      <c r="K119" t="n">
        <v>6871.41011551798</v>
      </c>
      <c r="L119" t="n">
        <v>3005140.58042089</v>
      </c>
      <c r="M119" t="n">
        <v>3197.62312211283</v>
      </c>
      <c r="N119" t="n">
        <v>0.000038022295640676</v>
      </c>
      <c r="O119" t="n">
        <v>0.0000418050486458152</v>
      </c>
      <c r="P119" t="s">
        <v>272</v>
      </c>
      <c r="Q119" t="s">
        <v>267</v>
      </c>
    </row>
    <row r="120">
      <c r="A120" t="s">
        <v>269</v>
      </c>
      <c r="B120" t="s">
        <v>278</v>
      </c>
      <c r="C120" t="s">
        <v>271</v>
      </c>
      <c r="D120" t="n">
        <v>3.39643049240112</v>
      </c>
      <c r="E120" t="n">
        <v>2090</v>
      </c>
      <c r="F120" t="n">
        <v>25563424.9899438</v>
      </c>
      <c r="G120" t="n">
        <v>11624.6376571817</v>
      </c>
      <c r="H120" t="n">
        <v>1026.81656439199</v>
      </c>
      <c r="I120" t="n">
        <v>0.511465855366848</v>
      </c>
      <c r="J120" t="n">
        <v>12391239.1147059</v>
      </c>
      <c r="K120" t="n">
        <v>6852.47917502716</v>
      </c>
      <c r="L120" t="n">
        <v>3029830.19838581</v>
      </c>
      <c r="M120" t="n">
        <v>3224.96072971483</v>
      </c>
      <c r="N120" t="n">
        <v>0.0000401674096798813</v>
      </c>
      <c r="O120" t="n">
        <v>0.0000439984342265382</v>
      </c>
      <c r="P120" t="s">
        <v>272</v>
      </c>
      <c r="Q120" t="s">
        <v>267</v>
      </c>
    </row>
    <row r="121">
      <c r="A121" t="s">
        <v>269</v>
      </c>
      <c r="B121" t="s">
        <v>279</v>
      </c>
      <c r="C121" t="s">
        <v>271</v>
      </c>
      <c r="D121" t="n">
        <v>0.377408564090729</v>
      </c>
      <c r="E121" t="n">
        <v>2010</v>
      </c>
      <c r="F121" t="n">
        <v>9147234.88784545</v>
      </c>
      <c r="G121" t="n">
        <v>12468940.1121545</v>
      </c>
      <c r="H121" t="n">
        <v>36.5189389051239</v>
      </c>
      <c r="I121" t="n">
        <v>46.2065051006798</v>
      </c>
      <c r="J121" t="n">
        <v>6614963.42796999</v>
      </c>
      <c r="K121" t="n">
        <v>8262680.57203001</v>
      </c>
      <c r="L121" t="n">
        <v>1090033.87267446</v>
      </c>
      <c r="M121" t="n">
        <v>1904300.12732554</v>
      </c>
      <c r="N121" t="n">
        <v>0.00000399234734352881</v>
      </c>
      <c r="O121" t="n">
        <v>0.00000370572836865568</v>
      </c>
      <c r="P121" t="s">
        <v>272</v>
      </c>
      <c r="Q121" t="s">
        <v>267</v>
      </c>
    </row>
    <row r="122">
      <c r="A122" t="s">
        <v>269</v>
      </c>
      <c r="B122" t="s">
        <v>279</v>
      </c>
      <c r="C122" t="s">
        <v>271</v>
      </c>
      <c r="D122" t="n">
        <v>0.441356480121613</v>
      </c>
      <c r="E122" t="n">
        <v>2015</v>
      </c>
      <c r="F122" t="n">
        <v>9372179.34803774</v>
      </c>
      <c r="G122" t="n">
        <v>12675994.5195608</v>
      </c>
      <c r="H122" t="n">
        <v>43.8428524607723</v>
      </c>
      <c r="I122" t="n">
        <v>54.9574174679214</v>
      </c>
      <c r="J122" t="n">
        <v>6816060.7463646</v>
      </c>
      <c r="K122" t="n">
        <v>8430126.31714828</v>
      </c>
      <c r="L122" t="n">
        <v>1094989.54107378</v>
      </c>
      <c r="M122" t="n">
        <v>1900691.85962631</v>
      </c>
      <c r="N122" t="n">
        <v>0.00000467797839036784</v>
      </c>
      <c r="O122" t="n">
        <v>0.00000433555074381853</v>
      </c>
      <c r="P122" t="s">
        <v>272</v>
      </c>
      <c r="Q122" t="s">
        <v>267</v>
      </c>
    </row>
    <row r="123">
      <c r="A123" t="s">
        <v>269</v>
      </c>
      <c r="B123" t="s">
        <v>279</v>
      </c>
      <c r="C123" t="s">
        <v>271</v>
      </c>
      <c r="D123" t="n">
        <v>0.561114966869354</v>
      </c>
      <c r="E123" t="n">
        <v>2020</v>
      </c>
      <c r="F123" t="n">
        <v>9590121.6805478</v>
      </c>
      <c r="G123" t="n">
        <v>12881668.943497</v>
      </c>
      <c r="H123" t="n">
        <v>57.1299517353759</v>
      </c>
      <c r="I123" t="n">
        <v>71.027531630856</v>
      </c>
      <c r="J123" t="n">
        <v>7008216.9586678</v>
      </c>
      <c r="K123" t="n">
        <v>8593170.52286307</v>
      </c>
      <c r="L123" t="n">
        <v>1099936.07896992</v>
      </c>
      <c r="M123" t="n">
        <v>1899250.76669211</v>
      </c>
      <c r="N123" t="n">
        <v>0.00000595716651346102</v>
      </c>
      <c r="O123" t="n">
        <v>0.00000551384544521401</v>
      </c>
      <c r="P123" t="s">
        <v>272</v>
      </c>
      <c r="Q123" t="s">
        <v>267</v>
      </c>
    </row>
    <row r="124">
      <c r="A124" t="s">
        <v>269</v>
      </c>
      <c r="B124" t="s">
        <v>279</v>
      </c>
      <c r="C124" t="s">
        <v>271</v>
      </c>
      <c r="D124" t="n">
        <v>0.712428271770477</v>
      </c>
      <c r="E124" t="n">
        <v>2025</v>
      </c>
      <c r="F124" t="n">
        <v>9811827.54855699</v>
      </c>
      <c r="G124" t="n">
        <v>13097790.5228495</v>
      </c>
      <c r="H124" t="n">
        <v>74.3286814848995</v>
      </c>
      <c r="I124" t="n">
        <v>91.7357545287813</v>
      </c>
      <c r="J124" t="n">
        <v>7201724.52893311</v>
      </c>
      <c r="K124" t="n">
        <v>8762759.41651264</v>
      </c>
      <c r="L124" t="n">
        <v>1106250.45573754</v>
      </c>
      <c r="M124" t="n">
        <v>1902648.61516654</v>
      </c>
      <c r="N124" t="n">
        <v>0.0000075754166201006</v>
      </c>
      <c r="O124" t="n">
        <v>0.00000700391064956684</v>
      </c>
      <c r="P124" t="s">
        <v>272</v>
      </c>
      <c r="Q124" t="s">
        <v>267</v>
      </c>
    </row>
    <row r="125">
      <c r="A125" t="s">
        <v>269</v>
      </c>
      <c r="B125" t="s">
        <v>279</v>
      </c>
      <c r="C125" t="s">
        <v>271</v>
      </c>
      <c r="D125" t="n">
        <v>0.883846879005432</v>
      </c>
      <c r="E125" t="n">
        <v>2030</v>
      </c>
      <c r="F125" t="n">
        <v>10018250.0340814</v>
      </c>
      <c r="G125" t="n">
        <v>13291484.7588449</v>
      </c>
      <c r="H125" t="n">
        <v>94.307437318946</v>
      </c>
      <c r="I125" t="n">
        <v>115.56333496496</v>
      </c>
      <c r="J125" t="n">
        <v>7386039.75904635</v>
      </c>
      <c r="K125" t="n">
        <v>8920135.72458549</v>
      </c>
      <c r="L125" t="n">
        <v>1110438.70783367</v>
      </c>
      <c r="M125" t="n">
        <v>1903497.63209987</v>
      </c>
      <c r="N125" t="n">
        <v>0.00000941356394561115</v>
      </c>
      <c r="O125" t="n">
        <v>0.00000869453917765339</v>
      </c>
      <c r="P125" t="s">
        <v>272</v>
      </c>
      <c r="Q125" t="s">
        <v>267</v>
      </c>
    </row>
    <row r="126">
      <c r="A126" t="s">
        <v>269</v>
      </c>
      <c r="B126" t="s">
        <v>279</v>
      </c>
      <c r="C126" t="s">
        <v>271</v>
      </c>
      <c r="D126" t="n">
        <v>1.06930720806122</v>
      </c>
      <c r="E126" t="n">
        <v>2035</v>
      </c>
      <c r="F126" t="n">
        <v>10190071.172137</v>
      </c>
      <c r="G126" t="n">
        <v>13435709.8795649</v>
      </c>
      <c r="H126" t="n">
        <v>114.654848682039</v>
      </c>
      <c r="I126" t="n">
        <v>139.539404121638</v>
      </c>
      <c r="J126" t="n">
        <v>7547726.49174774</v>
      </c>
      <c r="K126" t="n">
        <v>9047962.2658274</v>
      </c>
      <c r="L126" t="n">
        <v>1109415.11100736</v>
      </c>
      <c r="M126" t="n">
        <v>1896898.32008466</v>
      </c>
      <c r="N126" t="n">
        <v>0.0000112516239332599</v>
      </c>
      <c r="O126" t="n">
        <v>0.0000103857113150285</v>
      </c>
      <c r="P126" t="s">
        <v>272</v>
      </c>
      <c r="Q126" t="s">
        <v>267</v>
      </c>
    </row>
    <row r="127">
      <c r="A127" t="s">
        <v>269</v>
      </c>
      <c r="B127" t="s">
        <v>279</v>
      </c>
      <c r="C127" t="s">
        <v>271</v>
      </c>
      <c r="D127" t="n">
        <v>1.262735247612</v>
      </c>
      <c r="E127" t="n">
        <v>2040</v>
      </c>
      <c r="F127" t="n">
        <v>10326729.7402499</v>
      </c>
      <c r="G127" t="n">
        <v>13534809.9823892</v>
      </c>
      <c r="H127" t="n">
        <v>133.198218497279</v>
      </c>
      <c r="I127" t="n">
        <v>161.124988805691</v>
      </c>
      <c r="J127" t="n">
        <v>7277226.30011375</v>
      </c>
      <c r="K127" t="n">
        <v>8400078.65805496</v>
      </c>
      <c r="L127" t="n">
        <v>1104106.09951339</v>
      </c>
      <c r="M127" t="n">
        <v>1885004.78158871</v>
      </c>
      <c r="N127" t="n">
        <v>0.0000128983929905825</v>
      </c>
      <c r="O127" t="n">
        <v>0.0000119044884276424</v>
      </c>
      <c r="P127" t="s">
        <v>272</v>
      </c>
      <c r="Q127" t="s">
        <v>267</v>
      </c>
    </row>
    <row r="128">
      <c r="A128" t="s">
        <v>269</v>
      </c>
      <c r="B128" t="s">
        <v>279</v>
      </c>
      <c r="C128" t="s">
        <v>271</v>
      </c>
      <c r="D128" t="n">
        <v>1.46189904212952</v>
      </c>
      <c r="E128" t="n">
        <v>2045</v>
      </c>
      <c r="F128" t="n">
        <v>10437743.8055707</v>
      </c>
      <c r="G128" t="n">
        <v>13603479.518604</v>
      </c>
      <c r="H128" t="n">
        <v>152.352474351325</v>
      </c>
      <c r="I128" t="n">
        <v>183.227721811763</v>
      </c>
      <c r="J128" t="n">
        <v>7383063.95075778</v>
      </c>
      <c r="K128" t="n">
        <v>8458592.21376479</v>
      </c>
      <c r="L128" t="n">
        <v>1095975.94470556</v>
      </c>
      <c r="M128" t="n">
        <v>1870271.26985163</v>
      </c>
      <c r="N128" t="n">
        <v>0.0000145963032997623</v>
      </c>
      <c r="O128" t="n">
        <v>0.0000134691805549589</v>
      </c>
      <c r="P128" t="s">
        <v>272</v>
      </c>
      <c r="Q128" t="s">
        <v>267</v>
      </c>
    </row>
    <row r="129">
      <c r="A129" t="s">
        <v>269</v>
      </c>
      <c r="B129" t="s">
        <v>279</v>
      </c>
      <c r="C129" t="s">
        <v>271</v>
      </c>
      <c r="D129" t="n">
        <v>1.66753554344177</v>
      </c>
      <c r="E129" t="n">
        <v>2050</v>
      </c>
      <c r="F129" t="n">
        <v>10540728.6697009</v>
      </c>
      <c r="G129" t="n">
        <v>13666768.0554057</v>
      </c>
      <c r="H129" t="n">
        <v>176.216849353942</v>
      </c>
      <c r="I129" t="n">
        <v>210.920195165527</v>
      </c>
      <c r="J129" t="n">
        <v>7481693.06725197</v>
      </c>
      <c r="K129" t="n">
        <v>8513172.36044837</v>
      </c>
      <c r="L129" t="n">
        <v>1087684.60854003</v>
      </c>
      <c r="M129" t="n">
        <v>1856789.72908924</v>
      </c>
      <c r="N129" t="n">
        <v>0.0000167177104046396</v>
      </c>
      <c r="O129" t="n">
        <v>0.0000154330705189732</v>
      </c>
      <c r="P129" t="s">
        <v>272</v>
      </c>
      <c r="Q129" t="s">
        <v>267</v>
      </c>
    </row>
    <row r="130">
      <c r="A130" t="s">
        <v>269</v>
      </c>
      <c r="B130" t="s">
        <v>279</v>
      </c>
      <c r="C130" t="s">
        <v>271</v>
      </c>
      <c r="D130" t="n">
        <v>1.87739717960358</v>
      </c>
      <c r="E130" t="n">
        <v>2055</v>
      </c>
      <c r="F130" t="n">
        <v>10642862.167279</v>
      </c>
      <c r="G130" t="n">
        <v>13734454.8117932</v>
      </c>
      <c r="H130" t="n">
        <v>201.888179010816</v>
      </c>
      <c r="I130" t="n">
        <v>240.609582227276</v>
      </c>
      <c r="J130" t="n">
        <v>7191252.70124921</v>
      </c>
      <c r="K130" t="n">
        <v>8001414.65277126</v>
      </c>
      <c r="L130" t="n">
        <v>1080363.52995927</v>
      </c>
      <c r="M130" t="n">
        <v>1846025.88404508</v>
      </c>
      <c r="N130" t="n">
        <v>0.0000189693501463836</v>
      </c>
      <c r="O130" t="n">
        <v>0.0000175186846164926</v>
      </c>
      <c r="P130" t="s">
        <v>272</v>
      </c>
      <c r="Q130" t="s">
        <v>267</v>
      </c>
    </row>
    <row r="131">
      <c r="A131" t="s">
        <v>269</v>
      </c>
      <c r="B131" t="s">
        <v>279</v>
      </c>
      <c r="C131" t="s">
        <v>271</v>
      </c>
      <c r="D131" t="n">
        <v>2.08991312980652</v>
      </c>
      <c r="E131" t="n">
        <v>2060</v>
      </c>
      <c r="F131" t="n">
        <v>10750745.537308</v>
      </c>
      <c r="G131" t="n">
        <v>13813859.520375</v>
      </c>
      <c r="H131" t="n">
        <v>238.165624498169</v>
      </c>
      <c r="I131" t="n">
        <v>282.977531076</v>
      </c>
      <c r="J131" t="n">
        <v>7281222.77585541</v>
      </c>
      <c r="K131" t="n">
        <v>8051319.93085359</v>
      </c>
      <c r="L131" t="n">
        <v>1074471.26073046</v>
      </c>
      <c r="M131" t="n">
        <v>1838445.06477958</v>
      </c>
      <c r="N131" t="n">
        <v>0.0000221534054239932</v>
      </c>
      <c r="O131" t="n">
        <v>0.0000204850447956719</v>
      </c>
      <c r="P131" t="s">
        <v>272</v>
      </c>
      <c r="Q131" t="s">
        <v>267</v>
      </c>
    </row>
    <row r="132">
      <c r="A132" t="s">
        <v>269</v>
      </c>
      <c r="B132" t="s">
        <v>279</v>
      </c>
      <c r="C132" t="s">
        <v>271</v>
      </c>
      <c r="D132" t="n">
        <v>2.30451655387878</v>
      </c>
      <c r="E132" t="n">
        <v>2065</v>
      </c>
      <c r="F132" t="n">
        <v>10860949.9914007</v>
      </c>
      <c r="G132" t="n">
        <v>13899650.4270878</v>
      </c>
      <c r="H132" t="n">
        <v>289.034531987335</v>
      </c>
      <c r="I132" t="n">
        <v>342.696508783767</v>
      </c>
      <c r="J132" t="n">
        <v>6458083.96467117</v>
      </c>
      <c r="K132" t="n">
        <v>6446076.87019777</v>
      </c>
      <c r="L132" t="n">
        <v>1089928.57534484</v>
      </c>
      <c r="M132" t="n">
        <v>1968664.16434466</v>
      </c>
      <c r="N132" t="n">
        <v>0.0000266122698489711</v>
      </c>
      <c r="O132" t="n">
        <v>0.000024655045145302</v>
      </c>
      <c r="P132" t="s">
        <v>272</v>
      </c>
      <c r="Q132" t="s">
        <v>267</v>
      </c>
    </row>
    <row r="133">
      <c r="A133" t="s">
        <v>269</v>
      </c>
      <c r="B133" t="s">
        <v>279</v>
      </c>
      <c r="C133" t="s">
        <v>271</v>
      </c>
      <c r="D133" t="n">
        <v>2.52043199539185</v>
      </c>
      <c r="E133" t="n">
        <v>2070</v>
      </c>
      <c r="F133" t="n">
        <v>10964211.774902</v>
      </c>
      <c r="G133" t="n">
        <v>13979674.7201265</v>
      </c>
      <c r="H133" t="n">
        <v>339.472573174719</v>
      </c>
      <c r="I133" t="n">
        <v>401.549264070111</v>
      </c>
      <c r="J133" t="n">
        <v>6542745.12594488</v>
      </c>
      <c r="K133" t="n">
        <v>6494224.3277641</v>
      </c>
      <c r="L133" t="n">
        <v>1084784.60659186</v>
      </c>
      <c r="M133" t="n">
        <v>1963530.58884256</v>
      </c>
      <c r="N133" t="n">
        <v>0.0000309618767079818</v>
      </c>
      <c r="O133" t="n">
        <v>0.0000287237916553238</v>
      </c>
      <c r="P133" t="s">
        <v>272</v>
      </c>
      <c r="Q133" t="s">
        <v>267</v>
      </c>
    </row>
    <row r="134">
      <c r="A134" t="s">
        <v>269</v>
      </c>
      <c r="B134" t="s">
        <v>279</v>
      </c>
      <c r="C134" t="s">
        <v>271</v>
      </c>
      <c r="D134" t="n">
        <v>2.73760318756104</v>
      </c>
      <c r="E134" t="n">
        <v>2075</v>
      </c>
      <c r="F134" t="n">
        <v>11054970.0527994</v>
      </c>
      <c r="G134" t="n">
        <v>14046325.9298355</v>
      </c>
      <c r="H134" t="n">
        <v>376.001634433085</v>
      </c>
      <c r="I134" t="n">
        <v>443.906620015633</v>
      </c>
      <c r="J134" t="n">
        <v>6349159.07547959</v>
      </c>
      <c r="K134" t="n">
        <v>5990909.14197257</v>
      </c>
      <c r="L134" t="n">
        <v>1078982.15021099</v>
      </c>
      <c r="M134" t="n">
        <v>1957778.20849749</v>
      </c>
      <c r="N134" t="n">
        <v>0.0000340119993665538</v>
      </c>
      <c r="O134" t="n">
        <v>0.000031603041409764</v>
      </c>
      <c r="P134" t="s">
        <v>272</v>
      </c>
      <c r="Q134" t="s">
        <v>267</v>
      </c>
    </row>
    <row r="135">
      <c r="A135" t="s">
        <v>269</v>
      </c>
      <c r="B135" t="s">
        <v>279</v>
      </c>
      <c r="C135" t="s">
        <v>271</v>
      </c>
      <c r="D135" t="n">
        <v>2.95928335189819</v>
      </c>
      <c r="E135" t="n">
        <v>2080</v>
      </c>
      <c r="F135" t="n">
        <v>11130491.5300622</v>
      </c>
      <c r="G135" t="n">
        <v>14095699.8409242</v>
      </c>
      <c r="H135" t="n">
        <v>413.211535372084</v>
      </c>
      <c r="I135" t="n">
        <v>486.876812403055</v>
      </c>
      <c r="J135" t="n">
        <v>6415094.36059354</v>
      </c>
      <c r="K135" t="n">
        <v>6025262.58418884</v>
      </c>
      <c r="L135" t="n">
        <v>1072366.07522054</v>
      </c>
      <c r="M135" t="n">
        <v>1950895.13725418</v>
      </c>
      <c r="N135" t="n">
        <v>0.0000371242846064836</v>
      </c>
      <c r="O135" t="n">
        <v>0.0000345408044934031</v>
      </c>
      <c r="P135" t="s">
        <v>272</v>
      </c>
      <c r="Q135" t="s">
        <v>267</v>
      </c>
    </row>
    <row r="136">
      <c r="A136" t="s">
        <v>269</v>
      </c>
      <c r="B136" t="s">
        <v>279</v>
      </c>
      <c r="C136" t="s">
        <v>271</v>
      </c>
      <c r="D136" t="n">
        <v>3.17965173721313</v>
      </c>
      <c r="E136" t="n">
        <v>2085</v>
      </c>
      <c r="F136" t="n">
        <v>11193292.5632871</v>
      </c>
      <c r="G136" t="n">
        <v>14130581.2933143</v>
      </c>
      <c r="H136" t="n">
        <v>441.722561882543</v>
      </c>
      <c r="I136" t="n">
        <v>521.192802078379</v>
      </c>
      <c r="J136" t="n">
        <v>6473340.39111224</v>
      </c>
      <c r="K136" t="n">
        <v>6053675.45691018</v>
      </c>
      <c r="L136" t="n">
        <v>1065167.7487187</v>
      </c>
      <c r="M136" t="n">
        <v>1943170.4548243</v>
      </c>
      <c r="N136" t="n">
        <v>0.0000394631480759604</v>
      </c>
      <c r="O136" t="n">
        <v>0.0000368840312553154</v>
      </c>
      <c r="P136" t="s">
        <v>272</v>
      </c>
      <c r="Q136" t="s">
        <v>267</v>
      </c>
    </row>
    <row r="137">
      <c r="A137" t="s">
        <v>269</v>
      </c>
      <c r="B137" t="s">
        <v>279</v>
      </c>
      <c r="C137" t="s">
        <v>271</v>
      </c>
      <c r="D137" t="n">
        <v>3.39643049240112</v>
      </c>
      <c r="E137" t="n">
        <v>2090</v>
      </c>
      <c r="F137" t="n">
        <v>11308186.376256</v>
      </c>
      <c r="G137" t="n">
        <v>14266863.251345</v>
      </c>
      <c r="H137" t="n">
        <v>470.182026197064</v>
      </c>
      <c r="I137" t="n">
        <v>557.146004050289</v>
      </c>
      <c r="J137" t="n">
        <v>6482394.90340757</v>
      </c>
      <c r="K137" t="n">
        <v>5915696.69047331</v>
      </c>
      <c r="L137" t="n">
        <v>1073526.87969698</v>
      </c>
      <c r="M137" t="n">
        <v>1959528.27941855</v>
      </c>
      <c r="N137" t="n">
        <v>0.0000415789066922628</v>
      </c>
      <c r="O137" t="n">
        <v>0.0000390517518977246</v>
      </c>
      <c r="P137" t="s">
        <v>272</v>
      </c>
      <c r="Q137" t="s">
        <v>267</v>
      </c>
    </row>
    <row r="138">
      <c r="A138" t="s">
        <v>269</v>
      </c>
      <c r="B138" t="s">
        <v>280</v>
      </c>
      <c r="C138" t="s">
        <v>271</v>
      </c>
      <c r="D138" t="n">
        <v>0.377408564090729</v>
      </c>
      <c r="E138" t="n">
        <v>2010</v>
      </c>
      <c r="F138" t="n">
        <v>12468940.1121545</v>
      </c>
      <c r="G138" t="n">
        <v>9147234.88784545</v>
      </c>
      <c r="H138" t="n">
        <v>46.2065051006798</v>
      </c>
      <c r="I138" t="n">
        <v>36.5189389051239</v>
      </c>
      <c r="J138" t="n">
        <v>8262680.57203001</v>
      </c>
      <c r="K138" t="n">
        <v>6614963.42796999</v>
      </c>
      <c r="L138" t="n">
        <v>1904300.12732554</v>
      </c>
      <c r="M138" t="n">
        <v>1090033.87267446</v>
      </c>
      <c r="N138" t="n">
        <v>0.00000370572836865568</v>
      </c>
      <c r="O138" t="n">
        <v>0.00000399234734352881</v>
      </c>
      <c r="P138" t="s">
        <v>272</v>
      </c>
      <c r="Q138" t="s">
        <v>267</v>
      </c>
    </row>
    <row r="139">
      <c r="A139" t="s">
        <v>269</v>
      </c>
      <c r="B139" t="s">
        <v>280</v>
      </c>
      <c r="C139" t="s">
        <v>271</v>
      </c>
      <c r="D139" t="n">
        <v>0.441356480121613</v>
      </c>
      <c r="E139" t="n">
        <v>2015</v>
      </c>
      <c r="F139" t="n">
        <v>12675994.5195608</v>
      </c>
      <c r="G139" t="n">
        <v>9372179.34803774</v>
      </c>
      <c r="H139" t="n">
        <v>54.9574174679214</v>
      </c>
      <c r="I139" t="n">
        <v>43.8428524607723</v>
      </c>
      <c r="J139" t="n">
        <v>8430126.31714828</v>
      </c>
      <c r="K139" t="n">
        <v>6816060.7463646</v>
      </c>
      <c r="L139" t="n">
        <v>1900691.85962631</v>
      </c>
      <c r="M139" t="n">
        <v>1094989.54107378</v>
      </c>
      <c r="N139" t="n">
        <v>0.00000433555074381853</v>
      </c>
      <c r="O139" t="n">
        <v>0.00000467797839036784</v>
      </c>
      <c r="P139" t="s">
        <v>272</v>
      </c>
      <c r="Q139" t="s">
        <v>267</v>
      </c>
    </row>
    <row r="140">
      <c r="A140" t="s">
        <v>269</v>
      </c>
      <c r="B140" t="s">
        <v>280</v>
      </c>
      <c r="C140" t="s">
        <v>271</v>
      </c>
      <c r="D140" t="n">
        <v>0.561114966869354</v>
      </c>
      <c r="E140" t="n">
        <v>2020</v>
      </c>
      <c r="F140" t="n">
        <v>12881668.943497</v>
      </c>
      <c r="G140" t="n">
        <v>9590121.6805478</v>
      </c>
      <c r="H140" t="n">
        <v>71.027531630856</v>
      </c>
      <c r="I140" t="n">
        <v>57.1299517353759</v>
      </c>
      <c r="J140" t="n">
        <v>8593170.52286307</v>
      </c>
      <c r="K140" t="n">
        <v>7008216.9586678</v>
      </c>
      <c r="L140" t="n">
        <v>1899250.76669211</v>
      </c>
      <c r="M140" t="n">
        <v>1099936.07896992</v>
      </c>
      <c r="N140" t="n">
        <v>0.00000551384544521401</v>
      </c>
      <c r="O140" t="n">
        <v>0.00000595716651346102</v>
      </c>
      <c r="P140" t="s">
        <v>272</v>
      </c>
      <c r="Q140" t="s">
        <v>267</v>
      </c>
    </row>
    <row r="141">
      <c r="A141" t="s">
        <v>269</v>
      </c>
      <c r="B141" t="s">
        <v>280</v>
      </c>
      <c r="C141" t="s">
        <v>271</v>
      </c>
      <c r="D141" t="n">
        <v>0.712428271770477</v>
      </c>
      <c r="E141" t="n">
        <v>2025</v>
      </c>
      <c r="F141" t="n">
        <v>13097790.5228495</v>
      </c>
      <c r="G141" t="n">
        <v>9811827.54855699</v>
      </c>
      <c r="H141" t="n">
        <v>91.7357545287813</v>
      </c>
      <c r="I141" t="n">
        <v>74.3286814848995</v>
      </c>
      <c r="J141" t="n">
        <v>8762759.41651264</v>
      </c>
      <c r="K141" t="n">
        <v>7201724.52893311</v>
      </c>
      <c r="L141" t="n">
        <v>1902648.61516654</v>
      </c>
      <c r="M141" t="n">
        <v>1106250.45573754</v>
      </c>
      <c r="N141" t="n">
        <v>0.00000700391064956684</v>
      </c>
      <c r="O141" t="n">
        <v>0.0000075754166201006</v>
      </c>
      <c r="P141" t="s">
        <v>272</v>
      </c>
      <c r="Q141" t="s">
        <v>267</v>
      </c>
    </row>
    <row r="142">
      <c r="A142" t="s">
        <v>269</v>
      </c>
      <c r="B142" t="s">
        <v>280</v>
      </c>
      <c r="C142" t="s">
        <v>271</v>
      </c>
      <c r="D142" t="n">
        <v>0.883846879005432</v>
      </c>
      <c r="E142" t="n">
        <v>2030</v>
      </c>
      <c r="F142" t="n">
        <v>13291484.7588449</v>
      </c>
      <c r="G142" t="n">
        <v>10018250.0340814</v>
      </c>
      <c r="H142" t="n">
        <v>115.56333496496</v>
      </c>
      <c r="I142" t="n">
        <v>94.307437318946</v>
      </c>
      <c r="J142" t="n">
        <v>8920135.72458549</v>
      </c>
      <c r="K142" t="n">
        <v>7386039.75904635</v>
      </c>
      <c r="L142" t="n">
        <v>1903497.63209987</v>
      </c>
      <c r="M142" t="n">
        <v>1110438.70783367</v>
      </c>
      <c r="N142" t="n">
        <v>0.00000869453917765339</v>
      </c>
      <c r="O142" t="n">
        <v>0.00000941356394561115</v>
      </c>
      <c r="P142" t="s">
        <v>272</v>
      </c>
      <c r="Q142" t="s">
        <v>267</v>
      </c>
    </row>
    <row r="143">
      <c r="A143" t="s">
        <v>269</v>
      </c>
      <c r="B143" t="s">
        <v>280</v>
      </c>
      <c r="C143" t="s">
        <v>271</v>
      </c>
      <c r="D143" t="n">
        <v>1.06930720806122</v>
      </c>
      <c r="E143" t="n">
        <v>2035</v>
      </c>
      <c r="F143" t="n">
        <v>13435709.8795649</v>
      </c>
      <c r="G143" t="n">
        <v>10190071.172137</v>
      </c>
      <c r="H143" t="n">
        <v>139.539404121638</v>
      </c>
      <c r="I143" t="n">
        <v>114.654848682039</v>
      </c>
      <c r="J143" t="n">
        <v>9047962.2658274</v>
      </c>
      <c r="K143" t="n">
        <v>7547726.49174774</v>
      </c>
      <c r="L143" t="n">
        <v>1896898.32008466</v>
      </c>
      <c r="M143" t="n">
        <v>1109415.11100736</v>
      </c>
      <c r="N143" t="n">
        <v>0.0000103857113150285</v>
      </c>
      <c r="O143" t="n">
        <v>0.0000112516239332599</v>
      </c>
      <c r="P143" t="s">
        <v>272</v>
      </c>
      <c r="Q143" t="s">
        <v>267</v>
      </c>
    </row>
    <row r="144">
      <c r="A144" t="s">
        <v>269</v>
      </c>
      <c r="B144" t="s">
        <v>280</v>
      </c>
      <c r="C144" t="s">
        <v>271</v>
      </c>
      <c r="D144" t="n">
        <v>1.262735247612</v>
      </c>
      <c r="E144" t="n">
        <v>2040</v>
      </c>
      <c r="F144" t="n">
        <v>13534809.9823892</v>
      </c>
      <c r="G144" t="n">
        <v>10326729.7402499</v>
      </c>
      <c r="H144" t="n">
        <v>161.124988805691</v>
      </c>
      <c r="I144" t="n">
        <v>133.198218497279</v>
      </c>
      <c r="J144" t="n">
        <v>8400078.65805496</v>
      </c>
      <c r="K144" t="n">
        <v>7277226.30011375</v>
      </c>
      <c r="L144" t="n">
        <v>1885004.78158871</v>
      </c>
      <c r="M144" t="n">
        <v>1104106.09951339</v>
      </c>
      <c r="N144" t="n">
        <v>0.0000119044884276424</v>
      </c>
      <c r="O144" t="n">
        <v>0.0000128983929905825</v>
      </c>
      <c r="P144" t="s">
        <v>272</v>
      </c>
      <c r="Q144" t="s">
        <v>267</v>
      </c>
    </row>
    <row r="145">
      <c r="A145" t="s">
        <v>269</v>
      </c>
      <c r="B145" t="s">
        <v>280</v>
      </c>
      <c r="C145" t="s">
        <v>271</v>
      </c>
      <c r="D145" t="n">
        <v>1.46189904212952</v>
      </c>
      <c r="E145" t="n">
        <v>2045</v>
      </c>
      <c r="F145" t="n">
        <v>13603479.518604</v>
      </c>
      <c r="G145" t="n">
        <v>10437743.8055707</v>
      </c>
      <c r="H145" t="n">
        <v>183.227721811763</v>
      </c>
      <c r="I145" t="n">
        <v>152.352474351325</v>
      </c>
      <c r="J145" t="n">
        <v>8458592.21376479</v>
      </c>
      <c r="K145" t="n">
        <v>7383063.95075778</v>
      </c>
      <c r="L145" t="n">
        <v>1870271.26985163</v>
      </c>
      <c r="M145" t="n">
        <v>1095975.94470556</v>
      </c>
      <c r="N145" t="n">
        <v>0.0000134691805549589</v>
      </c>
      <c r="O145" t="n">
        <v>0.0000145963032997623</v>
      </c>
      <c r="P145" t="s">
        <v>272</v>
      </c>
      <c r="Q145" t="s">
        <v>267</v>
      </c>
    </row>
    <row r="146">
      <c r="A146" t="s">
        <v>269</v>
      </c>
      <c r="B146" t="s">
        <v>280</v>
      </c>
      <c r="C146" t="s">
        <v>271</v>
      </c>
      <c r="D146" t="n">
        <v>1.66753554344177</v>
      </c>
      <c r="E146" t="n">
        <v>2050</v>
      </c>
      <c r="F146" t="n">
        <v>13666768.0554057</v>
      </c>
      <c r="G146" t="n">
        <v>10540728.6697009</v>
      </c>
      <c r="H146" t="n">
        <v>210.920195165527</v>
      </c>
      <c r="I146" t="n">
        <v>176.216849353942</v>
      </c>
      <c r="J146" t="n">
        <v>8513172.36044837</v>
      </c>
      <c r="K146" t="n">
        <v>7481693.06725197</v>
      </c>
      <c r="L146" t="n">
        <v>1856789.72908924</v>
      </c>
      <c r="M146" t="n">
        <v>1087684.60854003</v>
      </c>
      <c r="N146" t="n">
        <v>0.0000154330705189732</v>
      </c>
      <c r="O146" t="n">
        <v>0.0000167177104046396</v>
      </c>
      <c r="P146" t="s">
        <v>272</v>
      </c>
      <c r="Q146" t="s">
        <v>267</v>
      </c>
    </row>
    <row r="147">
      <c r="A147" t="s">
        <v>269</v>
      </c>
      <c r="B147" t="s">
        <v>280</v>
      </c>
      <c r="C147" t="s">
        <v>271</v>
      </c>
      <c r="D147" t="n">
        <v>1.87739717960358</v>
      </c>
      <c r="E147" t="n">
        <v>2055</v>
      </c>
      <c r="F147" t="n">
        <v>13734454.8117932</v>
      </c>
      <c r="G147" t="n">
        <v>10642862.167279</v>
      </c>
      <c r="H147" t="n">
        <v>240.609582227276</v>
      </c>
      <c r="I147" t="n">
        <v>201.888179010816</v>
      </c>
      <c r="J147" t="n">
        <v>8001414.65277126</v>
      </c>
      <c r="K147" t="n">
        <v>7191252.70124921</v>
      </c>
      <c r="L147" t="n">
        <v>1846025.88404508</v>
      </c>
      <c r="M147" t="n">
        <v>1080363.52995927</v>
      </c>
      <c r="N147" t="n">
        <v>0.0000175186846164926</v>
      </c>
      <c r="O147" t="n">
        <v>0.0000189693501463836</v>
      </c>
      <c r="P147" t="s">
        <v>272</v>
      </c>
      <c r="Q147" t="s">
        <v>267</v>
      </c>
    </row>
    <row r="148">
      <c r="A148" t="s">
        <v>269</v>
      </c>
      <c r="B148" t="s">
        <v>280</v>
      </c>
      <c r="C148" t="s">
        <v>271</v>
      </c>
      <c r="D148" t="n">
        <v>2.08991312980652</v>
      </c>
      <c r="E148" t="n">
        <v>2060</v>
      </c>
      <c r="F148" t="n">
        <v>13813859.520375</v>
      </c>
      <c r="G148" t="n">
        <v>10750745.537308</v>
      </c>
      <c r="H148" t="n">
        <v>282.977531076</v>
      </c>
      <c r="I148" t="n">
        <v>238.165624498169</v>
      </c>
      <c r="J148" t="n">
        <v>8051319.93085359</v>
      </c>
      <c r="K148" t="n">
        <v>7281222.77585541</v>
      </c>
      <c r="L148" t="n">
        <v>1838445.06477958</v>
      </c>
      <c r="M148" t="n">
        <v>1074471.26073046</v>
      </c>
      <c r="N148" t="n">
        <v>0.0000204850447956719</v>
      </c>
      <c r="O148" t="n">
        <v>0.0000221534054239932</v>
      </c>
      <c r="P148" t="s">
        <v>272</v>
      </c>
      <c r="Q148" t="s">
        <v>267</v>
      </c>
    </row>
    <row r="149">
      <c r="A149" t="s">
        <v>269</v>
      </c>
      <c r="B149" t="s">
        <v>280</v>
      </c>
      <c r="C149" t="s">
        <v>271</v>
      </c>
      <c r="D149" t="n">
        <v>2.30451655387878</v>
      </c>
      <c r="E149" t="n">
        <v>2065</v>
      </c>
      <c r="F149" t="n">
        <v>13899650.4270878</v>
      </c>
      <c r="G149" t="n">
        <v>10860949.9914007</v>
      </c>
      <c r="H149" t="n">
        <v>342.696508783767</v>
      </c>
      <c r="I149" t="n">
        <v>289.034531987335</v>
      </c>
      <c r="J149" t="n">
        <v>6446076.87019777</v>
      </c>
      <c r="K149" t="n">
        <v>6458083.96467117</v>
      </c>
      <c r="L149" t="n">
        <v>1968664.16434466</v>
      </c>
      <c r="M149" t="n">
        <v>1089928.57534484</v>
      </c>
      <c r="N149" t="n">
        <v>0.000024655045145302</v>
      </c>
      <c r="O149" t="n">
        <v>0.0000266122698489711</v>
      </c>
      <c r="P149" t="s">
        <v>272</v>
      </c>
      <c r="Q149" t="s">
        <v>267</v>
      </c>
    </row>
    <row r="150">
      <c r="A150" t="s">
        <v>269</v>
      </c>
      <c r="B150" t="s">
        <v>280</v>
      </c>
      <c r="C150" t="s">
        <v>271</v>
      </c>
      <c r="D150" t="n">
        <v>2.52043199539185</v>
      </c>
      <c r="E150" t="n">
        <v>2070</v>
      </c>
      <c r="F150" t="n">
        <v>13979674.7201265</v>
      </c>
      <c r="G150" t="n">
        <v>10964211.774902</v>
      </c>
      <c r="H150" t="n">
        <v>401.549264070111</v>
      </c>
      <c r="I150" t="n">
        <v>339.472573174719</v>
      </c>
      <c r="J150" t="n">
        <v>6494224.3277641</v>
      </c>
      <c r="K150" t="n">
        <v>6542745.12594488</v>
      </c>
      <c r="L150" t="n">
        <v>1963530.58884256</v>
      </c>
      <c r="M150" t="n">
        <v>1084784.60659186</v>
      </c>
      <c r="N150" t="n">
        <v>0.0000287237916553238</v>
      </c>
      <c r="O150" t="n">
        <v>0.0000309618767079818</v>
      </c>
      <c r="P150" t="s">
        <v>272</v>
      </c>
      <c r="Q150" t="s">
        <v>267</v>
      </c>
    </row>
    <row r="151">
      <c r="A151" t="s">
        <v>269</v>
      </c>
      <c r="B151" t="s">
        <v>280</v>
      </c>
      <c r="C151" t="s">
        <v>271</v>
      </c>
      <c r="D151" t="n">
        <v>2.73760318756104</v>
      </c>
      <c r="E151" t="n">
        <v>2075</v>
      </c>
      <c r="F151" t="n">
        <v>14046325.9298355</v>
      </c>
      <c r="G151" t="n">
        <v>11054970.0527994</v>
      </c>
      <c r="H151" t="n">
        <v>443.906620015633</v>
      </c>
      <c r="I151" t="n">
        <v>376.001634433085</v>
      </c>
      <c r="J151" t="n">
        <v>5990909.14197257</v>
      </c>
      <c r="K151" t="n">
        <v>6349159.07547959</v>
      </c>
      <c r="L151" t="n">
        <v>1957778.20849749</v>
      </c>
      <c r="M151" t="n">
        <v>1078982.15021099</v>
      </c>
      <c r="N151" t="n">
        <v>0.000031603041409764</v>
      </c>
      <c r="O151" t="n">
        <v>0.0000340119993665538</v>
      </c>
      <c r="P151" t="s">
        <v>272</v>
      </c>
      <c r="Q151" t="s">
        <v>267</v>
      </c>
    </row>
    <row r="152">
      <c r="A152" t="s">
        <v>269</v>
      </c>
      <c r="B152" t="s">
        <v>280</v>
      </c>
      <c r="C152" t="s">
        <v>271</v>
      </c>
      <c r="D152" t="n">
        <v>2.95928335189819</v>
      </c>
      <c r="E152" t="n">
        <v>2080</v>
      </c>
      <c r="F152" t="n">
        <v>14095699.8409242</v>
      </c>
      <c r="G152" t="n">
        <v>11130491.5300622</v>
      </c>
      <c r="H152" t="n">
        <v>486.876812403055</v>
      </c>
      <c r="I152" t="n">
        <v>413.211535372084</v>
      </c>
      <c r="J152" t="n">
        <v>6025262.58418884</v>
      </c>
      <c r="K152" t="n">
        <v>6415094.36059354</v>
      </c>
      <c r="L152" t="n">
        <v>1950895.13725418</v>
      </c>
      <c r="M152" t="n">
        <v>1072366.07522054</v>
      </c>
      <c r="N152" t="n">
        <v>0.0000345408044934031</v>
      </c>
      <c r="O152" t="n">
        <v>0.0000371242846064836</v>
      </c>
      <c r="P152" t="s">
        <v>272</v>
      </c>
      <c r="Q152" t="s">
        <v>267</v>
      </c>
    </row>
    <row r="153">
      <c r="A153" t="s">
        <v>269</v>
      </c>
      <c r="B153" t="s">
        <v>280</v>
      </c>
      <c r="C153" t="s">
        <v>271</v>
      </c>
      <c r="D153" t="n">
        <v>3.17965173721313</v>
      </c>
      <c r="E153" t="n">
        <v>2085</v>
      </c>
      <c r="F153" t="n">
        <v>14130581.2933143</v>
      </c>
      <c r="G153" t="n">
        <v>11193292.5632871</v>
      </c>
      <c r="H153" t="n">
        <v>521.192802078379</v>
      </c>
      <c r="I153" t="n">
        <v>441.722561882543</v>
      </c>
      <c r="J153" t="n">
        <v>6053675.45691018</v>
      </c>
      <c r="K153" t="n">
        <v>6473340.39111224</v>
      </c>
      <c r="L153" t="n">
        <v>1943170.4548243</v>
      </c>
      <c r="M153" t="n">
        <v>1065167.7487187</v>
      </c>
      <c r="N153" t="n">
        <v>0.0000368840312553154</v>
      </c>
      <c r="O153" t="n">
        <v>0.0000394631480759604</v>
      </c>
      <c r="P153" t="s">
        <v>272</v>
      </c>
      <c r="Q153" t="s">
        <v>267</v>
      </c>
    </row>
    <row r="154">
      <c r="A154" t="s">
        <v>269</v>
      </c>
      <c r="B154" t="s">
        <v>280</v>
      </c>
      <c r="C154" t="s">
        <v>271</v>
      </c>
      <c r="D154" t="n">
        <v>3.39643049240112</v>
      </c>
      <c r="E154" t="n">
        <v>2090</v>
      </c>
      <c r="F154" t="n">
        <v>14266863.251345</v>
      </c>
      <c r="G154" t="n">
        <v>11308186.376256</v>
      </c>
      <c r="H154" t="n">
        <v>557.146004050289</v>
      </c>
      <c r="I154" t="n">
        <v>470.182026197064</v>
      </c>
      <c r="J154" t="n">
        <v>5915696.69047331</v>
      </c>
      <c r="K154" t="n">
        <v>6482394.90340757</v>
      </c>
      <c r="L154" t="n">
        <v>1959528.27941855</v>
      </c>
      <c r="M154" t="n">
        <v>1073526.87969698</v>
      </c>
      <c r="N154" t="n">
        <v>0.0000390517518977246</v>
      </c>
      <c r="O154" t="n">
        <v>0.0000415789066922628</v>
      </c>
      <c r="P154" t="s">
        <v>272</v>
      </c>
      <c r="Q154" t="s">
        <v>267</v>
      </c>
    </row>
    <row r="155">
      <c r="A155" t="s">
        <v>269</v>
      </c>
      <c r="B155" t="s">
        <v>281</v>
      </c>
      <c r="C155" t="s">
        <v>271</v>
      </c>
      <c r="D155" t="n">
        <v>0.377408564090729</v>
      </c>
      <c r="E155" t="n">
        <v>2010</v>
      </c>
      <c r="F155" t="n">
        <v>14802646.2870914</v>
      </c>
      <c r="G155" t="n">
        <v>6813528.71290862</v>
      </c>
      <c r="H155" t="n">
        <v>55.9320082275471</v>
      </c>
      <c r="I155" t="n">
        <v>26.7934357782566</v>
      </c>
      <c r="J155" t="n">
        <v>10191230.9178778</v>
      </c>
      <c r="K155" t="n">
        <v>4686413.08212224</v>
      </c>
      <c r="L155" t="n">
        <v>1920300.44382343</v>
      </c>
      <c r="M155" t="n">
        <v>1074033.55617657</v>
      </c>
      <c r="N155" t="n">
        <v>0.00000377851413475457</v>
      </c>
      <c r="O155" t="n">
        <v>0.00000393238759344991</v>
      </c>
      <c r="P155" t="s">
        <v>272</v>
      </c>
      <c r="Q155" t="s">
        <v>267</v>
      </c>
    </row>
    <row r="156">
      <c r="A156" t="s">
        <v>269</v>
      </c>
      <c r="B156" t="s">
        <v>281</v>
      </c>
      <c r="C156" t="s">
        <v>271</v>
      </c>
      <c r="D156" t="n">
        <v>0.441356480121613</v>
      </c>
      <c r="E156" t="n">
        <v>2015</v>
      </c>
      <c r="F156" t="n">
        <v>15106234.7826283</v>
      </c>
      <c r="G156" t="n">
        <v>6941939.08497027</v>
      </c>
      <c r="H156" t="n">
        <v>66.8373185980415</v>
      </c>
      <c r="I156" t="n">
        <v>31.9629513306522</v>
      </c>
      <c r="J156" t="n">
        <v>10451508.5177651</v>
      </c>
      <c r="K156" t="n">
        <v>4794678.5457478</v>
      </c>
      <c r="L156" t="n">
        <v>1920959.18435476</v>
      </c>
      <c r="M156" t="n">
        <v>1074722.21634533</v>
      </c>
      <c r="N156" t="n">
        <v>0.00000442448562198322</v>
      </c>
      <c r="O156" t="n">
        <v>0.00000460432610246522</v>
      </c>
      <c r="P156" t="s">
        <v>272</v>
      </c>
      <c r="Q156" t="s">
        <v>267</v>
      </c>
    </row>
    <row r="157">
      <c r="A157" t="s">
        <v>269</v>
      </c>
      <c r="B157" t="s">
        <v>281</v>
      </c>
      <c r="C157" t="s">
        <v>271</v>
      </c>
      <c r="D157" t="n">
        <v>0.561114966869354</v>
      </c>
      <c r="E157" t="n">
        <v>2020</v>
      </c>
      <c r="F157" t="n">
        <v>15403365.8558802</v>
      </c>
      <c r="G157" t="n">
        <v>7068424.76816468</v>
      </c>
      <c r="H157" t="n">
        <v>86.7390632567485</v>
      </c>
      <c r="I157" t="n">
        <v>41.4184201094833</v>
      </c>
      <c r="J157" t="n">
        <v>10702027.7260238</v>
      </c>
      <c r="K157" t="n">
        <v>4899359.75550709</v>
      </c>
      <c r="L157" t="n">
        <v>1923089.6821561</v>
      </c>
      <c r="M157" t="n">
        <v>1076097.16350594</v>
      </c>
      <c r="N157" t="n">
        <v>0.00000563117594351213</v>
      </c>
      <c r="O157" t="n">
        <v>0.00000585963937764844</v>
      </c>
      <c r="P157" t="s">
        <v>272</v>
      </c>
      <c r="Q157" t="s">
        <v>267</v>
      </c>
    </row>
    <row r="158">
      <c r="A158" t="s">
        <v>269</v>
      </c>
      <c r="B158" t="s">
        <v>281</v>
      </c>
      <c r="C158" t="s">
        <v>271</v>
      </c>
      <c r="D158" t="n">
        <v>0.712428271770477</v>
      </c>
      <c r="E158" t="n">
        <v>2025</v>
      </c>
      <c r="F158" t="n">
        <v>15709816.3363786</v>
      </c>
      <c r="G158" t="n">
        <v>7199801.73502788</v>
      </c>
      <c r="H158" t="n">
        <v>112.444348425931</v>
      </c>
      <c r="I158" t="n">
        <v>53.6200875877499</v>
      </c>
      <c r="J158" t="n">
        <v>10957643.6418141</v>
      </c>
      <c r="K158" t="n">
        <v>5006840.3036316</v>
      </c>
      <c r="L158" t="n">
        <v>1929305.46416972</v>
      </c>
      <c r="M158" t="n">
        <v>1079593.60673436</v>
      </c>
      <c r="N158" t="n">
        <v>0.00000715758516956992</v>
      </c>
      <c r="O158" t="n">
        <v>0.00000744743946585111</v>
      </c>
      <c r="P158" t="s">
        <v>272</v>
      </c>
      <c r="Q158" t="s">
        <v>267</v>
      </c>
    </row>
    <row r="159">
      <c r="A159" t="s">
        <v>269</v>
      </c>
      <c r="B159" t="s">
        <v>281</v>
      </c>
      <c r="C159" t="s">
        <v>271</v>
      </c>
      <c r="D159" t="n">
        <v>0.883846879005432</v>
      </c>
      <c r="E159" t="n">
        <v>2030</v>
      </c>
      <c r="F159" t="n">
        <v>15990469.8973344</v>
      </c>
      <c r="G159" t="n">
        <v>7319264.89559182</v>
      </c>
      <c r="H159" t="n">
        <v>142.166741971114</v>
      </c>
      <c r="I159" t="n">
        <v>67.7040303127917</v>
      </c>
      <c r="J159" t="n">
        <v>11198694.2773619</v>
      </c>
      <c r="K159" t="n">
        <v>5107481.2062699</v>
      </c>
      <c r="L159" t="n">
        <v>1932556.2468176</v>
      </c>
      <c r="M159" t="n">
        <v>1081380.09311594</v>
      </c>
      <c r="N159" t="n">
        <v>0.00000889071696353419</v>
      </c>
      <c r="O159" t="n">
        <v>0.00000925011340326921</v>
      </c>
      <c r="P159" t="s">
        <v>272</v>
      </c>
      <c r="Q159" t="s">
        <v>267</v>
      </c>
    </row>
    <row r="160">
      <c r="A160" t="s">
        <v>269</v>
      </c>
      <c r="B160" t="s">
        <v>281</v>
      </c>
      <c r="C160" t="s">
        <v>271</v>
      </c>
      <c r="D160" t="n">
        <v>1.06930720806122</v>
      </c>
      <c r="E160" t="n">
        <v>2035</v>
      </c>
      <c r="F160" t="n">
        <v>16213579.9600889</v>
      </c>
      <c r="G160" t="n">
        <v>7412201.09161302</v>
      </c>
      <c r="H160" t="n">
        <v>172.256651666716</v>
      </c>
      <c r="I160" t="n">
        <v>81.93760113696</v>
      </c>
      <c r="J160" t="n">
        <v>11404035.6533048</v>
      </c>
      <c r="K160" t="n">
        <v>5191653.10427034</v>
      </c>
      <c r="L160" t="n">
        <v>1927711.94914074</v>
      </c>
      <c r="M160" t="n">
        <v>1078601.48195129</v>
      </c>
      <c r="N160" t="n">
        <v>0.0000106242206897391</v>
      </c>
      <c r="O160" t="n">
        <v>0.0000110544223131875</v>
      </c>
      <c r="P160" t="s">
        <v>272</v>
      </c>
      <c r="Q160" t="s">
        <v>267</v>
      </c>
    </row>
    <row r="161">
      <c r="A161" t="s">
        <v>269</v>
      </c>
      <c r="B161" t="s">
        <v>281</v>
      </c>
      <c r="C161" t="s">
        <v>271</v>
      </c>
      <c r="D161" t="n">
        <v>1.262735247612</v>
      </c>
      <c r="E161" t="n">
        <v>2040</v>
      </c>
      <c r="F161" t="n">
        <v>16381450.4786733</v>
      </c>
      <c r="G161" t="n">
        <v>7480089.24396588</v>
      </c>
      <c r="H161" t="n">
        <v>199.509903321775</v>
      </c>
      <c r="I161" t="n">
        <v>94.813303981195</v>
      </c>
      <c r="J161" t="n">
        <v>10621482.2451475</v>
      </c>
      <c r="K161" t="n">
        <v>5055822.71302119</v>
      </c>
      <c r="L161" t="n">
        <v>1916780.21887654</v>
      </c>
      <c r="M161" t="n">
        <v>1072330.66222556</v>
      </c>
      <c r="N161" t="n">
        <v>0.0000121790133041951</v>
      </c>
      <c r="O161" t="n">
        <v>0.0000126754241679242</v>
      </c>
      <c r="P161" t="s">
        <v>272</v>
      </c>
      <c r="Q161" t="s">
        <v>267</v>
      </c>
    </row>
    <row r="162">
      <c r="A162" t="s">
        <v>269</v>
      </c>
      <c r="B162" t="s">
        <v>281</v>
      </c>
      <c r="C162" t="s">
        <v>271</v>
      </c>
      <c r="D162" t="n">
        <v>1.46189904212952</v>
      </c>
      <c r="E162" t="n">
        <v>2045</v>
      </c>
      <c r="F162" t="n">
        <v>16510545.2632217</v>
      </c>
      <c r="G162" t="n">
        <v>7530678.06095298</v>
      </c>
      <c r="H162" t="n">
        <v>227.542499676508</v>
      </c>
      <c r="I162" t="n">
        <v>108.03769648658</v>
      </c>
      <c r="J162" t="n">
        <v>10736008.1049669</v>
      </c>
      <c r="K162" t="n">
        <v>5105648.05955566</v>
      </c>
      <c r="L162" t="n">
        <v>1902279.03847729</v>
      </c>
      <c r="M162" t="n">
        <v>1063968.1760799</v>
      </c>
      <c r="N162" t="n">
        <v>0.0000137816465809505</v>
      </c>
      <c r="O162" t="n">
        <v>0.0000143463437969499</v>
      </c>
      <c r="P162" t="s">
        <v>272</v>
      </c>
      <c r="Q162" t="s">
        <v>267</v>
      </c>
    </row>
    <row r="163">
      <c r="A163" t="s">
        <v>269</v>
      </c>
      <c r="B163" t="s">
        <v>281</v>
      </c>
      <c r="C163" t="s">
        <v>271</v>
      </c>
      <c r="D163" t="n">
        <v>1.66753554344177</v>
      </c>
      <c r="E163" t="n">
        <v>2050</v>
      </c>
      <c r="F163" t="n">
        <v>16630040.985112</v>
      </c>
      <c r="G163" t="n">
        <v>7577455.73999457</v>
      </c>
      <c r="H163" t="n">
        <v>262.56567115964</v>
      </c>
      <c r="I163" t="n">
        <v>124.571373359829</v>
      </c>
      <c r="J163" t="n">
        <v>10842728.8223158</v>
      </c>
      <c r="K163" t="n">
        <v>5152136.60538454</v>
      </c>
      <c r="L163" t="n">
        <v>1888527.15918919</v>
      </c>
      <c r="M163" t="n">
        <v>1055947.17844008</v>
      </c>
      <c r="N163" t="n">
        <v>0.0000157886364438128</v>
      </c>
      <c r="O163" t="n">
        <v>0.000016439736190385</v>
      </c>
      <c r="P163" t="s">
        <v>272</v>
      </c>
      <c r="Q163" t="s">
        <v>267</v>
      </c>
    </row>
    <row r="164">
      <c r="A164" t="s">
        <v>269</v>
      </c>
      <c r="B164" t="s">
        <v>281</v>
      </c>
      <c r="C164" t="s">
        <v>271</v>
      </c>
      <c r="D164" t="n">
        <v>1.87739717960358</v>
      </c>
      <c r="E164" t="n">
        <v>2055</v>
      </c>
      <c r="F164" t="n">
        <v>16751580.2276509</v>
      </c>
      <c r="G164" t="n">
        <v>7625736.75142133</v>
      </c>
      <c r="H164" t="n">
        <v>300.181620155517</v>
      </c>
      <c r="I164" t="n">
        <v>142.316141082574</v>
      </c>
      <c r="J164" t="n">
        <v>10207221.5413223</v>
      </c>
      <c r="K164" t="n">
        <v>4985445.8126982</v>
      </c>
      <c r="L164" t="n">
        <v>1877177.69635833</v>
      </c>
      <c r="M164" t="n">
        <v>1049211.71764602</v>
      </c>
      <c r="N164" t="n">
        <v>0.0000179196001855409</v>
      </c>
      <c r="O164" t="n">
        <v>0.0000186626087054537</v>
      </c>
      <c r="P164" t="s">
        <v>272</v>
      </c>
      <c r="Q164" t="s">
        <v>267</v>
      </c>
    </row>
    <row r="165">
      <c r="A165" t="s">
        <v>269</v>
      </c>
      <c r="B165" t="s">
        <v>281</v>
      </c>
      <c r="C165" t="s">
        <v>271</v>
      </c>
      <c r="D165" t="n">
        <v>2.08991312980652</v>
      </c>
      <c r="E165" t="n">
        <v>2060</v>
      </c>
      <c r="F165" t="n">
        <v>16884842.068736</v>
      </c>
      <c r="G165" t="n">
        <v>7679762.98894698</v>
      </c>
      <c r="H165" t="n">
        <v>353.59992706</v>
      </c>
      <c r="I165" t="n">
        <v>167.543228514169</v>
      </c>
      <c r="J165" t="n">
        <v>10302356.001304</v>
      </c>
      <c r="K165" t="n">
        <v>5030186.70540497</v>
      </c>
      <c r="L165" t="n">
        <v>1868811.59252966</v>
      </c>
      <c r="M165" t="n">
        <v>1044104.73298038</v>
      </c>
      <c r="N165" t="n">
        <v>0.0000209418557556263</v>
      </c>
      <c r="O165" t="n">
        <v>0.0000218161978117429</v>
      </c>
      <c r="P165" t="s">
        <v>272</v>
      </c>
      <c r="Q165" t="s">
        <v>267</v>
      </c>
    </row>
    <row r="166">
      <c r="A166" t="s">
        <v>269</v>
      </c>
      <c r="B166" t="s">
        <v>281</v>
      </c>
      <c r="C166" t="s">
        <v>271</v>
      </c>
      <c r="D166" t="n">
        <v>2.30451655387878</v>
      </c>
      <c r="E166" t="n">
        <v>2065</v>
      </c>
      <c r="F166" t="n">
        <v>17023879.9941892</v>
      </c>
      <c r="G166" t="n">
        <v>7736720.42429935</v>
      </c>
      <c r="H166" t="n">
        <v>428.701445783678</v>
      </c>
      <c r="I166" t="n">
        <v>203.029594987424</v>
      </c>
      <c r="J166" t="n">
        <v>8572850.74807121</v>
      </c>
      <c r="K166" t="n">
        <v>4331310.08679773</v>
      </c>
      <c r="L166" t="n">
        <v>1960205.7475856</v>
      </c>
      <c r="M166" t="n">
        <v>1098386.9921039</v>
      </c>
      <c r="N166" t="n">
        <v>0.0000251823583066849</v>
      </c>
      <c r="O166" t="n">
        <v>0.0000262423331660987</v>
      </c>
      <c r="P166" t="s">
        <v>272</v>
      </c>
      <c r="Q166" t="s">
        <v>267</v>
      </c>
    </row>
    <row r="167">
      <c r="A167" t="s">
        <v>269</v>
      </c>
      <c r="B167" t="s">
        <v>281</v>
      </c>
      <c r="C167" t="s">
        <v>271</v>
      </c>
      <c r="D167" t="n">
        <v>2.52043199539185</v>
      </c>
      <c r="E167" t="n">
        <v>2070</v>
      </c>
      <c r="F167" t="n">
        <v>17154000.5998156</v>
      </c>
      <c r="G167" t="n">
        <v>7789885.89521291</v>
      </c>
      <c r="H167" t="n">
        <v>502.95183208103</v>
      </c>
      <c r="I167" t="n">
        <v>238.070005163801</v>
      </c>
      <c r="J167" t="n">
        <v>8662318.05854824</v>
      </c>
      <c r="K167" t="n">
        <v>4374651.39516074</v>
      </c>
      <c r="L167" t="n">
        <v>1953914.84040994</v>
      </c>
      <c r="M167" t="n">
        <v>1094400.35502448</v>
      </c>
      <c r="N167" t="n">
        <v>0.0000293197979768309</v>
      </c>
      <c r="O167" t="n">
        <v>0.0000305614239240784</v>
      </c>
      <c r="P167" t="s">
        <v>272</v>
      </c>
      <c r="Q167" t="s">
        <v>267</v>
      </c>
    </row>
    <row r="168">
      <c r="A168" t="s">
        <v>269</v>
      </c>
      <c r="B168" t="s">
        <v>281</v>
      </c>
      <c r="C168" t="s">
        <v>271</v>
      </c>
      <c r="D168" t="n">
        <v>2.73760318756104</v>
      </c>
      <c r="E168" t="n">
        <v>2075</v>
      </c>
      <c r="F168" t="n">
        <v>17266153.3940099</v>
      </c>
      <c r="G168" t="n">
        <v>7835142.58862499</v>
      </c>
      <c r="H168" t="n">
        <v>556.597811601338</v>
      </c>
      <c r="I168" t="n">
        <v>263.31044284738</v>
      </c>
      <c r="J168" t="n">
        <v>8167758.45805459</v>
      </c>
      <c r="K168" t="n">
        <v>4172309.75939757</v>
      </c>
      <c r="L168" t="n">
        <v>1946806.19571055</v>
      </c>
      <c r="M168" t="n">
        <v>1089954.16299793</v>
      </c>
      <c r="N168" t="n">
        <v>0.0000322363527590596</v>
      </c>
      <c r="O168" t="n">
        <v>0.0000336063370728763</v>
      </c>
      <c r="P168" t="s">
        <v>272</v>
      </c>
      <c r="Q168" t="s">
        <v>267</v>
      </c>
    </row>
    <row r="169">
      <c r="A169" t="s">
        <v>269</v>
      </c>
      <c r="B169" t="s">
        <v>281</v>
      </c>
      <c r="C169" t="s">
        <v>271</v>
      </c>
      <c r="D169" t="n">
        <v>2.95928335189819</v>
      </c>
      <c r="E169" t="n">
        <v>2080</v>
      </c>
      <c r="F169" t="n">
        <v>17355765.3517222</v>
      </c>
      <c r="G169" t="n">
        <v>7870426.01926409</v>
      </c>
      <c r="H169" t="n">
        <v>611.136398888525</v>
      </c>
      <c r="I169" t="n">
        <v>288.951948886614</v>
      </c>
      <c r="J169" t="n">
        <v>8235690.23519468</v>
      </c>
      <c r="K169" t="n">
        <v>4204666.7095877</v>
      </c>
      <c r="L169" t="n">
        <v>1938444.89240038</v>
      </c>
      <c r="M169" t="n">
        <v>1084816.32007435</v>
      </c>
      <c r="N169" t="n">
        <v>0.00003521229899711</v>
      </c>
      <c r="O169" t="n">
        <v>0.0000367136350915896</v>
      </c>
      <c r="P169" t="s">
        <v>272</v>
      </c>
      <c r="Q169" t="s">
        <v>267</v>
      </c>
    </row>
    <row r="170">
      <c r="A170" t="s">
        <v>269</v>
      </c>
      <c r="B170" t="s">
        <v>281</v>
      </c>
      <c r="C170" t="s">
        <v>271</v>
      </c>
      <c r="D170" t="n">
        <v>3.17965173721313</v>
      </c>
      <c r="E170" t="n">
        <v>2085</v>
      </c>
      <c r="F170" t="n">
        <v>17426538.341735</v>
      </c>
      <c r="G170" t="n">
        <v>7897335.51486637</v>
      </c>
      <c r="H170" t="n">
        <v>653.83351262939</v>
      </c>
      <c r="I170" t="n">
        <v>309.081851331533</v>
      </c>
      <c r="J170" t="n">
        <v>8294546.41988446</v>
      </c>
      <c r="K170" t="n">
        <v>4232469.42813796</v>
      </c>
      <c r="L170" t="n">
        <v>1929165.28475425</v>
      </c>
      <c r="M170" t="n">
        <v>1079172.91878875</v>
      </c>
      <c r="N170" t="n">
        <v>0.0000375194143442429</v>
      </c>
      <c r="O170" t="n">
        <v>0.0000391374851365629</v>
      </c>
      <c r="P170" t="s">
        <v>272</v>
      </c>
      <c r="Q170" t="s">
        <v>267</v>
      </c>
    </row>
    <row r="171">
      <c r="A171" t="s">
        <v>269</v>
      </c>
      <c r="B171" t="s">
        <v>281</v>
      </c>
      <c r="C171" t="s">
        <v>271</v>
      </c>
      <c r="D171" t="n">
        <v>3.39643049240112</v>
      </c>
      <c r="E171" t="n">
        <v>2090</v>
      </c>
      <c r="F171" t="n">
        <v>17600093.8725225</v>
      </c>
      <c r="G171" t="n">
        <v>7974955.75507843</v>
      </c>
      <c r="H171" t="n">
        <v>697.492449430198</v>
      </c>
      <c r="I171" t="n">
        <v>329.835580817155</v>
      </c>
      <c r="J171" t="n">
        <v>8196523.93552673</v>
      </c>
      <c r="K171" t="n">
        <v>4201567.65835415</v>
      </c>
      <c r="L171" t="n">
        <v>1945073.35103686</v>
      </c>
      <c r="M171" t="n">
        <v>1087981.80807867</v>
      </c>
      <c r="N171" t="n">
        <v>0.0000396300414351273</v>
      </c>
      <c r="O171" t="n">
        <v>0.0000413589229767346</v>
      </c>
      <c r="P171" t="s">
        <v>272</v>
      </c>
      <c r="Q171" t="s">
        <v>267</v>
      </c>
    </row>
    <row r="172">
      <c r="A172" t="s">
        <v>269</v>
      </c>
      <c r="B172" t="s">
        <v>282</v>
      </c>
      <c r="C172" t="s">
        <v>271</v>
      </c>
      <c r="D172" t="n">
        <v>0.377408564090729</v>
      </c>
      <c r="E172" t="n">
        <v>2010</v>
      </c>
      <c r="F172" t="n">
        <v>19237027.4891965</v>
      </c>
      <c r="G172" t="n">
        <v>2379147.51080349</v>
      </c>
      <c r="H172" t="n">
        <v>73.2980377536408</v>
      </c>
      <c r="I172" t="n">
        <v>9.42740625216286</v>
      </c>
      <c r="J172" t="n">
        <v>13206423.5203842</v>
      </c>
      <c r="K172" t="n">
        <v>1671220.47961579</v>
      </c>
      <c r="L172" t="n">
        <v>2663512.22785646</v>
      </c>
      <c r="M172" t="n">
        <v>330821.772143543</v>
      </c>
      <c r="N172" t="n">
        <v>0.00000381025799307117</v>
      </c>
      <c r="O172" t="n">
        <v>0.00000396251439196345</v>
      </c>
      <c r="P172" t="s">
        <v>272</v>
      </c>
      <c r="Q172" t="s">
        <v>267</v>
      </c>
    </row>
    <row r="173">
      <c r="A173" t="s">
        <v>269</v>
      </c>
      <c r="B173" t="s">
        <v>282</v>
      </c>
      <c r="C173" t="s">
        <v>271</v>
      </c>
      <c r="D173" t="n">
        <v>0.441356480121613</v>
      </c>
      <c r="E173" t="n">
        <v>2015</v>
      </c>
      <c r="F173" t="n">
        <v>19617751.8825715</v>
      </c>
      <c r="G173" t="n">
        <v>2430421.98502707</v>
      </c>
      <c r="H173" t="n">
        <v>87.5196106748882</v>
      </c>
      <c r="I173" t="n">
        <v>11.2806592538055</v>
      </c>
      <c r="J173" t="n">
        <v>13530440.2351856</v>
      </c>
      <c r="K173" t="n">
        <v>1715746.82832734</v>
      </c>
      <c r="L173" t="n">
        <v>2664205.61922546</v>
      </c>
      <c r="M173" t="n">
        <v>331475.781474632</v>
      </c>
      <c r="N173" t="n">
        <v>0.00000446124567171436</v>
      </c>
      <c r="O173" t="n">
        <v>0.00000464144059068816</v>
      </c>
      <c r="P173" t="s">
        <v>272</v>
      </c>
      <c r="Q173" t="s">
        <v>267</v>
      </c>
    </row>
    <row r="174">
      <c r="A174" t="s">
        <v>269</v>
      </c>
      <c r="B174" t="s">
        <v>282</v>
      </c>
      <c r="C174" t="s">
        <v>271</v>
      </c>
      <c r="D174" t="n">
        <v>0.561114966869354</v>
      </c>
      <c r="E174" t="n">
        <v>2020</v>
      </c>
      <c r="F174" t="n">
        <v>19991177.65806</v>
      </c>
      <c r="G174" t="n">
        <v>2480612.96598486</v>
      </c>
      <c r="H174" t="n">
        <v>113.499897339196</v>
      </c>
      <c r="I174" t="n">
        <v>14.6575860270361</v>
      </c>
      <c r="J174" t="n">
        <v>13842768.0746842</v>
      </c>
      <c r="K174" t="n">
        <v>1758619.40684669</v>
      </c>
      <c r="L174" t="n">
        <v>2666930.48519902</v>
      </c>
      <c r="M174" t="n">
        <v>332256.360463016</v>
      </c>
      <c r="N174" t="n">
        <v>0.00000567749930897318</v>
      </c>
      <c r="O174" t="n">
        <v>0.00000590885649153119</v>
      </c>
      <c r="P174" t="s">
        <v>272</v>
      </c>
      <c r="Q174" t="s">
        <v>267</v>
      </c>
    </row>
    <row r="175">
      <c r="A175" t="s">
        <v>269</v>
      </c>
      <c r="B175" t="s">
        <v>282</v>
      </c>
      <c r="C175" t="s">
        <v>271</v>
      </c>
      <c r="D175" t="n">
        <v>0.712428271770477</v>
      </c>
      <c r="E175" t="n">
        <v>2025</v>
      </c>
      <c r="F175" t="n">
        <v>20377287.4079127</v>
      </c>
      <c r="G175" t="n">
        <v>2532330.66349378</v>
      </c>
      <c r="H175" t="n">
        <v>147.041427189917</v>
      </c>
      <c r="I175" t="n">
        <v>19.0230088237633</v>
      </c>
      <c r="J175" t="n">
        <v>14162189.9251985</v>
      </c>
      <c r="K175" t="n">
        <v>1802294.02024727</v>
      </c>
      <c r="L175" t="n">
        <v>2675292.16569604</v>
      </c>
      <c r="M175" t="n">
        <v>333606.905208038</v>
      </c>
      <c r="N175" t="n">
        <v>0.0000072159470613748</v>
      </c>
      <c r="O175" t="n">
        <v>0.00000751205563238643</v>
      </c>
      <c r="P175" t="s">
        <v>272</v>
      </c>
      <c r="Q175" t="s">
        <v>267</v>
      </c>
    </row>
    <row r="176">
      <c r="A176" t="s">
        <v>269</v>
      </c>
      <c r="B176" t="s">
        <v>282</v>
      </c>
      <c r="C176" t="s">
        <v>271</v>
      </c>
      <c r="D176" t="n">
        <v>0.883846879005432</v>
      </c>
      <c r="E176" t="n">
        <v>2030</v>
      </c>
      <c r="F176" t="n">
        <v>20729620.7175174</v>
      </c>
      <c r="G176" t="n">
        <v>2580114.07540883</v>
      </c>
      <c r="H176" t="n">
        <v>185.791438075813</v>
      </c>
      <c r="I176" t="n">
        <v>24.0793342080926</v>
      </c>
      <c r="J176" t="n">
        <v>14462471.6852753</v>
      </c>
      <c r="K176" t="n">
        <v>1843703.79835658</v>
      </c>
      <c r="L176" t="n">
        <v>2679549.41829466</v>
      </c>
      <c r="M176" t="n">
        <v>334386.921638885</v>
      </c>
      <c r="N176" t="n">
        <v>0.00000896260672626834</v>
      </c>
      <c r="O176" t="n">
        <v>0.00000933266262821234</v>
      </c>
      <c r="P176" t="s">
        <v>272</v>
      </c>
      <c r="Q176" t="s">
        <v>267</v>
      </c>
    </row>
    <row r="177">
      <c r="A177" t="s">
        <v>269</v>
      </c>
      <c r="B177" t="s">
        <v>282</v>
      </c>
      <c r="C177" t="s">
        <v>271</v>
      </c>
      <c r="D177" t="n">
        <v>1.06930720806122</v>
      </c>
      <c r="E177" t="n">
        <v>2035</v>
      </c>
      <c r="F177" t="n">
        <v>21006887.5648356</v>
      </c>
      <c r="G177" t="n">
        <v>2618893.4868663</v>
      </c>
      <c r="H177" t="n">
        <v>224.982990495621</v>
      </c>
      <c r="I177" t="n">
        <v>29.2112623080551</v>
      </c>
      <c r="J177" t="n">
        <v>14716232.4613669</v>
      </c>
      <c r="K177" t="n">
        <v>1879456.29620824</v>
      </c>
      <c r="L177" t="n">
        <v>2672619.96754318</v>
      </c>
      <c r="M177" t="n">
        <v>333693.463548852</v>
      </c>
      <c r="N177" t="n">
        <v>0.0000107099630919256</v>
      </c>
      <c r="O177" t="n">
        <v>0.0000111540474840038</v>
      </c>
      <c r="P177" t="s">
        <v>272</v>
      </c>
      <c r="Q177" t="s">
        <v>267</v>
      </c>
    </row>
    <row r="178">
      <c r="A178" t="s">
        <v>269</v>
      </c>
      <c r="B178" t="s">
        <v>282</v>
      </c>
      <c r="C178" t="s">
        <v>271</v>
      </c>
      <c r="D178" t="n">
        <v>1.262735247612</v>
      </c>
      <c r="E178" t="n">
        <v>2040</v>
      </c>
      <c r="F178" t="n">
        <v>21212719.7266814</v>
      </c>
      <c r="G178" t="n">
        <v>2648819.99595771</v>
      </c>
      <c r="H178" t="n">
        <v>260.449807253279</v>
      </c>
      <c r="I178" t="n">
        <v>33.8734000496907</v>
      </c>
      <c r="J178" t="n">
        <v>13854890.3156249</v>
      </c>
      <c r="K178" t="n">
        <v>1822414.64254378</v>
      </c>
      <c r="L178" t="n">
        <v>2657268.44553791</v>
      </c>
      <c r="M178" t="n">
        <v>331842.435564183</v>
      </c>
      <c r="N178" t="n">
        <v>0.0000122780016239825</v>
      </c>
      <c r="O178" t="n">
        <v>0.000012788109460584</v>
      </c>
      <c r="P178" t="s">
        <v>272</v>
      </c>
      <c r="Q178" t="s">
        <v>267</v>
      </c>
    </row>
    <row r="179">
      <c r="A179" t="s">
        <v>269</v>
      </c>
      <c r="B179" t="s">
        <v>282</v>
      </c>
      <c r="C179" t="s">
        <v>271</v>
      </c>
      <c r="D179" t="n">
        <v>1.46189904212952</v>
      </c>
      <c r="E179" t="n">
        <v>2045</v>
      </c>
      <c r="F179" t="n">
        <v>21368738.2228131</v>
      </c>
      <c r="G179" t="n">
        <v>2672485.10136161</v>
      </c>
      <c r="H179" t="n">
        <v>296.901801208055</v>
      </c>
      <c r="I179" t="n">
        <v>38.6783949550325</v>
      </c>
      <c r="J179" t="n">
        <v>13996445.1885458</v>
      </c>
      <c r="K179" t="n">
        <v>1845210.97597681</v>
      </c>
      <c r="L179" t="n">
        <v>2636975.98375231</v>
      </c>
      <c r="M179" t="n">
        <v>329271.230804892</v>
      </c>
      <c r="N179" t="n">
        <v>0.0000138942130373934</v>
      </c>
      <c r="O179" t="n">
        <v>0.0000144728196745891</v>
      </c>
      <c r="P179" t="s">
        <v>272</v>
      </c>
      <c r="Q179" t="s">
        <v>267</v>
      </c>
    </row>
    <row r="180">
      <c r="A180" t="s">
        <v>269</v>
      </c>
      <c r="B180" t="s">
        <v>282</v>
      </c>
      <c r="C180" t="s">
        <v>271</v>
      </c>
      <c r="D180" t="n">
        <v>1.66753554344177</v>
      </c>
      <c r="E180" t="n">
        <v>2050</v>
      </c>
      <c r="F180" t="n">
        <v>21512975.6275399</v>
      </c>
      <c r="G180" t="n">
        <v>2694521.09756669</v>
      </c>
      <c r="H180" t="n">
        <v>342.460290615495</v>
      </c>
      <c r="I180" t="n">
        <v>44.6767539039741</v>
      </c>
      <c r="J180" t="n">
        <v>14128308.6523702</v>
      </c>
      <c r="K180" t="n">
        <v>1866556.7753301</v>
      </c>
      <c r="L180" t="n">
        <v>2617726.31317854</v>
      </c>
      <c r="M180" t="n">
        <v>326748.024450732</v>
      </c>
      <c r="N180" t="n">
        <v>0.0000159187783477564</v>
      </c>
      <c r="O180" t="n">
        <v>0.0000165805916102568</v>
      </c>
      <c r="P180" t="s">
        <v>272</v>
      </c>
      <c r="Q180" t="s">
        <v>267</v>
      </c>
    </row>
    <row r="181">
      <c r="A181" t="s">
        <v>269</v>
      </c>
      <c r="B181" t="s">
        <v>282</v>
      </c>
      <c r="C181" t="s">
        <v>271</v>
      </c>
      <c r="D181" t="n">
        <v>1.87739717960358</v>
      </c>
      <c r="E181" t="n">
        <v>2055</v>
      </c>
      <c r="F181" t="n">
        <v>21660554.1484111</v>
      </c>
      <c r="G181" t="n">
        <v>2716762.83066123</v>
      </c>
      <c r="H181" t="n">
        <v>391.37302021347</v>
      </c>
      <c r="I181" t="n">
        <v>51.1247410246216</v>
      </c>
      <c r="J181" t="n">
        <v>13399764.4065299</v>
      </c>
      <c r="K181" t="n">
        <v>1792902.94749053</v>
      </c>
      <c r="L181" t="n">
        <v>2601809.09185341</v>
      </c>
      <c r="M181" t="n">
        <v>324580.32215094</v>
      </c>
      <c r="N181" t="n">
        <v>0.0000180684675716009</v>
      </c>
      <c r="O181" t="n">
        <v>0.0000188182569518511</v>
      </c>
      <c r="P181" t="s">
        <v>272</v>
      </c>
      <c r="Q181" t="s">
        <v>267</v>
      </c>
    </row>
    <row r="182">
      <c r="A182" t="s">
        <v>269</v>
      </c>
      <c r="B182" t="s">
        <v>282</v>
      </c>
      <c r="C182" t="s">
        <v>271</v>
      </c>
      <c r="D182" t="n">
        <v>2.08991312980652</v>
      </c>
      <c r="E182" t="n">
        <v>2060</v>
      </c>
      <c r="F182" t="n">
        <v>21823818.6509985</v>
      </c>
      <c r="G182" t="n">
        <v>2740786.40668447</v>
      </c>
      <c r="H182" t="n">
        <v>460.884265665352</v>
      </c>
      <c r="I182" t="n">
        <v>60.2588899088178</v>
      </c>
      <c r="J182" t="n">
        <v>13519842.5011962</v>
      </c>
      <c r="K182" t="n">
        <v>1812700.2055128</v>
      </c>
      <c r="L182" t="n">
        <v>2590030.48892706</v>
      </c>
      <c r="M182" t="n">
        <v>322885.836582981</v>
      </c>
      <c r="N182" t="n">
        <v>0.0000211184061339451</v>
      </c>
      <c r="O182" t="n">
        <v>0.0000219859853952329</v>
      </c>
      <c r="P182" t="s">
        <v>272</v>
      </c>
      <c r="Q182" t="s">
        <v>267</v>
      </c>
    </row>
    <row r="183">
      <c r="A183" t="s">
        <v>269</v>
      </c>
      <c r="B183" t="s">
        <v>282</v>
      </c>
      <c r="C183" t="s">
        <v>271</v>
      </c>
      <c r="D183" t="n">
        <v>2.30451655387878</v>
      </c>
      <c r="E183" t="n">
        <v>2065</v>
      </c>
      <c r="F183" t="n">
        <v>21994960.9877279</v>
      </c>
      <c r="G183" t="n">
        <v>2765639.4307606</v>
      </c>
      <c r="H183" t="n">
        <v>558.647633036998</v>
      </c>
      <c r="I183" t="n">
        <v>73.083407734104</v>
      </c>
      <c r="J183" t="n">
        <v>11282538.9815086</v>
      </c>
      <c r="K183" t="n">
        <v>1621621.85336031</v>
      </c>
      <c r="L183" t="n">
        <v>2719195.29000615</v>
      </c>
      <c r="M183" t="n">
        <v>339397.449683346</v>
      </c>
      <c r="N183" t="n">
        <v>0.0000253988917438269</v>
      </c>
      <c r="O183" t="n">
        <v>0.0000264255010690258</v>
      </c>
      <c r="P183" t="s">
        <v>272</v>
      </c>
      <c r="Q183" t="s">
        <v>267</v>
      </c>
    </row>
    <row r="184">
      <c r="A184" t="s">
        <v>269</v>
      </c>
      <c r="B184" t="s">
        <v>282</v>
      </c>
      <c r="C184" t="s">
        <v>271</v>
      </c>
      <c r="D184" t="n">
        <v>2.52043199539185</v>
      </c>
      <c r="E184" t="n">
        <v>2070</v>
      </c>
      <c r="F184" t="n">
        <v>22154961.5762686</v>
      </c>
      <c r="G184" t="n">
        <v>2788924.91875997</v>
      </c>
      <c r="H184" t="n">
        <v>655.242256867973</v>
      </c>
      <c r="I184" t="n">
        <v>85.7795803768572</v>
      </c>
      <c r="J184" t="n">
        <v>11396438.3181683</v>
      </c>
      <c r="K184" t="n">
        <v>1640531.13554071</v>
      </c>
      <c r="L184" t="n">
        <v>2710306.39844247</v>
      </c>
      <c r="M184" t="n">
        <v>338008.796991952</v>
      </c>
      <c r="N184" t="n">
        <v>0.0000295754183374364</v>
      </c>
      <c r="O184" t="n">
        <v>0.0000307572211069049</v>
      </c>
      <c r="P184" t="s">
        <v>272</v>
      </c>
      <c r="Q184" t="s">
        <v>267</v>
      </c>
    </row>
    <row r="185">
      <c r="A185" t="s">
        <v>269</v>
      </c>
      <c r="B185" t="s">
        <v>282</v>
      </c>
      <c r="C185" t="s">
        <v>271</v>
      </c>
      <c r="D185" t="n">
        <v>2.73760318756104</v>
      </c>
      <c r="E185" t="n">
        <v>2075</v>
      </c>
      <c r="F185" t="n">
        <v>22292093.6892806</v>
      </c>
      <c r="G185" t="n">
        <v>2809202.29335426</v>
      </c>
      <c r="H185" t="n">
        <v>724.94959858846</v>
      </c>
      <c r="I185" t="n">
        <v>94.9586558602576</v>
      </c>
      <c r="J185" t="n">
        <v>10764884.0997634</v>
      </c>
      <c r="K185" t="n">
        <v>1575184.11768872</v>
      </c>
      <c r="L185" t="n">
        <v>2700294.74478747</v>
      </c>
      <c r="M185" t="n">
        <v>336465.61392101</v>
      </c>
      <c r="N185" t="n">
        <v>0.0000325204805207264</v>
      </c>
      <c r="O185" t="n">
        <v>0.0000338027119246277</v>
      </c>
      <c r="P185" t="s">
        <v>272</v>
      </c>
      <c r="Q185" t="s">
        <v>267</v>
      </c>
    </row>
    <row r="186">
      <c r="A186" t="s">
        <v>269</v>
      </c>
      <c r="B186" t="s">
        <v>282</v>
      </c>
      <c r="C186" t="s">
        <v>271</v>
      </c>
      <c r="D186" t="n">
        <v>2.95928335189819</v>
      </c>
      <c r="E186" t="n">
        <v>2080</v>
      </c>
      <c r="F186" t="n">
        <v>22400436.685532</v>
      </c>
      <c r="G186" t="n">
        <v>2825754.68545431</v>
      </c>
      <c r="H186" t="n">
        <v>795.787928294286</v>
      </c>
      <c r="I186" t="n">
        <v>104.300419480852</v>
      </c>
      <c r="J186" t="n">
        <v>10850604.8362096</v>
      </c>
      <c r="K186" t="n">
        <v>1589752.10857282</v>
      </c>
      <c r="L186" t="n">
        <v>2688558.73666824</v>
      </c>
      <c r="M186" t="n">
        <v>334702.475806487</v>
      </c>
      <c r="N186" t="n">
        <v>0.0000355255542320864</v>
      </c>
      <c r="O186" t="n">
        <v>0.0000369106419668145</v>
      </c>
      <c r="P186" t="s">
        <v>272</v>
      </c>
      <c r="Q186" t="s">
        <v>267</v>
      </c>
    </row>
    <row r="187">
      <c r="A187" t="s">
        <v>269</v>
      </c>
      <c r="B187" t="s">
        <v>282</v>
      </c>
      <c r="C187" t="s">
        <v>271</v>
      </c>
      <c r="D187" t="n">
        <v>3.17965173721313</v>
      </c>
      <c r="E187" t="n">
        <v>2085</v>
      </c>
      <c r="F187" t="n">
        <v>22484699.9081118</v>
      </c>
      <c r="G187" t="n">
        <v>2839173.94848956</v>
      </c>
      <c r="H187" t="n">
        <v>851.392940696429</v>
      </c>
      <c r="I187" t="n">
        <v>111.522423264493</v>
      </c>
      <c r="J187" t="n">
        <v>10924510.2273539</v>
      </c>
      <c r="K187" t="n">
        <v>1602505.62066852</v>
      </c>
      <c r="L187" t="n">
        <v>2675559.05505494</v>
      </c>
      <c r="M187" t="n">
        <v>332779.148488062</v>
      </c>
      <c r="N187" t="n">
        <v>0.0000378654349035485</v>
      </c>
      <c r="O187" t="n">
        <v>0.0000392798839690056</v>
      </c>
      <c r="P187" t="s">
        <v>272</v>
      </c>
      <c r="Q187" t="s">
        <v>267</v>
      </c>
    </row>
    <row r="188">
      <c r="A188" t="s">
        <v>269</v>
      </c>
      <c r="B188" t="s">
        <v>282</v>
      </c>
      <c r="C188" t="s">
        <v>271</v>
      </c>
      <c r="D188" t="n">
        <v>3.39643049240112</v>
      </c>
      <c r="E188" t="n">
        <v>2090</v>
      </c>
      <c r="F188" t="n">
        <v>22707231.5255022</v>
      </c>
      <c r="G188" t="n">
        <v>2867818.10209871</v>
      </c>
      <c r="H188" t="n">
        <v>908.503984503543</v>
      </c>
      <c r="I188" t="n">
        <v>118.82404574381</v>
      </c>
      <c r="J188" t="n">
        <v>10806011.0695606</v>
      </c>
      <c r="K188" t="n">
        <v>1592080.52432023</v>
      </c>
      <c r="L188" t="n">
        <v>2697596.90213568</v>
      </c>
      <c r="M188" t="n">
        <v>335458.256979851</v>
      </c>
      <c r="N188" t="n">
        <v>0.0000400094561718461</v>
      </c>
      <c r="O188" t="n">
        <v>0.0000414336061470748</v>
      </c>
      <c r="P188" t="s">
        <v>272</v>
      </c>
      <c r="Q188" t="s">
        <v>267</v>
      </c>
    </row>
    <row r="189">
      <c r="A189" t="s">
        <v>269</v>
      </c>
      <c r="B189" t="s">
        <v>283</v>
      </c>
      <c r="C189" t="s">
        <v>271</v>
      </c>
      <c r="D189" t="n">
        <v>0.377408564090729</v>
      </c>
      <c r="E189" t="n">
        <v>2010</v>
      </c>
      <c r="F189" t="n">
        <v>18453329.9712642</v>
      </c>
      <c r="G189" t="n">
        <v>3162845.0287358</v>
      </c>
      <c r="H189" t="n">
        <v>70.7299713522033</v>
      </c>
      <c r="I189" t="n">
        <v>11.9954726536004</v>
      </c>
      <c r="J189" t="n">
        <v>12744161.0784275</v>
      </c>
      <c r="K189" t="n">
        <v>2133482.92157249</v>
      </c>
      <c r="L189" t="n">
        <v>2553829.52805748</v>
      </c>
      <c r="M189" t="n">
        <v>440504.471942515</v>
      </c>
      <c r="N189" t="n">
        <v>0.00000383291099559511</v>
      </c>
      <c r="O189" t="n">
        <v>0.00000379262105623779</v>
      </c>
      <c r="P189" t="s">
        <v>272</v>
      </c>
      <c r="Q189" t="s">
        <v>267</v>
      </c>
    </row>
    <row r="190">
      <c r="A190" t="s">
        <v>269</v>
      </c>
      <c r="B190" t="s">
        <v>283</v>
      </c>
      <c r="C190" t="s">
        <v>271</v>
      </c>
      <c r="D190" t="n">
        <v>0.441356480121613</v>
      </c>
      <c r="E190" t="n">
        <v>2015</v>
      </c>
      <c r="F190" t="n">
        <v>18827811.3812967</v>
      </c>
      <c r="G190" t="n">
        <v>3220362.48630184</v>
      </c>
      <c r="H190" t="n">
        <v>84.5018684146869</v>
      </c>
      <c r="I190" t="n">
        <v>14.2984015140068</v>
      </c>
      <c r="J190" t="n">
        <v>13064906.6514337</v>
      </c>
      <c r="K190" t="n">
        <v>2181280.41207922</v>
      </c>
      <c r="L190" t="n">
        <v>2556202.55723353</v>
      </c>
      <c r="M190" t="n">
        <v>439478.843466557</v>
      </c>
      <c r="N190" t="n">
        <v>0.00000448814079891569</v>
      </c>
      <c r="O190" t="n">
        <v>0.00000443999753904308</v>
      </c>
      <c r="P190" t="s">
        <v>272</v>
      </c>
      <c r="Q190" t="s">
        <v>267</v>
      </c>
    </row>
    <row r="191">
      <c r="A191" t="s">
        <v>269</v>
      </c>
      <c r="B191" t="s">
        <v>283</v>
      </c>
      <c r="C191" t="s">
        <v>271</v>
      </c>
      <c r="D191" t="n">
        <v>0.561114966869354</v>
      </c>
      <c r="E191" t="n">
        <v>2020</v>
      </c>
      <c r="F191" t="n">
        <v>19194327.4778497</v>
      </c>
      <c r="G191" t="n">
        <v>3277463.14619515</v>
      </c>
      <c r="H191" t="n">
        <v>109.640270544626</v>
      </c>
      <c r="I191" t="n">
        <v>18.5172128216059</v>
      </c>
      <c r="J191" t="n">
        <v>13373466.7535955</v>
      </c>
      <c r="K191" t="n">
        <v>2227920.72793533</v>
      </c>
      <c r="L191" t="n">
        <v>2560206.71619646</v>
      </c>
      <c r="M191" t="n">
        <v>438980.129465571</v>
      </c>
      <c r="N191" t="n">
        <v>0.00000571211836784336</v>
      </c>
      <c r="O191" t="n">
        <v>0.00000564986149214305</v>
      </c>
      <c r="P191" t="s">
        <v>272</v>
      </c>
      <c r="Q191" t="s">
        <v>267</v>
      </c>
    </row>
    <row r="192">
      <c r="A192" t="s">
        <v>269</v>
      </c>
      <c r="B192" t="s">
        <v>283</v>
      </c>
      <c r="C192" t="s">
        <v>271</v>
      </c>
      <c r="D192" t="n">
        <v>0.712428271770477</v>
      </c>
      <c r="E192" t="n">
        <v>2025</v>
      </c>
      <c r="F192" t="n">
        <v>19572365.1637143</v>
      </c>
      <c r="G192" t="n">
        <v>3337252.90769221</v>
      </c>
      <c r="H192" t="n">
        <v>142.102054811516</v>
      </c>
      <c r="I192" t="n">
        <v>23.9623812021645</v>
      </c>
      <c r="J192" t="n">
        <v>13688201.0956447</v>
      </c>
      <c r="K192" t="n">
        <v>2276282.849801</v>
      </c>
      <c r="L192" t="n">
        <v>2569285.09208146</v>
      </c>
      <c r="M192" t="n">
        <v>439613.978822618</v>
      </c>
      <c r="N192" t="n">
        <v>0.00000726034148775044</v>
      </c>
      <c r="O192" t="n">
        <v>0.00000718027127849147</v>
      </c>
      <c r="P192" t="s">
        <v>272</v>
      </c>
      <c r="Q192" t="s">
        <v>267</v>
      </c>
    </row>
    <row r="193">
      <c r="A193" t="s">
        <v>269</v>
      </c>
      <c r="B193" t="s">
        <v>283</v>
      </c>
      <c r="C193" t="s">
        <v>271</v>
      </c>
      <c r="D193" t="n">
        <v>0.883846879005432</v>
      </c>
      <c r="E193" t="n">
        <v>2030</v>
      </c>
      <c r="F193" t="n">
        <v>19918020.1797664</v>
      </c>
      <c r="G193" t="n">
        <v>3391714.61315982</v>
      </c>
      <c r="H193" t="n">
        <v>179.624164371415</v>
      </c>
      <c r="I193" t="n">
        <v>30.2466079124909</v>
      </c>
      <c r="J193" t="n">
        <v>13984365.7730704</v>
      </c>
      <c r="K193" t="n">
        <v>2321809.71056141</v>
      </c>
      <c r="L193" t="n">
        <v>2574259.22636056</v>
      </c>
      <c r="M193" t="n">
        <v>439677.113572985</v>
      </c>
      <c r="N193" t="n">
        <v>0.0000090181736312269</v>
      </c>
      <c r="O193" t="n">
        <v>0.00000891779272794189</v>
      </c>
      <c r="P193" t="s">
        <v>272</v>
      </c>
      <c r="Q193" t="s">
        <v>267</v>
      </c>
    </row>
    <row r="194">
      <c r="A194" t="s">
        <v>269</v>
      </c>
      <c r="B194" t="s">
        <v>283</v>
      </c>
      <c r="C194" t="s">
        <v>271</v>
      </c>
      <c r="D194" t="n">
        <v>1.06930720806122</v>
      </c>
      <c r="E194" t="n">
        <v>2035</v>
      </c>
      <c r="F194" t="n">
        <v>20191682.5656992</v>
      </c>
      <c r="G194" t="n">
        <v>3434098.48600277</v>
      </c>
      <c r="H194" t="n">
        <v>217.588786039869</v>
      </c>
      <c r="I194" t="n">
        <v>36.6054667638073</v>
      </c>
      <c r="J194" t="n">
        <v>14235554.1840119</v>
      </c>
      <c r="K194" t="n">
        <v>2360134.57356324</v>
      </c>
      <c r="L194" t="n">
        <v>2568256.7942705</v>
      </c>
      <c r="M194" t="n">
        <v>438056.636821529</v>
      </c>
      <c r="N194" t="n">
        <v>0.0000107761592097085</v>
      </c>
      <c r="O194" t="n">
        <v>0.0000106594108797431</v>
      </c>
      <c r="P194" t="s">
        <v>272</v>
      </c>
      <c r="Q194" t="s">
        <v>267</v>
      </c>
    </row>
    <row r="195">
      <c r="A195" t="s">
        <v>269</v>
      </c>
      <c r="B195" t="s">
        <v>283</v>
      </c>
      <c r="C195" t="s">
        <v>271</v>
      </c>
      <c r="D195" t="n">
        <v>1.262735247612</v>
      </c>
      <c r="E195" t="n">
        <v>2040</v>
      </c>
      <c r="F195" t="n">
        <v>20396380.308934</v>
      </c>
      <c r="G195" t="n">
        <v>3465159.41370519</v>
      </c>
      <c r="H195" t="n">
        <v>251.949102962152</v>
      </c>
      <c r="I195" t="n">
        <v>42.3741043408185</v>
      </c>
      <c r="J195" t="n">
        <v>13452999.9616828</v>
      </c>
      <c r="K195" t="n">
        <v>2224304.99648587</v>
      </c>
      <c r="L195" t="n">
        <v>2553866.47398549</v>
      </c>
      <c r="M195" t="n">
        <v>435244.407116604</v>
      </c>
      <c r="N195" t="n">
        <v>0.0000123526380242966</v>
      </c>
      <c r="O195" t="n">
        <v>0.0000122286161419365</v>
      </c>
      <c r="P195" t="s">
        <v>272</v>
      </c>
      <c r="Q195" t="s">
        <v>267</v>
      </c>
    </row>
    <row r="196">
      <c r="A196" t="s">
        <v>269</v>
      </c>
      <c r="B196" t="s">
        <v>283</v>
      </c>
      <c r="C196" t="s">
        <v>271</v>
      </c>
      <c r="D196" t="n">
        <v>1.46189904212952</v>
      </c>
      <c r="E196" t="n">
        <v>2045</v>
      </c>
      <c r="F196" t="n">
        <v>20552724.6605803</v>
      </c>
      <c r="G196" t="n">
        <v>3488498.6635944</v>
      </c>
      <c r="H196" t="n">
        <v>287.27764758786</v>
      </c>
      <c r="I196" t="n">
        <v>48.3025485752273</v>
      </c>
      <c r="J196" t="n">
        <v>13596097.7775773</v>
      </c>
      <c r="K196" t="n">
        <v>2245558.38694527</v>
      </c>
      <c r="L196" t="n">
        <v>2534446.4405681</v>
      </c>
      <c r="M196" t="n">
        <v>431800.773989096</v>
      </c>
      <c r="N196" t="n">
        <v>0.0000139775943254304</v>
      </c>
      <c r="O196" t="n">
        <v>0.0000138462282010619</v>
      </c>
      <c r="P196" t="s">
        <v>272</v>
      </c>
      <c r="Q196" t="s">
        <v>267</v>
      </c>
    </row>
    <row r="197">
      <c r="A197" t="s">
        <v>269</v>
      </c>
      <c r="B197" t="s">
        <v>283</v>
      </c>
      <c r="C197" t="s">
        <v>271</v>
      </c>
      <c r="D197" t="n">
        <v>1.66753554344177</v>
      </c>
      <c r="E197" t="n">
        <v>2050</v>
      </c>
      <c r="F197" t="n">
        <v>20697168.5888364</v>
      </c>
      <c r="G197" t="n">
        <v>3510328.13627022</v>
      </c>
      <c r="H197" t="n">
        <v>331.417346446244</v>
      </c>
      <c r="I197" t="n">
        <v>55.7196980732246</v>
      </c>
      <c r="J197" t="n">
        <v>13729236.6081735</v>
      </c>
      <c r="K197" t="n">
        <v>2265628.81952689</v>
      </c>
      <c r="L197" t="n">
        <v>2515808.56108183</v>
      </c>
      <c r="M197" t="n">
        <v>428665.776547447</v>
      </c>
      <c r="N197" t="n">
        <v>0.0000160126900944801</v>
      </c>
      <c r="O197" t="n">
        <v>0.0000158730739435737</v>
      </c>
      <c r="P197" t="s">
        <v>272</v>
      </c>
      <c r="Q197" t="s">
        <v>267</v>
      </c>
    </row>
    <row r="198">
      <c r="A198" t="s">
        <v>269</v>
      </c>
      <c r="B198" t="s">
        <v>283</v>
      </c>
      <c r="C198" t="s">
        <v>271</v>
      </c>
      <c r="D198" t="n">
        <v>1.87739717960358</v>
      </c>
      <c r="E198" t="n">
        <v>2055</v>
      </c>
      <c r="F198" t="n">
        <v>20844269.0836756</v>
      </c>
      <c r="G198" t="n">
        <v>3533047.89539669</v>
      </c>
      <c r="H198" t="n">
        <v>378.813120152746</v>
      </c>
      <c r="I198" t="n">
        <v>63.6846410853449</v>
      </c>
      <c r="J198" t="n">
        <v>13033022.9095306</v>
      </c>
      <c r="K198" t="n">
        <v>2159644.4444899</v>
      </c>
      <c r="L198" t="n">
        <v>2500215.59858842</v>
      </c>
      <c r="M198" t="n">
        <v>426173.815415932</v>
      </c>
      <c r="N198" t="n">
        <v>0.0000181734902112455</v>
      </c>
      <c r="O198" t="n">
        <v>0.0000180254111947708</v>
      </c>
      <c r="P198" t="s">
        <v>272</v>
      </c>
      <c r="Q198" t="s">
        <v>267</v>
      </c>
    </row>
    <row r="199">
      <c r="A199" t="s">
        <v>269</v>
      </c>
      <c r="B199" t="s">
        <v>283</v>
      </c>
      <c r="C199" t="s">
        <v>271</v>
      </c>
      <c r="D199" t="n">
        <v>2.08991312980652</v>
      </c>
      <c r="E199" t="n">
        <v>2060</v>
      </c>
      <c r="F199" t="n">
        <v>21006032.8997776</v>
      </c>
      <c r="G199" t="n">
        <v>3558572.15790531</v>
      </c>
      <c r="H199" t="n">
        <v>446.110126829169</v>
      </c>
      <c r="I199" t="n">
        <v>75.0330287450003</v>
      </c>
      <c r="J199" t="n">
        <v>13153954.5846994</v>
      </c>
      <c r="K199" t="n">
        <v>2178588.12200956</v>
      </c>
      <c r="L199" t="n">
        <v>2488487.07390857</v>
      </c>
      <c r="M199" t="n">
        <v>424429.251601464</v>
      </c>
      <c r="N199" t="n">
        <v>0.0000212372383189922</v>
      </c>
      <c r="O199" t="n">
        <v>0.0000210851502837495</v>
      </c>
      <c r="P199" t="s">
        <v>272</v>
      </c>
      <c r="Q199" t="s">
        <v>267</v>
      </c>
    </row>
    <row r="200">
      <c r="A200" t="s">
        <v>269</v>
      </c>
      <c r="B200" t="s">
        <v>283</v>
      </c>
      <c r="C200" t="s">
        <v>271</v>
      </c>
      <c r="D200" t="n">
        <v>2.30451655387878</v>
      </c>
      <c r="E200" t="n">
        <v>2065</v>
      </c>
      <c r="F200" t="n">
        <v>21175032.8772732</v>
      </c>
      <c r="G200" t="n">
        <v>3585567.54121536</v>
      </c>
      <c r="H200" t="n">
        <v>540.710421293237</v>
      </c>
      <c r="I200" t="n">
        <v>91.0206194778647</v>
      </c>
      <c r="J200" t="n">
        <v>11025584.6554154</v>
      </c>
      <c r="K200" t="n">
        <v>1878576.17945355</v>
      </c>
      <c r="L200" t="n">
        <v>2603491.10970802</v>
      </c>
      <c r="M200" t="n">
        <v>455101.62998148</v>
      </c>
      <c r="N200" t="n">
        <v>0.000025535281311113</v>
      </c>
      <c r="O200" t="n">
        <v>0.0000253852753940907</v>
      </c>
      <c r="P200" t="s">
        <v>272</v>
      </c>
      <c r="Q200" t="s">
        <v>267</v>
      </c>
    </row>
    <row r="201">
      <c r="A201" t="s">
        <v>269</v>
      </c>
      <c r="B201" t="s">
        <v>283</v>
      </c>
      <c r="C201" t="s">
        <v>271</v>
      </c>
      <c r="D201" t="n">
        <v>2.52043199539185</v>
      </c>
      <c r="E201" t="n">
        <v>2070</v>
      </c>
      <c r="F201" t="n">
        <v>21333007.5248561</v>
      </c>
      <c r="G201" t="n">
        <v>3610878.9701724</v>
      </c>
      <c r="H201" t="n">
        <v>634.205370966368</v>
      </c>
      <c r="I201" t="n">
        <v>106.816466278462</v>
      </c>
      <c r="J201" t="n">
        <v>11140243.5867334</v>
      </c>
      <c r="K201" t="n">
        <v>1896725.86697556</v>
      </c>
      <c r="L201" t="n">
        <v>2594376.39206432</v>
      </c>
      <c r="M201" t="n">
        <v>453938.803370104</v>
      </c>
      <c r="N201" t="n">
        <v>0.0000297288307908495</v>
      </c>
      <c r="O201" t="n">
        <v>0.0000295818461822779</v>
      </c>
      <c r="P201" t="s">
        <v>272</v>
      </c>
      <c r="Q201" t="s">
        <v>267</v>
      </c>
    </row>
    <row r="202">
      <c r="A202" t="s">
        <v>269</v>
      </c>
      <c r="B202" t="s">
        <v>283</v>
      </c>
      <c r="C202" t="s">
        <v>271</v>
      </c>
      <c r="D202" t="n">
        <v>2.73760318756104</v>
      </c>
      <c r="E202" t="n">
        <v>2075</v>
      </c>
      <c r="F202" t="n">
        <v>21468730.1970076</v>
      </c>
      <c r="G202" t="n">
        <v>3632565.78562729</v>
      </c>
      <c r="H202" t="n">
        <v>701.677345133297</v>
      </c>
      <c r="I202" t="n">
        <v>118.23090931542</v>
      </c>
      <c r="J202" t="n">
        <v>10549471.7329036</v>
      </c>
      <c r="K202" t="n">
        <v>1790596.48454859</v>
      </c>
      <c r="L202" t="n">
        <v>2584121.70942232</v>
      </c>
      <c r="M202" t="n">
        <v>452638.649286152</v>
      </c>
      <c r="N202" t="n">
        <v>0.000032683691056451</v>
      </c>
      <c r="O202" t="n">
        <v>0.0000325474929547639</v>
      </c>
      <c r="P202" t="s">
        <v>272</v>
      </c>
      <c r="Q202" t="s">
        <v>267</v>
      </c>
    </row>
    <row r="203">
      <c r="A203" t="s">
        <v>269</v>
      </c>
      <c r="B203" t="s">
        <v>283</v>
      </c>
      <c r="C203" t="s">
        <v>271</v>
      </c>
      <c r="D203" t="n">
        <v>2.95928335189819</v>
      </c>
      <c r="E203" t="n">
        <v>2080</v>
      </c>
      <c r="F203" t="n">
        <v>21576559.1901743</v>
      </c>
      <c r="G203" t="n">
        <v>3649632.18081198</v>
      </c>
      <c r="H203" t="n">
        <v>770.257335315405</v>
      </c>
      <c r="I203" t="n">
        <v>129.831012459734</v>
      </c>
      <c r="J203" t="n">
        <v>10636037.2937466</v>
      </c>
      <c r="K203" t="n">
        <v>1804319.65103577</v>
      </c>
      <c r="L203" t="n">
        <v>2572179.46092339</v>
      </c>
      <c r="M203" t="n">
        <v>451081.751551337</v>
      </c>
      <c r="N203" t="n">
        <v>0.0000356988029706872</v>
      </c>
      <c r="O203" t="n">
        <v>0.0000355737252488959</v>
      </c>
      <c r="P203" t="s">
        <v>272</v>
      </c>
      <c r="Q203" t="s">
        <v>267</v>
      </c>
    </row>
    <row r="204">
      <c r="A204" t="s">
        <v>269</v>
      </c>
      <c r="B204" t="s">
        <v>283</v>
      </c>
      <c r="C204" t="s">
        <v>271</v>
      </c>
      <c r="D204" t="n">
        <v>3.17965173721313</v>
      </c>
      <c r="E204" t="n">
        <v>2085</v>
      </c>
      <c r="F204" t="n">
        <v>21661066.6929896</v>
      </c>
      <c r="G204" t="n">
        <v>3662807.16361179</v>
      </c>
      <c r="H204" t="n">
        <v>823.9498695268</v>
      </c>
      <c r="I204" t="n">
        <v>138.965494434122</v>
      </c>
      <c r="J204" t="n">
        <v>10710897.909397</v>
      </c>
      <c r="K204" t="n">
        <v>1816117.93862539</v>
      </c>
      <c r="L204" t="n">
        <v>2559004.09420261</v>
      </c>
      <c r="M204" t="n">
        <v>449334.109340385</v>
      </c>
      <c r="N204" t="n">
        <v>0.0000380382869045625</v>
      </c>
      <c r="O204" t="n">
        <v>0.0000379396152259057</v>
      </c>
      <c r="P204" t="s">
        <v>272</v>
      </c>
      <c r="Q204" t="s">
        <v>267</v>
      </c>
    </row>
    <row r="205">
      <c r="A205" t="s">
        <v>269</v>
      </c>
      <c r="B205" t="s">
        <v>283</v>
      </c>
      <c r="C205" t="s">
        <v>271</v>
      </c>
      <c r="D205" t="n">
        <v>3.39643049240112</v>
      </c>
      <c r="E205" t="n">
        <v>2090</v>
      </c>
      <c r="F205" t="n">
        <v>21876103.2814741</v>
      </c>
      <c r="G205" t="n">
        <v>3698946.34612683</v>
      </c>
      <c r="H205" t="n">
        <v>878.966869320496</v>
      </c>
      <c r="I205" t="n">
        <v>148.361160926857</v>
      </c>
      <c r="J205" t="n">
        <v>10608115.0563709</v>
      </c>
      <c r="K205" t="n">
        <v>1789976.53750994</v>
      </c>
      <c r="L205" t="n">
        <v>2579930.30271932</v>
      </c>
      <c r="M205" t="n">
        <v>453124.856396204</v>
      </c>
      <c r="N205" t="n">
        <v>0.0000401793161245885</v>
      </c>
      <c r="O205" t="n">
        <v>0.0000401090329634562</v>
      </c>
      <c r="P205" t="s">
        <v>272</v>
      </c>
      <c r="Q205" t="s">
        <v>267</v>
      </c>
    </row>
    <row r="206">
      <c r="A206" t="s">
        <v>284</v>
      </c>
      <c r="B206" t="s">
        <v>270</v>
      </c>
      <c r="C206" t="s">
        <v>271</v>
      </c>
      <c r="D206" t="n">
        <v>0.377408564090729</v>
      </c>
      <c r="E206" t="n">
        <v>2010</v>
      </c>
      <c r="F206" t="n">
        <v>20518161.1648337</v>
      </c>
      <c r="G206" t="n">
        <v>61520.8351662656</v>
      </c>
      <c r="H206" t="n">
        <v>40.9978694718855</v>
      </c>
      <c r="I206" t="n">
        <v>0.118037933394614</v>
      </c>
      <c r="J206" t="n">
        <v>3244156.0681759</v>
      </c>
      <c r="K206" t="n">
        <v>6904.93182409892</v>
      </c>
      <c r="L206" t="n">
        <v>6151827.38570618</v>
      </c>
      <c r="M206" t="n">
        <v>16313.6142938221</v>
      </c>
      <c r="N206" t="n">
        <v>0.00000199812591111489</v>
      </c>
      <c r="O206" t="n">
        <v>0.00000191866597837312</v>
      </c>
      <c r="P206" t="s">
        <v>272</v>
      </c>
      <c r="Q206" t="s">
        <v>267</v>
      </c>
    </row>
    <row r="207">
      <c r="A207" t="s">
        <v>284</v>
      </c>
      <c r="B207" t="s">
        <v>270</v>
      </c>
      <c r="C207" t="s">
        <v>271</v>
      </c>
      <c r="D207" t="n">
        <v>0.441356480121613</v>
      </c>
      <c r="E207" t="n">
        <v>2015</v>
      </c>
      <c r="F207" t="n">
        <v>21269766.4456624</v>
      </c>
      <c r="G207" t="n">
        <v>64232.2368064058</v>
      </c>
      <c r="H207" t="n">
        <v>49.3972127785013</v>
      </c>
      <c r="I207" t="n">
        <v>0.143673147570955</v>
      </c>
      <c r="J207" t="n">
        <v>3277030.30828337</v>
      </c>
      <c r="K207" t="n">
        <v>7035.04349567275</v>
      </c>
      <c r="L207" t="n">
        <v>6305627.68071065</v>
      </c>
      <c r="M207" t="n">
        <v>16904.2042854132</v>
      </c>
      <c r="N207" t="n">
        <v>0.00000232241444233512</v>
      </c>
      <c r="O207" t="n">
        <v>0.00000223677634026637</v>
      </c>
      <c r="P207" t="s">
        <v>272</v>
      </c>
      <c r="Q207" t="s">
        <v>267</v>
      </c>
    </row>
    <row r="208">
      <c r="A208" t="s">
        <v>284</v>
      </c>
      <c r="B208" t="s">
        <v>270</v>
      </c>
      <c r="C208" t="s">
        <v>271</v>
      </c>
      <c r="D208" t="n">
        <v>0.561114966869354</v>
      </c>
      <c r="E208" t="n">
        <v>2020</v>
      </c>
      <c r="F208" t="n">
        <v>21964869.9932115</v>
      </c>
      <c r="G208" t="n">
        <v>66742.5145708997</v>
      </c>
      <c r="H208" t="n">
        <v>64.5123820021101</v>
      </c>
      <c r="I208" t="n">
        <v>0.18927820310925</v>
      </c>
      <c r="J208" t="n">
        <v>3305060.12599288</v>
      </c>
      <c r="K208" t="n">
        <v>7145.35925851902</v>
      </c>
      <c r="L208" t="n">
        <v>6449081.10207327</v>
      </c>
      <c r="M208" t="n">
        <v>17448.809994305</v>
      </c>
      <c r="N208" t="n">
        <v>0.00000293707096932732</v>
      </c>
      <c r="O208" t="n">
        <v>0.00000283594653761783</v>
      </c>
      <c r="P208" t="s">
        <v>272</v>
      </c>
      <c r="Q208" t="s">
        <v>267</v>
      </c>
    </row>
    <row r="209">
      <c r="A209" t="s">
        <v>284</v>
      </c>
      <c r="B209" t="s">
        <v>270</v>
      </c>
      <c r="C209" t="s">
        <v>271</v>
      </c>
      <c r="D209" t="n">
        <v>0.712428271770477</v>
      </c>
      <c r="E209" t="n">
        <v>2025</v>
      </c>
      <c r="F209" t="n">
        <v>22636714.9252552</v>
      </c>
      <c r="G209" t="n">
        <v>69186.5621628521</v>
      </c>
      <c r="H209" t="n">
        <v>84.0174232471595</v>
      </c>
      <c r="I209" t="n">
        <v>0.248503296969039</v>
      </c>
      <c r="J209" t="n">
        <v>3329942.9565595</v>
      </c>
      <c r="K209" t="n">
        <v>7243.64323163958</v>
      </c>
      <c r="L209" t="n">
        <v>6588140.61980883</v>
      </c>
      <c r="M209" t="n">
        <v>17976.4191141747</v>
      </c>
      <c r="N209" t="n">
        <v>0.00000371155547633916</v>
      </c>
      <c r="O209" t="n">
        <v>0.00000359178558957894</v>
      </c>
      <c r="P209" t="s">
        <v>272</v>
      </c>
      <c r="Q209" t="s">
        <v>267</v>
      </c>
    </row>
    <row r="210">
      <c r="A210" t="s">
        <v>284</v>
      </c>
      <c r="B210" t="s">
        <v>270</v>
      </c>
      <c r="C210" t="s">
        <v>271</v>
      </c>
      <c r="D210" t="n">
        <v>0.883846879005432</v>
      </c>
      <c r="E210" t="n">
        <v>2030</v>
      </c>
      <c r="F210" t="n">
        <v>23278977.0987466</v>
      </c>
      <c r="G210" t="n">
        <v>71596.96689676</v>
      </c>
      <c r="H210" t="n">
        <v>106.704645865824</v>
      </c>
      <c r="I210" t="n">
        <v>0.318272420388254</v>
      </c>
      <c r="J210" t="n">
        <v>3345141.61929381</v>
      </c>
      <c r="K210" t="n">
        <v>7321.151705181</v>
      </c>
      <c r="L210" t="n">
        <v>6717953.19356153</v>
      </c>
      <c r="M210" t="n">
        <v>18490.5525611293</v>
      </c>
      <c r="N210" t="n">
        <v>0.00000458373430298058</v>
      </c>
      <c r="O210" t="n">
        <v>0.0000044453338483904</v>
      </c>
      <c r="P210" t="s">
        <v>272</v>
      </c>
      <c r="Q210" t="s">
        <v>267</v>
      </c>
    </row>
    <row r="211">
      <c r="A211" t="s">
        <v>284</v>
      </c>
      <c r="B211" t="s">
        <v>270</v>
      </c>
      <c r="C211" t="s">
        <v>271</v>
      </c>
      <c r="D211" t="n">
        <v>1.06930720806122</v>
      </c>
      <c r="E211" t="n">
        <v>2035</v>
      </c>
      <c r="F211" t="n">
        <v>23890654.9772499</v>
      </c>
      <c r="G211" t="n">
        <v>73971.3108199148</v>
      </c>
      <c r="H211" t="n">
        <v>133.007222271649</v>
      </c>
      <c r="I211" t="n">
        <v>0.399544371085555</v>
      </c>
      <c r="J211" t="n">
        <v>3349677.45420505</v>
      </c>
      <c r="K211" t="n">
        <v>7375.90449117315</v>
      </c>
      <c r="L211" t="n">
        <v>7440707.65606372</v>
      </c>
      <c r="M211" t="n">
        <v>20027.0919661299</v>
      </c>
      <c r="N211" t="n">
        <v>0.00000556733259922367</v>
      </c>
      <c r="O211" t="n">
        <v>0.00000540134231307941</v>
      </c>
      <c r="P211" t="s">
        <v>272</v>
      </c>
      <c r="Q211" t="s">
        <v>267</v>
      </c>
    </row>
    <row r="212">
      <c r="A212" t="s">
        <v>284</v>
      </c>
      <c r="B212" t="s">
        <v>270</v>
      </c>
      <c r="C212" t="s">
        <v>271</v>
      </c>
      <c r="D212" t="n">
        <v>1.262735247612</v>
      </c>
      <c r="E212" t="n">
        <v>2040</v>
      </c>
      <c r="F212" t="n">
        <v>24459667.2629246</v>
      </c>
      <c r="G212" t="n">
        <v>76226.527367838</v>
      </c>
      <c r="H212" t="n">
        <v>163.031467999174</v>
      </c>
      <c r="I212" t="n">
        <v>0.492053207701203</v>
      </c>
      <c r="J212" t="n">
        <v>3346938.79307262</v>
      </c>
      <c r="K212" t="n">
        <v>7412.15301703154</v>
      </c>
      <c r="L212" t="n">
        <v>6475760.01198986</v>
      </c>
      <c r="M212" t="n">
        <v>16168.4360175024</v>
      </c>
      <c r="N212" t="n">
        <v>0.00000666531830734645</v>
      </c>
      <c r="O212" t="n">
        <v>0.00000645514395961862</v>
      </c>
      <c r="P212" t="s">
        <v>272</v>
      </c>
      <c r="Q212" t="s">
        <v>267</v>
      </c>
    </row>
    <row r="213">
      <c r="A213" t="s">
        <v>284</v>
      </c>
      <c r="B213" t="s">
        <v>270</v>
      </c>
      <c r="C213" t="s">
        <v>271</v>
      </c>
      <c r="D213" t="n">
        <v>1.46189904212952</v>
      </c>
      <c r="E213" t="n">
        <v>2045</v>
      </c>
      <c r="F213" t="n">
        <v>24986705.1200852</v>
      </c>
      <c r="G213" t="n">
        <v>78345.7744773995</v>
      </c>
      <c r="H213" t="n">
        <v>194.536581228193</v>
      </c>
      <c r="I213" t="n">
        <v>0.59016075589851</v>
      </c>
      <c r="J213" t="n">
        <v>3339214.55711023</v>
      </c>
      <c r="K213" t="n">
        <v>7433.3606348716</v>
      </c>
      <c r="L213" t="n">
        <v>6471417.12244522</v>
      </c>
      <c r="M213" t="n">
        <v>16205.3285060376</v>
      </c>
      <c r="N213" t="n">
        <v>0.00000778560359572249</v>
      </c>
      <c r="O213" t="n">
        <v>0.00000753277071846108</v>
      </c>
      <c r="P213" t="s">
        <v>272</v>
      </c>
      <c r="Q213" t="s">
        <v>267</v>
      </c>
    </row>
    <row r="214">
      <c r="A214" t="s">
        <v>284</v>
      </c>
      <c r="B214" t="s">
        <v>270</v>
      </c>
      <c r="C214" t="s">
        <v>271</v>
      </c>
      <c r="D214" t="n">
        <v>1.66753554344177</v>
      </c>
      <c r="E214" t="n">
        <v>2050</v>
      </c>
      <c r="F214" t="n">
        <v>25489326.0506783</v>
      </c>
      <c r="G214" t="n">
        <v>80374.7334236849</v>
      </c>
      <c r="H214" t="n">
        <v>235.577757527363</v>
      </c>
      <c r="I214" t="n">
        <v>0.718949058288752</v>
      </c>
      <c r="J214" t="n">
        <v>3330877.88355405</v>
      </c>
      <c r="K214" t="n">
        <v>7449.3503764234</v>
      </c>
      <c r="L214" t="n">
        <v>6464690.67326593</v>
      </c>
      <c r="M214" t="n">
        <v>16231.2855467786</v>
      </c>
      <c r="N214" t="n">
        <v>0.00000924221209532898</v>
      </c>
      <c r="O214" t="n">
        <v>0.00000894496351855883</v>
      </c>
      <c r="P214" t="s">
        <v>272</v>
      </c>
      <c r="Q214" t="s">
        <v>267</v>
      </c>
    </row>
    <row r="215">
      <c r="A215" t="s">
        <v>284</v>
      </c>
      <c r="B215" t="s">
        <v>270</v>
      </c>
      <c r="C215" t="s">
        <v>271</v>
      </c>
      <c r="D215" t="n">
        <v>1.87739717960358</v>
      </c>
      <c r="E215" t="n">
        <v>2055</v>
      </c>
      <c r="F215" t="n">
        <v>25979315.7294449</v>
      </c>
      <c r="G215" t="n">
        <v>82354.3009390001</v>
      </c>
      <c r="H215" t="n">
        <v>280.349093425182</v>
      </c>
      <c r="I215" t="n">
        <v>0.86067037841353</v>
      </c>
      <c r="J215" t="n">
        <v>3324107.94311852</v>
      </c>
      <c r="K215" t="n">
        <v>7465.85909208115</v>
      </c>
      <c r="L215" t="n">
        <v>6458882.39284702</v>
      </c>
      <c r="M215" t="n">
        <v>16255.5630762078</v>
      </c>
      <c r="N215" t="n">
        <v>0.0000107912424001004</v>
      </c>
      <c r="O215" t="n">
        <v>0.0000104508248943917</v>
      </c>
      <c r="P215" t="s">
        <v>272</v>
      </c>
      <c r="Q215" t="s">
        <v>267</v>
      </c>
    </row>
    <row r="216">
      <c r="A216" t="s">
        <v>284</v>
      </c>
      <c r="B216" t="s">
        <v>270</v>
      </c>
      <c r="C216" t="s">
        <v>271</v>
      </c>
      <c r="D216" t="n">
        <v>2.08991312980652</v>
      </c>
      <c r="E216" t="n">
        <v>2060</v>
      </c>
      <c r="F216" t="n">
        <v>26478955.6056911</v>
      </c>
      <c r="G216" t="n">
        <v>84359.0816448402</v>
      </c>
      <c r="H216" t="n">
        <v>355.005153583717</v>
      </c>
      <c r="I216" t="n">
        <v>1.10328500242304</v>
      </c>
      <c r="J216" t="n">
        <v>3321304.50163917</v>
      </c>
      <c r="K216" t="n">
        <v>7489.01191504793</v>
      </c>
      <c r="L216" t="n">
        <v>6164122.97214388</v>
      </c>
      <c r="M216" t="n">
        <v>16054.3065349764</v>
      </c>
      <c r="N216" t="n">
        <v>0.0000134070678190728</v>
      </c>
      <c r="O216" t="n">
        <v>0.0000130784378031518</v>
      </c>
      <c r="P216" t="s">
        <v>272</v>
      </c>
      <c r="Q216" t="s">
        <v>267</v>
      </c>
    </row>
    <row r="217">
      <c r="A217" t="s">
        <v>284</v>
      </c>
      <c r="B217" t="s">
        <v>270</v>
      </c>
      <c r="C217" t="s">
        <v>271</v>
      </c>
      <c r="D217" t="n">
        <v>2.30451655387878</v>
      </c>
      <c r="E217" t="n">
        <v>2065</v>
      </c>
      <c r="F217" t="n">
        <v>26988705.024637</v>
      </c>
      <c r="G217" t="n">
        <v>86388.9608111367</v>
      </c>
      <c r="H217" t="n">
        <v>472.27635863079</v>
      </c>
      <c r="I217" t="n">
        <v>1.49085753181675</v>
      </c>
      <c r="J217" t="n">
        <v>3322003.59967262</v>
      </c>
      <c r="K217" t="n">
        <v>7517.94897811785</v>
      </c>
      <c r="L217" t="n">
        <v>6915255.66317529</v>
      </c>
      <c r="M217" t="n">
        <v>17802.4066809426</v>
      </c>
      <c r="N217" t="n">
        <v>0.0000174990374010041</v>
      </c>
      <c r="O217" t="n">
        <v>0.0000172575004701823</v>
      </c>
      <c r="P217" t="s">
        <v>272</v>
      </c>
      <c r="Q217" t="s">
        <v>267</v>
      </c>
    </row>
    <row r="218">
      <c r="A218" t="s">
        <v>284</v>
      </c>
      <c r="B218" t="s">
        <v>270</v>
      </c>
      <c r="C218" t="s">
        <v>271</v>
      </c>
      <c r="D218" t="n">
        <v>2.52043199539185</v>
      </c>
      <c r="E218" t="n">
        <v>2070</v>
      </c>
      <c r="F218" t="n">
        <v>27489648.6679738</v>
      </c>
      <c r="G218" t="n">
        <v>88380.3236668432</v>
      </c>
      <c r="H218" t="n">
        <v>591.422232527816</v>
      </c>
      <c r="I218" t="n">
        <v>1.88777561693056</v>
      </c>
      <c r="J218" t="n">
        <v>3323608.15938572</v>
      </c>
      <c r="K218" t="n">
        <v>7547.4294344505</v>
      </c>
      <c r="L218" t="n">
        <v>6382190.90473117</v>
      </c>
      <c r="M218" t="n">
        <v>16598.4495355785</v>
      </c>
      <c r="N218" t="n">
        <v>0.0000215143612663497</v>
      </c>
      <c r="O218" t="n">
        <v>0.0000213596820944748</v>
      </c>
      <c r="P218" t="s">
        <v>272</v>
      </c>
      <c r="Q218" t="s">
        <v>267</v>
      </c>
    </row>
    <row r="219">
      <c r="A219" t="s">
        <v>284</v>
      </c>
      <c r="B219" t="s">
        <v>270</v>
      </c>
      <c r="C219" t="s">
        <v>271</v>
      </c>
      <c r="D219" t="n">
        <v>2.73760318756104</v>
      </c>
      <c r="E219" t="n">
        <v>2075</v>
      </c>
      <c r="F219" t="n">
        <v>27964543.3429645</v>
      </c>
      <c r="G219" t="n">
        <v>90277.9584825579</v>
      </c>
      <c r="H219" t="n">
        <v>687.651131845358</v>
      </c>
      <c r="I219" t="n">
        <v>2.21119616869152</v>
      </c>
      <c r="J219" t="n">
        <v>3323760.24560744</v>
      </c>
      <c r="K219" t="n">
        <v>7572.31337917227</v>
      </c>
      <c r="L219" t="n">
        <v>6408977.10952689</v>
      </c>
      <c r="M219" t="n">
        <v>16688.1096519521</v>
      </c>
      <c r="N219" t="n">
        <v>0.0000245901076735574</v>
      </c>
      <c r="O219" t="n">
        <v>0.0000244932008416953</v>
      </c>
      <c r="P219" t="s">
        <v>272</v>
      </c>
      <c r="Q219" t="s">
        <v>267</v>
      </c>
    </row>
    <row r="220">
      <c r="A220" t="s">
        <v>284</v>
      </c>
      <c r="B220" t="s">
        <v>270</v>
      </c>
      <c r="C220" t="s">
        <v>271</v>
      </c>
      <c r="D220" t="n">
        <v>2.95928335189819</v>
      </c>
      <c r="E220" t="n">
        <v>2080</v>
      </c>
      <c r="F220" t="n">
        <v>28395123.8133254</v>
      </c>
      <c r="G220" t="n">
        <v>92025.9388747744</v>
      </c>
      <c r="H220" t="n">
        <v>787.378376774403</v>
      </c>
      <c r="I220" t="n">
        <v>2.54839277925042</v>
      </c>
      <c r="J220" t="n">
        <v>3320442.1355431</v>
      </c>
      <c r="K220" t="n">
        <v>7588.40269033377</v>
      </c>
      <c r="L220" t="n">
        <v>6427616.96707668</v>
      </c>
      <c r="M220" t="n">
        <v>16755.3428636243</v>
      </c>
      <c r="N220" t="n">
        <v>0.0000277293517700704</v>
      </c>
      <c r="O220" t="n">
        <v>0.0000276921138801765</v>
      </c>
      <c r="P220" t="s">
        <v>272</v>
      </c>
      <c r="Q220" t="s">
        <v>267</v>
      </c>
    </row>
    <row r="221">
      <c r="A221" t="s">
        <v>284</v>
      </c>
      <c r="B221" t="s">
        <v>270</v>
      </c>
      <c r="C221" t="s">
        <v>271</v>
      </c>
      <c r="D221" t="n">
        <v>3.17965173721313</v>
      </c>
      <c r="E221" t="n">
        <v>2085</v>
      </c>
      <c r="F221" t="n">
        <v>28788584.8903407</v>
      </c>
      <c r="G221" t="n">
        <v>93651.6791322358</v>
      </c>
      <c r="H221" t="n">
        <v>893.246459562878</v>
      </c>
      <c r="I221" t="n">
        <v>2.90561177698164</v>
      </c>
      <c r="J221" t="n">
        <v>3314255.1519957</v>
      </c>
      <c r="K221" t="n">
        <v>7597.35958446952</v>
      </c>
      <c r="L221" t="n">
        <v>6439422.97088932</v>
      </c>
      <c r="M221" t="n">
        <v>16803.8116794283</v>
      </c>
      <c r="N221" t="n">
        <v>0.0000310278001841829</v>
      </c>
      <c r="O221" t="n">
        <v>0.0000310257307066426</v>
      </c>
      <c r="P221" t="s">
        <v>272</v>
      </c>
      <c r="Q221" t="s">
        <v>267</v>
      </c>
    </row>
    <row r="222">
      <c r="A222" t="s">
        <v>284</v>
      </c>
      <c r="B222" t="s">
        <v>270</v>
      </c>
      <c r="C222" t="s">
        <v>271</v>
      </c>
      <c r="D222" t="n">
        <v>3.39643049240112</v>
      </c>
      <c r="E222" t="n">
        <v>2090</v>
      </c>
      <c r="F222" t="n">
        <v>29130197.4291244</v>
      </c>
      <c r="G222" t="n">
        <v>94832.1554491751</v>
      </c>
      <c r="H222" t="n">
        <v>1000.37328493599</v>
      </c>
      <c r="I222" t="n">
        <v>3.25800741538673</v>
      </c>
      <c r="J222" t="n">
        <v>3965609.50444648</v>
      </c>
      <c r="K222" t="n">
        <v>8739.45712039406</v>
      </c>
      <c r="L222" t="n">
        <v>6500740.05729273</v>
      </c>
      <c r="M222" t="n">
        <v>16967.2785147596</v>
      </c>
      <c r="N222" t="n">
        <v>0.0000343414522805744</v>
      </c>
      <c r="O222" t="n">
        <v>0.0000343555136963311</v>
      </c>
      <c r="P222" t="s">
        <v>272</v>
      </c>
      <c r="Q222" t="s">
        <v>267</v>
      </c>
    </row>
    <row r="223">
      <c r="A223" t="s">
        <v>284</v>
      </c>
      <c r="B223" t="s">
        <v>273</v>
      </c>
      <c r="C223" t="s">
        <v>271</v>
      </c>
      <c r="D223" t="n">
        <v>0.377408564090729</v>
      </c>
      <c r="E223" t="n">
        <v>2010</v>
      </c>
      <c r="F223" t="n">
        <v>18576457.8393368</v>
      </c>
      <c r="G223" t="n">
        <v>2003224.16066316</v>
      </c>
      <c r="H223" t="n">
        <v>37.6214977623296</v>
      </c>
      <c r="I223" t="n">
        <v>3.49440964295054</v>
      </c>
      <c r="J223" t="n">
        <v>3118823.64281813</v>
      </c>
      <c r="K223" t="n">
        <v>132237.357181873</v>
      </c>
      <c r="L223" t="n">
        <v>5769918.88789664</v>
      </c>
      <c r="M223" t="n">
        <v>398222.112103357</v>
      </c>
      <c r="N223" t="n">
        <v>0.00000202522451199839</v>
      </c>
      <c r="O223" t="n">
        <v>0.00000174439272028036</v>
      </c>
      <c r="P223" t="s">
        <v>272</v>
      </c>
      <c r="Q223" t="s">
        <v>267</v>
      </c>
    </row>
    <row r="224">
      <c r="A224" t="s">
        <v>284</v>
      </c>
      <c r="B224" t="s">
        <v>273</v>
      </c>
      <c r="C224" t="s">
        <v>271</v>
      </c>
      <c r="D224" t="n">
        <v>0.441356480121613</v>
      </c>
      <c r="E224" t="n">
        <v>2015</v>
      </c>
      <c r="F224" t="n">
        <v>19239912.7437426</v>
      </c>
      <c r="G224" t="n">
        <v>2094085.93872621</v>
      </c>
      <c r="H224" t="n">
        <v>45.2798623844231</v>
      </c>
      <c r="I224" t="n">
        <v>4.26102354164907</v>
      </c>
      <c r="J224" t="n">
        <v>3150348.93163569</v>
      </c>
      <c r="K224" t="n">
        <v>133716.420143344</v>
      </c>
      <c r="L224" t="n">
        <v>5909288.0152382</v>
      </c>
      <c r="M224" t="n">
        <v>413243.869757861</v>
      </c>
      <c r="N224" t="n">
        <v>0.00000235343387402573</v>
      </c>
      <c r="O224" t="n">
        <v>0.00000203478924281444</v>
      </c>
      <c r="P224" t="s">
        <v>272</v>
      </c>
      <c r="Q224" t="s">
        <v>267</v>
      </c>
    </row>
    <row r="225">
      <c r="A225" t="s">
        <v>284</v>
      </c>
      <c r="B225" t="s">
        <v>273</v>
      </c>
      <c r="C225" t="s">
        <v>271</v>
      </c>
      <c r="D225" t="n">
        <v>0.561114966869354</v>
      </c>
      <c r="E225" t="n">
        <v>2020</v>
      </c>
      <c r="F225" t="n">
        <v>19853223.8804863</v>
      </c>
      <c r="G225" t="n">
        <v>2178388.62729606</v>
      </c>
      <c r="H225" t="n">
        <v>59.0783459783662</v>
      </c>
      <c r="I225" t="n">
        <v>5.6233142268531</v>
      </c>
      <c r="J225" t="n">
        <v>3177235.18556462</v>
      </c>
      <c r="K225" t="n">
        <v>134970.299686785</v>
      </c>
      <c r="L225" t="n">
        <v>6039293.4471607</v>
      </c>
      <c r="M225" t="n">
        <v>427236.464906877</v>
      </c>
      <c r="N225" t="n">
        <v>0.00000297575579331648</v>
      </c>
      <c r="O225" t="n">
        <v>0.00000258141001857555</v>
      </c>
      <c r="P225" t="s">
        <v>272</v>
      </c>
      <c r="Q225" t="s">
        <v>267</v>
      </c>
    </row>
    <row r="226">
      <c r="A226" t="s">
        <v>284</v>
      </c>
      <c r="B226" t="s">
        <v>273</v>
      </c>
      <c r="C226" t="s">
        <v>271</v>
      </c>
      <c r="D226" t="n">
        <v>0.712428271770477</v>
      </c>
      <c r="E226" t="n">
        <v>2025</v>
      </c>
      <c r="F226" t="n">
        <v>20445378.2008772</v>
      </c>
      <c r="G226" t="n">
        <v>2260523.28654085</v>
      </c>
      <c r="H226" t="n">
        <v>76.8702880427479</v>
      </c>
      <c r="I226" t="n">
        <v>7.39563850138059</v>
      </c>
      <c r="J226" t="n">
        <v>3201111.31612597</v>
      </c>
      <c r="K226" t="n">
        <v>136075.283665169</v>
      </c>
      <c r="L226" t="n">
        <v>6165184.2831366</v>
      </c>
      <c r="M226" t="n">
        <v>440932.755786398</v>
      </c>
      <c r="N226" t="n">
        <v>0.00000375978802091563</v>
      </c>
      <c r="O226" t="n">
        <v>0.00000327164889006639</v>
      </c>
      <c r="P226" t="s">
        <v>272</v>
      </c>
      <c r="Q226" t="s">
        <v>267</v>
      </c>
    </row>
    <row r="227">
      <c r="A227" t="s">
        <v>284</v>
      </c>
      <c r="B227" t="s">
        <v>273</v>
      </c>
      <c r="C227" t="s">
        <v>271</v>
      </c>
      <c r="D227" t="n">
        <v>0.883846879005432</v>
      </c>
      <c r="E227" t="n">
        <v>2030</v>
      </c>
      <c r="F227" t="n">
        <v>21008878.0633091</v>
      </c>
      <c r="G227" t="n">
        <v>2341696.00233423</v>
      </c>
      <c r="H227" t="n">
        <v>97.5332660479993</v>
      </c>
      <c r="I227" t="n">
        <v>9.48965223821295</v>
      </c>
      <c r="J227" t="n">
        <v>3215688.97509166</v>
      </c>
      <c r="K227" t="n">
        <v>136773.795907337</v>
      </c>
      <c r="L227" t="n">
        <v>6281970.1512522</v>
      </c>
      <c r="M227" t="n">
        <v>454473.59487046</v>
      </c>
      <c r="N227" t="n">
        <v>0.00000464247856330491</v>
      </c>
      <c r="O227" t="n">
        <v>0.0000040524697607006</v>
      </c>
      <c r="P227" t="s">
        <v>272</v>
      </c>
      <c r="Q227" t="s">
        <v>267</v>
      </c>
    </row>
    <row r="228">
      <c r="A228" t="s">
        <v>284</v>
      </c>
      <c r="B228" t="s">
        <v>273</v>
      </c>
      <c r="C228" t="s">
        <v>271</v>
      </c>
      <c r="D228" t="n">
        <v>1.06930720806122</v>
      </c>
      <c r="E228" t="n">
        <v>2035</v>
      </c>
      <c r="F228" t="n">
        <v>21542643.8645735</v>
      </c>
      <c r="G228" t="n">
        <v>2421982.42349638</v>
      </c>
      <c r="H228" t="n">
        <v>121.480445900976</v>
      </c>
      <c r="I228" t="n">
        <v>11.926320741758</v>
      </c>
      <c r="J228" t="n">
        <v>3220024.89684569</v>
      </c>
      <c r="K228" t="n">
        <v>137028.461850526</v>
      </c>
      <c r="L228" t="n">
        <v>6959447.70795246</v>
      </c>
      <c r="M228" t="n">
        <v>501287.040077386</v>
      </c>
      <c r="N228" t="n">
        <v>0.00000563906856858683</v>
      </c>
      <c r="O228" t="n">
        <v>0.00000492419789097444</v>
      </c>
      <c r="P228" t="s">
        <v>272</v>
      </c>
      <c r="Q228" t="s">
        <v>267</v>
      </c>
    </row>
    <row r="229">
      <c r="A229" t="s">
        <v>284</v>
      </c>
      <c r="B229" t="s">
        <v>273</v>
      </c>
      <c r="C229" t="s">
        <v>271</v>
      </c>
      <c r="D229" t="n">
        <v>1.262735247612</v>
      </c>
      <c r="E229" t="n">
        <v>2040</v>
      </c>
      <c r="F229" t="n">
        <v>22037342.4301038</v>
      </c>
      <c r="G229" t="n">
        <v>2498551.36018861</v>
      </c>
      <c r="H229" t="n">
        <v>148.833935381031</v>
      </c>
      <c r="I229" t="n">
        <v>14.6895858258441</v>
      </c>
      <c r="J229" t="n">
        <v>3217374.16296614</v>
      </c>
      <c r="K229" t="n">
        <v>136976.783123514</v>
      </c>
      <c r="L229" t="n">
        <v>6168072.94527464</v>
      </c>
      <c r="M229" t="n">
        <v>323855.502732723</v>
      </c>
      <c r="N229" t="n">
        <v>0.00000675371523826386</v>
      </c>
      <c r="O229" t="n">
        <v>0.00000587924109141997</v>
      </c>
      <c r="P229" t="s">
        <v>272</v>
      </c>
      <c r="Q229" t="s">
        <v>267</v>
      </c>
    </row>
    <row r="230">
      <c r="A230" t="s">
        <v>284</v>
      </c>
      <c r="B230" t="s">
        <v>273</v>
      </c>
      <c r="C230" t="s">
        <v>271</v>
      </c>
      <c r="D230" t="n">
        <v>1.46189904212952</v>
      </c>
      <c r="E230" t="n">
        <v>2045</v>
      </c>
      <c r="F230" t="n">
        <v>22494235.0274378</v>
      </c>
      <c r="G230" t="n">
        <v>2570815.86712485</v>
      </c>
      <c r="H230" t="n">
        <v>177.496936804977</v>
      </c>
      <c r="I230" t="n">
        <v>17.6298051791145</v>
      </c>
      <c r="J230" t="n">
        <v>3209938.26253656</v>
      </c>
      <c r="K230" t="n">
        <v>136709.655208543</v>
      </c>
      <c r="L230" t="n">
        <v>6163708.68492438</v>
      </c>
      <c r="M230" t="n">
        <v>323913.766026876</v>
      </c>
      <c r="N230" t="n">
        <v>0.0000078907745290503</v>
      </c>
      <c r="O230" t="n">
        <v>0.00000685766935102643</v>
      </c>
      <c r="P230" t="s">
        <v>272</v>
      </c>
      <c r="Q230" t="s">
        <v>267</v>
      </c>
    </row>
    <row r="231">
      <c r="A231" t="s">
        <v>284</v>
      </c>
      <c r="B231" t="s">
        <v>273</v>
      </c>
      <c r="C231" t="s">
        <v>271</v>
      </c>
      <c r="D231" t="n">
        <v>1.66753554344177</v>
      </c>
      <c r="E231" t="n">
        <v>2050</v>
      </c>
      <c r="F231" t="n">
        <v>22929579.7502316</v>
      </c>
      <c r="G231" t="n">
        <v>2640121.03387038</v>
      </c>
      <c r="H231" t="n">
        <v>214.788102897832</v>
      </c>
      <c r="I231" t="n">
        <v>21.5086036878196</v>
      </c>
      <c r="J231" t="n">
        <v>3201919.58905687</v>
      </c>
      <c r="K231" t="n">
        <v>136407.644873607</v>
      </c>
      <c r="L231" t="n">
        <v>6157105.68503135</v>
      </c>
      <c r="M231" t="n">
        <v>323816.27378136</v>
      </c>
      <c r="N231" t="n">
        <v>0.00000936729348018961</v>
      </c>
      <c r="O231" t="n">
        <v>0.00000814682486593742</v>
      </c>
      <c r="P231" t="s">
        <v>272</v>
      </c>
      <c r="Q231" t="s">
        <v>267</v>
      </c>
    </row>
    <row r="232">
      <c r="A232" t="s">
        <v>284</v>
      </c>
      <c r="B232" t="s">
        <v>273</v>
      </c>
      <c r="C232" t="s">
        <v>271</v>
      </c>
      <c r="D232" t="n">
        <v>1.87739717960358</v>
      </c>
      <c r="E232" t="n">
        <v>2055</v>
      </c>
      <c r="F232" t="n">
        <v>23353961.94862</v>
      </c>
      <c r="G232" t="n">
        <v>2707708.08176387</v>
      </c>
      <c r="H232" t="n">
        <v>255.420479300362</v>
      </c>
      <c r="I232" t="n">
        <v>25.7892845032337</v>
      </c>
      <c r="J232" t="n">
        <v>3195411.47825913</v>
      </c>
      <c r="K232" t="n">
        <v>136162.323951467</v>
      </c>
      <c r="L232" t="n">
        <v>6151408.83818441</v>
      </c>
      <c r="M232" t="n">
        <v>323729.117738822</v>
      </c>
      <c r="N232" t="n">
        <v>0.0000109369228168779</v>
      </c>
      <c r="O232" t="n">
        <v>0.00000952439617731387</v>
      </c>
      <c r="P232" t="s">
        <v>272</v>
      </c>
      <c r="Q232" t="s">
        <v>267</v>
      </c>
    </row>
    <row r="233">
      <c r="A233" t="s">
        <v>284</v>
      </c>
      <c r="B233" t="s">
        <v>273</v>
      </c>
      <c r="C233" t="s">
        <v>271</v>
      </c>
      <c r="D233" t="n">
        <v>2.08991312980652</v>
      </c>
      <c r="E233" t="n">
        <v>2060</v>
      </c>
      <c r="F233" t="n">
        <v>23787276.3375964</v>
      </c>
      <c r="G233" t="n">
        <v>2776038.34973949</v>
      </c>
      <c r="H233" t="n">
        <v>322.813587647218</v>
      </c>
      <c r="I233" t="n">
        <v>33.2948509389224</v>
      </c>
      <c r="J233" t="n">
        <v>3192720.31575138</v>
      </c>
      <c r="K233" t="n">
        <v>136073.197802836</v>
      </c>
      <c r="L233" t="n">
        <v>5858147.43720594</v>
      </c>
      <c r="M233" t="n">
        <v>322029.841472916</v>
      </c>
      <c r="N233" t="n">
        <v>0.0000135708512006901</v>
      </c>
      <c r="O233" t="n">
        <v>0.0000119936566949974</v>
      </c>
      <c r="P233" t="s">
        <v>272</v>
      </c>
      <c r="Q233" t="s">
        <v>267</v>
      </c>
    </row>
    <row r="234">
      <c r="A234" t="s">
        <v>284</v>
      </c>
      <c r="B234" t="s">
        <v>273</v>
      </c>
      <c r="C234" t="s">
        <v>271</v>
      </c>
      <c r="D234" t="n">
        <v>2.30451655387878</v>
      </c>
      <c r="E234" t="n">
        <v>2065</v>
      </c>
      <c r="F234" t="n">
        <v>24229935.6118235</v>
      </c>
      <c r="G234" t="n">
        <v>2845158.37362463</v>
      </c>
      <c r="H234" t="n">
        <v>428.321350810878</v>
      </c>
      <c r="I234" t="n">
        <v>45.4458653517287</v>
      </c>
      <c r="J234" t="n">
        <v>3193399.2555331</v>
      </c>
      <c r="K234" t="n">
        <v>136122.293117638</v>
      </c>
      <c r="L234" t="n">
        <v>6545431.88515424</v>
      </c>
      <c r="M234" t="n">
        <v>387626.18470199</v>
      </c>
      <c r="N234" t="n">
        <v>0.0000176773623204294</v>
      </c>
      <c r="O234" t="n">
        <v>0.0000159730529495384</v>
      </c>
      <c r="P234" t="s">
        <v>272</v>
      </c>
      <c r="Q234" t="s">
        <v>267</v>
      </c>
    </row>
    <row r="235">
      <c r="A235" t="s">
        <v>284</v>
      </c>
      <c r="B235" t="s">
        <v>273</v>
      </c>
      <c r="C235" t="s">
        <v>271</v>
      </c>
      <c r="D235" t="n">
        <v>2.52043199539185</v>
      </c>
      <c r="E235" t="n">
        <v>2070</v>
      </c>
      <c r="F235" t="n">
        <v>24665012.627518</v>
      </c>
      <c r="G235" t="n">
        <v>2913016.36412263</v>
      </c>
      <c r="H235" t="n">
        <v>535.391488877332</v>
      </c>
      <c r="I235" t="n">
        <v>57.9185192674146</v>
      </c>
      <c r="J235" t="n">
        <v>3194949.77997591</v>
      </c>
      <c r="K235" t="n">
        <v>136205.80884426</v>
      </c>
      <c r="L235" t="n">
        <v>6040997.8536325</v>
      </c>
      <c r="M235" t="n">
        <v>357791.500634252</v>
      </c>
      <c r="N235" t="n">
        <v>0.0000217065159042332</v>
      </c>
      <c r="O235" t="n">
        <v>0.0000198826618280461</v>
      </c>
      <c r="P235" t="s">
        <v>272</v>
      </c>
      <c r="Q235" t="s">
        <v>267</v>
      </c>
    </row>
    <row r="236">
      <c r="A236" t="s">
        <v>284</v>
      </c>
      <c r="B236" t="s">
        <v>273</v>
      </c>
      <c r="C236" t="s">
        <v>271</v>
      </c>
      <c r="D236" t="n">
        <v>2.73760318756104</v>
      </c>
      <c r="E236" t="n">
        <v>2075</v>
      </c>
      <c r="F236" t="n">
        <v>25077036.837676</v>
      </c>
      <c r="G236" t="n">
        <v>2977784.46377107</v>
      </c>
      <c r="H236" t="n">
        <v>621.733360174898</v>
      </c>
      <c r="I236" t="n">
        <v>68.1289678391521</v>
      </c>
      <c r="J236" t="n">
        <v>3195105.24793924</v>
      </c>
      <c r="K236" t="n">
        <v>136227.311047374</v>
      </c>
      <c r="L236" t="n">
        <v>6065608.34881276</v>
      </c>
      <c r="M236" t="n">
        <v>360056.870366079</v>
      </c>
      <c r="N236" t="n">
        <v>0.0000247929356326821</v>
      </c>
      <c r="O236" t="n">
        <v>0.0000228790796204483</v>
      </c>
      <c r="P236" t="s">
        <v>272</v>
      </c>
      <c r="Q236" t="s">
        <v>267</v>
      </c>
    </row>
    <row r="237">
      <c r="A237" t="s">
        <v>284</v>
      </c>
      <c r="B237" t="s">
        <v>273</v>
      </c>
      <c r="C237" t="s">
        <v>271</v>
      </c>
      <c r="D237" t="n">
        <v>2.95928335189819</v>
      </c>
      <c r="E237" t="n">
        <v>2080</v>
      </c>
      <c r="F237" t="n">
        <v>25449578.7316143</v>
      </c>
      <c r="G237" t="n">
        <v>3037571.02058582</v>
      </c>
      <c r="H237" t="n">
        <v>711.13452982543</v>
      </c>
      <c r="I237" t="n">
        <v>78.7922397282241</v>
      </c>
      <c r="J237" t="n">
        <v>3191926.04138821</v>
      </c>
      <c r="K237" t="n">
        <v>136104.496845223</v>
      </c>
      <c r="L237" t="n">
        <v>6082537.81244255</v>
      </c>
      <c r="M237" t="n">
        <v>361834.497497756</v>
      </c>
      <c r="N237" t="n">
        <v>0.000027942880207366</v>
      </c>
      <c r="O237" t="n">
        <v>0.0000259392255174427</v>
      </c>
      <c r="P237" t="s">
        <v>272</v>
      </c>
      <c r="Q237" t="s">
        <v>267</v>
      </c>
    </row>
    <row r="238">
      <c r="A238" t="s">
        <v>284</v>
      </c>
      <c r="B238" t="s">
        <v>273</v>
      </c>
      <c r="C238" t="s">
        <v>271</v>
      </c>
      <c r="D238" t="n">
        <v>3.17965173721313</v>
      </c>
      <c r="E238" t="n">
        <v>2085</v>
      </c>
      <c r="F238" t="n">
        <v>25788991.5600698</v>
      </c>
      <c r="G238" t="n">
        <v>3093245.00940315</v>
      </c>
      <c r="H238" t="n">
        <v>805.970819591229</v>
      </c>
      <c r="I238" t="n">
        <v>90.1812517486311</v>
      </c>
      <c r="J238" t="n">
        <v>3185989.87079699</v>
      </c>
      <c r="K238" t="n">
        <v>135862.640783187</v>
      </c>
      <c r="L238" t="n">
        <v>6093023.16201905</v>
      </c>
      <c r="M238" t="n">
        <v>363203.620549692</v>
      </c>
      <c r="N238" t="n">
        <v>0.0000312525139927979</v>
      </c>
      <c r="O238" t="n">
        <v>0.000029154254342766</v>
      </c>
      <c r="P238" t="s">
        <v>272</v>
      </c>
      <c r="Q238" t="s">
        <v>267</v>
      </c>
    </row>
    <row r="239">
      <c r="A239" t="s">
        <v>284</v>
      </c>
      <c r="B239" t="s">
        <v>273</v>
      </c>
      <c r="C239" t="s">
        <v>271</v>
      </c>
      <c r="D239" t="n">
        <v>3.39643049240112</v>
      </c>
      <c r="E239" t="n">
        <v>2090</v>
      </c>
      <c r="F239" t="n">
        <v>26092406.59673</v>
      </c>
      <c r="G239" t="n">
        <v>3132622.98784361</v>
      </c>
      <c r="H239" t="n">
        <v>902.257901876939</v>
      </c>
      <c r="I239" t="n">
        <v>101.373390474435</v>
      </c>
      <c r="J239" t="n">
        <v>3802770.62462306</v>
      </c>
      <c r="K239" t="n">
        <v>171578.336943812</v>
      </c>
      <c r="L239" t="n">
        <v>6150907.33273974</v>
      </c>
      <c r="M239" t="n">
        <v>366800.003067751</v>
      </c>
      <c r="N239" t="n">
        <v>0.0000345793286078109</v>
      </c>
      <c r="O239" t="n">
        <v>0.0000323605460560757</v>
      </c>
      <c r="P239" t="s">
        <v>272</v>
      </c>
      <c r="Q239" t="s">
        <v>267</v>
      </c>
    </row>
    <row r="240">
      <c r="A240" t="s">
        <v>284</v>
      </c>
      <c r="B240" t="s">
        <v>274</v>
      </c>
      <c r="C240" t="s">
        <v>271</v>
      </c>
      <c r="D240" t="n">
        <v>0.377408564090729</v>
      </c>
      <c r="E240" t="n">
        <v>2010</v>
      </c>
      <c r="F240" t="n">
        <v>15996880.122814</v>
      </c>
      <c r="G240" t="n">
        <v>4582801.87718604</v>
      </c>
      <c r="H240" t="n">
        <v>31.0461964485959</v>
      </c>
      <c r="I240" t="n">
        <v>10.0697109566842</v>
      </c>
      <c r="J240" t="n">
        <v>2194767.76567746</v>
      </c>
      <c r="K240" t="n">
        <v>1056293.23432254</v>
      </c>
      <c r="L240" t="n">
        <v>4714709.68931162</v>
      </c>
      <c r="M240" t="n">
        <v>1453431.31068838</v>
      </c>
      <c r="N240" t="n">
        <v>0.0000019407657124541</v>
      </c>
      <c r="O240" t="n">
        <v>0.00000219728262895521</v>
      </c>
      <c r="P240" t="s">
        <v>272</v>
      </c>
      <c r="Q240" t="s">
        <v>267</v>
      </c>
    </row>
    <row r="241">
      <c r="A241" t="s">
        <v>284</v>
      </c>
      <c r="B241" t="s">
        <v>274</v>
      </c>
      <c r="C241" t="s">
        <v>271</v>
      </c>
      <c r="D241" t="n">
        <v>0.441356480121613</v>
      </c>
      <c r="E241" t="n">
        <v>2015</v>
      </c>
      <c r="F241" t="n">
        <v>16575698.159816</v>
      </c>
      <c r="G241" t="n">
        <v>4758300.52265277</v>
      </c>
      <c r="H241" t="n">
        <v>37.3650861593565</v>
      </c>
      <c r="I241" t="n">
        <v>12.1757997667158</v>
      </c>
      <c r="J241" t="n">
        <v>2205657.26695741</v>
      </c>
      <c r="K241" t="n">
        <v>1078408.08482163</v>
      </c>
      <c r="L241" t="n">
        <v>4830277.62438588</v>
      </c>
      <c r="M241" t="n">
        <v>1492254.26061018</v>
      </c>
      <c r="N241" t="n">
        <v>0.0000022542088905757</v>
      </c>
      <c r="O241" t="n">
        <v>0.00000255885472318333</v>
      </c>
      <c r="P241" t="s">
        <v>272</v>
      </c>
      <c r="Q241" t="s">
        <v>267</v>
      </c>
    </row>
    <row r="242">
      <c r="A242" t="s">
        <v>284</v>
      </c>
      <c r="B242" t="s">
        <v>274</v>
      </c>
      <c r="C242" t="s">
        <v>271</v>
      </c>
      <c r="D242" t="n">
        <v>0.561114966869354</v>
      </c>
      <c r="E242" t="n">
        <v>2020</v>
      </c>
      <c r="F242" t="n">
        <v>17112295.7235593</v>
      </c>
      <c r="G242" t="n">
        <v>4919316.78422311</v>
      </c>
      <c r="H242" t="n">
        <v>48.7587280568558</v>
      </c>
      <c r="I242" t="n">
        <v>15.9429321483636</v>
      </c>
      <c r="J242" t="n">
        <v>2215068.03829879</v>
      </c>
      <c r="K242" t="n">
        <v>1097137.44695262</v>
      </c>
      <c r="L242" t="n">
        <v>4939612.93213562</v>
      </c>
      <c r="M242" t="n">
        <v>1526916.97993195</v>
      </c>
      <c r="N242" t="n">
        <v>0.00000284933879384327</v>
      </c>
      <c r="O242" t="n">
        <v>0.00000324088340874786</v>
      </c>
      <c r="P242" t="s">
        <v>272</v>
      </c>
      <c r="Q242" t="s">
        <v>267</v>
      </c>
    </row>
    <row r="243">
      <c r="A243" t="s">
        <v>284</v>
      </c>
      <c r="B243" t="s">
        <v>274</v>
      </c>
      <c r="C243" t="s">
        <v>271</v>
      </c>
      <c r="D243" t="n">
        <v>0.712428271770477</v>
      </c>
      <c r="E243" t="n">
        <v>2025</v>
      </c>
      <c r="F243" t="n">
        <v>17631297.1573744</v>
      </c>
      <c r="G243" t="n">
        <v>5074604.33004368</v>
      </c>
      <c r="H243" t="n">
        <v>63.4592345864159</v>
      </c>
      <c r="I243" t="n">
        <v>20.8066919577126</v>
      </c>
      <c r="J243" t="n">
        <v>2223368.37752953</v>
      </c>
      <c r="K243" t="n">
        <v>1113818.22226161</v>
      </c>
      <c r="L243" t="n">
        <v>5046758.81353518</v>
      </c>
      <c r="M243" t="n">
        <v>1559358.22538782</v>
      </c>
      <c r="N243" t="n">
        <v>0.00000359923799253044</v>
      </c>
      <c r="O243" t="n">
        <v>0.00000410016044690001</v>
      </c>
      <c r="P243" t="s">
        <v>272</v>
      </c>
      <c r="Q243" t="s">
        <v>267</v>
      </c>
    </row>
    <row r="244">
      <c r="A244" t="s">
        <v>284</v>
      </c>
      <c r="B244" t="s">
        <v>274</v>
      </c>
      <c r="C244" t="s">
        <v>271</v>
      </c>
      <c r="D244" t="n">
        <v>0.883846879005432</v>
      </c>
      <c r="E244" t="n">
        <v>2030</v>
      </c>
      <c r="F244" t="n">
        <v>18126630.1803871</v>
      </c>
      <c r="G244" t="n">
        <v>5223943.88525626</v>
      </c>
      <c r="H244" t="n">
        <v>80.5456856193108</v>
      </c>
      <c r="I244" t="n">
        <v>26.4772326669014</v>
      </c>
      <c r="J244" t="n">
        <v>2225164.70019998</v>
      </c>
      <c r="K244" t="n">
        <v>1127298.07079902</v>
      </c>
      <c r="L244" t="n">
        <v>5147769.1826787</v>
      </c>
      <c r="M244" t="n">
        <v>1588674.56344397</v>
      </c>
      <c r="N244" t="n">
        <v>0.00000444350024344077</v>
      </c>
      <c r="O244" t="n">
        <v>0.00000506843741978721</v>
      </c>
      <c r="P244" t="s">
        <v>272</v>
      </c>
      <c r="Q244" t="s">
        <v>267</v>
      </c>
    </row>
    <row r="245">
      <c r="A245" t="s">
        <v>284</v>
      </c>
      <c r="B245" t="s">
        <v>274</v>
      </c>
      <c r="C245" t="s">
        <v>271</v>
      </c>
      <c r="D245" t="n">
        <v>1.06930720806122</v>
      </c>
      <c r="E245" t="n">
        <v>2035</v>
      </c>
      <c r="F245" t="n">
        <v>18597874.9596322</v>
      </c>
      <c r="G245" t="n">
        <v>5366751.32843766</v>
      </c>
      <c r="H245" t="n">
        <v>100.306642339543</v>
      </c>
      <c r="I245" t="n">
        <v>33.1001243031914</v>
      </c>
      <c r="J245" t="n">
        <v>2219771.9381613</v>
      </c>
      <c r="K245" t="n">
        <v>1137281.42053491</v>
      </c>
      <c r="L245" t="n">
        <v>5716649.22985432</v>
      </c>
      <c r="M245" t="n">
        <v>1744085.51817553</v>
      </c>
      <c r="N245" t="n">
        <v>0.00000539344643177054</v>
      </c>
      <c r="O245" t="n">
        <v>0.00000616762772811897</v>
      </c>
      <c r="P245" t="s">
        <v>272</v>
      </c>
      <c r="Q245" t="s">
        <v>267</v>
      </c>
    </row>
    <row r="246">
      <c r="A246" t="s">
        <v>284</v>
      </c>
      <c r="B246" t="s">
        <v>274</v>
      </c>
      <c r="C246" t="s">
        <v>271</v>
      </c>
      <c r="D246" t="n">
        <v>1.262735247612</v>
      </c>
      <c r="E246" t="n">
        <v>2040</v>
      </c>
      <c r="F246" t="n">
        <v>19036410.3590797</v>
      </c>
      <c r="G246" t="n">
        <v>5499483.43121274</v>
      </c>
      <c r="H246" t="n">
        <v>122.797211937746</v>
      </c>
      <c r="I246" t="n">
        <v>40.7263092691288</v>
      </c>
      <c r="J246" t="n">
        <v>2210032.04697667</v>
      </c>
      <c r="K246" t="n">
        <v>1144318.89911298</v>
      </c>
      <c r="L246" t="n">
        <v>4400903.96511403</v>
      </c>
      <c r="M246" t="n">
        <v>2091024.48289333</v>
      </c>
      <c r="N246" t="n">
        <v>0.00000645064955112067</v>
      </c>
      <c r="O246" t="n">
        <v>0.00000740547903790081</v>
      </c>
      <c r="P246" t="s">
        <v>272</v>
      </c>
      <c r="Q246" t="s">
        <v>267</v>
      </c>
    </row>
    <row r="247">
      <c r="A247" t="s">
        <v>284</v>
      </c>
      <c r="B247" t="s">
        <v>274</v>
      </c>
      <c r="C247" t="s">
        <v>271</v>
      </c>
      <c r="D247" t="n">
        <v>1.46189904212952</v>
      </c>
      <c r="E247" t="n">
        <v>2045</v>
      </c>
      <c r="F247" t="n">
        <v>19443149.3336252</v>
      </c>
      <c r="G247" t="n">
        <v>5621901.5609374</v>
      </c>
      <c r="H247" t="n">
        <v>146.394958718326</v>
      </c>
      <c r="I247" t="n">
        <v>48.7317832657655</v>
      </c>
      <c r="J247" t="n">
        <v>2197758.10789767</v>
      </c>
      <c r="K247" t="n">
        <v>1148889.80984743</v>
      </c>
      <c r="L247" t="n">
        <v>4389949.82378123</v>
      </c>
      <c r="M247" t="n">
        <v>2097672.62717003</v>
      </c>
      <c r="N247" t="n">
        <v>0.0000075293850911873</v>
      </c>
      <c r="O247" t="n">
        <v>0.00000866820287362696</v>
      </c>
      <c r="P247" t="s">
        <v>272</v>
      </c>
      <c r="Q247" t="s">
        <v>267</v>
      </c>
    </row>
    <row r="248">
      <c r="A248" t="s">
        <v>284</v>
      </c>
      <c r="B248" t="s">
        <v>274</v>
      </c>
      <c r="C248" t="s">
        <v>271</v>
      </c>
      <c r="D248" t="n">
        <v>1.66753554344177</v>
      </c>
      <c r="E248" t="n">
        <v>2050</v>
      </c>
      <c r="F248" t="n">
        <v>19831459.1160027</v>
      </c>
      <c r="G248" t="n">
        <v>5738241.66809932</v>
      </c>
      <c r="H248" t="n">
        <v>177.205915664847</v>
      </c>
      <c r="I248" t="n">
        <v>59.0907909208053</v>
      </c>
      <c r="J248" t="n">
        <v>2185809.85698481</v>
      </c>
      <c r="K248" t="n">
        <v>1152517.37694567</v>
      </c>
      <c r="L248" t="n">
        <v>4378209.30301022</v>
      </c>
      <c r="M248" t="n">
        <v>2102712.65580248</v>
      </c>
      <c r="N248" t="n">
        <v>0.00000893559644947422</v>
      </c>
      <c r="O248" t="n">
        <v>0.0000102977173738272</v>
      </c>
      <c r="P248" t="s">
        <v>272</v>
      </c>
      <c r="Q248" t="s">
        <v>267</v>
      </c>
    </row>
    <row r="249">
      <c r="A249" t="s">
        <v>284</v>
      </c>
      <c r="B249" t="s">
        <v>274</v>
      </c>
      <c r="C249" t="s">
        <v>271</v>
      </c>
      <c r="D249" t="n">
        <v>1.87739717960358</v>
      </c>
      <c r="E249" t="n">
        <v>2055</v>
      </c>
      <c r="F249" t="n">
        <v>20210032.5544303</v>
      </c>
      <c r="G249" t="n">
        <v>5851637.47595358</v>
      </c>
      <c r="H249" t="n">
        <v>210.827105031948</v>
      </c>
      <c r="I249" t="n">
        <v>70.3826587716467</v>
      </c>
      <c r="J249" t="n">
        <v>2175454.07602506</v>
      </c>
      <c r="K249" t="n">
        <v>1156119.72618554</v>
      </c>
      <c r="L249" t="n">
        <v>4367671.74069342</v>
      </c>
      <c r="M249" t="n">
        <v>2107466.21522981</v>
      </c>
      <c r="N249" t="n">
        <v>0.000010431804326101</v>
      </c>
      <c r="O249" t="n">
        <v>0.0000120278569991517</v>
      </c>
      <c r="P249" t="s">
        <v>272</v>
      </c>
      <c r="Q249" t="s">
        <v>267</v>
      </c>
    </row>
    <row r="250">
      <c r="A250" t="s">
        <v>284</v>
      </c>
      <c r="B250" t="s">
        <v>274</v>
      </c>
      <c r="C250" t="s">
        <v>271</v>
      </c>
      <c r="D250" t="n">
        <v>2.08991312980652</v>
      </c>
      <c r="E250" t="n">
        <v>2060</v>
      </c>
      <c r="F250" t="n">
        <v>20596066.2411235</v>
      </c>
      <c r="G250" t="n">
        <v>5967248.44621242</v>
      </c>
      <c r="H250" t="n">
        <v>267.327428110401</v>
      </c>
      <c r="I250" t="n">
        <v>88.7810104757399</v>
      </c>
      <c r="J250" t="n">
        <v>2168123.11933933</v>
      </c>
      <c r="K250" t="n">
        <v>1160670.39421489</v>
      </c>
      <c r="L250" t="n">
        <v>4071439.7140044</v>
      </c>
      <c r="M250" t="n">
        <v>2108737.56467446</v>
      </c>
      <c r="N250" t="n">
        <v>0.0000129795381788313</v>
      </c>
      <c r="O250" t="n">
        <v>0.0000148780482790342</v>
      </c>
      <c r="P250" t="s">
        <v>272</v>
      </c>
      <c r="Q250" t="s">
        <v>267</v>
      </c>
    </row>
    <row r="251">
      <c r="A251" t="s">
        <v>284</v>
      </c>
      <c r="B251" t="s">
        <v>274</v>
      </c>
      <c r="C251" t="s">
        <v>271</v>
      </c>
      <c r="D251" t="n">
        <v>2.30451655387878</v>
      </c>
      <c r="E251" t="n">
        <v>2065</v>
      </c>
      <c r="F251" t="n">
        <v>20990080.3462763</v>
      </c>
      <c r="G251" t="n">
        <v>6085013.63917179</v>
      </c>
      <c r="H251" t="n">
        <v>356.464646837778</v>
      </c>
      <c r="I251" t="n">
        <v>117.302569324829</v>
      </c>
      <c r="J251" t="n">
        <v>2163477.96427618</v>
      </c>
      <c r="K251" t="n">
        <v>1166043.58437456</v>
      </c>
      <c r="L251" t="n">
        <v>4740032.75532027</v>
      </c>
      <c r="M251" t="n">
        <v>2193025.31453596</v>
      </c>
      <c r="N251" t="n">
        <v>0.0000169825289354367</v>
      </c>
      <c r="O251" t="n">
        <v>0.0000192772894656641</v>
      </c>
      <c r="P251" t="s">
        <v>272</v>
      </c>
      <c r="Q251" t="s">
        <v>267</v>
      </c>
    </row>
    <row r="252">
      <c r="A252" t="s">
        <v>284</v>
      </c>
      <c r="B252" t="s">
        <v>274</v>
      </c>
      <c r="C252" t="s">
        <v>271</v>
      </c>
      <c r="D252" t="n">
        <v>2.52043199539185</v>
      </c>
      <c r="E252" t="n">
        <v>2070</v>
      </c>
      <c r="F252" t="n">
        <v>21377477.536978</v>
      </c>
      <c r="G252" t="n">
        <v>6200551.45466266</v>
      </c>
      <c r="H252" t="n">
        <v>447.032996637483</v>
      </c>
      <c r="I252" t="n">
        <v>146.277011507263</v>
      </c>
      <c r="J252" t="n">
        <v>2159705.35379079</v>
      </c>
      <c r="K252" t="n">
        <v>1171450.23502938</v>
      </c>
      <c r="L252" t="n">
        <v>4304811.72043067</v>
      </c>
      <c r="M252" t="n">
        <v>2093977.63383608</v>
      </c>
      <c r="N252" t="n">
        <v>0.0000209114006020693</v>
      </c>
      <c r="O252" t="n">
        <v>0.000023590968089986</v>
      </c>
      <c r="P252" t="s">
        <v>272</v>
      </c>
      <c r="Q252" t="s">
        <v>267</v>
      </c>
    </row>
    <row r="253">
      <c r="A253" t="s">
        <v>284</v>
      </c>
      <c r="B253" t="s">
        <v>274</v>
      </c>
      <c r="C253" t="s">
        <v>271</v>
      </c>
      <c r="D253" t="n">
        <v>2.73760318756104</v>
      </c>
      <c r="E253" t="n">
        <v>2075</v>
      </c>
      <c r="F253" t="n">
        <v>21744831.726916</v>
      </c>
      <c r="G253" t="n">
        <v>6309989.57453101</v>
      </c>
      <c r="H253" t="n">
        <v>520.271691088657</v>
      </c>
      <c r="I253" t="n">
        <v>169.590636925393</v>
      </c>
      <c r="J253" t="n">
        <v>2155233.27197997</v>
      </c>
      <c r="K253" t="n">
        <v>1176099.28700664</v>
      </c>
      <c r="L253" t="n">
        <v>4323136.05886773</v>
      </c>
      <c r="M253" t="n">
        <v>2102529.16031111</v>
      </c>
      <c r="N253" t="n">
        <v>0.0000239262229123005</v>
      </c>
      <c r="O253" t="n">
        <v>0.0000268765320326219</v>
      </c>
      <c r="P253" t="s">
        <v>272</v>
      </c>
      <c r="Q253" t="s">
        <v>267</v>
      </c>
    </row>
    <row r="254">
      <c r="A254" t="s">
        <v>284</v>
      </c>
      <c r="B254" t="s">
        <v>274</v>
      </c>
      <c r="C254" t="s">
        <v>271</v>
      </c>
      <c r="D254" t="n">
        <v>2.95928335189819</v>
      </c>
      <c r="E254" t="n">
        <v>2080</v>
      </c>
      <c r="F254" t="n">
        <v>22077714.8357071</v>
      </c>
      <c r="G254" t="n">
        <v>6409434.91649309</v>
      </c>
      <c r="H254" t="n">
        <v>596.177134341308</v>
      </c>
      <c r="I254" t="n">
        <v>193.749635212346</v>
      </c>
      <c r="J254" t="n">
        <v>2148678.95874031</v>
      </c>
      <c r="K254" t="n">
        <v>1179351.57949312</v>
      </c>
      <c r="L254" t="n">
        <v>4336038.01642048</v>
      </c>
      <c r="M254" t="n">
        <v>2108334.29351983</v>
      </c>
      <c r="N254" t="n">
        <v>0.0000270035707398979</v>
      </c>
      <c r="O254" t="n">
        <v>0.0000302288170075305</v>
      </c>
      <c r="P254" t="s">
        <v>272</v>
      </c>
      <c r="Q254" t="s">
        <v>267</v>
      </c>
    </row>
    <row r="255">
      <c r="A255" t="s">
        <v>284</v>
      </c>
      <c r="B255" t="s">
        <v>274</v>
      </c>
      <c r="C255" t="s">
        <v>271</v>
      </c>
      <c r="D255" t="n">
        <v>3.17965173721313</v>
      </c>
      <c r="E255" t="n">
        <v>2085</v>
      </c>
      <c r="F255" t="n">
        <v>22381540.41987</v>
      </c>
      <c r="G255" t="n">
        <v>6500696.14960297</v>
      </c>
      <c r="H255" t="n">
        <v>677.016837658097</v>
      </c>
      <c r="I255" t="n">
        <v>219.135233681763</v>
      </c>
      <c r="J255" t="n">
        <v>2140376.92775327</v>
      </c>
      <c r="K255" t="n">
        <v>1181475.58382691</v>
      </c>
      <c r="L255" t="n">
        <v>4344382.11275037</v>
      </c>
      <c r="M255" t="n">
        <v>2111844.66981837</v>
      </c>
      <c r="N255" t="n">
        <v>0.000030248893729274</v>
      </c>
      <c r="O255" t="n">
        <v>0.0000337095025884491</v>
      </c>
      <c r="P255" t="s">
        <v>272</v>
      </c>
      <c r="Q255" t="s">
        <v>267</v>
      </c>
    </row>
    <row r="256">
      <c r="A256" t="s">
        <v>284</v>
      </c>
      <c r="B256" t="s">
        <v>274</v>
      </c>
      <c r="C256" t="s">
        <v>271</v>
      </c>
      <c r="D256" t="n">
        <v>3.39643049240112</v>
      </c>
      <c r="E256" t="n">
        <v>2090</v>
      </c>
      <c r="F256" t="n">
        <v>22646678.3210204</v>
      </c>
      <c r="G256" t="n">
        <v>6578351.26355317</v>
      </c>
      <c r="H256" t="n">
        <v>758.907145078212</v>
      </c>
      <c r="I256" t="n">
        <v>244.724147273161</v>
      </c>
      <c r="J256" t="n">
        <v>2648022.33879586</v>
      </c>
      <c r="K256" t="n">
        <v>1326326.62277102</v>
      </c>
      <c r="L256" t="n">
        <v>4385823.66428612</v>
      </c>
      <c r="M256" t="n">
        <v>2131883.67152138</v>
      </c>
      <c r="N256" t="n">
        <v>0.0000335107486546405</v>
      </c>
      <c r="O256" t="n">
        <v>0.0000372014411314634</v>
      </c>
      <c r="P256" t="s">
        <v>272</v>
      </c>
      <c r="Q256" t="s">
        <v>267</v>
      </c>
    </row>
    <row r="257">
      <c r="A257" t="s">
        <v>284</v>
      </c>
      <c r="B257" t="s">
        <v>275</v>
      </c>
      <c r="C257" t="s">
        <v>271</v>
      </c>
      <c r="D257" t="n">
        <v>0.377408564090729</v>
      </c>
      <c r="E257" t="n">
        <v>2010</v>
      </c>
      <c r="F257" t="n">
        <v>18353121.4347834</v>
      </c>
      <c r="G257" t="n">
        <v>2226560.56521665</v>
      </c>
      <c r="H257" t="n">
        <v>37.1731298941935</v>
      </c>
      <c r="I257" t="n">
        <v>3.94277751108656</v>
      </c>
      <c r="J257" t="n">
        <v>3112709.35778035</v>
      </c>
      <c r="K257" t="n">
        <v>138351.642219647</v>
      </c>
      <c r="L257" t="n">
        <v>5614970.03044034</v>
      </c>
      <c r="M257" t="n">
        <v>553170.969559657</v>
      </c>
      <c r="N257" t="n">
        <v>0.00000202543910725409</v>
      </c>
      <c r="O257" t="n">
        <v>0.00000177079284196472</v>
      </c>
      <c r="P257" t="s">
        <v>272</v>
      </c>
      <c r="Q257" t="s">
        <v>267</v>
      </c>
    </row>
    <row r="258">
      <c r="A258" t="s">
        <v>284</v>
      </c>
      <c r="B258" t="s">
        <v>275</v>
      </c>
      <c r="C258" t="s">
        <v>271</v>
      </c>
      <c r="D258" t="n">
        <v>0.441356480121613</v>
      </c>
      <c r="E258" t="n">
        <v>2015</v>
      </c>
      <c r="F258" t="n">
        <v>19007016.1951098</v>
      </c>
      <c r="G258" t="n">
        <v>2326982.48735899</v>
      </c>
      <c r="H258" t="n">
        <v>44.73224595523</v>
      </c>
      <c r="I258" t="n">
        <v>4.80863997084225</v>
      </c>
      <c r="J258" t="n">
        <v>3142526.84531406</v>
      </c>
      <c r="K258" t="n">
        <v>141538.506464973</v>
      </c>
      <c r="L258" t="n">
        <v>5748862.10531506</v>
      </c>
      <c r="M258" t="n">
        <v>573669.779681008</v>
      </c>
      <c r="N258" t="n">
        <v>0.00000235345966437062</v>
      </c>
      <c r="O258" t="n">
        <v>0.00000206647020205976</v>
      </c>
      <c r="P258" t="s">
        <v>272</v>
      </c>
      <c r="Q258" t="s">
        <v>267</v>
      </c>
    </row>
    <row r="259">
      <c r="A259" t="s">
        <v>284</v>
      </c>
      <c r="B259" t="s">
        <v>275</v>
      </c>
      <c r="C259" t="s">
        <v>271</v>
      </c>
      <c r="D259" t="n">
        <v>0.561114966869354</v>
      </c>
      <c r="E259" t="n">
        <v>2020</v>
      </c>
      <c r="F259" t="n">
        <v>19611265.3264441</v>
      </c>
      <c r="G259" t="n">
        <v>2420347.18133823</v>
      </c>
      <c r="H259" t="n">
        <v>58.3544254297541</v>
      </c>
      <c r="I259" t="n">
        <v>6.34723477546519</v>
      </c>
      <c r="J259" t="n">
        <v>3167944.0070088</v>
      </c>
      <c r="K259" t="n">
        <v>144261.4782426</v>
      </c>
      <c r="L259" t="n">
        <v>5873617.52009845</v>
      </c>
      <c r="M259" t="n">
        <v>592912.391969128</v>
      </c>
      <c r="N259" t="n">
        <v>0.00000297555636815887</v>
      </c>
      <c r="O259" t="n">
        <v>0.00000262244806216427</v>
      </c>
      <c r="P259" t="s">
        <v>272</v>
      </c>
      <c r="Q259" t="s">
        <v>267</v>
      </c>
    </row>
    <row r="260">
      <c r="A260" t="s">
        <v>284</v>
      </c>
      <c r="B260" t="s">
        <v>275</v>
      </c>
      <c r="C260" t="s">
        <v>271</v>
      </c>
      <c r="D260" t="n">
        <v>0.712428271770477</v>
      </c>
      <c r="E260" t="n">
        <v>2025</v>
      </c>
      <c r="F260" t="n">
        <v>20194452.9186566</v>
      </c>
      <c r="G260" t="n">
        <v>2511448.56876147</v>
      </c>
      <c r="H260" t="n">
        <v>75.9170709354937</v>
      </c>
      <c r="I260" t="n">
        <v>8.3488556086348</v>
      </c>
      <c r="J260" t="n">
        <v>3190460.07470245</v>
      </c>
      <c r="K260" t="n">
        <v>146726.525088686</v>
      </c>
      <c r="L260" t="n">
        <v>5994398.65679141</v>
      </c>
      <c r="M260" t="n">
        <v>611718.382131593</v>
      </c>
      <c r="N260" t="n">
        <v>0.00000375930317306877</v>
      </c>
      <c r="O260" t="n">
        <v>0.00000332431876665986</v>
      </c>
      <c r="P260" t="s">
        <v>272</v>
      </c>
      <c r="Q260" t="s">
        <v>267</v>
      </c>
    </row>
    <row r="261">
      <c r="A261" t="s">
        <v>284</v>
      </c>
      <c r="B261" t="s">
        <v>275</v>
      </c>
      <c r="C261" t="s">
        <v>271</v>
      </c>
      <c r="D261" t="n">
        <v>0.883846879005432</v>
      </c>
      <c r="E261" t="n">
        <v>2030</v>
      </c>
      <c r="F261" t="n">
        <v>20748896.7529103</v>
      </c>
      <c r="G261" t="n">
        <v>2601677.312733</v>
      </c>
      <c r="H261" t="n">
        <v>96.3090360457744</v>
      </c>
      <c r="I261" t="n">
        <v>10.7138822404378</v>
      </c>
      <c r="J261" t="n">
        <v>3203641.55439609</v>
      </c>
      <c r="K261" t="n">
        <v>148821.216602908</v>
      </c>
      <c r="L261" t="n">
        <v>6106222.2328662</v>
      </c>
      <c r="M261" t="n">
        <v>630221.513256462</v>
      </c>
      <c r="N261" t="n">
        <v>0.00000464164611702864</v>
      </c>
      <c r="O261" t="n">
        <v>0.0000041180672898989</v>
      </c>
      <c r="P261" t="s">
        <v>272</v>
      </c>
      <c r="Q261" t="s">
        <v>267</v>
      </c>
    </row>
    <row r="262">
      <c r="A262" t="s">
        <v>284</v>
      </c>
      <c r="B262" t="s">
        <v>275</v>
      </c>
      <c r="C262" t="s">
        <v>271</v>
      </c>
      <c r="D262" t="n">
        <v>1.06930720806122</v>
      </c>
      <c r="E262" t="n">
        <v>2035</v>
      </c>
      <c r="F262" t="n">
        <v>21273618.1338696</v>
      </c>
      <c r="G262" t="n">
        <v>2691008.15420023</v>
      </c>
      <c r="H262" t="n">
        <v>119.949906856364</v>
      </c>
      <c r="I262" t="n">
        <v>13.4568597863706</v>
      </c>
      <c r="J262" t="n">
        <v>3206556.09819418</v>
      </c>
      <c r="K262" t="n">
        <v>150497.260502034</v>
      </c>
      <c r="L262" t="n">
        <v>6793143.42774443</v>
      </c>
      <c r="M262" t="n">
        <v>667591.32028542</v>
      </c>
      <c r="N262" t="n">
        <v>0.00000563843470826395</v>
      </c>
      <c r="O262" t="n">
        <v>0.00000500067596055648</v>
      </c>
      <c r="P262" t="s">
        <v>272</v>
      </c>
      <c r="Q262" t="s">
        <v>267</v>
      </c>
    </row>
    <row r="263">
      <c r="A263" t="s">
        <v>284</v>
      </c>
      <c r="B263" t="s">
        <v>275</v>
      </c>
      <c r="C263" t="s">
        <v>271</v>
      </c>
      <c r="D263" t="n">
        <v>1.262735247612</v>
      </c>
      <c r="E263" t="n">
        <v>2040</v>
      </c>
      <c r="F263" t="n">
        <v>21759713.8215507</v>
      </c>
      <c r="G263" t="n">
        <v>2776179.9687417</v>
      </c>
      <c r="H263" t="n">
        <v>146.970514805251</v>
      </c>
      <c r="I263" t="n">
        <v>16.5530064016235</v>
      </c>
      <c r="J263" t="n">
        <v>3202565.68582127</v>
      </c>
      <c r="K263" t="n">
        <v>151785.260268384</v>
      </c>
      <c r="L263" t="n">
        <v>6042197.15075263</v>
      </c>
      <c r="M263" t="n">
        <v>449731.297254727</v>
      </c>
      <c r="N263" t="n">
        <v>0.0000067542485168023</v>
      </c>
      <c r="O263" t="n">
        <v>0.00000596251200858787</v>
      </c>
      <c r="P263" t="s">
        <v>272</v>
      </c>
      <c r="Q263" t="s">
        <v>267</v>
      </c>
    </row>
    <row r="264">
      <c r="A264" t="s">
        <v>284</v>
      </c>
      <c r="B264" t="s">
        <v>275</v>
      </c>
      <c r="C264" t="s">
        <v>271</v>
      </c>
      <c r="D264" t="n">
        <v>1.46189904212952</v>
      </c>
      <c r="E264" t="n">
        <v>2045</v>
      </c>
      <c r="F264" t="n">
        <v>22208557.4812466</v>
      </c>
      <c r="G264" t="n">
        <v>2856493.41331602</v>
      </c>
      <c r="H264" t="n">
        <v>175.278593629479</v>
      </c>
      <c r="I264" t="n">
        <v>19.848148354613</v>
      </c>
      <c r="J264" t="n">
        <v>3193910.45370962</v>
      </c>
      <c r="K264" t="n">
        <v>152737.46403548</v>
      </c>
      <c r="L264" t="n">
        <v>6036903.33726744</v>
      </c>
      <c r="M264" t="n">
        <v>450719.113683824</v>
      </c>
      <c r="N264" t="n">
        <v>0.00000789238984916006</v>
      </c>
      <c r="O264" t="n">
        <v>0.00000694843133965847</v>
      </c>
      <c r="P264" t="s">
        <v>272</v>
      </c>
      <c r="Q264" t="s">
        <v>267</v>
      </c>
    </row>
    <row r="265">
      <c r="A265" t="s">
        <v>284</v>
      </c>
      <c r="B265" t="s">
        <v>275</v>
      </c>
      <c r="C265" t="s">
        <v>271</v>
      </c>
      <c r="D265" t="n">
        <v>1.66753554344177</v>
      </c>
      <c r="E265" t="n">
        <v>2050</v>
      </c>
      <c r="F265" t="n">
        <v>22636214.6263352</v>
      </c>
      <c r="G265" t="n">
        <v>2933486.15776677</v>
      </c>
      <c r="H265" t="n">
        <v>212.095916130829</v>
      </c>
      <c r="I265" t="n">
        <v>24.2007904548228</v>
      </c>
      <c r="J265" t="n">
        <v>3184776.23769848</v>
      </c>
      <c r="K265" t="n">
        <v>153550.996231992</v>
      </c>
      <c r="L265" t="n">
        <v>6029487.386769</v>
      </c>
      <c r="M265" t="n">
        <v>451434.572043704</v>
      </c>
      <c r="N265" t="n">
        <v>0.00000936976078518334</v>
      </c>
      <c r="O265" t="n">
        <v>0.00000824983966286942</v>
      </c>
      <c r="P265" t="s">
        <v>272</v>
      </c>
      <c r="Q265" t="s">
        <v>267</v>
      </c>
    </row>
    <row r="266">
      <c r="A266" t="s">
        <v>284</v>
      </c>
      <c r="B266" t="s">
        <v>275</v>
      </c>
      <c r="C266" t="s">
        <v>271</v>
      </c>
      <c r="D266" t="n">
        <v>1.87739717960358</v>
      </c>
      <c r="E266" t="n">
        <v>2055</v>
      </c>
      <c r="F266" t="n">
        <v>23053087.9441542</v>
      </c>
      <c r="G266" t="n">
        <v>3008582.08622971</v>
      </c>
      <c r="H266" t="n">
        <v>252.203850883077</v>
      </c>
      <c r="I266" t="n">
        <v>29.0059129205181</v>
      </c>
      <c r="J266" t="n">
        <v>3177223.20679232</v>
      </c>
      <c r="K266" t="n">
        <v>154350.595418279</v>
      </c>
      <c r="L266" t="n">
        <v>6023045.90917155</v>
      </c>
      <c r="M266" t="n">
        <v>452092.046751679</v>
      </c>
      <c r="N266" t="n">
        <v>0.0000109401331176994</v>
      </c>
      <c r="O266" t="n">
        <v>0.00000964105751120378</v>
      </c>
      <c r="P266" t="s">
        <v>272</v>
      </c>
      <c r="Q266" t="s">
        <v>267</v>
      </c>
    </row>
    <row r="267">
      <c r="A267" t="s">
        <v>284</v>
      </c>
      <c r="B267" t="s">
        <v>275</v>
      </c>
      <c r="C267" t="s">
        <v>271</v>
      </c>
      <c r="D267" t="n">
        <v>2.08991312980652</v>
      </c>
      <c r="E267" t="n">
        <v>2060</v>
      </c>
      <c r="F267" t="n">
        <v>23478808.8170106</v>
      </c>
      <c r="G267" t="n">
        <v>3084505.87032529</v>
      </c>
      <c r="H267" t="n">
        <v>318.708580295494</v>
      </c>
      <c r="I267" t="n">
        <v>37.3998582906462</v>
      </c>
      <c r="J267" t="n">
        <v>3173521.9690932</v>
      </c>
      <c r="K267" t="n">
        <v>155271.544461019</v>
      </c>
      <c r="L267" t="n">
        <v>5792677.34476556</v>
      </c>
      <c r="M267" t="n">
        <v>387499.933913295</v>
      </c>
      <c r="N267" t="n">
        <v>0.0000135743079122731</v>
      </c>
      <c r="O267" t="n">
        <v>0.0000121250728197518</v>
      </c>
      <c r="P267" t="s">
        <v>272</v>
      </c>
      <c r="Q267" t="s">
        <v>267</v>
      </c>
    </row>
    <row r="268">
      <c r="A268" t="s">
        <v>284</v>
      </c>
      <c r="B268" t="s">
        <v>275</v>
      </c>
      <c r="C268" t="s">
        <v>271</v>
      </c>
      <c r="D268" t="n">
        <v>2.30451655387878</v>
      </c>
      <c r="E268" t="n">
        <v>2065</v>
      </c>
      <c r="F268" t="n">
        <v>23913822.7631478</v>
      </c>
      <c r="G268" t="n">
        <v>3161271.22230033</v>
      </c>
      <c r="H268" t="n">
        <v>422.808803756575</v>
      </c>
      <c r="I268" t="n">
        <v>50.9584124060319</v>
      </c>
      <c r="J268" t="n">
        <v>3173226.42942655</v>
      </c>
      <c r="K268" t="n">
        <v>156295.119224187</v>
      </c>
      <c r="L268" t="n">
        <v>6426636.23309665</v>
      </c>
      <c r="M268" t="n">
        <v>506421.836759583</v>
      </c>
      <c r="N268" t="n">
        <v>0.0000176805192521599</v>
      </c>
      <c r="O268" t="n">
        <v>0.0000161195951952998</v>
      </c>
      <c r="P268" t="s">
        <v>272</v>
      </c>
      <c r="Q268" t="s">
        <v>267</v>
      </c>
    </row>
    <row r="269">
      <c r="A269" t="s">
        <v>284</v>
      </c>
      <c r="B269" t="s">
        <v>275</v>
      </c>
      <c r="C269" t="s">
        <v>271</v>
      </c>
      <c r="D269" t="n">
        <v>2.52043199539185</v>
      </c>
      <c r="E269" t="n">
        <v>2070</v>
      </c>
      <c r="F269" t="n">
        <v>24341473.1191273</v>
      </c>
      <c r="G269" t="n">
        <v>3236555.8725133</v>
      </c>
      <c r="H269" t="n">
        <v>528.438883671196</v>
      </c>
      <c r="I269" t="n">
        <v>64.8711244735504</v>
      </c>
      <c r="J269" t="n">
        <v>3173842.37830768</v>
      </c>
      <c r="K269" t="n">
        <v>157313.210512492</v>
      </c>
      <c r="L269" t="n">
        <v>5943003.17388377</v>
      </c>
      <c r="M269" t="n">
        <v>455786.180382979</v>
      </c>
      <c r="N269" t="n">
        <v>0.0000217094044014926</v>
      </c>
      <c r="O269" t="n">
        <v>0.0000200432580276069</v>
      </c>
      <c r="P269" t="s">
        <v>272</v>
      </c>
      <c r="Q269" t="s">
        <v>267</v>
      </c>
    </row>
    <row r="270">
      <c r="A270" t="s">
        <v>284</v>
      </c>
      <c r="B270" t="s">
        <v>275</v>
      </c>
      <c r="C270" t="s">
        <v>271</v>
      </c>
      <c r="D270" t="n">
        <v>2.73760318756104</v>
      </c>
      <c r="E270" t="n">
        <v>2075</v>
      </c>
      <c r="F270" t="n">
        <v>24746475.1803359</v>
      </c>
      <c r="G270" t="n">
        <v>3308346.12111116</v>
      </c>
      <c r="H270" t="n">
        <v>613.596983161327</v>
      </c>
      <c r="I270" t="n">
        <v>76.2653448527226</v>
      </c>
      <c r="J270" t="n">
        <v>3173110.64163064</v>
      </c>
      <c r="K270" t="n">
        <v>158221.917355971</v>
      </c>
      <c r="L270" t="n">
        <v>5965118.27336339</v>
      </c>
      <c r="M270" t="n">
        <v>460546.94581545</v>
      </c>
      <c r="N270" t="n">
        <v>0.0000247953285746693</v>
      </c>
      <c r="O270" t="n">
        <v>0.0000230524080796926</v>
      </c>
      <c r="P270" t="s">
        <v>272</v>
      </c>
      <c r="Q270" t="s">
        <v>267</v>
      </c>
    </row>
    <row r="271">
      <c r="A271" t="s">
        <v>284</v>
      </c>
      <c r="B271" t="s">
        <v>275</v>
      </c>
      <c r="C271" t="s">
        <v>271</v>
      </c>
      <c r="D271" t="n">
        <v>2.95928335189819</v>
      </c>
      <c r="E271" t="n">
        <v>2080</v>
      </c>
      <c r="F271" t="n">
        <v>25112570.3616198</v>
      </c>
      <c r="G271" t="n">
        <v>3374579.39058036</v>
      </c>
      <c r="H271" t="n">
        <v>701.766561240223</v>
      </c>
      <c r="I271" t="n">
        <v>88.1602083134305</v>
      </c>
      <c r="J271" t="n">
        <v>3169091.28707383</v>
      </c>
      <c r="K271" t="n">
        <v>158939.251159602</v>
      </c>
      <c r="L271" t="n">
        <v>5979730.83959966</v>
      </c>
      <c r="M271" t="n">
        <v>464641.470340648</v>
      </c>
      <c r="N271" t="n">
        <v>0.0000279448320556127</v>
      </c>
      <c r="O271" t="n">
        <v>0.0000261247990074013</v>
      </c>
      <c r="P271" t="s">
        <v>272</v>
      </c>
      <c r="Q271" t="s">
        <v>267</v>
      </c>
    </row>
    <row r="272">
      <c r="A272" t="s">
        <v>284</v>
      </c>
      <c r="B272" t="s">
        <v>275</v>
      </c>
      <c r="C272" t="s">
        <v>271</v>
      </c>
      <c r="D272" t="n">
        <v>3.17965173721313</v>
      </c>
      <c r="E272" t="n">
        <v>2085</v>
      </c>
      <c r="F272" t="n">
        <v>25445974.0600902</v>
      </c>
      <c r="G272" t="n">
        <v>3436262.50938277</v>
      </c>
      <c r="H272" t="n">
        <v>795.401757903103</v>
      </c>
      <c r="I272" t="n">
        <v>100.750313436757</v>
      </c>
      <c r="J272" t="n">
        <v>3162349.90867293</v>
      </c>
      <c r="K272" t="n">
        <v>159502.602907247</v>
      </c>
      <c r="L272" t="n">
        <v>5988040.50882601</v>
      </c>
      <c r="M272" t="n">
        <v>468186.273742732</v>
      </c>
      <c r="N272" t="n">
        <v>0.0000312584519666953</v>
      </c>
      <c r="O272" t="n">
        <v>0.0000293197371160254</v>
      </c>
      <c r="P272" t="s">
        <v>272</v>
      </c>
      <c r="Q272" t="s">
        <v>267</v>
      </c>
    </row>
    <row r="273">
      <c r="A273" t="s">
        <v>284</v>
      </c>
      <c r="B273" t="s">
        <v>275</v>
      </c>
      <c r="C273" t="s">
        <v>271</v>
      </c>
      <c r="D273" t="n">
        <v>3.39643049240112</v>
      </c>
      <c r="E273" t="n">
        <v>2090</v>
      </c>
      <c r="F273" t="n">
        <v>25745055.5022894</v>
      </c>
      <c r="G273" t="n">
        <v>3479974.08228419</v>
      </c>
      <c r="H273" t="n">
        <v>890.527973675239</v>
      </c>
      <c r="I273" t="n">
        <v>113.103318676134</v>
      </c>
      <c r="J273" t="n">
        <v>3793428.17980803</v>
      </c>
      <c r="K273" t="n">
        <v>180920.78175884</v>
      </c>
      <c r="L273" t="n">
        <v>6044530.19245876</v>
      </c>
      <c r="M273" t="n">
        <v>473177.143348733</v>
      </c>
      <c r="N273" t="n">
        <v>0.0000345902526252487</v>
      </c>
      <c r="O273" t="n">
        <v>0.0000325011956991058</v>
      </c>
      <c r="P273" t="s">
        <v>272</v>
      </c>
      <c r="Q273" t="s">
        <v>267</v>
      </c>
    </row>
    <row r="274">
      <c r="A274" t="s">
        <v>284</v>
      </c>
      <c r="B274" t="s">
        <v>276</v>
      </c>
      <c r="C274" t="s">
        <v>271</v>
      </c>
      <c r="D274" t="n">
        <v>0.377408564090729</v>
      </c>
      <c r="E274" t="n">
        <v>2010</v>
      </c>
      <c r="F274" t="n">
        <v>19916818.9966454</v>
      </c>
      <c r="G274" t="n">
        <v>662863.003354567</v>
      </c>
      <c r="H274" t="n">
        <v>39.8353438150337</v>
      </c>
      <c r="I274" t="n">
        <v>1.28056359024641</v>
      </c>
      <c r="J274" t="n">
        <v>3161973.11508169</v>
      </c>
      <c r="K274" t="n">
        <v>89087.8849183089</v>
      </c>
      <c r="L274" t="n">
        <v>5966632.82700789</v>
      </c>
      <c r="M274" t="n">
        <v>201508.172992115</v>
      </c>
      <c r="N274" t="n">
        <v>0.00000200008564729855</v>
      </c>
      <c r="O274" t="n">
        <v>0.00000193186764650588</v>
      </c>
      <c r="P274" t="s">
        <v>272</v>
      </c>
      <c r="Q274" t="s">
        <v>267</v>
      </c>
    </row>
    <row r="275">
      <c r="A275" t="s">
        <v>284</v>
      </c>
      <c r="B275" t="s">
        <v>276</v>
      </c>
      <c r="C275" t="s">
        <v>271</v>
      </c>
      <c r="D275" t="n">
        <v>0.441356480121613</v>
      </c>
      <c r="E275" t="n">
        <v>2015</v>
      </c>
      <c r="F275" t="n">
        <v>20645553.0096902</v>
      </c>
      <c r="G275" t="n">
        <v>688445.672778565</v>
      </c>
      <c r="H275" t="n">
        <v>47.9940736896324</v>
      </c>
      <c r="I275" t="n">
        <v>1.54681223643982</v>
      </c>
      <c r="J275" t="n">
        <v>3194031.53688318</v>
      </c>
      <c r="K275" t="n">
        <v>90033.8148958616</v>
      </c>
      <c r="L275" t="n">
        <v>6115077.792425</v>
      </c>
      <c r="M275" t="n">
        <v>207454.092571065</v>
      </c>
      <c r="N275" t="n">
        <v>0.00000232466883629157</v>
      </c>
      <c r="O275" t="n">
        <v>0.00000224681815515941</v>
      </c>
      <c r="P275" t="s">
        <v>272</v>
      </c>
      <c r="Q275" t="s">
        <v>267</v>
      </c>
    </row>
    <row r="276">
      <c r="A276" t="s">
        <v>284</v>
      </c>
      <c r="B276" t="s">
        <v>276</v>
      </c>
      <c r="C276" t="s">
        <v>271</v>
      </c>
      <c r="D276" t="n">
        <v>0.561114966869354</v>
      </c>
      <c r="E276" t="n">
        <v>2020</v>
      </c>
      <c r="F276" t="n">
        <v>21319473.7725708</v>
      </c>
      <c r="G276" t="n">
        <v>712138.735211593</v>
      </c>
      <c r="H276" t="n">
        <v>62.6769953508372</v>
      </c>
      <c r="I276" t="n">
        <v>2.02466485438211</v>
      </c>
      <c r="J276" t="n">
        <v>3221363.08606122</v>
      </c>
      <c r="K276" t="n">
        <v>90842.3991901861</v>
      </c>
      <c r="L276" t="n">
        <v>6253519.31336042</v>
      </c>
      <c r="M276" t="n">
        <v>213010.598707153</v>
      </c>
      <c r="N276" t="n">
        <v>0.0000029398941089942</v>
      </c>
      <c r="O276" t="n">
        <v>0.00000284307643198279</v>
      </c>
      <c r="P276" t="s">
        <v>272</v>
      </c>
      <c r="Q276" t="s">
        <v>267</v>
      </c>
    </row>
    <row r="277">
      <c r="A277" t="s">
        <v>284</v>
      </c>
      <c r="B277" t="s">
        <v>276</v>
      </c>
      <c r="C277" t="s">
        <v>271</v>
      </c>
      <c r="D277" t="n">
        <v>0.712428271770477</v>
      </c>
      <c r="E277" t="n">
        <v>2025</v>
      </c>
      <c r="F277" t="n">
        <v>21970819.9044348</v>
      </c>
      <c r="G277" t="n">
        <v>735081.582983264</v>
      </c>
      <c r="H277" t="n">
        <v>81.6234971671008</v>
      </c>
      <c r="I277" t="n">
        <v>2.64242937702769</v>
      </c>
      <c r="J277" t="n">
        <v>3245622.30063168</v>
      </c>
      <c r="K277" t="n">
        <v>91564.2991594601</v>
      </c>
      <c r="L277" t="n">
        <v>6387689.19250362</v>
      </c>
      <c r="M277" t="n">
        <v>218427.846419379</v>
      </c>
      <c r="N277" t="n">
        <v>0.0000037150865339634</v>
      </c>
      <c r="O277" t="n">
        <v>0.00000359474300295162</v>
      </c>
      <c r="P277" t="s">
        <v>272</v>
      </c>
      <c r="Q277" t="s">
        <v>267</v>
      </c>
    </row>
    <row r="278">
      <c r="A278" t="s">
        <v>284</v>
      </c>
      <c r="B278" t="s">
        <v>276</v>
      </c>
      <c r="C278" t="s">
        <v>271</v>
      </c>
      <c r="D278" t="n">
        <v>0.883846879005432</v>
      </c>
      <c r="E278" t="n">
        <v>2030</v>
      </c>
      <c r="F278" t="n">
        <v>22593369.6543856</v>
      </c>
      <c r="G278" t="n">
        <v>757204.411257728</v>
      </c>
      <c r="H278" t="n">
        <v>103.659381828509</v>
      </c>
      <c r="I278" t="n">
        <v>3.36353645770286</v>
      </c>
      <c r="J278" t="n">
        <v>3260437.7292142</v>
      </c>
      <c r="K278" t="n">
        <v>92025.0417847957</v>
      </c>
      <c r="L278" t="n">
        <v>6512815.29516731</v>
      </c>
      <c r="M278" t="n">
        <v>223628.450955356</v>
      </c>
      <c r="N278" t="n">
        <v>0.00000458804434284056</v>
      </c>
      <c r="O278" t="n">
        <v>0.00000444204551333236</v>
      </c>
      <c r="P278" t="s">
        <v>272</v>
      </c>
      <c r="Q278" t="s">
        <v>267</v>
      </c>
    </row>
    <row r="279">
      <c r="A279" t="s">
        <v>284</v>
      </c>
      <c r="B279" t="s">
        <v>276</v>
      </c>
      <c r="C279" t="s">
        <v>271</v>
      </c>
      <c r="D279" t="n">
        <v>1.06930720806122</v>
      </c>
      <c r="E279" t="n">
        <v>2035</v>
      </c>
      <c r="F279" t="n">
        <v>23186128.3545022</v>
      </c>
      <c r="G279" t="n">
        <v>778497.933567613</v>
      </c>
      <c r="H279" t="n">
        <v>129.208140893223</v>
      </c>
      <c r="I279" t="n">
        <v>4.1986257495117</v>
      </c>
      <c r="J279" t="n">
        <v>3264856.5248185</v>
      </c>
      <c r="K279" t="n">
        <v>92196.8338777177</v>
      </c>
      <c r="L279" t="n">
        <v>7217464.58094233</v>
      </c>
      <c r="M279" t="n">
        <v>243270.167087519</v>
      </c>
      <c r="N279" t="n">
        <v>0.00000557264839207764</v>
      </c>
      <c r="O279" t="n">
        <v>0.00000539323942745834</v>
      </c>
      <c r="P279" t="s">
        <v>272</v>
      </c>
      <c r="Q279" t="s">
        <v>267</v>
      </c>
    </row>
    <row r="280">
      <c r="A280" t="s">
        <v>284</v>
      </c>
      <c r="B280" t="s">
        <v>276</v>
      </c>
      <c r="C280" t="s">
        <v>271</v>
      </c>
      <c r="D280" t="n">
        <v>1.262735247612</v>
      </c>
      <c r="E280" t="n">
        <v>2040</v>
      </c>
      <c r="F280" t="n">
        <v>23737441.8687263</v>
      </c>
      <c r="G280" t="n">
        <v>798451.921566079</v>
      </c>
      <c r="H280" t="n">
        <v>158.375796632119</v>
      </c>
      <c r="I280" t="n">
        <v>5.1477245747562</v>
      </c>
      <c r="J280" t="n">
        <v>3262183.03274719</v>
      </c>
      <c r="K280" t="n">
        <v>92167.9133424628</v>
      </c>
      <c r="L280" t="n">
        <v>6307054.48248197</v>
      </c>
      <c r="M280" t="n">
        <v>184873.965525386</v>
      </c>
      <c r="N280" t="n">
        <v>0.00000667198249533266</v>
      </c>
      <c r="O280" t="n">
        <v>0.00000644713155008693</v>
      </c>
      <c r="P280" t="s">
        <v>272</v>
      </c>
      <c r="Q280" t="s">
        <v>267</v>
      </c>
    </row>
    <row r="281">
      <c r="A281" t="s">
        <v>284</v>
      </c>
      <c r="B281" t="s">
        <v>276</v>
      </c>
      <c r="C281" t="s">
        <v>271</v>
      </c>
      <c r="D281" t="n">
        <v>1.46189904212952</v>
      </c>
      <c r="E281" t="n">
        <v>2045</v>
      </c>
      <c r="F281" t="n">
        <v>24248008.1772058</v>
      </c>
      <c r="G281" t="n">
        <v>817042.71735682</v>
      </c>
      <c r="H281" t="n">
        <v>188.979783924514</v>
      </c>
      <c r="I281" t="n">
        <v>6.1469580595777</v>
      </c>
      <c r="J281" t="n">
        <v>3254648.16017759</v>
      </c>
      <c r="K281" t="n">
        <v>91999.757567506</v>
      </c>
      <c r="L281" t="n">
        <v>6302830.56036864</v>
      </c>
      <c r="M281" t="n">
        <v>184791.890582617</v>
      </c>
      <c r="N281" t="n">
        <v>0.00000779362092520915</v>
      </c>
      <c r="O281" t="n">
        <v>0.00000752342310750099</v>
      </c>
      <c r="P281" t="s">
        <v>272</v>
      </c>
      <c r="Q281" t="s">
        <v>267</v>
      </c>
    </row>
    <row r="282">
      <c r="A282" t="s">
        <v>284</v>
      </c>
      <c r="B282" t="s">
        <v>276</v>
      </c>
      <c r="C282" t="s">
        <v>271</v>
      </c>
      <c r="D282" t="n">
        <v>1.66753554344177</v>
      </c>
      <c r="E282" t="n">
        <v>2050</v>
      </c>
      <c r="F282" t="n">
        <v>24734897.0921832</v>
      </c>
      <c r="G282" t="n">
        <v>834803.691918737</v>
      </c>
      <c r="H282" t="n">
        <v>228.842994588504</v>
      </c>
      <c r="I282" t="n">
        <v>7.45371199714778</v>
      </c>
      <c r="J282" t="n">
        <v>3246514.88720242</v>
      </c>
      <c r="K282" t="n">
        <v>91812.3467280573</v>
      </c>
      <c r="L282" t="n">
        <v>6296282.15436913</v>
      </c>
      <c r="M282" t="n">
        <v>184639.804443579</v>
      </c>
      <c r="N282" t="n">
        <v>0.00000925182723565175</v>
      </c>
      <c r="O282" t="n">
        <v>0.00000892870032715829</v>
      </c>
      <c r="P282" t="s">
        <v>272</v>
      </c>
      <c r="Q282" t="s">
        <v>267</v>
      </c>
    </row>
    <row r="283">
      <c r="A283" t="s">
        <v>284</v>
      </c>
      <c r="B283" t="s">
        <v>276</v>
      </c>
      <c r="C283" t="s">
        <v>271</v>
      </c>
      <c r="D283" t="n">
        <v>1.87739717960358</v>
      </c>
      <c r="E283" t="n">
        <v>2055</v>
      </c>
      <c r="F283" t="n">
        <v>25209554.6651329</v>
      </c>
      <c r="G283" t="n">
        <v>852115.365250961</v>
      </c>
      <c r="H283" t="n">
        <v>272.326294127716</v>
      </c>
      <c r="I283" t="n">
        <v>8.88346967587876</v>
      </c>
      <c r="J283" t="n">
        <v>3239907.57209553</v>
      </c>
      <c r="K283" t="n">
        <v>91666.2301150657</v>
      </c>
      <c r="L283" t="n">
        <v>6290627.28657992</v>
      </c>
      <c r="M283" t="n">
        <v>184510.669343307</v>
      </c>
      <c r="N283" t="n">
        <v>0.000010802503167752</v>
      </c>
      <c r="O283" t="n">
        <v>0.0000104251959747991</v>
      </c>
      <c r="P283" t="s">
        <v>272</v>
      </c>
      <c r="Q283" t="s">
        <v>267</v>
      </c>
    </row>
    <row r="284">
      <c r="A284" t="s">
        <v>284</v>
      </c>
      <c r="B284" t="s">
        <v>276</v>
      </c>
      <c r="C284" t="s">
        <v>271</v>
      </c>
      <c r="D284" t="n">
        <v>2.08991312980652</v>
      </c>
      <c r="E284" t="n">
        <v>2060</v>
      </c>
      <c r="F284" t="n">
        <v>25693596.227355</v>
      </c>
      <c r="G284" t="n">
        <v>869718.459980965</v>
      </c>
      <c r="H284" t="n">
        <v>344.808159608649</v>
      </c>
      <c r="I284" t="n">
        <v>11.3002789774913</v>
      </c>
      <c r="J284" t="n">
        <v>3237165.19302032</v>
      </c>
      <c r="K284" t="n">
        <v>91628.320533901</v>
      </c>
      <c r="L284" t="n">
        <v>6006203.58945855</v>
      </c>
      <c r="M284" t="n">
        <v>173973.689220312</v>
      </c>
      <c r="N284" t="n">
        <v>0.0000134200038234253</v>
      </c>
      <c r="O284" t="n">
        <v>0.000012993031075526</v>
      </c>
      <c r="P284" t="s">
        <v>272</v>
      </c>
      <c r="Q284" t="s">
        <v>267</v>
      </c>
    </row>
    <row r="285">
      <c r="A285" t="s">
        <v>284</v>
      </c>
      <c r="B285" t="s">
        <v>276</v>
      </c>
      <c r="C285" t="s">
        <v>271</v>
      </c>
      <c r="D285" t="n">
        <v>2.30451655387878</v>
      </c>
      <c r="E285" t="n">
        <v>2065</v>
      </c>
      <c r="F285" t="n">
        <v>26187462.7376986</v>
      </c>
      <c r="G285" t="n">
        <v>887631.24774953</v>
      </c>
      <c r="H285" t="n">
        <v>458.639041935395</v>
      </c>
      <c r="I285" t="n">
        <v>15.1281742272121</v>
      </c>
      <c r="J285" t="n">
        <v>3237835.86158016</v>
      </c>
      <c r="K285" t="n">
        <v>91685.6870705775</v>
      </c>
      <c r="L285" t="n">
        <v>6740290.54891468</v>
      </c>
      <c r="M285" t="n">
        <v>192767.520941558</v>
      </c>
      <c r="N285" t="n">
        <v>0.0000175136876195017</v>
      </c>
      <c r="O285" t="n">
        <v>0.0000170433096689279</v>
      </c>
      <c r="P285" t="s">
        <v>272</v>
      </c>
      <c r="Q285" t="s">
        <v>267</v>
      </c>
    </row>
    <row r="286">
      <c r="A286" t="s">
        <v>284</v>
      </c>
      <c r="B286" t="s">
        <v>276</v>
      </c>
      <c r="C286" t="s">
        <v>271</v>
      </c>
      <c r="D286" t="n">
        <v>2.52043199539185</v>
      </c>
      <c r="E286" t="n">
        <v>2070</v>
      </c>
      <c r="F286" t="n">
        <v>26672796.9112889</v>
      </c>
      <c r="G286" t="n">
        <v>905232.080351728</v>
      </c>
      <c r="H286" t="n">
        <v>574.28249417112</v>
      </c>
      <c r="I286" t="n">
        <v>19.0275139736264</v>
      </c>
      <c r="J286" t="n">
        <v>3239388.97689116</v>
      </c>
      <c r="K286" t="n">
        <v>91766.611929011</v>
      </c>
      <c r="L286" t="n">
        <v>6222009.43772345</v>
      </c>
      <c r="M286" t="n">
        <v>176779.916543295</v>
      </c>
      <c r="N286" t="n">
        <v>0.000021530643977125</v>
      </c>
      <c r="O286" t="n">
        <v>0.0000210194870316939</v>
      </c>
      <c r="P286" t="s">
        <v>272</v>
      </c>
      <c r="Q286" t="s">
        <v>267</v>
      </c>
    </row>
    <row r="287">
      <c r="A287" t="s">
        <v>284</v>
      </c>
      <c r="B287" t="s">
        <v>276</v>
      </c>
      <c r="C287" t="s">
        <v>271</v>
      </c>
      <c r="D287" t="n">
        <v>2.73760318756104</v>
      </c>
      <c r="E287" t="n">
        <v>2075</v>
      </c>
      <c r="F287" t="n">
        <v>27132868.431767</v>
      </c>
      <c r="G287" t="n">
        <v>921952.869680063</v>
      </c>
      <c r="H287" t="n">
        <v>667.672193033364</v>
      </c>
      <c r="I287" t="n">
        <v>22.1901349806856</v>
      </c>
      <c r="J287" t="n">
        <v>3239526.27439918</v>
      </c>
      <c r="K287" t="n">
        <v>91806.284587438</v>
      </c>
      <c r="L287" t="n">
        <v>6248164.94348689</v>
      </c>
      <c r="M287" t="n">
        <v>177500.27569195</v>
      </c>
      <c r="N287" t="n">
        <v>0.00002460750490544</v>
      </c>
      <c r="O287" t="n">
        <v>0.0000240686218465658</v>
      </c>
      <c r="P287" t="s">
        <v>272</v>
      </c>
      <c r="Q287" t="s">
        <v>267</v>
      </c>
    </row>
    <row r="288">
      <c r="A288" t="s">
        <v>284</v>
      </c>
      <c r="B288" t="s">
        <v>276</v>
      </c>
      <c r="C288" t="s">
        <v>271</v>
      </c>
      <c r="D288" t="n">
        <v>2.95928335189819</v>
      </c>
      <c r="E288" t="n">
        <v>2080</v>
      </c>
      <c r="F288" t="n">
        <v>27549957.2802678</v>
      </c>
      <c r="G288" t="n">
        <v>937192.471932391</v>
      </c>
      <c r="H288" t="n">
        <v>764.452578286781</v>
      </c>
      <c r="I288" t="n">
        <v>25.4741912668732</v>
      </c>
      <c r="J288" t="n">
        <v>3236281.04871525</v>
      </c>
      <c r="K288" t="n">
        <v>91749.4895181852</v>
      </c>
      <c r="L288" t="n">
        <v>6266377.24189157</v>
      </c>
      <c r="M288" t="n">
        <v>177995.068048737</v>
      </c>
      <c r="N288" t="n">
        <v>0.0000277478680097376</v>
      </c>
      <c r="O288" t="n">
        <v>0.0000271813869933762</v>
      </c>
      <c r="P288" t="s">
        <v>272</v>
      </c>
      <c r="Q288" t="s">
        <v>267</v>
      </c>
    </row>
    <row r="289">
      <c r="A289" t="s">
        <v>284</v>
      </c>
      <c r="B289" t="s">
        <v>276</v>
      </c>
      <c r="C289" t="s">
        <v>271</v>
      </c>
      <c r="D289" t="n">
        <v>3.17965173721313</v>
      </c>
      <c r="E289" t="n">
        <v>2085</v>
      </c>
      <c r="F289" t="n">
        <v>27931044.4257967</v>
      </c>
      <c r="G289" t="n">
        <v>951192.143676282</v>
      </c>
      <c r="H289" t="n">
        <v>867.184443456689</v>
      </c>
      <c r="I289" t="n">
        <v>28.9676278831703</v>
      </c>
      <c r="J289" t="n">
        <v>3230239.45825222</v>
      </c>
      <c r="K289" t="n">
        <v>91613.0533279549</v>
      </c>
      <c r="L289" t="n">
        <v>6277926.3422377</v>
      </c>
      <c r="M289" t="n">
        <v>178300.440331048</v>
      </c>
      <c r="N289" t="n">
        <v>0.0000310473332195115</v>
      </c>
      <c r="O289" t="n">
        <v>0.0000304540234859517</v>
      </c>
      <c r="P289" t="s">
        <v>272</v>
      </c>
      <c r="Q289" t="s">
        <v>267</v>
      </c>
    </row>
    <row r="290">
      <c r="A290" t="s">
        <v>284</v>
      </c>
      <c r="B290" t="s">
        <v>276</v>
      </c>
      <c r="C290" t="s">
        <v>271</v>
      </c>
      <c r="D290" t="n">
        <v>3.39643049240112</v>
      </c>
      <c r="E290" t="n">
        <v>2090</v>
      </c>
      <c r="F290" t="n">
        <v>28262351.4489223</v>
      </c>
      <c r="G290" t="n">
        <v>962678.135651316</v>
      </c>
      <c r="H290" t="n">
        <v>971.154672351556</v>
      </c>
      <c r="I290" t="n">
        <v>32.4766199998173</v>
      </c>
      <c r="J290" t="n">
        <v>3866772.76133943</v>
      </c>
      <c r="K290" t="n">
        <v>107576.200227444</v>
      </c>
      <c r="L290" t="n">
        <v>6337713.44731479</v>
      </c>
      <c r="M290" t="n">
        <v>179993.888492705</v>
      </c>
      <c r="N290" t="n">
        <v>0.0000343621327512927</v>
      </c>
      <c r="O290" t="n">
        <v>0.0000337356991886439</v>
      </c>
      <c r="P290" t="s">
        <v>272</v>
      </c>
      <c r="Q290" t="s">
        <v>267</v>
      </c>
    </row>
    <row r="291">
      <c r="A291" t="s">
        <v>284</v>
      </c>
      <c r="B291" t="s">
        <v>277</v>
      </c>
      <c r="C291" t="s">
        <v>271</v>
      </c>
      <c r="D291" t="n">
        <v>0.377408564090729</v>
      </c>
      <c r="E291" t="n">
        <v>2010</v>
      </c>
      <c r="F291" t="n">
        <v>18882974.1651467</v>
      </c>
      <c r="G291" t="n">
        <v>1696707.83485334</v>
      </c>
      <c r="H291" t="n">
        <v>38.0805403692632</v>
      </c>
      <c r="I291" t="n">
        <v>3.03536703601691</v>
      </c>
      <c r="J291" t="n">
        <v>3195917.61291103</v>
      </c>
      <c r="K291" t="n">
        <v>55143.3870889668</v>
      </c>
      <c r="L291" t="n">
        <v>5858508.18063881</v>
      </c>
      <c r="M291" t="n">
        <v>309632.819361186</v>
      </c>
      <c r="N291" t="n">
        <v>0.0000020166600894657</v>
      </c>
      <c r="O291" t="n">
        <v>0.00000178897449146233</v>
      </c>
      <c r="P291" t="s">
        <v>272</v>
      </c>
      <c r="Q291" t="s">
        <v>267</v>
      </c>
    </row>
    <row r="292">
      <c r="A292" t="s">
        <v>284</v>
      </c>
      <c r="B292" t="s">
        <v>277</v>
      </c>
      <c r="C292" t="s">
        <v>271</v>
      </c>
      <c r="D292" t="n">
        <v>0.441356480121613</v>
      </c>
      <c r="E292" t="n">
        <v>2015</v>
      </c>
      <c r="F292" t="n">
        <v>19551316.3187619</v>
      </c>
      <c r="G292" t="n">
        <v>1782682.36370687</v>
      </c>
      <c r="H292" t="n">
        <v>45.8136875397155</v>
      </c>
      <c r="I292" t="n">
        <v>3.72719838635676</v>
      </c>
      <c r="J292" t="n">
        <v>3227140.68949797</v>
      </c>
      <c r="K292" t="n">
        <v>56924.6622810714</v>
      </c>
      <c r="L292" t="n">
        <v>5999002.66797054</v>
      </c>
      <c r="M292" t="n">
        <v>323529.217025525</v>
      </c>
      <c r="N292" t="n">
        <v>0.00000234325335403384</v>
      </c>
      <c r="O292" t="n">
        <v>0.00000209078098389133</v>
      </c>
      <c r="P292" t="s">
        <v>272</v>
      </c>
      <c r="Q292" t="s">
        <v>267</v>
      </c>
    </row>
    <row r="293">
      <c r="A293" t="s">
        <v>284</v>
      </c>
      <c r="B293" t="s">
        <v>277</v>
      </c>
      <c r="C293" t="s">
        <v>271</v>
      </c>
      <c r="D293" t="n">
        <v>0.561114966869354</v>
      </c>
      <c r="E293" t="n">
        <v>2020</v>
      </c>
      <c r="F293" t="n">
        <v>20168920.2614071</v>
      </c>
      <c r="G293" t="n">
        <v>1862692.24637529</v>
      </c>
      <c r="H293" t="n">
        <v>59.7531922583998</v>
      </c>
      <c r="I293" t="n">
        <v>4.94846794681955</v>
      </c>
      <c r="J293" t="n">
        <v>3253747.76007955</v>
      </c>
      <c r="K293" t="n">
        <v>58457.7251718552</v>
      </c>
      <c r="L293" t="n">
        <v>6130019.63399523</v>
      </c>
      <c r="M293" t="n">
        <v>336510.278072347</v>
      </c>
      <c r="N293" t="n">
        <v>0.00000296263714090519</v>
      </c>
      <c r="O293" t="n">
        <v>0.00000265662132671086</v>
      </c>
      <c r="P293" t="s">
        <v>272</v>
      </c>
      <c r="Q293" t="s">
        <v>267</v>
      </c>
    </row>
    <row r="294">
      <c r="A294" t="s">
        <v>284</v>
      </c>
      <c r="B294" t="s">
        <v>277</v>
      </c>
      <c r="C294" t="s">
        <v>271</v>
      </c>
      <c r="D294" t="n">
        <v>0.712428271770477</v>
      </c>
      <c r="E294" t="n">
        <v>2025</v>
      </c>
      <c r="F294" t="n">
        <v>20764691.5708799</v>
      </c>
      <c r="G294" t="n">
        <v>1941209.9165382</v>
      </c>
      <c r="H294" t="n">
        <v>77.7213634678584</v>
      </c>
      <c r="I294" t="n">
        <v>6.54456307627008</v>
      </c>
      <c r="J294" t="n">
        <v>3277319.23812565</v>
      </c>
      <c r="K294" t="n">
        <v>59867.3616654907</v>
      </c>
      <c r="L294" t="n">
        <v>6256878.84722239</v>
      </c>
      <c r="M294" t="n">
        <v>349238.191700614</v>
      </c>
      <c r="N294" t="n">
        <v>0.00000374295776089705</v>
      </c>
      <c r="O294" t="n">
        <v>0.00000337138349671175</v>
      </c>
      <c r="P294" t="s">
        <v>272</v>
      </c>
      <c r="Q294" t="s">
        <v>267</v>
      </c>
    </row>
    <row r="295">
      <c r="A295" t="s">
        <v>284</v>
      </c>
      <c r="B295" t="s">
        <v>277</v>
      </c>
      <c r="C295" t="s">
        <v>271</v>
      </c>
      <c r="D295" t="n">
        <v>0.883846879005432</v>
      </c>
      <c r="E295" t="n">
        <v>2030</v>
      </c>
      <c r="F295" t="n">
        <v>21330162.1180818</v>
      </c>
      <c r="G295" t="n">
        <v>2020411.94756148</v>
      </c>
      <c r="H295" t="n">
        <v>98.5759315708728</v>
      </c>
      <c r="I295" t="n">
        <v>8.44698671533943</v>
      </c>
      <c r="J295" t="n">
        <v>3291300.85831641</v>
      </c>
      <c r="K295" t="n">
        <v>61161.912682585</v>
      </c>
      <c r="L295" t="n">
        <v>6374424.20668171</v>
      </c>
      <c r="M295" t="n">
        <v>362019.539440952</v>
      </c>
      <c r="N295" t="n">
        <v>0.00000462143377181877</v>
      </c>
      <c r="O295" t="n">
        <v>0.0000041808239777707</v>
      </c>
      <c r="P295" t="s">
        <v>272</v>
      </c>
      <c r="Q295" t="s">
        <v>267</v>
      </c>
    </row>
    <row r="296">
      <c r="A296" t="s">
        <v>284</v>
      </c>
      <c r="B296" t="s">
        <v>277</v>
      </c>
      <c r="C296" t="s">
        <v>271</v>
      </c>
      <c r="D296" t="n">
        <v>1.06930720806122</v>
      </c>
      <c r="E296" t="n">
        <v>2035</v>
      </c>
      <c r="F296" t="n">
        <v>21864363.163455</v>
      </c>
      <c r="G296" t="n">
        <v>2100263.12461488</v>
      </c>
      <c r="H296" t="n">
        <v>122.747599874105</v>
      </c>
      <c r="I296" t="n">
        <v>10.6591667686292</v>
      </c>
      <c r="J296" t="n">
        <v>3294737.21164242</v>
      </c>
      <c r="K296" t="n">
        <v>62316.147053803</v>
      </c>
      <c r="L296" t="n">
        <v>7080091.23937308</v>
      </c>
      <c r="M296" t="n">
        <v>380643.508656769</v>
      </c>
      <c r="N296" t="n">
        <v>0.00000561404871280544</v>
      </c>
      <c r="O296" t="n">
        <v>0.00000507515779508995</v>
      </c>
      <c r="P296" t="s">
        <v>272</v>
      </c>
      <c r="Q296" t="s">
        <v>267</v>
      </c>
    </row>
    <row r="297">
      <c r="A297" t="s">
        <v>284</v>
      </c>
      <c r="B297" t="s">
        <v>277</v>
      </c>
      <c r="C297" t="s">
        <v>271</v>
      </c>
      <c r="D297" t="n">
        <v>1.262735247612</v>
      </c>
      <c r="E297" t="n">
        <v>2040</v>
      </c>
      <c r="F297" t="n">
        <v>22358675.418909</v>
      </c>
      <c r="G297" t="n">
        <v>2177218.3713834</v>
      </c>
      <c r="H297" t="n">
        <v>150.374925671914</v>
      </c>
      <c r="I297" t="n">
        <v>13.1485955349609</v>
      </c>
      <c r="J297" t="n">
        <v>3291052.43861065</v>
      </c>
      <c r="K297" t="n">
        <v>63298.5074790041</v>
      </c>
      <c r="L297" t="n">
        <v>6275786.30499561</v>
      </c>
      <c r="M297" t="n">
        <v>216142.143011749</v>
      </c>
      <c r="N297" t="n">
        <v>0.00000672557398211256</v>
      </c>
      <c r="O297" t="n">
        <v>0.00000603917168244649</v>
      </c>
      <c r="P297" t="s">
        <v>272</v>
      </c>
      <c r="Q297" t="s">
        <v>267</v>
      </c>
    </row>
    <row r="298">
      <c r="A298" t="s">
        <v>284</v>
      </c>
      <c r="B298" t="s">
        <v>277</v>
      </c>
      <c r="C298" t="s">
        <v>271</v>
      </c>
      <c r="D298" t="n">
        <v>1.46189904212952</v>
      </c>
      <c r="E298" t="n">
        <v>2045</v>
      </c>
      <c r="F298" t="n">
        <v>22814728.6996607</v>
      </c>
      <c r="G298" t="n">
        <v>2250322.19490191</v>
      </c>
      <c r="H298" t="n">
        <v>179.309207781855</v>
      </c>
      <c r="I298" t="n">
        <v>15.8175342022362</v>
      </c>
      <c r="J298" t="n">
        <v>3282532.61439836</v>
      </c>
      <c r="K298" t="n">
        <v>64115.3033467456</v>
      </c>
      <c r="L298" t="n">
        <v>6270540.42688913</v>
      </c>
      <c r="M298" t="n">
        <v>217082.024062132</v>
      </c>
      <c r="N298" t="n">
        <v>0.00000785936182464979</v>
      </c>
      <c r="O298" t="n">
        <v>0.00000702900866287981</v>
      </c>
      <c r="P298" t="s">
        <v>272</v>
      </c>
      <c r="Q298" t="s">
        <v>267</v>
      </c>
    </row>
    <row r="299">
      <c r="A299" t="s">
        <v>284</v>
      </c>
      <c r="B299" t="s">
        <v>277</v>
      </c>
      <c r="C299" t="s">
        <v>271</v>
      </c>
      <c r="D299" t="n">
        <v>1.66753554344177</v>
      </c>
      <c r="E299" t="n">
        <v>2050</v>
      </c>
      <c r="F299" t="n">
        <v>23249117.3089457</v>
      </c>
      <c r="G299" t="n">
        <v>2320583.47515631</v>
      </c>
      <c r="H299" t="n">
        <v>216.930535540874</v>
      </c>
      <c r="I299" t="n">
        <v>19.3661710447776</v>
      </c>
      <c r="J299" t="n">
        <v>3273481.0844122</v>
      </c>
      <c r="K299" t="n">
        <v>64846.1495182779</v>
      </c>
      <c r="L299" t="n">
        <v>6263067.39690586</v>
      </c>
      <c r="M299" t="n">
        <v>217854.561906846</v>
      </c>
      <c r="N299" t="n">
        <v>0.00000933069985660939</v>
      </c>
      <c r="O299" t="n">
        <v>0.00000834538867147329</v>
      </c>
      <c r="P299" t="s">
        <v>272</v>
      </c>
      <c r="Q299" t="s">
        <v>267</v>
      </c>
    </row>
    <row r="300">
      <c r="A300" t="s">
        <v>284</v>
      </c>
      <c r="B300" t="s">
        <v>277</v>
      </c>
      <c r="C300" t="s">
        <v>271</v>
      </c>
      <c r="D300" t="n">
        <v>1.87739717960358</v>
      </c>
      <c r="E300" t="n">
        <v>2055</v>
      </c>
      <c r="F300" t="n">
        <v>23672457.1912949</v>
      </c>
      <c r="G300" t="n">
        <v>2389212.83908896</v>
      </c>
      <c r="H300" t="n">
        <v>257.901643998391</v>
      </c>
      <c r="I300" t="n">
        <v>23.3081198052046</v>
      </c>
      <c r="J300" t="n">
        <v>3266024.27848897</v>
      </c>
      <c r="K300" t="n">
        <v>65549.5237216285</v>
      </c>
      <c r="L300" t="n">
        <v>6256567.39123293</v>
      </c>
      <c r="M300" t="n">
        <v>218570.564690296</v>
      </c>
      <c r="N300" t="n">
        <v>0.0000108945869841188</v>
      </c>
      <c r="O300" t="n">
        <v>0.00000975556443690144</v>
      </c>
      <c r="P300" t="s">
        <v>272</v>
      </c>
      <c r="Q300" t="s">
        <v>267</v>
      </c>
    </row>
    <row r="301">
      <c r="A301" t="s">
        <v>284</v>
      </c>
      <c r="B301" t="s">
        <v>277</v>
      </c>
      <c r="C301" t="s">
        <v>271</v>
      </c>
      <c r="D301" t="n">
        <v>2.08991312980652</v>
      </c>
      <c r="E301" t="n">
        <v>2060</v>
      </c>
      <c r="F301" t="n">
        <v>24104862.4359705</v>
      </c>
      <c r="G301" t="n">
        <v>2458452.25136542</v>
      </c>
      <c r="H301" t="n">
        <v>325.822780088573</v>
      </c>
      <c r="I301" t="n">
        <v>30.2856584975677</v>
      </c>
      <c r="J301" t="n">
        <v>3262503.55768977</v>
      </c>
      <c r="K301" t="n">
        <v>66289.9558644466</v>
      </c>
      <c r="L301" t="n">
        <v>5960574.82876327</v>
      </c>
      <c r="M301" t="n">
        <v>219602.449915591</v>
      </c>
      <c r="N301" t="n">
        <v>0.0000135168902520831</v>
      </c>
      <c r="O301" t="n">
        <v>0.0000123189939852389</v>
      </c>
      <c r="P301" t="s">
        <v>272</v>
      </c>
      <c r="Q301" t="s">
        <v>267</v>
      </c>
    </row>
    <row r="302">
      <c r="A302" t="s">
        <v>284</v>
      </c>
      <c r="B302" t="s">
        <v>277</v>
      </c>
      <c r="C302" t="s">
        <v>271</v>
      </c>
      <c r="D302" t="n">
        <v>2.30451655387878</v>
      </c>
      <c r="E302" t="n">
        <v>2065</v>
      </c>
      <c r="F302" t="n">
        <v>24546829.6625784</v>
      </c>
      <c r="G302" t="n">
        <v>2528264.32286968</v>
      </c>
      <c r="H302" t="n">
        <v>432.114377393314</v>
      </c>
      <c r="I302" t="n">
        <v>41.652838769293</v>
      </c>
      <c r="J302" t="n">
        <v>3262462.42561028</v>
      </c>
      <c r="K302" t="n">
        <v>67059.1230404551</v>
      </c>
      <c r="L302" t="n">
        <v>6682816.03517508</v>
      </c>
      <c r="M302" t="n">
        <v>250242.034681153</v>
      </c>
      <c r="N302" t="n">
        <v>0.0000176036736040121</v>
      </c>
      <c r="O302" t="n">
        <v>0.0000164748750328508</v>
      </c>
      <c r="P302" t="s">
        <v>272</v>
      </c>
      <c r="Q302" t="s">
        <v>267</v>
      </c>
    </row>
    <row r="303">
      <c r="A303" t="s">
        <v>284</v>
      </c>
      <c r="B303" t="s">
        <v>277</v>
      </c>
      <c r="C303" t="s">
        <v>271</v>
      </c>
      <c r="D303" t="n">
        <v>2.52043199539185</v>
      </c>
      <c r="E303" t="n">
        <v>2070</v>
      </c>
      <c r="F303" t="n">
        <v>24981334.3741141</v>
      </c>
      <c r="G303" t="n">
        <v>2596694.61752655</v>
      </c>
      <c r="H303" t="n">
        <v>539.934373393833</v>
      </c>
      <c r="I303" t="n">
        <v>53.3756347509137</v>
      </c>
      <c r="J303" t="n">
        <v>3263343.40355071</v>
      </c>
      <c r="K303" t="n">
        <v>67812.1852694665</v>
      </c>
      <c r="L303" t="n">
        <v>6194602.30120641</v>
      </c>
      <c r="M303" t="n">
        <v>204187.053060335</v>
      </c>
      <c r="N303" t="n">
        <v>0.0000216135121250096</v>
      </c>
      <c r="O303" t="n">
        <v>0.0000205552221623026</v>
      </c>
      <c r="P303" t="s">
        <v>272</v>
      </c>
      <c r="Q303" t="s">
        <v>267</v>
      </c>
    </row>
    <row r="304">
      <c r="A304" t="s">
        <v>284</v>
      </c>
      <c r="B304" t="s">
        <v>277</v>
      </c>
      <c r="C304" t="s">
        <v>271</v>
      </c>
      <c r="D304" t="n">
        <v>2.73760318756104</v>
      </c>
      <c r="E304" t="n">
        <v>2075</v>
      </c>
      <c r="F304" t="n">
        <v>25392693.6712372</v>
      </c>
      <c r="G304" t="n">
        <v>2662127.63020978</v>
      </c>
      <c r="H304" t="n">
        <v>626.852139466108</v>
      </c>
      <c r="I304" t="n">
        <v>63.010188547942</v>
      </c>
      <c r="J304" t="n">
        <v>3262825.68283819</v>
      </c>
      <c r="K304" t="n">
        <v>68506.8761484271</v>
      </c>
      <c r="L304" t="n">
        <v>6219698.38298517</v>
      </c>
      <c r="M304" t="n">
        <v>205966.836193666</v>
      </c>
      <c r="N304" t="n">
        <v>0.0000246863191271493</v>
      </c>
      <c r="O304" t="n">
        <v>0.0000236691088109013</v>
      </c>
      <c r="P304" t="s">
        <v>272</v>
      </c>
      <c r="Q304" t="s">
        <v>267</v>
      </c>
    </row>
    <row r="305">
      <c r="A305" t="s">
        <v>284</v>
      </c>
      <c r="B305" t="s">
        <v>277</v>
      </c>
      <c r="C305" t="s">
        <v>271</v>
      </c>
      <c r="D305" t="n">
        <v>2.95928335189819</v>
      </c>
      <c r="E305" t="n">
        <v>2080</v>
      </c>
      <c r="F305" t="n">
        <v>25764180.1950142</v>
      </c>
      <c r="G305" t="n">
        <v>2722969.55718596</v>
      </c>
      <c r="H305" t="n">
        <v>716.819602608008</v>
      </c>
      <c r="I305" t="n">
        <v>73.107166945646</v>
      </c>
      <c r="J305" t="n">
        <v>3258918.34778738</v>
      </c>
      <c r="K305" t="n">
        <v>69112.1904460528</v>
      </c>
      <c r="L305" t="n">
        <v>6236922.09618096</v>
      </c>
      <c r="M305" t="n">
        <v>207450.213759349</v>
      </c>
      <c r="N305" t="n">
        <v>0.0000278223330679361</v>
      </c>
      <c r="O305" t="n">
        <v>0.000026848323277326</v>
      </c>
      <c r="P305" t="s">
        <v>272</v>
      </c>
      <c r="Q305" t="s">
        <v>267</v>
      </c>
    </row>
    <row r="306">
      <c r="A306" t="s">
        <v>284</v>
      </c>
      <c r="B306" t="s">
        <v>277</v>
      </c>
      <c r="C306" t="s">
        <v>271</v>
      </c>
      <c r="D306" t="n">
        <v>3.17965173721313</v>
      </c>
      <c r="E306" t="n">
        <v>2085</v>
      </c>
      <c r="F306" t="n">
        <v>26102112.6022841</v>
      </c>
      <c r="G306" t="n">
        <v>2780123.96718882</v>
      </c>
      <c r="H306" t="n">
        <v>812.340995517844</v>
      </c>
      <c r="I306" t="n">
        <v>83.8110758220161</v>
      </c>
      <c r="J306" t="n">
        <v>3252205.93923762</v>
      </c>
      <c r="K306" t="n">
        <v>69646.5723425532</v>
      </c>
      <c r="L306" t="n">
        <v>6247540.1408417</v>
      </c>
      <c r="M306" t="n">
        <v>208686.641727048</v>
      </c>
      <c r="N306" t="n">
        <v>0.0000311216570051406</v>
      </c>
      <c r="O306" t="n">
        <v>0.000030146524691402</v>
      </c>
      <c r="P306" t="s">
        <v>272</v>
      </c>
      <c r="Q306" t="s">
        <v>267</v>
      </c>
    </row>
    <row r="307">
      <c r="A307" t="s">
        <v>284</v>
      </c>
      <c r="B307" t="s">
        <v>277</v>
      </c>
      <c r="C307" t="s">
        <v>271</v>
      </c>
      <c r="D307" t="n">
        <v>3.39643049240112</v>
      </c>
      <c r="E307" t="n">
        <v>2090</v>
      </c>
      <c r="F307" t="n">
        <v>26408088.3297091</v>
      </c>
      <c r="G307" t="n">
        <v>2816941.25486452</v>
      </c>
      <c r="H307" t="n">
        <v>909.477592539839</v>
      </c>
      <c r="I307" t="n">
        <v>94.1536998115338</v>
      </c>
      <c r="J307" t="n">
        <v>3897951.04758592</v>
      </c>
      <c r="K307" t="n">
        <v>76397.9139809506</v>
      </c>
      <c r="L307" t="n">
        <v>6306865.26829991</v>
      </c>
      <c r="M307" t="n">
        <v>210842.067507581</v>
      </c>
      <c r="N307" t="n">
        <v>0.0000344393574114442</v>
      </c>
      <c r="O307" t="n">
        <v>0.0000334240906333924</v>
      </c>
      <c r="P307" t="s">
        <v>272</v>
      </c>
      <c r="Q307" t="s">
        <v>267</v>
      </c>
    </row>
    <row r="308">
      <c r="A308" t="s">
        <v>284</v>
      </c>
      <c r="B308" t="s">
        <v>278</v>
      </c>
      <c r="C308" t="s">
        <v>271</v>
      </c>
      <c r="D308" t="n">
        <v>0.377408564090729</v>
      </c>
      <c r="E308" t="n">
        <v>2010</v>
      </c>
      <c r="F308" t="n">
        <v>20570159.1990337</v>
      </c>
      <c r="G308" t="n">
        <v>9522.80096632373</v>
      </c>
      <c r="H308" t="n">
        <v>41.097238649603</v>
      </c>
      <c r="I308" t="n">
        <v>0.0186687556771492</v>
      </c>
      <c r="J308" t="n">
        <v>3249482.9781277</v>
      </c>
      <c r="K308" t="n">
        <v>1578.02187230267</v>
      </c>
      <c r="L308" t="n">
        <v>6165306.16288174</v>
      </c>
      <c r="M308" t="n">
        <v>2834.8371182571</v>
      </c>
      <c r="N308" t="n">
        <v>0.00000199790571633172</v>
      </c>
      <c r="O308" t="n">
        <v>0.00000196042695244488</v>
      </c>
      <c r="P308" t="s">
        <v>272</v>
      </c>
      <c r="Q308" t="s">
        <v>267</v>
      </c>
    </row>
    <row r="309">
      <c r="A309" t="s">
        <v>284</v>
      </c>
      <c r="B309" t="s">
        <v>278</v>
      </c>
      <c r="C309" t="s">
        <v>271</v>
      </c>
      <c r="D309" t="n">
        <v>0.441356480121613</v>
      </c>
      <c r="E309" t="n">
        <v>2015</v>
      </c>
      <c r="F309" t="n">
        <v>21324094.1103617</v>
      </c>
      <c r="G309" t="n">
        <v>9904.57210705471</v>
      </c>
      <c r="H309" t="n">
        <v>49.5182847257978</v>
      </c>
      <c r="I309" t="n">
        <v>0.0226012002743831</v>
      </c>
      <c r="J309" t="n">
        <v>3282462.15031807</v>
      </c>
      <c r="K309" t="n">
        <v>1603.20146097095</v>
      </c>
      <c r="L309" t="n">
        <v>6319611.10126431</v>
      </c>
      <c r="M309" t="n">
        <v>2920.78373175068</v>
      </c>
      <c r="N309" t="n">
        <v>0.0000023221753041193</v>
      </c>
      <c r="O309" t="n">
        <v>0.00000228189567707675</v>
      </c>
      <c r="P309" t="s">
        <v>272</v>
      </c>
      <c r="Q309" t="s">
        <v>267</v>
      </c>
    </row>
    <row r="310">
      <c r="A310" t="s">
        <v>284</v>
      </c>
      <c r="B310" t="s">
        <v>278</v>
      </c>
      <c r="C310" t="s">
        <v>271</v>
      </c>
      <c r="D310" t="n">
        <v>0.561114966869354</v>
      </c>
      <c r="E310" t="n">
        <v>2020</v>
      </c>
      <c r="F310" t="n">
        <v>22021355.7727332</v>
      </c>
      <c r="G310" t="n">
        <v>10256.7350491507</v>
      </c>
      <c r="H310" t="n">
        <v>64.6720266883099</v>
      </c>
      <c r="I310" t="n">
        <v>0.0296335169094486</v>
      </c>
      <c r="J310" t="n">
        <v>3310581.09333917</v>
      </c>
      <c r="K310" t="n">
        <v>1624.39191223645</v>
      </c>
      <c r="L310" t="n">
        <v>6463530.57905624</v>
      </c>
      <c r="M310" t="n">
        <v>2999.33301133907</v>
      </c>
      <c r="N310" t="n">
        <v>0.00000293678678804993</v>
      </c>
      <c r="O310" t="n">
        <v>0.0000028891764062778</v>
      </c>
      <c r="P310" t="s">
        <v>272</v>
      </c>
      <c r="Q310" t="s">
        <v>267</v>
      </c>
    </row>
    <row r="311">
      <c r="A311" t="s">
        <v>284</v>
      </c>
      <c r="B311" t="s">
        <v>278</v>
      </c>
      <c r="C311" t="s">
        <v>271</v>
      </c>
      <c r="D311" t="n">
        <v>0.712428271770477</v>
      </c>
      <c r="E311" t="n">
        <v>2025</v>
      </c>
      <c r="F311" t="n">
        <v>22695303.8117067</v>
      </c>
      <c r="G311" t="n">
        <v>10597.6757114133</v>
      </c>
      <c r="H311" t="n">
        <v>84.2271969901866</v>
      </c>
      <c r="I311" t="n">
        <v>0.0387295539418669</v>
      </c>
      <c r="J311" t="n">
        <v>3335543.62563315</v>
      </c>
      <c r="K311" t="n">
        <v>1642.97415798419</v>
      </c>
      <c r="L311" t="n">
        <v>6603042.41802833</v>
      </c>
      <c r="M311" t="n">
        <v>3074.62089467281</v>
      </c>
      <c r="N311" t="n">
        <v>0.00000371121698519588</v>
      </c>
      <c r="O311" t="n">
        <v>0.00000365453284253232</v>
      </c>
      <c r="P311" t="s">
        <v>272</v>
      </c>
      <c r="Q311" t="s">
        <v>267</v>
      </c>
    </row>
    <row r="312">
      <c r="A312" t="s">
        <v>284</v>
      </c>
      <c r="B312" t="s">
        <v>278</v>
      </c>
      <c r="C312" t="s">
        <v>271</v>
      </c>
      <c r="D312" t="n">
        <v>0.883846879005432</v>
      </c>
      <c r="E312" t="n">
        <v>2030</v>
      </c>
      <c r="F312" t="n">
        <v>23339645.7893574</v>
      </c>
      <c r="G312" t="n">
        <v>10928.2762859264</v>
      </c>
      <c r="H312" t="n">
        <v>106.973553646033</v>
      </c>
      <c r="I312" t="n">
        <v>0.0493646401791897</v>
      </c>
      <c r="J312" t="n">
        <v>3350806.31022252</v>
      </c>
      <c r="K312" t="n">
        <v>1656.46077647869</v>
      </c>
      <c r="L312" t="n">
        <v>6733298.02112454</v>
      </c>
      <c r="M312" t="n">
        <v>3145.72499811698</v>
      </c>
      <c r="N312" t="n">
        <v>0.00000458334092177233</v>
      </c>
      <c r="O312" t="n">
        <v>0.00000451714789117862</v>
      </c>
      <c r="P312" t="s">
        <v>272</v>
      </c>
      <c r="Q312" t="s">
        <v>267</v>
      </c>
    </row>
    <row r="313">
      <c r="A313" t="s">
        <v>284</v>
      </c>
      <c r="B313" t="s">
        <v>278</v>
      </c>
      <c r="C313" t="s">
        <v>271</v>
      </c>
      <c r="D313" t="n">
        <v>1.06930720806122</v>
      </c>
      <c r="E313" t="n">
        <v>2035</v>
      </c>
      <c r="F313" t="n">
        <v>23953378.2285225</v>
      </c>
      <c r="G313" t="n">
        <v>11248.0595473842</v>
      </c>
      <c r="H313" t="n">
        <v>133.345004444892</v>
      </c>
      <c r="I313" t="n">
        <v>0.0617621978418781</v>
      </c>
      <c r="J313" t="n">
        <v>3355388.8946832</v>
      </c>
      <c r="K313" t="n">
        <v>1664.46401301489</v>
      </c>
      <c r="L313" t="n">
        <v>7457310.18210264</v>
      </c>
      <c r="M313" t="n">
        <v>3424.5659272101</v>
      </c>
      <c r="N313" t="n">
        <v>0.00000556685588031637</v>
      </c>
      <c r="O313" t="n">
        <v>0.00000549092024110428</v>
      </c>
      <c r="P313" t="s">
        <v>272</v>
      </c>
      <c r="Q313" t="s">
        <v>267</v>
      </c>
    </row>
    <row r="314">
      <c r="A314" t="s">
        <v>284</v>
      </c>
      <c r="B314" t="s">
        <v>278</v>
      </c>
      <c r="C314" t="s">
        <v>271</v>
      </c>
      <c r="D314" t="n">
        <v>1.262735247612</v>
      </c>
      <c r="E314" t="n">
        <v>2040</v>
      </c>
      <c r="F314" t="n">
        <v>24524345.5394864</v>
      </c>
      <c r="G314" t="n">
        <v>11548.2508060205</v>
      </c>
      <c r="H314" t="n">
        <v>163.447551200479</v>
      </c>
      <c r="I314" t="n">
        <v>0.0759700063957273</v>
      </c>
      <c r="J314" t="n">
        <v>3352682.56882202</v>
      </c>
      <c r="K314" t="n">
        <v>1668.37726762649</v>
      </c>
      <c r="L314" t="n">
        <v>6489014.98754192</v>
      </c>
      <c r="M314" t="n">
        <v>2913.46046544138</v>
      </c>
      <c r="N314" t="n">
        <v>0.00000666470593220578</v>
      </c>
      <c r="O314" t="n">
        <v>0.00000657848601245492</v>
      </c>
      <c r="P314" t="s">
        <v>272</v>
      </c>
      <c r="Q314" t="s">
        <v>267</v>
      </c>
    </row>
    <row r="315">
      <c r="A315" t="s">
        <v>284</v>
      </c>
      <c r="B315" t="s">
        <v>278</v>
      </c>
      <c r="C315" t="s">
        <v>271</v>
      </c>
      <c r="D315" t="n">
        <v>1.46189904212952</v>
      </c>
      <c r="E315" t="n">
        <v>2045</v>
      </c>
      <c r="F315" t="n">
        <v>25053223.0726683</v>
      </c>
      <c r="G315" t="n">
        <v>11827.8218943136</v>
      </c>
      <c r="H315" t="n">
        <v>195.03580541013</v>
      </c>
      <c r="I315" t="n">
        <v>0.0909365739619796</v>
      </c>
      <c r="J315" t="n">
        <v>3344978.79199478</v>
      </c>
      <c r="K315" t="n">
        <v>1669.12575031943</v>
      </c>
      <c r="L315" t="n">
        <v>6484706.01191439</v>
      </c>
      <c r="M315" t="n">
        <v>2916.43903687501</v>
      </c>
      <c r="N315" t="n">
        <v>0.00000778485885206933</v>
      </c>
      <c r="O315" t="n">
        <v>0.00000768836179429611</v>
      </c>
      <c r="P315" t="s">
        <v>272</v>
      </c>
      <c r="Q315" t="s">
        <v>267</v>
      </c>
    </row>
    <row r="316">
      <c r="A316" t="s">
        <v>284</v>
      </c>
      <c r="B316" t="s">
        <v>278</v>
      </c>
      <c r="C316" t="s">
        <v>271</v>
      </c>
      <c r="D316" t="n">
        <v>1.66753554344177</v>
      </c>
      <c r="E316" t="n">
        <v>2050</v>
      </c>
      <c r="F316" t="n">
        <v>25557606.1213406</v>
      </c>
      <c r="G316" t="n">
        <v>12094.6627613975</v>
      </c>
      <c r="H316" t="n">
        <v>236.186260493486</v>
      </c>
      <c r="I316" t="n">
        <v>0.110446092165433</v>
      </c>
      <c r="J316" t="n">
        <v>3336658.28315086</v>
      </c>
      <c r="K316" t="n">
        <v>1668.95077961378</v>
      </c>
      <c r="L316" t="n">
        <v>6478004.27758314</v>
      </c>
      <c r="M316" t="n">
        <v>2917.68122957084</v>
      </c>
      <c r="N316" t="n">
        <v>0.00000924132954284287</v>
      </c>
      <c r="O316" t="n">
        <v>0.00000913180419696728</v>
      </c>
      <c r="P316" t="s">
        <v>272</v>
      </c>
      <c r="Q316" t="s">
        <v>267</v>
      </c>
    </row>
    <row r="317">
      <c r="A317" t="s">
        <v>284</v>
      </c>
      <c r="B317" t="s">
        <v>278</v>
      </c>
      <c r="C317" t="s">
        <v>271</v>
      </c>
      <c r="D317" t="n">
        <v>1.87739717960358</v>
      </c>
      <c r="E317" t="n">
        <v>2055</v>
      </c>
      <c r="F317" t="n">
        <v>26049315.1730498</v>
      </c>
      <c r="G317" t="n">
        <v>12354.8573341071</v>
      </c>
      <c r="H317" t="n">
        <v>281.077973008927</v>
      </c>
      <c r="I317" t="n">
        <v>0.1317907946679</v>
      </c>
      <c r="J317" t="n">
        <v>3329904.71571158</v>
      </c>
      <c r="K317" t="n">
        <v>1669.0864990144</v>
      </c>
      <c r="L317" t="n">
        <v>6472219.03446707</v>
      </c>
      <c r="M317" t="n">
        <v>2918.92145615958</v>
      </c>
      <c r="N317" t="n">
        <v>0.0000107902250459055</v>
      </c>
      <c r="O317" t="n">
        <v>0.0000106671239581274</v>
      </c>
      <c r="P317" t="s">
        <v>272</v>
      </c>
      <c r="Q317" t="s">
        <v>267</v>
      </c>
    </row>
    <row r="318">
      <c r="A318" t="s">
        <v>284</v>
      </c>
      <c r="B318" t="s">
        <v>278</v>
      </c>
      <c r="C318" t="s">
        <v>271</v>
      </c>
      <c r="D318" t="n">
        <v>2.08991312980652</v>
      </c>
      <c r="E318" t="n">
        <v>2060</v>
      </c>
      <c r="F318" t="n">
        <v>26550695.3585408</v>
      </c>
      <c r="G318" t="n">
        <v>12619.3287950786</v>
      </c>
      <c r="H318" t="n">
        <v>355.940897953472</v>
      </c>
      <c r="I318" t="n">
        <v>0.167540632668272</v>
      </c>
      <c r="J318" t="n">
        <v>3327122.67887039</v>
      </c>
      <c r="K318" t="n">
        <v>1670.83468383154</v>
      </c>
      <c r="L318" t="n">
        <v>6177218.16843787</v>
      </c>
      <c r="M318" t="n">
        <v>2959.11024098879</v>
      </c>
      <c r="N318" t="n">
        <v>0.0000134060857219309</v>
      </c>
      <c r="O318" t="n">
        <v>0.000013276509027454</v>
      </c>
      <c r="P318" t="s">
        <v>272</v>
      </c>
      <c r="Q318" t="s">
        <v>267</v>
      </c>
    </row>
    <row r="319">
      <c r="A319" t="s">
        <v>284</v>
      </c>
      <c r="B319" t="s">
        <v>278</v>
      </c>
      <c r="C319" t="s">
        <v>271</v>
      </c>
      <c r="D319" t="n">
        <v>2.30451655387878</v>
      </c>
      <c r="E319" t="n">
        <v>2065</v>
      </c>
      <c r="F319" t="n">
        <v>27062205.8435129</v>
      </c>
      <c r="G319" t="n">
        <v>12888.1419351819</v>
      </c>
      <c r="H319" t="n">
        <v>473.543322649086</v>
      </c>
      <c r="I319" t="n">
        <v>0.223893513520884</v>
      </c>
      <c r="J319" t="n">
        <v>3327847.53895708</v>
      </c>
      <c r="K319" t="n">
        <v>1674.00969365417</v>
      </c>
      <c r="L319" t="n">
        <v>6929782.95958873</v>
      </c>
      <c r="M319" t="n">
        <v>3275.11026750206</v>
      </c>
      <c r="N319" t="n">
        <v>0.0000174983268321639</v>
      </c>
      <c r="O319" t="n">
        <v>0.0000173720552308399</v>
      </c>
      <c r="P319" t="s">
        <v>272</v>
      </c>
      <c r="Q319" t="s">
        <v>267</v>
      </c>
    </row>
    <row r="320">
      <c r="A320" t="s">
        <v>284</v>
      </c>
      <c r="B320" t="s">
        <v>278</v>
      </c>
      <c r="C320" t="s">
        <v>271</v>
      </c>
      <c r="D320" t="n">
        <v>2.52043199539185</v>
      </c>
      <c r="E320" t="n">
        <v>2070</v>
      </c>
      <c r="F320" t="n">
        <v>27564876.9243582</v>
      </c>
      <c r="G320" t="n">
        <v>13152.0672823892</v>
      </c>
      <c r="H320" t="n">
        <v>593.02867297825</v>
      </c>
      <c r="I320" t="n">
        <v>0.281335166496338</v>
      </c>
      <c r="J320" t="n">
        <v>3329478.15234133</v>
      </c>
      <c r="K320" t="n">
        <v>1677.4364788418</v>
      </c>
      <c r="L320" t="n">
        <v>6395754.64301889</v>
      </c>
      <c r="M320" t="n">
        <v>3034.71124786118</v>
      </c>
      <c r="N320" t="n">
        <v>0.0000215139242088982</v>
      </c>
      <c r="O320" t="n">
        <v>0.0000213909464159334</v>
      </c>
      <c r="P320" t="s">
        <v>272</v>
      </c>
      <c r="Q320" t="s">
        <v>267</v>
      </c>
    </row>
    <row r="321">
      <c r="A321" t="s">
        <v>284</v>
      </c>
      <c r="B321" t="s">
        <v>278</v>
      </c>
      <c r="C321" t="s">
        <v>271</v>
      </c>
      <c r="D321" t="n">
        <v>2.73760318756104</v>
      </c>
      <c r="E321" t="n">
        <v>2075</v>
      </c>
      <c r="F321" t="n">
        <v>28041418.4523383</v>
      </c>
      <c r="G321" t="n">
        <v>13402.8491086866</v>
      </c>
      <c r="H321" t="n">
        <v>689.534408604872</v>
      </c>
      <c r="I321" t="n">
        <v>0.327919409177761</v>
      </c>
      <c r="J321" t="n">
        <v>3329652.61101473</v>
      </c>
      <c r="K321" t="n">
        <v>1679.94797188322</v>
      </c>
      <c r="L321" t="n">
        <v>6422616.74399837</v>
      </c>
      <c r="M321" t="n">
        <v>3048.4751804703</v>
      </c>
      <c r="N321" t="n">
        <v>0.0000245898548169689</v>
      </c>
      <c r="O321" t="n">
        <v>0.0000244663956535354</v>
      </c>
      <c r="P321" t="s">
        <v>272</v>
      </c>
      <c r="Q321" t="s">
        <v>267</v>
      </c>
    </row>
    <row r="322">
      <c r="A322" t="s">
        <v>284</v>
      </c>
      <c r="B322" t="s">
        <v>278</v>
      </c>
      <c r="C322" t="s">
        <v>271</v>
      </c>
      <c r="D322" t="n">
        <v>2.95928335189819</v>
      </c>
      <c r="E322" t="n">
        <v>2080</v>
      </c>
      <c r="F322" t="n">
        <v>28473517.7366098</v>
      </c>
      <c r="G322" t="n">
        <v>13632.0155903916</v>
      </c>
      <c r="H322" t="n">
        <v>789.55045470812</v>
      </c>
      <c r="I322" t="n">
        <v>0.376314845533943</v>
      </c>
      <c r="J322" t="n">
        <v>3326349.96976761</v>
      </c>
      <c r="K322" t="n">
        <v>1680.56846582795</v>
      </c>
      <c r="L322" t="n">
        <v>6441314.02866674</v>
      </c>
      <c r="M322" t="n">
        <v>3058.28127356897</v>
      </c>
      <c r="N322" t="n">
        <v>0.0000277292908453302</v>
      </c>
      <c r="O322" t="n">
        <v>0.0000276052241166145</v>
      </c>
      <c r="P322" t="s">
        <v>272</v>
      </c>
      <c r="Q322" t="s">
        <v>267</v>
      </c>
    </row>
    <row r="323">
      <c r="A323" t="s">
        <v>284</v>
      </c>
      <c r="B323" t="s">
        <v>278</v>
      </c>
      <c r="C323" t="s">
        <v>271</v>
      </c>
      <c r="D323" t="n">
        <v>3.17965173721313</v>
      </c>
      <c r="E323" t="n">
        <v>2085</v>
      </c>
      <c r="F323" t="n">
        <v>28868393.2222797</v>
      </c>
      <c r="G323" t="n">
        <v>13843.3471932059</v>
      </c>
      <c r="H323" t="n">
        <v>895.724570249995</v>
      </c>
      <c r="I323" t="n">
        <v>0.427501089864917</v>
      </c>
      <c r="J323" t="n">
        <v>3320172.86613182</v>
      </c>
      <c r="K323" t="n">
        <v>1679.6454483494</v>
      </c>
      <c r="L323" t="n">
        <v>6453161.99407022</v>
      </c>
      <c r="M323" t="n">
        <v>3064.78849852505</v>
      </c>
      <c r="N323" t="n">
        <v>0.0000310278637038483</v>
      </c>
      <c r="O323" t="n">
        <v>0.000030881338443547</v>
      </c>
      <c r="P323" t="s">
        <v>272</v>
      </c>
      <c r="Q323" t="s">
        <v>267</v>
      </c>
    </row>
    <row r="324">
      <c r="A324" t="s">
        <v>284</v>
      </c>
      <c r="B324" t="s">
        <v>278</v>
      </c>
      <c r="C324" t="s">
        <v>271</v>
      </c>
      <c r="D324" t="n">
        <v>3.39643049240112</v>
      </c>
      <c r="E324" t="n">
        <v>2090</v>
      </c>
      <c r="F324" t="n">
        <v>29211017.5185569</v>
      </c>
      <c r="G324" t="n">
        <v>14012.0660166782</v>
      </c>
      <c r="H324" t="n">
        <v>1003.15256128974</v>
      </c>
      <c r="I324" t="n">
        <v>0.478731061632683</v>
      </c>
      <c r="J324" t="n">
        <v>3972435.10119037</v>
      </c>
      <c r="K324" t="n">
        <v>1913.8603765028</v>
      </c>
      <c r="L324" t="n">
        <v>6514613.18149057</v>
      </c>
      <c r="M324" t="n">
        <v>3094.15431691975</v>
      </c>
      <c r="N324" t="n">
        <v>0.0000343415822695141</v>
      </c>
      <c r="O324" t="n">
        <v>0.0000341656298980367</v>
      </c>
      <c r="P324" t="s">
        <v>272</v>
      </c>
      <c r="Q324" t="s">
        <v>267</v>
      </c>
    </row>
    <row r="325">
      <c r="A325" t="s">
        <v>284</v>
      </c>
      <c r="B325" t="s">
        <v>279</v>
      </c>
      <c r="C325" t="s">
        <v>271</v>
      </c>
      <c r="D325" t="n">
        <v>0.377408564090729</v>
      </c>
      <c r="E325" t="n">
        <v>2010</v>
      </c>
      <c r="F325" t="n">
        <v>11243201.0774063</v>
      </c>
      <c r="G325" t="n">
        <v>9336480.92259366</v>
      </c>
      <c r="H325" t="n">
        <v>21.9595354260564</v>
      </c>
      <c r="I325" t="n">
        <v>19.1563719792237</v>
      </c>
      <c r="J325" t="n">
        <v>1479596.45942774</v>
      </c>
      <c r="K325" t="n">
        <v>1771464.54057226</v>
      </c>
      <c r="L325" t="n">
        <v>2935113.83611678</v>
      </c>
      <c r="M325" t="n">
        <v>3233027.16388322</v>
      </c>
      <c r="N325" t="n">
        <v>0.00000195313908155436</v>
      </c>
      <c r="O325" t="n">
        <v>0.00000205177648174341</v>
      </c>
      <c r="P325" t="s">
        <v>272</v>
      </c>
      <c r="Q325" t="s">
        <v>267</v>
      </c>
    </row>
    <row r="326">
      <c r="A326" t="s">
        <v>284</v>
      </c>
      <c r="B326" t="s">
        <v>279</v>
      </c>
      <c r="C326" t="s">
        <v>271</v>
      </c>
      <c r="D326" t="n">
        <v>0.441356480121613</v>
      </c>
      <c r="E326" t="n">
        <v>2015</v>
      </c>
      <c r="F326" t="n">
        <v>11724633.7941369</v>
      </c>
      <c r="G326" t="n">
        <v>9609364.8883319</v>
      </c>
      <c r="H326" t="n">
        <v>26.685748249849</v>
      </c>
      <c r="I326" t="n">
        <v>22.8551376762232</v>
      </c>
      <c r="J326" t="n">
        <v>1509259.73356352</v>
      </c>
      <c r="K326" t="n">
        <v>1774805.61821552</v>
      </c>
      <c r="L326" t="n">
        <v>3029976.2076628</v>
      </c>
      <c r="M326" t="n">
        <v>3292555.67733326</v>
      </c>
      <c r="N326" t="n">
        <v>0.00000227604108737227</v>
      </c>
      <c r="O326" t="n">
        <v>0.00000237842333409307</v>
      </c>
      <c r="P326" t="s">
        <v>272</v>
      </c>
      <c r="Q326" t="s">
        <v>267</v>
      </c>
    </row>
    <row r="327">
      <c r="A327" t="s">
        <v>284</v>
      </c>
      <c r="B327" t="s">
        <v>279</v>
      </c>
      <c r="C327" t="s">
        <v>271</v>
      </c>
      <c r="D327" t="n">
        <v>0.561114966869354</v>
      </c>
      <c r="E327" t="n">
        <v>2020</v>
      </c>
      <c r="F327" t="n">
        <v>12169882.8240643</v>
      </c>
      <c r="G327" t="n">
        <v>9861729.68371803</v>
      </c>
      <c r="H327" t="n">
        <v>35.1055256719022</v>
      </c>
      <c r="I327" t="n">
        <v>29.5961345333171</v>
      </c>
      <c r="J327" t="n">
        <v>1534439.1004148</v>
      </c>
      <c r="K327" t="n">
        <v>1777766.38483661</v>
      </c>
      <c r="L327" t="n">
        <v>3117034.8565931</v>
      </c>
      <c r="M327" t="n">
        <v>3349495.05547447</v>
      </c>
      <c r="N327" t="n">
        <v>0.00000288462314546576</v>
      </c>
      <c r="O327" t="n">
        <v>0.00000300110989476634</v>
      </c>
      <c r="P327" t="s">
        <v>272</v>
      </c>
      <c r="Q327" t="s">
        <v>267</v>
      </c>
    </row>
    <row r="328">
      <c r="A328" t="s">
        <v>284</v>
      </c>
      <c r="B328" t="s">
        <v>279</v>
      </c>
      <c r="C328" t="s">
        <v>271</v>
      </c>
      <c r="D328" t="n">
        <v>0.712428271770477</v>
      </c>
      <c r="E328" t="n">
        <v>2025</v>
      </c>
      <c r="F328" t="n">
        <v>12602651.9227417</v>
      </c>
      <c r="G328" t="n">
        <v>10103249.5646764</v>
      </c>
      <c r="H328" t="n">
        <v>46.0254113719367</v>
      </c>
      <c r="I328" t="n">
        <v>38.2405151721918</v>
      </c>
      <c r="J328" t="n">
        <v>1556938.30923004</v>
      </c>
      <c r="K328" t="n">
        <v>1780248.2905611</v>
      </c>
      <c r="L328" t="n">
        <v>3200726.44143465</v>
      </c>
      <c r="M328" t="n">
        <v>3405390.59748835</v>
      </c>
      <c r="N328" t="n">
        <v>0.00000365204178089557</v>
      </c>
      <c r="O328" t="n">
        <v>0.00000378497184766085</v>
      </c>
      <c r="P328" t="s">
        <v>272</v>
      </c>
      <c r="Q328" t="s">
        <v>267</v>
      </c>
    </row>
    <row r="329">
      <c r="A329" t="s">
        <v>284</v>
      </c>
      <c r="B329" t="s">
        <v>279</v>
      </c>
      <c r="C329" t="s">
        <v>271</v>
      </c>
      <c r="D329" t="n">
        <v>0.883846879005432</v>
      </c>
      <c r="E329" t="n">
        <v>2030</v>
      </c>
      <c r="F329" t="n">
        <v>13027458.8023254</v>
      </c>
      <c r="G329" t="n">
        <v>10323115.263318</v>
      </c>
      <c r="H329" t="n">
        <v>58.8589273791619</v>
      </c>
      <c r="I329" t="n">
        <v>48.1639909070503</v>
      </c>
      <c r="J329" t="n">
        <v>1575057.6502583</v>
      </c>
      <c r="K329" t="n">
        <v>1777405.12074069</v>
      </c>
      <c r="L329" t="n">
        <v>3280653.93952644</v>
      </c>
      <c r="M329" t="n">
        <v>3455789.80659622</v>
      </c>
      <c r="N329" t="n">
        <v>0.00000451806666766474</v>
      </c>
      <c r="O329" t="n">
        <v>0.00000466564498007648</v>
      </c>
      <c r="P329" t="s">
        <v>272</v>
      </c>
      <c r="Q329" t="s">
        <v>267</v>
      </c>
    </row>
    <row r="330">
      <c r="A330" t="s">
        <v>284</v>
      </c>
      <c r="B330" t="s">
        <v>279</v>
      </c>
      <c r="C330" t="s">
        <v>271</v>
      </c>
      <c r="D330" t="n">
        <v>1.06930720806122</v>
      </c>
      <c r="E330" t="n">
        <v>2035</v>
      </c>
      <c r="F330" t="n">
        <v>13443722.3346841</v>
      </c>
      <c r="G330" t="n">
        <v>10520903.9533858</v>
      </c>
      <c r="H330" t="n">
        <v>73.8024039183883</v>
      </c>
      <c r="I330" t="n">
        <v>59.604362724346</v>
      </c>
      <c r="J330" t="n">
        <v>1588360.49232318</v>
      </c>
      <c r="K330" t="n">
        <v>1768692.86637304</v>
      </c>
      <c r="L330" t="n">
        <v>3560329.21217596</v>
      </c>
      <c r="M330" t="n">
        <v>3900405.53585388</v>
      </c>
      <c r="N330" t="n">
        <v>0.00000548972985911664</v>
      </c>
      <c r="O330" t="n">
        <v>0.00000566532714189111</v>
      </c>
      <c r="P330" t="s">
        <v>272</v>
      </c>
      <c r="Q330" t="s">
        <v>267</v>
      </c>
    </row>
    <row r="331">
      <c r="A331" t="s">
        <v>284</v>
      </c>
      <c r="B331" t="s">
        <v>279</v>
      </c>
      <c r="C331" t="s">
        <v>271</v>
      </c>
      <c r="D331" t="n">
        <v>1.262735247612</v>
      </c>
      <c r="E331" t="n">
        <v>2040</v>
      </c>
      <c r="F331" t="n">
        <v>13837659.8312664</v>
      </c>
      <c r="G331" t="n">
        <v>10698233.959026</v>
      </c>
      <c r="H331" t="n">
        <v>90.8332448204104</v>
      </c>
      <c r="I331" t="n">
        <v>72.6902763864646</v>
      </c>
      <c r="J331" t="n">
        <v>1597627.893611</v>
      </c>
      <c r="K331" t="n">
        <v>1756723.05247865</v>
      </c>
      <c r="L331" t="n">
        <v>3284709.28790085</v>
      </c>
      <c r="M331" t="n">
        <v>3207219.1601065</v>
      </c>
      <c r="N331" t="n">
        <v>0.00000656420564806568</v>
      </c>
      <c r="O331" t="n">
        <v>0.00000679460522782233</v>
      </c>
      <c r="P331" t="s">
        <v>272</v>
      </c>
      <c r="Q331" t="s">
        <v>267</v>
      </c>
    </row>
    <row r="332">
      <c r="A332" t="s">
        <v>284</v>
      </c>
      <c r="B332" t="s">
        <v>279</v>
      </c>
      <c r="C332" t="s">
        <v>271</v>
      </c>
      <c r="D332" t="n">
        <v>1.46189904212952</v>
      </c>
      <c r="E332" t="n">
        <v>2045</v>
      </c>
      <c r="F332" t="n">
        <v>14206749.3500087</v>
      </c>
      <c r="G332" t="n">
        <v>10858301.5445539</v>
      </c>
      <c r="H332" t="n">
        <v>108.855326391167</v>
      </c>
      <c r="I332" t="n">
        <v>86.2714155929242</v>
      </c>
      <c r="J332" t="n">
        <v>1603554.4763909</v>
      </c>
      <c r="K332" t="n">
        <v>1743093.4413542</v>
      </c>
      <c r="L332" t="n">
        <v>3293301.18906839</v>
      </c>
      <c r="M332" t="n">
        <v>3194321.26188287</v>
      </c>
      <c r="N332" t="n">
        <v>0.00000766222615105831</v>
      </c>
      <c r="O332" t="n">
        <v>0.00000794520351446625</v>
      </c>
      <c r="P332" t="s">
        <v>272</v>
      </c>
      <c r="Q332" t="s">
        <v>267</v>
      </c>
    </row>
    <row r="333">
      <c r="A333" t="s">
        <v>284</v>
      </c>
      <c r="B333" t="s">
        <v>279</v>
      </c>
      <c r="C333" t="s">
        <v>271</v>
      </c>
      <c r="D333" t="n">
        <v>1.66753554344177</v>
      </c>
      <c r="E333" t="n">
        <v>2050</v>
      </c>
      <c r="F333" t="n">
        <v>14559705.4229966</v>
      </c>
      <c r="G333" t="n">
        <v>11009995.3611054</v>
      </c>
      <c r="H333" t="n">
        <v>132.449463255827</v>
      </c>
      <c r="I333" t="n">
        <v>103.847243329825</v>
      </c>
      <c r="J333" t="n">
        <v>1608252.81545364</v>
      </c>
      <c r="K333" t="n">
        <v>1730074.41847684</v>
      </c>
      <c r="L333" t="n">
        <v>3299606.83475432</v>
      </c>
      <c r="M333" t="n">
        <v>3181315.12405839</v>
      </c>
      <c r="N333" t="n">
        <v>0.00000909698784472847</v>
      </c>
      <c r="O333" t="n">
        <v>0.00000943208783690156</v>
      </c>
      <c r="P333" t="s">
        <v>272</v>
      </c>
      <c r="Q333" t="s">
        <v>267</v>
      </c>
    </row>
    <row r="334">
      <c r="A334" t="s">
        <v>284</v>
      </c>
      <c r="B334" t="s">
        <v>279</v>
      </c>
      <c r="C334" t="s">
        <v>271</v>
      </c>
      <c r="D334" t="n">
        <v>1.87739717960358</v>
      </c>
      <c r="E334" t="n">
        <v>2055</v>
      </c>
      <c r="F334" t="n">
        <v>14903965.0065602</v>
      </c>
      <c r="G334" t="n">
        <v>11157705.0238237</v>
      </c>
      <c r="H334" t="n">
        <v>158.361906849563</v>
      </c>
      <c r="I334" t="n">
        <v>122.847856954032</v>
      </c>
      <c r="J334" t="n">
        <v>1612983.34498307</v>
      </c>
      <c r="K334" t="n">
        <v>1718590.45722752</v>
      </c>
      <c r="L334" t="n">
        <v>3305543.09828628</v>
      </c>
      <c r="M334" t="n">
        <v>3169594.85763695</v>
      </c>
      <c r="N334" t="n">
        <v>0.0000106254883703671</v>
      </c>
      <c r="O334" t="n">
        <v>0.0000110101366447428</v>
      </c>
      <c r="P334" t="s">
        <v>272</v>
      </c>
      <c r="Q334" t="s">
        <v>267</v>
      </c>
    </row>
    <row r="335">
      <c r="A335" t="s">
        <v>284</v>
      </c>
      <c r="B335" t="s">
        <v>279</v>
      </c>
      <c r="C335" t="s">
        <v>271</v>
      </c>
      <c r="D335" t="n">
        <v>2.08991312980652</v>
      </c>
      <c r="E335" t="n">
        <v>2060</v>
      </c>
      <c r="F335" t="n">
        <v>15252941.7880635</v>
      </c>
      <c r="G335" t="n">
        <v>11310372.8992724</v>
      </c>
      <c r="H335" t="n">
        <v>202.332482815459</v>
      </c>
      <c r="I335" t="n">
        <v>153.775955770682</v>
      </c>
      <c r="J335" t="n">
        <v>1619093.25947597</v>
      </c>
      <c r="K335" t="n">
        <v>1709700.25407825</v>
      </c>
      <c r="L335" t="n">
        <v>3230856.89597254</v>
      </c>
      <c r="M335" t="n">
        <v>2949320.38270632</v>
      </c>
      <c r="N335" t="n">
        <v>0.0000132651448898729</v>
      </c>
      <c r="O335" t="n">
        <v>0.000013596011125378</v>
      </c>
      <c r="P335" t="s">
        <v>272</v>
      </c>
      <c r="Q335" t="s">
        <v>267</v>
      </c>
    </row>
    <row r="336">
      <c r="A336" t="s">
        <v>284</v>
      </c>
      <c r="B336" t="s">
        <v>279</v>
      </c>
      <c r="C336" t="s">
        <v>271</v>
      </c>
      <c r="D336" t="n">
        <v>2.30451655387878</v>
      </c>
      <c r="E336" t="n">
        <v>2065</v>
      </c>
      <c r="F336" t="n">
        <v>15606615.9084623</v>
      </c>
      <c r="G336" t="n">
        <v>11468478.0769858</v>
      </c>
      <c r="H336" t="n">
        <v>272.202611124432</v>
      </c>
      <c r="I336" t="n">
        <v>201.564605038175</v>
      </c>
      <c r="J336" t="n">
        <v>1626397.76549919</v>
      </c>
      <c r="K336" t="n">
        <v>1703123.78315155</v>
      </c>
      <c r="L336" t="n">
        <v>3551160.40856869</v>
      </c>
      <c r="M336" t="n">
        <v>3381897.66128755</v>
      </c>
      <c r="N336" t="n">
        <v>0.0000174414884508587</v>
      </c>
      <c r="O336" t="n">
        <v>0.0000175755321399324</v>
      </c>
      <c r="P336" t="s">
        <v>272</v>
      </c>
      <c r="Q336" t="s">
        <v>267</v>
      </c>
    </row>
    <row r="337">
      <c r="A337" t="s">
        <v>284</v>
      </c>
      <c r="B337" t="s">
        <v>279</v>
      </c>
      <c r="C337" t="s">
        <v>271</v>
      </c>
      <c r="D337" t="n">
        <v>2.52043199539185</v>
      </c>
      <c r="E337" t="n">
        <v>2070</v>
      </c>
      <c r="F337" t="n">
        <v>15953582.7801261</v>
      </c>
      <c r="G337" t="n">
        <v>11624446.2115145</v>
      </c>
      <c r="H337" t="n">
        <v>343.638914756195</v>
      </c>
      <c r="I337" t="n">
        <v>249.671093388551</v>
      </c>
      <c r="J337" t="n">
        <v>1633772.9174979</v>
      </c>
      <c r="K337" t="n">
        <v>1697382.67132227</v>
      </c>
      <c r="L337" t="n">
        <v>3308155.44524038</v>
      </c>
      <c r="M337" t="n">
        <v>3090633.90902637</v>
      </c>
      <c r="N337" t="n">
        <v>0.0000215399211256971</v>
      </c>
      <c r="O337" t="n">
        <v>0.0000214781064702455</v>
      </c>
      <c r="P337" t="s">
        <v>272</v>
      </c>
      <c r="Q337" t="s">
        <v>267</v>
      </c>
    </row>
    <row r="338">
      <c r="A338" t="s">
        <v>284</v>
      </c>
      <c r="B338" t="s">
        <v>279</v>
      </c>
      <c r="C338" t="s">
        <v>271</v>
      </c>
      <c r="D338" t="n">
        <v>2.73760318756104</v>
      </c>
      <c r="E338" t="n">
        <v>2075</v>
      </c>
      <c r="F338" t="n">
        <v>16283881.4668943</v>
      </c>
      <c r="G338" t="n">
        <v>11770939.8345527</v>
      </c>
      <c r="H338" t="n">
        <v>401.724388723764</v>
      </c>
      <c r="I338" t="n">
        <v>288.137939290285</v>
      </c>
      <c r="J338" t="n">
        <v>1640113.93749691</v>
      </c>
      <c r="K338" t="n">
        <v>1691218.62148971</v>
      </c>
      <c r="L338" t="n">
        <v>3326336.67321067</v>
      </c>
      <c r="M338" t="n">
        <v>3099328.54596817</v>
      </c>
      <c r="N338" t="n">
        <v>0.0000246700634330018</v>
      </c>
      <c r="O338" t="n">
        <v>0.000024478753892232</v>
      </c>
      <c r="P338" t="s">
        <v>272</v>
      </c>
      <c r="Q338" t="s">
        <v>267</v>
      </c>
    </row>
    <row r="339">
      <c r="A339" t="s">
        <v>284</v>
      </c>
      <c r="B339" t="s">
        <v>279</v>
      </c>
      <c r="C339" t="s">
        <v>271</v>
      </c>
      <c r="D339" t="n">
        <v>2.95928335189819</v>
      </c>
      <c r="E339" t="n">
        <v>2080</v>
      </c>
      <c r="F339" t="n">
        <v>16587405.3112428</v>
      </c>
      <c r="G339" t="n">
        <v>11899744.4409574</v>
      </c>
      <c r="H339" t="n">
        <v>462.208149091304</v>
      </c>
      <c r="I339" t="n">
        <v>327.71862046235</v>
      </c>
      <c r="J339" t="n">
        <v>1644525.97861835</v>
      </c>
      <c r="K339" t="n">
        <v>1683504.55961508</v>
      </c>
      <c r="L339" t="n">
        <v>3340069.16730351</v>
      </c>
      <c r="M339" t="n">
        <v>3104303.1426368</v>
      </c>
      <c r="N339" t="n">
        <v>0.0000278650060343087</v>
      </c>
      <c r="O339" t="n">
        <v>0.000027539971306811</v>
      </c>
      <c r="P339" t="s">
        <v>272</v>
      </c>
      <c r="Q339" t="s">
        <v>267</v>
      </c>
    </row>
    <row r="340">
      <c r="A340" t="s">
        <v>284</v>
      </c>
      <c r="B340" t="s">
        <v>279</v>
      </c>
      <c r="C340" t="s">
        <v>271</v>
      </c>
      <c r="D340" t="n">
        <v>3.17965173721313</v>
      </c>
      <c r="E340" t="n">
        <v>2085</v>
      </c>
      <c r="F340" t="n">
        <v>16869014.8055794</v>
      </c>
      <c r="G340" t="n">
        <v>12013221.7638935</v>
      </c>
      <c r="H340" t="n">
        <v>526.178615439183</v>
      </c>
      <c r="I340" t="n">
        <v>369.973455900676</v>
      </c>
      <c r="J340" t="n">
        <v>1647377.45822067</v>
      </c>
      <c r="K340" t="n">
        <v>1674475.0533595</v>
      </c>
      <c r="L340" t="n">
        <v>3350090.24634685</v>
      </c>
      <c r="M340" t="n">
        <v>3106136.5362219</v>
      </c>
      <c r="N340" t="n">
        <v>0.000031192018117451</v>
      </c>
      <c r="O340" t="n">
        <v>0.0000307971885620771</v>
      </c>
      <c r="P340" t="s">
        <v>272</v>
      </c>
      <c r="Q340" t="s">
        <v>267</v>
      </c>
    </row>
    <row r="341">
      <c r="A341" t="s">
        <v>284</v>
      </c>
      <c r="B341" t="s">
        <v>279</v>
      </c>
      <c r="C341" t="s">
        <v>271</v>
      </c>
      <c r="D341" t="n">
        <v>3.39643049240112</v>
      </c>
      <c r="E341" t="n">
        <v>2090</v>
      </c>
      <c r="F341" t="n">
        <v>17079411.9456627</v>
      </c>
      <c r="G341" t="n">
        <v>12145617.6389109</v>
      </c>
      <c r="H341" t="n">
        <v>589.567914712101</v>
      </c>
      <c r="I341" t="n">
        <v>414.063377639273</v>
      </c>
      <c r="J341" t="n">
        <v>1873453.17317896</v>
      </c>
      <c r="K341" t="n">
        <v>2100895.78838791</v>
      </c>
      <c r="L341" t="n">
        <v>3382758.20676982</v>
      </c>
      <c r="M341" t="n">
        <v>3134949.12903767</v>
      </c>
      <c r="N341" t="n">
        <v>0.0000345192162697277</v>
      </c>
      <c r="O341" t="n">
        <v>0.0000340915867722311</v>
      </c>
      <c r="P341" t="s">
        <v>272</v>
      </c>
      <c r="Q341" t="s">
        <v>267</v>
      </c>
    </row>
    <row r="342">
      <c r="A342" t="s">
        <v>284</v>
      </c>
      <c r="B342" t="s">
        <v>280</v>
      </c>
      <c r="C342" t="s">
        <v>271</v>
      </c>
      <c r="D342" t="n">
        <v>0.377408564090729</v>
      </c>
      <c r="E342" t="n">
        <v>2010</v>
      </c>
      <c r="F342" t="n">
        <v>9336480.92259366</v>
      </c>
      <c r="G342" t="n">
        <v>11243201.0774063</v>
      </c>
      <c r="H342" t="n">
        <v>19.1563719792237</v>
      </c>
      <c r="I342" t="n">
        <v>21.9595354260564</v>
      </c>
      <c r="J342" t="n">
        <v>1771464.54057226</v>
      </c>
      <c r="K342" t="n">
        <v>1479596.45942774</v>
      </c>
      <c r="L342" t="n">
        <v>3233027.16388322</v>
      </c>
      <c r="M342" t="n">
        <v>2935113.83611678</v>
      </c>
      <c r="N342" t="n">
        <v>0.00000205177648174341</v>
      </c>
      <c r="O342" t="n">
        <v>0.00000195313908155436</v>
      </c>
      <c r="P342" t="s">
        <v>272</v>
      </c>
      <c r="Q342" t="s">
        <v>267</v>
      </c>
    </row>
    <row r="343">
      <c r="A343" t="s">
        <v>284</v>
      </c>
      <c r="B343" t="s">
        <v>280</v>
      </c>
      <c r="C343" t="s">
        <v>271</v>
      </c>
      <c r="D343" t="n">
        <v>0.441356480121613</v>
      </c>
      <c r="E343" t="n">
        <v>2015</v>
      </c>
      <c r="F343" t="n">
        <v>9609364.8883319</v>
      </c>
      <c r="G343" t="n">
        <v>11724633.7941369</v>
      </c>
      <c r="H343" t="n">
        <v>22.8551376762232</v>
      </c>
      <c r="I343" t="n">
        <v>26.685748249849</v>
      </c>
      <c r="J343" t="n">
        <v>1774805.61821552</v>
      </c>
      <c r="K343" t="n">
        <v>1509259.73356352</v>
      </c>
      <c r="L343" t="n">
        <v>3292555.67733326</v>
      </c>
      <c r="M343" t="n">
        <v>3029976.2076628</v>
      </c>
      <c r="N343" t="n">
        <v>0.00000237842333409307</v>
      </c>
      <c r="O343" t="n">
        <v>0.00000227604108737227</v>
      </c>
      <c r="P343" t="s">
        <v>272</v>
      </c>
      <c r="Q343" t="s">
        <v>267</v>
      </c>
    </row>
    <row r="344">
      <c r="A344" t="s">
        <v>284</v>
      </c>
      <c r="B344" t="s">
        <v>280</v>
      </c>
      <c r="C344" t="s">
        <v>271</v>
      </c>
      <c r="D344" t="n">
        <v>0.561114966869354</v>
      </c>
      <c r="E344" t="n">
        <v>2020</v>
      </c>
      <c r="F344" t="n">
        <v>9861729.68371803</v>
      </c>
      <c r="G344" t="n">
        <v>12169882.8240643</v>
      </c>
      <c r="H344" t="n">
        <v>29.5961345333171</v>
      </c>
      <c r="I344" t="n">
        <v>35.1055256719022</v>
      </c>
      <c r="J344" t="n">
        <v>1777766.38483661</v>
      </c>
      <c r="K344" t="n">
        <v>1534439.1004148</v>
      </c>
      <c r="L344" t="n">
        <v>3349495.05547447</v>
      </c>
      <c r="M344" t="n">
        <v>3117034.8565931</v>
      </c>
      <c r="N344" t="n">
        <v>0.00000300110989476634</v>
      </c>
      <c r="O344" t="n">
        <v>0.00000288462314546576</v>
      </c>
      <c r="P344" t="s">
        <v>272</v>
      </c>
      <c r="Q344" t="s">
        <v>267</v>
      </c>
    </row>
    <row r="345">
      <c r="A345" t="s">
        <v>284</v>
      </c>
      <c r="B345" t="s">
        <v>280</v>
      </c>
      <c r="C345" t="s">
        <v>271</v>
      </c>
      <c r="D345" t="n">
        <v>0.712428271770477</v>
      </c>
      <c r="E345" t="n">
        <v>2025</v>
      </c>
      <c r="F345" t="n">
        <v>10103249.5646764</v>
      </c>
      <c r="G345" t="n">
        <v>12602651.9227417</v>
      </c>
      <c r="H345" t="n">
        <v>38.2405151721918</v>
      </c>
      <c r="I345" t="n">
        <v>46.0254113719367</v>
      </c>
      <c r="J345" t="n">
        <v>1780248.2905611</v>
      </c>
      <c r="K345" t="n">
        <v>1556938.30923004</v>
      </c>
      <c r="L345" t="n">
        <v>3405390.59748835</v>
      </c>
      <c r="M345" t="n">
        <v>3200726.44143465</v>
      </c>
      <c r="N345" t="n">
        <v>0.00000378497184766085</v>
      </c>
      <c r="O345" t="n">
        <v>0.00000365204178089557</v>
      </c>
      <c r="P345" t="s">
        <v>272</v>
      </c>
      <c r="Q345" t="s">
        <v>267</v>
      </c>
    </row>
    <row r="346">
      <c r="A346" t="s">
        <v>284</v>
      </c>
      <c r="B346" t="s">
        <v>280</v>
      </c>
      <c r="C346" t="s">
        <v>271</v>
      </c>
      <c r="D346" t="n">
        <v>0.883846879005432</v>
      </c>
      <c r="E346" t="n">
        <v>2030</v>
      </c>
      <c r="F346" t="n">
        <v>10323115.263318</v>
      </c>
      <c r="G346" t="n">
        <v>13027458.8023254</v>
      </c>
      <c r="H346" t="n">
        <v>48.1639909070503</v>
      </c>
      <c r="I346" t="n">
        <v>58.8589273791619</v>
      </c>
      <c r="J346" t="n">
        <v>1777405.12074069</v>
      </c>
      <c r="K346" t="n">
        <v>1575057.6502583</v>
      </c>
      <c r="L346" t="n">
        <v>3455789.80659622</v>
      </c>
      <c r="M346" t="n">
        <v>3280653.93952644</v>
      </c>
      <c r="N346" t="n">
        <v>0.00000466564498007648</v>
      </c>
      <c r="O346" t="n">
        <v>0.00000451806666766474</v>
      </c>
      <c r="P346" t="s">
        <v>272</v>
      </c>
      <c r="Q346" t="s">
        <v>267</v>
      </c>
    </row>
    <row r="347">
      <c r="A347" t="s">
        <v>284</v>
      </c>
      <c r="B347" t="s">
        <v>280</v>
      </c>
      <c r="C347" t="s">
        <v>271</v>
      </c>
      <c r="D347" t="n">
        <v>1.06930720806122</v>
      </c>
      <c r="E347" t="n">
        <v>2035</v>
      </c>
      <c r="F347" t="n">
        <v>10520903.9533858</v>
      </c>
      <c r="G347" t="n">
        <v>13443722.3346841</v>
      </c>
      <c r="H347" t="n">
        <v>59.604362724346</v>
      </c>
      <c r="I347" t="n">
        <v>73.8024039183883</v>
      </c>
      <c r="J347" t="n">
        <v>1768692.86637304</v>
      </c>
      <c r="K347" t="n">
        <v>1588360.49232318</v>
      </c>
      <c r="L347" t="n">
        <v>3900405.53585388</v>
      </c>
      <c r="M347" t="n">
        <v>3560329.21217596</v>
      </c>
      <c r="N347" t="n">
        <v>0.00000566532714189111</v>
      </c>
      <c r="O347" t="n">
        <v>0.00000548972985911664</v>
      </c>
      <c r="P347" t="s">
        <v>272</v>
      </c>
      <c r="Q347" t="s">
        <v>267</v>
      </c>
    </row>
    <row r="348">
      <c r="A348" t="s">
        <v>284</v>
      </c>
      <c r="B348" t="s">
        <v>280</v>
      </c>
      <c r="C348" t="s">
        <v>271</v>
      </c>
      <c r="D348" t="n">
        <v>1.262735247612</v>
      </c>
      <c r="E348" t="n">
        <v>2040</v>
      </c>
      <c r="F348" t="n">
        <v>10698233.959026</v>
      </c>
      <c r="G348" t="n">
        <v>13837659.8312664</v>
      </c>
      <c r="H348" t="n">
        <v>72.6902763864646</v>
      </c>
      <c r="I348" t="n">
        <v>90.8332448204104</v>
      </c>
      <c r="J348" t="n">
        <v>1756723.05247865</v>
      </c>
      <c r="K348" t="n">
        <v>1597627.893611</v>
      </c>
      <c r="L348" t="n">
        <v>3207219.1601065</v>
      </c>
      <c r="M348" t="n">
        <v>3284709.28790085</v>
      </c>
      <c r="N348" t="n">
        <v>0.00000679460522782233</v>
      </c>
      <c r="O348" t="n">
        <v>0.00000656420564806568</v>
      </c>
      <c r="P348" t="s">
        <v>272</v>
      </c>
      <c r="Q348" t="s">
        <v>267</v>
      </c>
    </row>
    <row r="349">
      <c r="A349" t="s">
        <v>284</v>
      </c>
      <c r="B349" t="s">
        <v>280</v>
      </c>
      <c r="C349" t="s">
        <v>271</v>
      </c>
      <c r="D349" t="n">
        <v>1.46189904212952</v>
      </c>
      <c r="E349" t="n">
        <v>2045</v>
      </c>
      <c r="F349" t="n">
        <v>10858301.5445539</v>
      </c>
      <c r="G349" t="n">
        <v>14206749.3500087</v>
      </c>
      <c r="H349" t="n">
        <v>86.2714155929242</v>
      </c>
      <c r="I349" t="n">
        <v>108.855326391167</v>
      </c>
      <c r="J349" t="n">
        <v>1743093.4413542</v>
      </c>
      <c r="K349" t="n">
        <v>1603554.4763909</v>
      </c>
      <c r="L349" t="n">
        <v>3194321.26188287</v>
      </c>
      <c r="M349" t="n">
        <v>3293301.18906839</v>
      </c>
      <c r="N349" t="n">
        <v>0.00000794520351446625</v>
      </c>
      <c r="O349" t="n">
        <v>0.00000766222615105831</v>
      </c>
      <c r="P349" t="s">
        <v>272</v>
      </c>
      <c r="Q349" t="s">
        <v>267</v>
      </c>
    </row>
    <row r="350">
      <c r="A350" t="s">
        <v>284</v>
      </c>
      <c r="B350" t="s">
        <v>280</v>
      </c>
      <c r="C350" t="s">
        <v>271</v>
      </c>
      <c r="D350" t="n">
        <v>1.66753554344177</v>
      </c>
      <c r="E350" t="n">
        <v>2050</v>
      </c>
      <c r="F350" t="n">
        <v>11009995.3611054</v>
      </c>
      <c r="G350" t="n">
        <v>14559705.4229966</v>
      </c>
      <c r="H350" t="n">
        <v>103.847243329825</v>
      </c>
      <c r="I350" t="n">
        <v>132.449463255827</v>
      </c>
      <c r="J350" t="n">
        <v>1730074.41847684</v>
      </c>
      <c r="K350" t="n">
        <v>1608252.81545364</v>
      </c>
      <c r="L350" t="n">
        <v>3181315.12405839</v>
      </c>
      <c r="M350" t="n">
        <v>3299606.83475432</v>
      </c>
      <c r="N350" t="n">
        <v>0.00000943208783690156</v>
      </c>
      <c r="O350" t="n">
        <v>0.00000909698784472847</v>
      </c>
      <c r="P350" t="s">
        <v>272</v>
      </c>
      <c r="Q350" t="s">
        <v>267</v>
      </c>
    </row>
    <row r="351">
      <c r="A351" t="s">
        <v>284</v>
      </c>
      <c r="B351" t="s">
        <v>280</v>
      </c>
      <c r="C351" t="s">
        <v>271</v>
      </c>
      <c r="D351" t="n">
        <v>1.87739717960358</v>
      </c>
      <c r="E351" t="n">
        <v>2055</v>
      </c>
      <c r="F351" t="n">
        <v>11157705.0238237</v>
      </c>
      <c r="G351" t="n">
        <v>14903965.0065602</v>
      </c>
      <c r="H351" t="n">
        <v>122.847856954032</v>
      </c>
      <c r="I351" t="n">
        <v>158.361906849563</v>
      </c>
      <c r="J351" t="n">
        <v>1718590.45722752</v>
      </c>
      <c r="K351" t="n">
        <v>1612983.34498307</v>
      </c>
      <c r="L351" t="n">
        <v>3169594.85763695</v>
      </c>
      <c r="M351" t="n">
        <v>3305543.09828628</v>
      </c>
      <c r="N351" t="n">
        <v>0.0000110101366447428</v>
      </c>
      <c r="O351" t="n">
        <v>0.0000106254883703671</v>
      </c>
      <c r="P351" t="s">
        <v>272</v>
      </c>
      <c r="Q351" t="s">
        <v>267</v>
      </c>
    </row>
    <row r="352">
      <c r="A352" t="s">
        <v>284</v>
      </c>
      <c r="B352" t="s">
        <v>280</v>
      </c>
      <c r="C352" t="s">
        <v>271</v>
      </c>
      <c r="D352" t="n">
        <v>2.08991312980652</v>
      </c>
      <c r="E352" t="n">
        <v>2060</v>
      </c>
      <c r="F352" t="n">
        <v>11310372.8992724</v>
      </c>
      <c r="G352" t="n">
        <v>15252941.7880635</v>
      </c>
      <c r="H352" t="n">
        <v>153.775955770682</v>
      </c>
      <c r="I352" t="n">
        <v>202.332482815459</v>
      </c>
      <c r="J352" t="n">
        <v>1709700.25407825</v>
      </c>
      <c r="K352" t="n">
        <v>1619093.25947597</v>
      </c>
      <c r="L352" t="n">
        <v>2949320.38270632</v>
      </c>
      <c r="M352" t="n">
        <v>3230856.89597254</v>
      </c>
      <c r="N352" t="n">
        <v>0.000013596011125378</v>
      </c>
      <c r="O352" t="n">
        <v>0.0000132651448898729</v>
      </c>
      <c r="P352" t="s">
        <v>272</v>
      </c>
      <c r="Q352" t="s">
        <v>267</v>
      </c>
    </row>
    <row r="353">
      <c r="A353" t="s">
        <v>284</v>
      </c>
      <c r="B353" t="s">
        <v>280</v>
      </c>
      <c r="C353" t="s">
        <v>271</v>
      </c>
      <c r="D353" t="n">
        <v>2.30451655387878</v>
      </c>
      <c r="E353" t="n">
        <v>2065</v>
      </c>
      <c r="F353" t="n">
        <v>11468478.0769858</v>
      </c>
      <c r="G353" t="n">
        <v>15606615.9084623</v>
      </c>
      <c r="H353" t="n">
        <v>201.564605038175</v>
      </c>
      <c r="I353" t="n">
        <v>272.202611124432</v>
      </c>
      <c r="J353" t="n">
        <v>1703123.78315155</v>
      </c>
      <c r="K353" t="n">
        <v>1626397.76549919</v>
      </c>
      <c r="L353" t="n">
        <v>3381897.66128755</v>
      </c>
      <c r="M353" t="n">
        <v>3551160.40856869</v>
      </c>
      <c r="N353" t="n">
        <v>0.0000175755321399324</v>
      </c>
      <c r="O353" t="n">
        <v>0.0000174414884508587</v>
      </c>
      <c r="P353" t="s">
        <v>272</v>
      </c>
      <c r="Q353" t="s">
        <v>267</v>
      </c>
    </row>
    <row r="354">
      <c r="A354" t="s">
        <v>284</v>
      </c>
      <c r="B354" t="s">
        <v>280</v>
      </c>
      <c r="C354" t="s">
        <v>271</v>
      </c>
      <c r="D354" t="n">
        <v>2.52043199539185</v>
      </c>
      <c r="E354" t="n">
        <v>2070</v>
      </c>
      <c r="F354" t="n">
        <v>11624446.2115145</v>
      </c>
      <c r="G354" t="n">
        <v>15953582.7801261</v>
      </c>
      <c r="H354" t="n">
        <v>249.671093388551</v>
      </c>
      <c r="I354" t="n">
        <v>343.638914756195</v>
      </c>
      <c r="J354" t="n">
        <v>1697382.67132227</v>
      </c>
      <c r="K354" t="n">
        <v>1633772.9174979</v>
      </c>
      <c r="L354" t="n">
        <v>3090633.90902637</v>
      </c>
      <c r="M354" t="n">
        <v>3308155.44524038</v>
      </c>
      <c r="N354" t="n">
        <v>0.0000214781064702455</v>
      </c>
      <c r="O354" t="n">
        <v>0.0000215399211256971</v>
      </c>
      <c r="P354" t="s">
        <v>272</v>
      </c>
      <c r="Q354" t="s">
        <v>267</v>
      </c>
    </row>
    <row r="355">
      <c r="A355" t="s">
        <v>284</v>
      </c>
      <c r="B355" t="s">
        <v>280</v>
      </c>
      <c r="C355" t="s">
        <v>271</v>
      </c>
      <c r="D355" t="n">
        <v>2.73760318756104</v>
      </c>
      <c r="E355" t="n">
        <v>2075</v>
      </c>
      <c r="F355" t="n">
        <v>11770939.8345527</v>
      </c>
      <c r="G355" t="n">
        <v>16283881.4668943</v>
      </c>
      <c r="H355" t="n">
        <v>288.137939290285</v>
      </c>
      <c r="I355" t="n">
        <v>401.724388723764</v>
      </c>
      <c r="J355" t="n">
        <v>1691218.62148971</v>
      </c>
      <c r="K355" t="n">
        <v>1640113.93749691</v>
      </c>
      <c r="L355" t="n">
        <v>3099328.54596817</v>
      </c>
      <c r="M355" t="n">
        <v>3326336.67321067</v>
      </c>
      <c r="N355" t="n">
        <v>0.000024478753892232</v>
      </c>
      <c r="O355" t="n">
        <v>0.0000246700634330018</v>
      </c>
      <c r="P355" t="s">
        <v>272</v>
      </c>
      <c r="Q355" t="s">
        <v>267</v>
      </c>
    </row>
    <row r="356">
      <c r="A356" t="s">
        <v>284</v>
      </c>
      <c r="B356" t="s">
        <v>280</v>
      </c>
      <c r="C356" t="s">
        <v>271</v>
      </c>
      <c r="D356" t="n">
        <v>2.95928335189819</v>
      </c>
      <c r="E356" t="n">
        <v>2080</v>
      </c>
      <c r="F356" t="n">
        <v>11899744.4409574</v>
      </c>
      <c r="G356" t="n">
        <v>16587405.3112428</v>
      </c>
      <c r="H356" t="n">
        <v>327.71862046235</v>
      </c>
      <c r="I356" t="n">
        <v>462.208149091304</v>
      </c>
      <c r="J356" t="n">
        <v>1683504.55961508</v>
      </c>
      <c r="K356" t="n">
        <v>1644525.97861835</v>
      </c>
      <c r="L356" t="n">
        <v>3104303.1426368</v>
      </c>
      <c r="M356" t="n">
        <v>3340069.16730351</v>
      </c>
      <c r="N356" t="n">
        <v>0.000027539971306811</v>
      </c>
      <c r="O356" t="n">
        <v>0.0000278650060343087</v>
      </c>
      <c r="P356" t="s">
        <v>272</v>
      </c>
      <c r="Q356" t="s">
        <v>267</v>
      </c>
    </row>
    <row r="357">
      <c r="A357" t="s">
        <v>284</v>
      </c>
      <c r="B357" t="s">
        <v>280</v>
      </c>
      <c r="C357" t="s">
        <v>271</v>
      </c>
      <c r="D357" t="n">
        <v>3.17965173721313</v>
      </c>
      <c r="E357" t="n">
        <v>2085</v>
      </c>
      <c r="F357" t="n">
        <v>12013221.7638935</v>
      </c>
      <c r="G357" t="n">
        <v>16869014.8055794</v>
      </c>
      <c r="H357" t="n">
        <v>369.973455900676</v>
      </c>
      <c r="I357" t="n">
        <v>526.178615439183</v>
      </c>
      <c r="J357" t="n">
        <v>1674475.0533595</v>
      </c>
      <c r="K357" t="n">
        <v>1647377.45822067</v>
      </c>
      <c r="L357" t="n">
        <v>3106136.5362219</v>
      </c>
      <c r="M357" t="n">
        <v>3350090.24634685</v>
      </c>
      <c r="N357" t="n">
        <v>0.0000307971885620771</v>
      </c>
      <c r="O357" t="n">
        <v>0.000031192018117451</v>
      </c>
      <c r="P357" t="s">
        <v>272</v>
      </c>
      <c r="Q357" t="s">
        <v>267</v>
      </c>
    </row>
    <row r="358">
      <c r="A358" t="s">
        <v>284</v>
      </c>
      <c r="B358" t="s">
        <v>280</v>
      </c>
      <c r="C358" t="s">
        <v>271</v>
      </c>
      <c r="D358" t="n">
        <v>3.39643049240112</v>
      </c>
      <c r="E358" t="n">
        <v>2090</v>
      </c>
      <c r="F358" t="n">
        <v>12145617.6389109</v>
      </c>
      <c r="G358" t="n">
        <v>17079411.9456627</v>
      </c>
      <c r="H358" t="n">
        <v>414.063377639273</v>
      </c>
      <c r="I358" t="n">
        <v>589.567914712101</v>
      </c>
      <c r="J358" t="n">
        <v>2100895.78838791</v>
      </c>
      <c r="K358" t="n">
        <v>1873453.17317896</v>
      </c>
      <c r="L358" t="n">
        <v>3134949.12903767</v>
      </c>
      <c r="M358" t="n">
        <v>3382758.20676982</v>
      </c>
      <c r="N358" t="n">
        <v>0.0000340915867722311</v>
      </c>
      <c r="O358" t="n">
        <v>0.0000345192162697277</v>
      </c>
      <c r="P358" t="s">
        <v>272</v>
      </c>
      <c r="Q358" t="s">
        <v>267</v>
      </c>
    </row>
    <row r="359">
      <c r="A359" t="s">
        <v>284</v>
      </c>
      <c r="B359" t="s">
        <v>281</v>
      </c>
      <c r="C359" t="s">
        <v>271</v>
      </c>
      <c r="D359" t="n">
        <v>0.377408564090729</v>
      </c>
      <c r="E359" t="n">
        <v>2010</v>
      </c>
      <c r="F359" t="n">
        <v>14173781.0482195</v>
      </c>
      <c r="G359" t="n">
        <v>6405900.95178054</v>
      </c>
      <c r="H359" t="n">
        <v>28.1042753691658</v>
      </c>
      <c r="I359" t="n">
        <v>13.0116320361143</v>
      </c>
      <c r="J359" t="n">
        <v>2301298.43152686</v>
      </c>
      <c r="K359" t="n">
        <v>949762.568473142</v>
      </c>
      <c r="L359" t="n">
        <v>4397215.87097832</v>
      </c>
      <c r="M359" t="n">
        <v>1770925.12902168</v>
      </c>
      <c r="N359" t="n">
        <v>0.00000198283543915025</v>
      </c>
      <c r="O359" t="n">
        <v>0.00000203119469596196</v>
      </c>
      <c r="P359" t="s">
        <v>272</v>
      </c>
      <c r="Q359" t="s">
        <v>267</v>
      </c>
    </row>
    <row r="360">
      <c r="A360" t="s">
        <v>284</v>
      </c>
      <c r="B360" t="s">
        <v>281</v>
      </c>
      <c r="C360" t="s">
        <v>271</v>
      </c>
      <c r="D360" t="n">
        <v>0.441356480121613</v>
      </c>
      <c r="E360" t="n">
        <v>2015</v>
      </c>
      <c r="F360" t="n">
        <v>14675203.1086792</v>
      </c>
      <c r="G360" t="n">
        <v>6658795.57378953</v>
      </c>
      <c r="H360" t="n">
        <v>33.8147159402003</v>
      </c>
      <c r="I360" t="n">
        <v>15.7261699858719</v>
      </c>
      <c r="J360" t="n">
        <v>2323683.72146206</v>
      </c>
      <c r="K360" t="n">
        <v>960381.630316981</v>
      </c>
      <c r="L360" t="n">
        <v>4505834.3697596</v>
      </c>
      <c r="M360" t="n">
        <v>1816697.51523646</v>
      </c>
      <c r="N360" t="n">
        <v>0.0000023042076957832</v>
      </c>
      <c r="O360" t="n">
        <v>0.00000236171388828537</v>
      </c>
      <c r="P360" t="s">
        <v>272</v>
      </c>
      <c r="Q360" t="s">
        <v>267</v>
      </c>
    </row>
    <row r="361">
      <c r="A361" t="s">
        <v>284</v>
      </c>
      <c r="B361" t="s">
        <v>281</v>
      </c>
      <c r="C361" t="s">
        <v>271</v>
      </c>
      <c r="D361" t="n">
        <v>0.561114966869354</v>
      </c>
      <c r="E361" t="n">
        <v>2020</v>
      </c>
      <c r="F361" t="n">
        <v>15138669.5659451</v>
      </c>
      <c r="G361" t="n">
        <v>6892942.94183726</v>
      </c>
      <c r="H361" t="n">
        <v>44.1078152008756</v>
      </c>
      <c r="I361" t="n">
        <v>20.5938450043437</v>
      </c>
      <c r="J361" t="n">
        <v>2342796.22814473</v>
      </c>
      <c r="K361" t="n">
        <v>969409.257106678</v>
      </c>
      <c r="L361" t="n">
        <v>4607326.84262969</v>
      </c>
      <c r="M361" t="n">
        <v>1859203.06943788</v>
      </c>
      <c r="N361" t="n">
        <v>0.0000029135859666359</v>
      </c>
      <c r="O361" t="n">
        <v>0.00000298767089443723</v>
      </c>
      <c r="P361" t="s">
        <v>272</v>
      </c>
      <c r="Q361" t="s">
        <v>267</v>
      </c>
    </row>
    <row r="362">
      <c r="A362" t="s">
        <v>284</v>
      </c>
      <c r="B362" t="s">
        <v>281</v>
      </c>
      <c r="C362" t="s">
        <v>271</v>
      </c>
      <c r="D362" t="n">
        <v>0.712428271770477</v>
      </c>
      <c r="E362" t="n">
        <v>2025</v>
      </c>
      <c r="F362" t="n">
        <v>15585547.6441382</v>
      </c>
      <c r="G362" t="n">
        <v>7120353.84327992</v>
      </c>
      <c r="H362" t="n">
        <v>57.377004094614</v>
      </c>
      <c r="I362" t="n">
        <v>26.8889224495145</v>
      </c>
      <c r="J362" t="n">
        <v>2359782.42032894</v>
      </c>
      <c r="K362" t="n">
        <v>977404.179462192</v>
      </c>
      <c r="L362" t="n">
        <v>4705806.74026941</v>
      </c>
      <c r="M362" t="n">
        <v>1900310.29865359</v>
      </c>
      <c r="N362" t="n">
        <v>0.00000368142367561873</v>
      </c>
      <c r="O362" t="n">
        <v>0.00000377634637847273</v>
      </c>
      <c r="P362" t="s">
        <v>272</v>
      </c>
      <c r="Q362" t="s">
        <v>267</v>
      </c>
    </row>
    <row r="363">
      <c r="A363" t="s">
        <v>284</v>
      </c>
      <c r="B363" t="s">
        <v>281</v>
      </c>
      <c r="C363" t="s">
        <v>271</v>
      </c>
      <c r="D363" t="n">
        <v>0.883846879005432</v>
      </c>
      <c r="E363" t="n">
        <v>2030</v>
      </c>
      <c r="F363" t="n">
        <v>16009236.3285418</v>
      </c>
      <c r="G363" t="n">
        <v>7341337.73710156</v>
      </c>
      <c r="H363" t="n">
        <v>72.7799127620767</v>
      </c>
      <c r="I363" t="n">
        <v>34.2430055241355</v>
      </c>
      <c r="J363" t="n">
        <v>2369933.5169725</v>
      </c>
      <c r="K363" t="n">
        <v>982529.254026498</v>
      </c>
      <c r="L363" t="n">
        <v>4797687.33094152</v>
      </c>
      <c r="M363" t="n">
        <v>1938756.41518114</v>
      </c>
      <c r="N363" t="n">
        <v>0.00000454612020639126</v>
      </c>
      <c r="O363" t="n">
        <v>0.00000466440950551541</v>
      </c>
      <c r="P363" t="s">
        <v>272</v>
      </c>
      <c r="Q363" t="s">
        <v>267</v>
      </c>
    </row>
    <row r="364">
      <c r="A364" t="s">
        <v>284</v>
      </c>
      <c r="B364" t="s">
        <v>281</v>
      </c>
      <c r="C364" t="s">
        <v>271</v>
      </c>
      <c r="D364" t="n">
        <v>1.06930720806122</v>
      </c>
      <c r="E364" t="n">
        <v>2035</v>
      </c>
      <c r="F364" t="n">
        <v>16409166.9012117</v>
      </c>
      <c r="G364" t="n">
        <v>7555459.38685816</v>
      </c>
      <c r="H364" t="n">
        <v>90.6241023302452</v>
      </c>
      <c r="I364" t="n">
        <v>42.7826643124891</v>
      </c>
      <c r="J364" t="n">
        <v>2372547.12820291</v>
      </c>
      <c r="K364" t="n">
        <v>984506.230493307</v>
      </c>
      <c r="L364" t="n">
        <v>5344264.60388385</v>
      </c>
      <c r="M364" t="n">
        <v>2116470.144146</v>
      </c>
      <c r="N364" t="n">
        <v>0.00000552277290345272</v>
      </c>
      <c r="O364" t="n">
        <v>0.00000566248352640272</v>
      </c>
      <c r="P364" t="s">
        <v>272</v>
      </c>
      <c r="Q364" t="s">
        <v>267</v>
      </c>
    </row>
    <row r="365">
      <c r="A365" t="s">
        <v>284</v>
      </c>
      <c r="B365" t="s">
        <v>281</v>
      </c>
      <c r="C365" t="s">
        <v>271</v>
      </c>
      <c r="D365" t="n">
        <v>1.262735247612</v>
      </c>
      <c r="E365" t="n">
        <v>2040</v>
      </c>
      <c r="F365" t="n">
        <v>16779131.9621182</v>
      </c>
      <c r="G365" t="n">
        <v>7756761.82817421</v>
      </c>
      <c r="H365" t="n">
        <v>111.003246571115</v>
      </c>
      <c r="I365" t="n">
        <v>52.5202746357603</v>
      </c>
      <c r="J365" t="n">
        <v>2370055.33938647</v>
      </c>
      <c r="K365" t="n">
        <v>984295.606703183</v>
      </c>
      <c r="L365" t="n">
        <v>4375561.13053997</v>
      </c>
      <c r="M365" t="n">
        <v>2116367.31746739</v>
      </c>
      <c r="N365" t="n">
        <v>0.00000661555358296983</v>
      </c>
      <c r="O365" t="n">
        <v>0.000006770902059284</v>
      </c>
      <c r="P365" t="s">
        <v>272</v>
      </c>
      <c r="Q365" t="s">
        <v>267</v>
      </c>
    </row>
    <row r="366">
      <c r="A366" t="s">
        <v>284</v>
      </c>
      <c r="B366" t="s">
        <v>281</v>
      </c>
      <c r="C366" t="s">
        <v>271</v>
      </c>
      <c r="D366" t="n">
        <v>1.46189904212952</v>
      </c>
      <c r="E366" t="n">
        <v>2045</v>
      </c>
      <c r="F366" t="n">
        <v>17120476.0275697</v>
      </c>
      <c r="G366" t="n">
        <v>7944574.86699292</v>
      </c>
      <c r="H366" t="n">
        <v>132.350893567656</v>
      </c>
      <c r="I366" t="n">
        <v>62.7758484164354</v>
      </c>
      <c r="J366" t="n">
        <v>2364101.31779107</v>
      </c>
      <c r="K366" t="n">
        <v>982546.599954032</v>
      </c>
      <c r="L366" t="n">
        <v>4371158.82899403</v>
      </c>
      <c r="M366" t="n">
        <v>2116463.62195723</v>
      </c>
      <c r="N366" t="n">
        <v>0.00000773056154247854</v>
      </c>
      <c r="O366" t="n">
        <v>0.00000790172532418925</v>
      </c>
      <c r="P366" t="s">
        <v>272</v>
      </c>
      <c r="Q366" t="s">
        <v>267</v>
      </c>
    </row>
    <row r="367">
      <c r="A367" t="s">
        <v>284</v>
      </c>
      <c r="B367" t="s">
        <v>281</v>
      </c>
      <c r="C367" t="s">
        <v>271</v>
      </c>
      <c r="D367" t="n">
        <v>1.66753554344177</v>
      </c>
      <c r="E367" t="n">
        <v>2050</v>
      </c>
      <c r="F367" t="n">
        <v>17445584.4419907</v>
      </c>
      <c r="G367" t="n">
        <v>8124116.34211123</v>
      </c>
      <c r="H367" t="n">
        <v>160.125429560255</v>
      </c>
      <c r="I367" t="n">
        <v>76.1712770253965</v>
      </c>
      <c r="J367" t="n">
        <v>2357776.10258537</v>
      </c>
      <c r="K367" t="n">
        <v>980551.131345111</v>
      </c>
      <c r="L367" t="n">
        <v>4365325.38539707</v>
      </c>
      <c r="M367" t="n">
        <v>2115596.57341564</v>
      </c>
      <c r="N367" t="n">
        <v>0.00000917856493101146</v>
      </c>
      <c r="O367" t="n">
        <v>0.00000937594611127906</v>
      </c>
      <c r="P367" t="s">
        <v>272</v>
      </c>
      <c r="Q367" t="s">
        <v>267</v>
      </c>
    </row>
    <row r="368">
      <c r="A368" t="s">
        <v>284</v>
      </c>
      <c r="B368" t="s">
        <v>281</v>
      </c>
      <c r="C368" t="s">
        <v>271</v>
      </c>
      <c r="D368" t="n">
        <v>1.87739717960358</v>
      </c>
      <c r="E368" t="n">
        <v>2055</v>
      </c>
      <c r="F368" t="n">
        <v>17762285.2445751</v>
      </c>
      <c r="G368" t="n">
        <v>8299384.78580882</v>
      </c>
      <c r="H368" t="n">
        <v>190.379292137979</v>
      </c>
      <c r="I368" t="n">
        <v>90.8304716656163</v>
      </c>
      <c r="J368" t="n">
        <v>2352607.98568421</v>
      </c>
      <c r="K368" t="n">
        <v>978965.816526385</v>
      </c>
      <c r="L368" t="n">
        <v>4360271.25371075</v>
      </c>
      <c r="M368" t="n">
        <v>2114866.70221248</v>
      </c>
      <c r="N368" t="n">
        <v>0.0000107181755903917</v>
      </c>
      <c r="O368" t="n">
        <v>0.0000109442415323276</v>
      </c>
      <c r="P368" t="s">
        <v>272</v>
      </c>
      <c r="Q368" t="s">
        <v>267</v>
      </c>
    </row>
    <row r="369">
      <c r="A369" t="s">
        <v>284</v>
      </c>
      <c r="B369" t="s">
        <v>281</v>
      </c>
      <c r="C369" t="s">
        <v>271</v>
      </c>
      <c r="D369" t="n">
        <v>2.08991312980652</v>
      </c>
      <c r="E369" t="n">
        <v>2060</v>
      </c>
      <c r="F369" t="n">
        <v>18085657.5859932</v>
      </c>
      <c r="G369" t="n">
        <v>8477657.10134271</v>
      </c>
      <c r="H369" t="n">
        <v>240.660403952188</v>
      </c>
      <c r="I369" t="n">
        <v>115.448034633953</v>
      </c>
      <c r="J369" t="n">
        <v>2350285.27103696</v>
      </c>
      <c r="K369" t="n">
        <v>978508.242517261</v>
      </c>
      <c r="L369" t="n">
        <v>4130052.97716421</v>
      </c>
      <c r="M369" t="n">
        <v>2050124.30151465</v>
      </c>
      <c r="N369" t="n">
        <v>0.0000133066991237616</v>
      </c>
      <c r="O369" t="n">
        <v>0.0000136179174568959</v>
      </c>
      <c r="P369" t="s">
        <v>272</v>
      </c>
      <c r="Q369" t="s">
        <v>267</v>
      </c>
    </row>
    <row r="370">
      <c r="A370" t="s">
        <v>284</v>
      </c>
      <c r="B370" t="s">
        <v>281</v>
      </c>
      <c r="C370" t="s">
        <v>271</v>
      </c>
      <c r="D370" t="n">
        <v>2.30451655387878</v>
      </c>
      <c r="E370" t="n">
        <v>2065</v>
      </c>
      <c r="F370" t="n">
        <v>18416154.078201</v>
      </c>
      <c r="G370" t="n">
        <v>8658939.90724713</v>
      </c>
      <c r="H370" t="n">
        <v>319.45792741191</v>
      </c>
      <c r="I370" t="n">
        <v>154.309288750696</v>
      </c>
      <c r="J370" t="n">
        <v>2350474.97673644</v>
      </c>
      <c r="K370" t="n">
        <v>979046.571914299</v>
      </c>
      <c r="L370" t="n">
        <v>4697781.78486403</v>
      </c>
      <c r="M370" t="n">
        <v>2235276.2849922</v>
      </c>
      <c r="N370" t="n">
        <v>0.0000173466146110305</v>
      </c>
      <c r="O370" t="n">
        <v>0.0000178208060575113</v>
      </c>
      <c r="P370" t="s">
        <v>272</v>
      </c>
      <c r="Q370" t="s">
        <v>267</v>
      </c>
    </row>
    <row r="371">
      <c r="A371" t="s">
        <v>284</v>
      </c>
      <c r="B371" t="s">
        <v>281</v>
      </c>
      <c r="C371" t="s">
        <v>271</v>
      </c>
      <c r="D371" t="n">
        <v>2.52043199539185</v>
      </c>
      <c r="E371" t="n">
        <v>2070</v>
      </c>
      <c r="F371" t="n">
        <v>18741108.2529568</v>
      </c>
      <c r="G371" t="n">
        <v>8836920.73868378</v>
      </c>
      <c r="H371" t="n">
        <v>399.398107521394</v>
      </c>
      <c r="I371" t="n">
        <v>193.911900623352</v>
      </c>
      <c r="J371" t="n">
        <v>2351326.38521312</v>
      </c>
      <c r="K371" t="n">
        <v>979829.203607054</v>
      </c>
      <c r="L371" t="n">
        <v>4313499.78041762</v>
      </c>
      <c r="M371" t="n">
        <v>2085289.57384913</v>
      </c>
      <c r="N371" t="n">
        <v>0.000021311338802943</v>
      </c>
      <c r="O371" t="n">
        <v>0.0000219433789616896</v>
      </c>
      <c r="P371" t="s">
        <v>272</v>
      </c>
      <c r="Q371" t="s">
        <v>267</v>
      </c>
    </row>
    <row r="372">
      <c r="A372" t="s">
        <v>284</v>
      </c>
      <c r="B372" t="s">
        <v>281</v>
      </c>
      <c r="C372" t="s">
        <v>271</v>
      </c>
      <c r="D372" t="n">
        <v>2.73760318756104</v>
      </c>
      <c r="E372" t="n">
        <v>2075</v>
      </c>
      <c r="F372" t="n">
        <v>19048757.279297</v>
      </c>
      <c r="G372" t="n">
        <v>9006064.02215002</v>
      </c>
      <c r="H372" t="n">
        <v>463.887694218099</v>
      </c>
      <c r="I372" t="n">
        <v>225.974633795951</v>
      </c>
      <c r="J372" t="n">
        <v>2351169.02190956</v>
      </c>
      <c r="K372" t="n">
        <v>980163.537077061</v>
      </c>
      <c r="L372" t="n">
        <v>4332841.10223189</v>
      </c>
      <c r="M372" t="n">
        <v>2092824.11694695</v>
      </c>
      <c r="N372" t="n">
        <v>0.0000243526487012501</v>
      </c>
      <c r="O372" t="n">
        <v>0.0000250913865635616</v>
      </c>
      <c r="P372" t="s">
        <v>272</v>
      </c>
      <c r="Q372" t="s">
        <v>267</v>
      </c>
    </row>
    <row r="373">
      <c r="A373" t="s">
        <v>284</v>
      </c>
      <c r="B373" t="s">
        <v>281</v>
      </c>
      <c r="C373" t="s">
        <v>271</v>
      </c>
      <c r="D373" t="n">
        <v>2.95928335189819</v>
      </c>
      <c r="E373" t="n">
        <v>2080</v>
      </c>
      <c r="F373" t="n">
        <v>19326483.0130008</v>
      </c>
      <c r="G373" t="n">
        <v>9160666.73919932</v>
      </c>
      <c r="H373" t="n">
        <v>530.644050607674</v>
      </c>
      <c r="I373" t="n">
        <v>259.28271894598</v>
      </c>
      <c r="J373" t="n">
        <v>2348570.92241732</v>
      </c>
      <c r="K373" t="n">
        <v>979459.61581611</v>
      </c>
      <c r="L373" t="n">
        <v>4346706.38910584</v>
      </c>
      <c r="M373" t="n">
        <v>2097665.92083447</v>
      </c>
      <c r="N373" t="n">
        <v>0.0000274568347614366</v>
      </c>
      <c r="O373" t="n">
        <v>0.0000283039134953448</v>
      </c>
      <c r="P373" t="s">
        <v>272</v>
      </c>
      <c r="Q373" t="s">
        <v>267</v>
      </c>
    </row>
    <row r="374">
      <c r="A374" t="s">
        <v>284</v>
      </c>
      <c r="B374" t="s">
        <v>281</v>
      </c>
      <c r="C374" t="s">
        <v>271</v>
      </c>
      <c r="D374" t="n">
        <v>3.17965173721313</v>
      </c>
      <c r="E374" t="n">
        <v>2085</v>
      </c>
      <c r="F374" t="n">
        <v>19578947.1525471</v>
      </c>
      <c r="G374" t="n">
        <v>9303289.4169258</v>
      </c>
      <c r="H374" t="n">
        <v>601.611082894373</v>
      </c>
      <c r="I374" t="n">
        <v>294.540988445487</v>
      </c>
      <c r="J374" t="n">
        <v>2343952.83605274</v>
      </c>
      <c r="K374" t="n">
        <v>977899.675527432</v>
      </c>
      <c r="L374" t="n">
        <v>4355990.74746186</v>
      </c>
      <c r="M374" t="n">
        <v>2100236.03510689</v>
      </c>
      <c r="N374" t="n">
        <v>0.0000307274481210348</v>
      </c>
      <c r="O374" t="n">
        <v>0.0000316598759047115</v>
      </c>
      <c r="P374" t="s">
        <v>272</v>
      </c>
      <c r="Q374" t="s">
        <v>267</v>
      </c>
    </row>
    <row r="375">
      <c r="A375" t="s">
        <v>284</v>
      </c>
      <c r="B375" t="s">
        <v>281</v>
      </c>
      <c r="C375" t="s">
        <v>271</v>
      </c>
      <c r="D375" t="n">
        <v>3.39643049240112</v>
      </c>
      <c r="E375" t="n">
        <v>2090</v>
      </c>
      <c r="F375" t="n">
        <v>19808242.5482917</v>
      </c>
      <c r="G375" t="n">
        <v>9416787.03628192</v>
      </c>
      <c r="H375" t="n">
        <v>673.777769809783</v>
      </c>
      <c r="I375" t="n">
        <v>329.85352254159</v>
      </c>
      <c r="J375" t="n">
        <v>2841092.96527446</v>
      </c>
      <c r="K375" t="n">
        <v>1133255.99629242</v>
      </c>
      <c r="L375" t="n">
        <v>4397735.29900522</v>
      </c>
      <c r="M375" t="n">
        <v>2119972.03680227</v>
      </c>
      <c r="N375" t="n">
        <v>0.0000340150201698682</v>
      </c>
      <c r="O375" t="n">
        <v>0.0000350282449067499</v>
      </c>
      <c r="P375" t="s">
        <v>272</v>
      </c>
      <c r="Q375" t="s">
        <v>267</v>
      </c>
    </row>
    <row r="376">
      <c r="A376" t="s">
        <v>284</v>
      </c>
      <c r="B376" t="s">
        <v>282</v>
      </c>
      <c r="C376" t="s">
        <v>271</v>
      </c>
      <c r="D376" t="n">
        <v>0.377408564090729</v>
      </c>
      <c r="E376" t="n">
        <v>2010</v>
      </c>
      <c r="F376" t="n">
        <v>17783198.0648481</v>
      </c>
      <c r="G376" t="n">
        <v>2796483.93515194</v>
      </c>
      <c r="H376" t="n">
        <v>35.7525359153512</v>
      </c>
      <c r="I376" t="n">
        <v>5.36337148992888</v>
      </c>
      <c r="J376" t="n">
        <v>2953668.43572315</v>
      </c>
      <c r="K376" t="n">
        <v>297392.564276852</v>
      </c>
      <c r="L376" t="n">
        <v>5513123.95837952</v>
      </c>
      <c r="M376" t="n">
        <v>655017.041620476</v>
      </c>
      <c r="N376" t="n">
        <v>0.00000201046717159514</v>
      </c>
      <c r="O376" t="n">
        <v>0.00000191789819441157</v>
      </c>
      <c r="P376" t="s">
        <v>272</v>
      </c>
      <c r="Q376" t="s">
        <v>267</v>
      </c>
    </row>
    <row r="377">
      <c r="A377" t="s">
        <v>284</v>
      </c>
      <c r="B377" t="s">
        <v>282</v>
      </c>
      <c r="C377" t="s">
        <v>271</v>
      </c>
      <c r="D377" t="n">
        <v>0.441356480121613</v>
      </c>
      <c r="E377" t="n">
        <v>2015</v>
      </c>
      <c r="F377" t="n">
        <v>18416274.5879321</v>
      </c>
      <c r="G377" t="n">
        <v>2917724.09453672</v>
      </c>
      <c r="H377" t="n">
        <v>43.0206785660387</v>
      </c>
      <c r="I377" t="n">
        <v>6.52020736003347</v>
      </c>
      <c r="J377" t="n">
        <v>2982115.37757855</v>
      </c>
      <c r="K377" t="n">
        <v>301949.974200487</v>
      </c>
      <c r="L377" t="n">
        <v>5647126.27860492</v>
      </c>
      <c r="M377" t="n">
        <v>675405.60639114</v>
      </c>
      <c r="N377" t="n">
        <v>0.00000233601417923197</v>
      </c>
      <c r="O377" t="n">
        <v>0.00000223468948700195</v>
      </c>
      <c r="P377" t="s">
        <v>272</v>
      </c>
      <c r="Q377" t="s">
        <v>267</v>
      </c>
    </row>
    <row r="378">
      <c r="A378" t="s">
        <v>284</v>
      </c>
      <c r="B378" t="s">
        <v>282</v>
      </c>
      <c r="C378" t="s">
        <v>271</v>
      </c>
      <c r="D378" t="n">
        <v>0.561114966869354</v>
      </c>
      <c r="E378" t="n">
        <v>2020</v>
      </c>
      <c r="F378" t="n">
        <v>19001518.1670145</v>
      </c>
      <c r="G378" t="n">
        <v>3030094.34076785</v>
      </c>
      <c r="H378" t="n">
        <v>56.1201736682138</v>
      </c>
      <c r="I378" t="n">
        <v>8.5814865370055</v>
      </c>
      <c r="J378" t="n">
        <v>3006410.01303398</v>
      </c>
      <c r="K378" t="n">
        <v>305795.472217424</v>
      </c>
      <c r="L378" t="n">
        <v>5772240.51570822</v>
      </c>
      <c r="M378" t="n">
        <v>694289.396359351</v>
      </c>
      <c r="N378" t="n">
        <v>0.00000295345735929853</v>
      </c>
      <c r="O378" t="n">
        <v>0.0000028320855959986</v>
      </c>
      <c r="P378" t="s">
        <v>272</v>
      </c>
      <c r="Q378" t="s">
        <v>267</v>
      </c>
    </row>
    <row r="379">
      <c r="A379" t="s">
        <v>284</v>
      </c>
      <c r="B379" t="s">
        <v>282</v>
      </c>
      <c r="C379" t="s">
        <v>271</v>
      </c>
      <c r="D379" t="n">
        <v>0.712428271770477</v>
      </c>
      <c r="E379" t="n">
        <v>2025</v>
      </c>
      <c r="F379" t="n">
        <v>19566358.077915</v>
      </c>
      <c r="G379" t="n">
        <v>3139543.40950311</v>
      </c>
      <c r="H379" t="n">
        <v>73.0090005985335</v>
      </c>
      <c r="I379" t="n">
        <v>11.2569259455949</v>
      </c>
      <c r="J379" t="n">
        <v>3028005.7731555</v>
      </c>
      <c r="K379" t="n">
        <v>309180.826635642</v>
      </c>
      <c r="L379" t="n">
        <v>5893570.2365929</v>
      </c>
      <c r="M379" t="n">
        <v>712546.802330097</v>
      </c>
      <c r="N379" t="n">
        <v>0.00000373135359722055</v>
      </c>
      <c r="O379" t="n">
        <v>0.00000358552963832934</v>
      </c>
      <c r="P379" t="s">
        <v>272</v>
      </c>
      <c r="Q379" t="s">
        <v>267</v>
      </c>
    </row>
    <row r="380">
      <c r="A380" t="s">
        <v>284</v>
      </c>
      <c r="B380" t="s">
        <v>282</v>
      </c>
      <c r="C380" t="s">
        <v>271</v>
      </c>
      <c r="D380" t="n">
        <v>0.883846879005432</v>
      </c>
      <c r="E380" t="n">
        <v>2030</v>
      </c>
      <c r="F380" t="n">
        <v>20103243.0827719</v>
      </c>
      <c r="G380" t="n">
        <v>3247330.98287142</v>
      </c>
      <c r="H380" t="n">
        <v>92.6181675208487</v>
      </c>
      <c r="I380" t="n">
        <v>14.4047507653636</v>
      </c>
      <c r="J380" t="n">
        <v>3040836.32167112</v>
      </c>
      <c r="K380" t="n">
        <v>311626.449327879</v>
      </c>
      <c r="L380" t="n">
        <v>6006443.99870016</v>
      </c>
      <c r="M380" t="n">
        <v>729999.747422499</v>
      </c>
      <c r="N380" t="n">
        <v>0.00000460712568313023</v>
      </c>
      <c r="O380" t="n">
        <v>0.00000443587390424437</v>
      </c>
      <c r="P380" t="s">
        <v>272</v>
      </c>
      <c r="Q380" t="s">
        <v>267</v>
      </c>
    </row>
    <row r="381">
      <c r="A381" t="s">
        <v>284</v>
      </c>
      <c r="B381" t="s">
        <v>282</v>
      </c>
      <c r="C381" t="s">
        <v>271</v>
      </c>
      <c r="D381" t="n">
        <v>1.06930720806122</v>
      </c>
      <c r="E381" t="n">
        <v>2035</v>
      </c>
      <c r="F381" t="n">
        <v>20611289.1047472</v>
      </c>
      <c r="G381" t="n">
        <v>3353337.18332267</v>
      </c>
      <c r="H381" t="n">
        <v>115.339005571179</v>
      </c>
      <c r="I381" t="n">
        <v>18.0677610715554</v>
      </c>
      <c r="J381" t="n">
        <v>3043998.39427935</v>
      </c>
      <c r="K381" t="n">
        <v>313054.964416867</v>
      </c>
      <c r="L381" t="n">
        <v>6669490.47977793</v>
      </c>
      <c r="M381" t="n">
        <v>791244.268251911</v>
      </c>
      <c r="N381" t="n">
        <v>0.00000559591420919976</v>
      </c>
      <c r="O381" t="n">
        <v>0.00000538799413354932</v>
      </c>
      <c r="P381" t="s">
        <v>272</v>
      </c>
      <c r="Q381" t="s">
        <v>267</v>
      </c>
    </row>
    <row r="382">
      <c r="A382" t="s">
        <v>284</v>
      </c>
      <c r="B382" t="s">
        <v>282</v>
      </c>
      <c r="C382" t="s">
        <v>271</v>
      </c>
      <c r="D382" t="n">
        <v>1.262735247612</v>
      </c>
      <c r="E382" t="n">
        <v>2040</v>
      </c>
      <c r="F382" t="n">
        <v>21081943.1260662</v>
      </c>
      <c r="G382" t="n">
        <v>3453950.66422621</v>
      </c>
      <c r="H382" t="n">
        <v>141.288499625331</v>
      </c>
      <c r="I382" t="n">
        <v>22.2350215815445</v>
      </c>
      <c r="J382" t="n">
        <v>3040623.77718122</v>
      </c>
      <c r="K382" t="n">
        <v>313727.168908433</v>
      </c>
      <c r="L382" t="n">
        <v>5765708.61932653</v>
      </c>
      <c r="M382" t="n">
        <v>726219.828680833</v>
      </c>
      <c r="N382" t="n">
        <v>0.00000670187272494053</v>
      </c>
      <c r="O382" t="n">
        <v>0.00000643756201032067</v>
      </c>
      <c r="P382" t="s">
        <v>272</v>
      </c>
      <c r="Q382" t="s">
        <v>267</v>
      </c>
    </row>
    <row r="383">
      <c r="A383" t="s">
        <v>284</v>
      </c>
      <c r="B383" t="s">
        <v>282</v>
      </c>
      <c r="C383" t="s">
        <v>271</v>
      </c>
      <c r="D383" t="n">
        <v>1.46189904212952</v>
      </c>
      <c r="E383" t="n">
        <v>2045</v>
      </c>
      <c r="F383" t="n">
        <v>21516583.1911612</v>
      </c>
      <c r="G383" t="n">
        <v>3548467.7034014</v>
      </c>
      <c r="H383" t="n">
        <v>168.475972254519</v>
      </c>
      <c r="I383" t="n">
        <v>26.6507697295728</v>
      </c>
      <c r="J383" t="n">
        <v>3032827.59385448</v>
      </c>
      <c r="K383" t="n">
        <v>313820.323890626</v>
      </c>
      <c r="L383" t="n">
        <v>5760685.13051276</v>
      </c>
      <c r="M383" t="n">
        <v>726937.320438504</v>
      </c>
      <c r="N383" t="n">
        <v>0.00000783005232558145</v>
      </c>
      <c r="O383" t="n">
        <v>0.00000751050085760302</v>
      </c>
      <c r="P383" t="s">
        <v>272</v>
      </c>
      <c r="Q383" t="s">
        <v>267</v>
      </c>
    </row>
    <row r="384">
      <c r="A384" t="s">
        <v>284</v>
      </c>
      <c r="B384" t="s">
        <v>282</v>
      </c>
      <c r="C384" t="s">
        <v>271</v>
      </c>
      <c r="D384" t="n">
        <v>1.66753554344177</v>
      </c>
      <c r="E384" t="n">
        <v>2050</v>
      </c>
      <c r="F384" t="n">
        <v>21930724.3636263</v>
      </c>
      <c r="G384" t="n">
        <v>3638976.42047572</v>
      </c>
      <c r="H384" t="n">
        <v>203.845665697285</v>
      </c>
      <c r="I384" t="n">
        <v>32.4510408883671</v>
      </c>
      <c r="J384" t="n">
        <v>3024574.0116588</v>
      </c>
      <c r="K384" t="n">
        <v>313753.222271676</v>
      </c>
      <c r="L384" t="n">
        <v>5753682.7510511</v>
      </c>
      <c r="M384" t="n">
        <v>727239.207761609</v>
      </c>
      <c r="N384" t="n">
        <v>0.00000929498097360514</v>
      </c>
      <c r="O384" t="n">
        <v>0.00000891762878862644</v>
      </c>
      <c r="P384" t="s">
        <v>272</v>
      </c>
      <c r="Q384" t="s">
        <v>267</v>
      </c>
    </row>
    <row r="385">
      <c r="A385" t="s">
        <v>284</v>
      </c>
      <c r="B385" t="s">
        <v>282</v>
      </c>
      <c r="C385" t="s">
        <v>271</v>
      </c>
      <c r="D385" t="n">
        <v>1.87739717960358</v>
      </c>
      <c r="E385" t="n">
        <v>2055</v>
      </c>
      <c r="F385" t="n">
        <v>22334365.0938945</v>
      </c>
      <c r="G385" t="n">
        <v>3727304.93648935</v>
      </c>
      <c r="H385" t="n">
        <v>242.378946237701</v>
      </c>
      <c r="I385" t="n">
        <v>38.830817565894</v>
      </c>
      <c r="J385" t="n">
        <v>3017819.1906135</v>
      </c>
      <c r="K385" t="n">
        <v>313754.6115971</v>
      </c>
      <c r="L385" t="n">
        <v>5747624.86287445</v>
      </c>
      <c r="M385" t="n">
        <v>727513.093048776</v>
      </c>
      <c r="N385" t="n">
        <v>0.0000108522872810009</v>
      </c>
      <c r="O385" t="n">
        <v>0.0000104179341984473</v>
      </c>
      <c r="P385" t="s">
        <v>272</v>
      </c>
      <c r="Q385" t="s">
        <v>267</v>
      </c>
    </row>
    <row r="386">
      <c r="A386" t="s">
        <v>284</v>
      </c>
      <c r="B386" t="s">
        <v>282</v>
      </c>
      <c r="C386" t="s">
        <v>271</v>
      </c>
      <c r="D386" t="n">
        <v>2.08991312980652</v>
      </c>
      <c r="E386" t="n">
        <v>2060</v>
      </c>
      <c r="F386" t="n">
        <v>22746510.5458409</v>
      </c>
      <c r="G386" t="n">
        <v>3816804.14149505</v>
      </c>
      <c r="H386" t="n">
        <v>306.353122818735</v>
      </c>
      <c r="I386" t="n">
        <v>49.7553157674058</v>
      </c>
      <c r="J386" t="n">
        <v>3014725.6623504</v>
      </c>
      <c r="K386" t="n">
        <v>314067.851203816</v>
      </c>
      <c r="L386" t="n">
        <v>5471856.38307665</v>
      </c>
      <c r="M386" t="n">
        <v>708320.895602212</v>
      </c>
      <c r="N386" t="n">
        <v>0.0000134681371105842</v>
      </c>
      <c r="O386" t="n">
        <v>0.0000130358577288476</v>
      </c>
      <c r="P386" t="s">
        <v>272</v>
      </c>
      <c r="Q386" t="s">
        <v>267</v>
      </c>
    </row>
    <row r="387">
      <c r="A387" t="s">
        <v>284</v>
      </c>
      <c r="B387" t="s">
        <v>282</v>
      </c>
      <c r="C387" t="s">
        <v>271</v>
      </c>
      <c r="D387" t="n">
        <v>2.30451655387878</v>
      </c>
      <c r="E387" t="n">
        <v>2065</v>
      </c>
      <c r="F387" t="n">
        <v>23167624.1658345</v>
      </c>
      <c r="G387" t="n">
        <v>3907469.81961359</v>
      </c>
      <c r="H387" t="n">
        <v>406.560509149477</v>
      </c>
      <c r="I387" t="n">
        <v>67.2067070131301</v>
      </c>
      <c r="J387" t="n">
        <v>3014865.10383371</v>
      </c>
      <c r="K387" t="n">
        <v>314656.444817026</v>
      </c>
      <c r="L387" t="n">
        <v>6136372.83998685</v>
      </c>
      <c r="M387" t="n">
        <v>796685.229869381</v>
      </c>
      <c r="N387" t="n">
        <v>0.0000175486491942076</v>
      </c>
      <c r="O387" t="n">
        <v>0.0000171995460274025</v>
      </c>
      <c r="P387" t="s">
        <v>272</v>
      </c>
      <c r="Q387" t="s">
        <v>267</v>
      </c>
    </row>
    <row r="388">
      <c r="A388" t="s">
        <v>284</v>
      </c>
      <c r="B388" t="s">
        <v>282</v>
      </c>
      <c r="C388" t="s">
        <v>271</v>
      </c>
      <c r="D388" t="n">
        <v>2.52043199539185</v>
      </c>
      <c r="E388" t="n">
        <v>2070</v>
      </c>
      <c r="F388" t="n">
        <v>23581610.6585751</v>
      </c>
      <c r="G388" t="n">
        <v>3996418.33306549</v>
      </c>
      <c r="H388" t="n">
        <v>508.240563646116</v>
      </c>
      <c r="I388" t="n">
        <v>85.0694444986301</v>
      </c>
      <c r="J388" t="n">
        <v>3015859.99702247</v>
      </c>
      <c r="K388" t="n">
        <v>315295.5917977</v>
      </c>
      <c r="L388" t="n">
        <v>5666400.84920221</v>
      </c>
      <c r="M388" t="n">
        <v>732388.505064542</v>
      </c>
      <c r="N388" t="n">
        <v>0.0000215524109444705</v>
      </c>
      <c r="O388" t="n">
        <v>0.0000212864213425267</v>
      </c>
      <c r="P388" t="s">
        <v>272</v>
      </c>
      <c r="Q388" t="s">
        <v>267</v>
      </c>
    </row>
    <row r="389">
      <c r="A389" t="s">
        <v>284</v>
      </c>
      <c r="B389" t="s">
        <v>282</v>
      </c>
      <c r="C389" t="s">
        <v>271</v>
      </c>
      <c r="D389" t="n">
        <v>2.73760318756104</v>
      </c>
      <c r="E389" t="n">
        <v>2075</v>
      </c>
      <c r="F389" t="n">
        <v>23973668.3149848</v>
      </c>
      <c r="G389" t="n">
        <v>4081152.98646223</v>
      </c>
      <c r="H389" t="n">
        <v>590.236410632759</v>
      </c>
      <c r="I389" t="n">
        <v>99.625917381291</v>
      </c>
      <c r="J389" t="n">
        <v>3015566.82761893</v>
      </c>
      <c r="K389" t="n">
        <v>315765.731367689</v>
      </c>
      <c r="L389" t="n">
        <v>5689582.2653511</v>
      </c>
      <c r="M389" t="n">
        <v>736082.953827743</v>
      </c>
      <c r="N389" t="n">
        <v>0.0000246201959115214</v>
      </c>
      <c r="O389" t="n">
        <v>0.0000244112185237271</v>
      </c>
      <c r="P389" t="s">
        <v>272</v>
      </c>
      <c r="Q389" t="s">
        <v>267</v>
      </c>
    </row>
    <row r="390">
      <c r="A390" t="s">
        <v>284</v>
      </c>
      <c r="B390" t="s">
        <v>282</v>
      </c>
      <c r="C390" t="s">
        <v>271</v>
      </c>
      <c r="D390" t="n">
        <v>2.95928335189819</v>
      </c>
      <c r="E390" t="n">
        <v>2080</v>
      </c>
      <c r="F390" t="n">
        <v>24328017.2506363</v>
      </c>
      <c r="G390" t="n">
        <v>4159132.50156388</v>
      </c>
      <c r="H390" t="n">
        <v>675.130801078989</v>
      </c>
      <c r="I390" t="n">
        <v>114.795968474665</v>
      </c>
      <c r="J390" t="n">
        <v>3012147.38164708</v>
      </c>
      <c r="K390" t="n">
        <v>315883.156586356</v>
      </c>
      <c r="L390" t="n">
        <v>5705579.36236771</v>
      </c>
      <c r="M390" t="n">
        <v>738792.947572602</v>
      </c>
      <c r="N390" t="n">
        <v>0.0000277511641875103</v>
      </c>
      <c r="O390" t="n">
        <v>0.0000276009404440711</v>
      </c>
      <c r="P390" t="s">
        <v>272</v>
      </c>
      <c r="Q390" t="s">
        <v>267</v>
      </c>
    </row>
    <row r="391">
      <c r="A391" t="s">
        <v>284</v>
      </c>
      <c r="B391" t="s">
        <v>282</v>
      </c>
      <c r="C391" t="s">
        <v>271</v>
      </c>
      <c r="D391" t="n">
        <v>3.17965173721313</v>
      </c>
      <c r="E391" t="n">
        <v>2085</v>
      </c>
      <c r="F391" t="n">
        <v>24650645.6215092</v>
      </c>
      <c r="G391" t="n">
        <v>4231590.94796374</v>
      </c>
      <c r="H391" t="n">
        <v>765.283764113388</v>
      </c>
      <c r="I391" t="n">
        <v>130.868307226471</v>
      </c>
      <c r="J391" t="n">
        <v>3006140.05829318</v>
      </c>
      <c r="K391" t="n">
        <v>315712.453286993</v>
      </c>
      <c r="L391" t="n">
        <v>5715549.69207505</v>
      </c>
      <c r="M391" t="n">
        <v>740677.090493692</v>
      </c>
      <c r="N391" t="n">
        <v>0.0000310451813661883</v>
      </c>
      <c r="O391" t="n">
        <v>0.0000309265023098336</v>
      </c>
      <c r="P391" t="s">
        <v>272</v>
      </c>
      <c r="Q391" t="s">
        <v>267</v>
      </c>
    </row>
    <row r="392">
      <c r="A392" t="s">
        <v>284</v>
      </c>
      <c r="B392" t="s">
        <v>282</v>
      </c>
      <c r="C392" t="s">
        <v>271</v>
      </c>
      <c r="D392" t="n">
        <v>3.39643049240112</v>
      </c>
      <c r="E392" t="n">
        <v>2090</v>
      </c>
      <c r="F392" t="n">
        <v>24940301.1797349</v>
      </c>
      <c r="G392" t="n">
        <v>4284728.40483871</v>
      </c>
      <c r="H392" t="n">
        <v>856.87538013878</v>
      </c>
      <c r="I392" t="n">
        <v>146.755912212593</v>
      </c>
      <c r="J392" t="n">
        <v>3609686.89246194</v>
      </c>
      <c r="K392" t="n">
        <v>364662.069104933</v>
      </c>
      <c r="L392" t="n">
        <v>5769876.10784491</v>
      </c>
      <c r="M392" t="n">
        <v>747831.227962583</v>
      </c>
      <c r="N392" t="n">
        <v>0.0000343570582393379</v>
      </c>
      <c r="O392" t="n">
        <v>0.0000342509252271072</v>
      </c>
      <c r="P392" t="s">
        <v>272</v>
      </c>
      <c r="Q392" t="s">
        <v>267</v>
      </c>
    </row>
    <row r="393">
      <c r="A393" t="s">
        <v>284</v>
      </c>
      <c r="B393" t="s">
        <v>283</v>
      </c>
      <c r="C393" t="s">
        <v>271</v>
      </c>
      <c r="D393" t="n">
        <v>0.377408564090729</v>
      </c>
      <c r="E393" t="n">
        <v>2010</v>
      </c>
      <c r="F393" t="n">
        <v>17563916.5796144</v>
      </c>
      <c r="G393" t="n">
        <v>3015765.42038562</v>
      </c>
      <c r="H393" t="n">
        <v>34.951190794273</v>
      </c>
      <c r="I393" t="n">
        <v>6.16471661100707</v>
      </c>
      <c r="J393" t="n">
        <v>2743384.71484414</v>
      </c>
      <c r="K393" t="n">
        <v>507676.285155859</v>
      </c>
      <c r="L393" t="n">
        <v>5195025.00273177</v>
      </c>
      <c r="M393" t="n">
        <v>973115.997268226</v>
      </c>
      <c r="N393" t="n">
        <v>0.00000198994288294669</v>
      </c>
      <c r="O393" t="n">
        <v>0.00000204416317308221</v>
      </c>
      <c r="P393" t="s">
        <v>272</v>
      </c>
      <c r="Q393" t="s">
        <v>267</v>
      </c>
    </row>
    <row r="394">
      <c r="A394" t="s">
        <v>284</v>
      </c>
      <c r="B394" t="s">
        <v>283</v>
      </c>
      <c r="C394" t="s">
        <v>271</v>
      </c>
      <c r="D394" t="n">
        <v>0.441356480121613</v>
      </c>
      <c r="E394" t="n">
        <v>2015</v>
      </c>
      <c r="F394" t="n">
        <v>18212808.6966607</v>
      </c>
      <c r="G394" t="n">
        <v>3121189.98580809</v>
      </c>
      <c r="H394" t="n">
        <v>42.1323468829296</v>
      </c>
      <c r="I394" t="n">
        <v>7.40853904314262</v>
      </c>
      <c r="J394" t="n">
        <v>2773090.37157366</v>
      </c>
      <c r="K394" t="n">
        <v>510974.98020538</v>
      </c>
      <c r="L394" t="n">
        <v>5327045.77101533</v>
      </c>
      <c r="M394" t="n">
        <v>995486.113980734</v>
      </c>
      <c r="N394" t="n">
        <v>0.00000231333604742988</v>
      </c>
      <c r="O394" t="n">
        <v>0.00000237362642992862</v>
      </c>
      <c r="P394" t="s">
        <v>272</v>
      </c>
      <c r="Q394" t="s">
        <v>267</v>
      </c>
    </row>
    <row r="395">
      <c r="A395" t="s">
        <v>284</v>
      </c>
      <c r="B395" t="s">
        <v>283</v>
      </c>
      <c r="C395" t="s">
        <v>271</v>
      </c>
      <c r="D395" t="n">
        <v>0.561114966869354</v>
      </c>
      <c r="E395" t="n">
        <v>2020</v>
      </c>
      <c r="F395" t="n">
        <v>18812814.4433819</v>
      </c>
      <c r="G395" t="n">
        <v>3218798.0644005</v>
      </c>
      <c r="H395" t="n">
        <v>55.0471762511616</v>
      </c>
      <c r="I395" t="n">
        <v>9.65448395405773</v>
      </c>
      <c r="J395" t="n">
        <v>2798419.76735731</v>
      </c>
      <c r="K395" t="n">
        <v>513785.717894092</v>
      </c>
      <c r="L395" t="n">
        <v>5450007.82059951</v>
      </c>
      <c r="M395" t="n">
        <v>1016522.09146807</v>
      </c>
      <c r="N395" t="n">
        <v>0.00000292604683987231</v>
      </c>
      <c r="O395" t="n">
        <v>0.00000299940653650662</v>
      </c>
      <c r="P395" t="s">
        <v>272</v>
      </c>
      <c r="Q395" t="s">
        <v>267</v>
      </c>
    </row>
    <row r="396">
      <c r="A396" t="s">
        <v>284</v>
      </c>
      <c r="B396" t="s">
        <v>283</v>
      </c>
      <c r="C396" t="s">
        <v>271</v>
      </c>
      <c r="D396" t="n">
        <v>0.712428271770477</v>
      </c>
      <c r="E396" t="n">
        <v>2025</v>
      </c>
      <c r="F396" t="n">
        <v>19392781.4343211</v>
      </c>
      <c r="G396" t="n">
        <v>3313120.053097</v>
      </c>
      <c r="H396" t="n">
        <v>71.717215508003</v>
      </c>
      <c r="I396" t="n">
        <v>12.5487110361255</v>
      </c>
      <c r="J396" t="n">
        <v>2820948.88193901</v>
      </c>
      <c r="K396" t="n">
        <v>516237.717852126</v>
      </c>
      <c r="L396" t="n">
        <v>5569113.46738849</v>
      </c>
      <c r="M396" t="n">
        <v>1037003.57153452</v>
      </c>
      <c r="N396" t="n">
        <v>0.00000369813973054318</v>
      </c>
      <c r="O396" t="n">
        <v>0.00000378758114255333</v>
      </c>
      <c r="P396" t="s">
        <v>272</v>
      </c>
      <c r="Q396" t="s">
        <v>267</v>
      </c>
    </row>
    <row r="397">
      <c r="A397" t="s">
        <v>284</v>
      </c>
      <c r="B397" t="s">
        <v>283</v>
      </c>
      <c r="C397" t="s">
        <v>271</v>
      </c>
      <c r="D397" t="n">
        <v>0.883846879005432</v>
      </c>
      <c r="E397" t="n">
        <v>2030</v>
      </c>
      <c r="F397" t="n">
        <v>19947842.3135672</v>
      </c>
      <c r="G397" t="n">
        <v>3402731.75207616</v>
      </c>
      <c r="H397" t="n">
        <v>91.1176955848382</v>
      </c>
      <c r="I397" t="n">
        <v>15.9052227013741</v>
      </c>
      <c r="J397" t="n">
        <v>2835324.62102679</v>
      </c>
      <c r="K397" t="n">
        <v>517138.149972204</v>
      </c>
      <c r="L397" t="n">
        <v>5680464.56743034</v>
      </c>
      <c r="M397" t="n">
        <v>1055979.17869233</v>
      </c>
      <c r="N397" t="n">
        <v>0.00000456779706559371</v>
      </c>
      <c r="O397" t="n">
        <v>0.00000467425111946294</v>
      </c>
      <c r="P397" t="s">
        <v>272</v>
      </c>
      <c r="Q397" t="s">
        <v>267</v>
      </c>
    </row>
    <row r="398">
      <c r="A398" t="s">
        <v>284</v>
      </c>
      <c r="B398" t="s">
        <v>283</v>
      </c>
      <c r="C398" t="s">
        <v>271</v>
      </c>
      <c r="D398" t="n">
        <v>1.06930720806122</v>
      </c>
      <c r="E398" t="n">
        <v>2035</v>
      </c>
      <c r="F398" t="n">
        <v>20477171.5858035</v>
      </c>
      <c r="G398" t="n">
        <v>3487454.70226638</v>
      </c>
      <c r="H398" t="n">
        <v>113.620242406685</v>
      </c>
      <c r="I398" t="n">
        <v>19.7865242360491</v>
      </c>
      <c r="J398" t="n">
        <v>2840714.35136998</v>
      </c>
      <c r="K398" t="n">
        <v>516339.007326241</v>
      </c>
      <c r="L398" t="n">
        <v>6292641.2407682</v>
      </c>
      <c r="M398" t="n">
        <v>1168093.50726164</v>
      </c>
      <c r="N398" t="n">
        <v>0.00000554862969871564</v>
      </c>
      <c r="O398" t="n">
        <v>0.00000567362902898509</v>
      </c>
      <c r="P398" t="s">
        <v>272</v>
      </c>
      <c r="Q398" t="s">
        <v>267</v>
      </c>
    </row>
    <row r="399">
      <c r="A399" t="s">
        <v>284</v>
      </c>
      <c r="B399" t="s">
        <v>283</v>
      </c>
      <c r="C399" t="s">
        <v>271</v>
      </c>
      <c r="D399" t="n">
        <v>1.262735247612</v>
      </c>
      <c r="E399" t="n">
        <v>2040</v>
      </c>
      <c r="F399" t="n">
        <v>20969979.7407426</v>
      </c>
      <c r="G399" t="n">
        <v>3565914.04954984</v>
      </c>
      <c r="H399" t="n">
        <v>139.313384233104</v>
      </c>
      <c r="I399" t="n">
        <v>24.2101369737711</v>
      </c>
      <c r="J399" t="n">
        <v>2839867.00998788</v>
      </c>
      <c r="K399" t="n">
        <v>514483.936101775</v>
      </c>
      <c r="L399" t="n">
        <v>5519201.42005636</v>
      </c>
      <c r="M399" t="n">
        <v>972727.027951001</v>
      </c>
      <c r="N399" t="n">
        <v>0.00000664346775511814</v>
      </c>
      <c r="O399" t="n">
        <v>0.00000678932151402455</v>
      </c>
      <c r="P399" t="s">
        <v>272</v>
      </c>
      <c r="Q399" t="s">
        <v>267</v>
      </c>
    </row>
    <row r="400">
      <c r="A400" t="s">
        <v>284</v>
      </c>
      <c r="B400" t="s">
        <v>283</v>
      </c>
      <c r="C400" t="s">
        <v>271</v>
      </c>
      <c r="D400" t="n">
        <v>1.46189904212952</v>
      </c>
      <c r="E400" t="n">
        <v>2045</v>
      </c>
      <c r="F400" t="n">
        <v>21426679.8926664</v>
      </c>
      <c r="G400" t="n">
        <v>3638371.00189621</v>
      </c>
      <c r="H400" t="n">
        <v>166.285566479419</v>
      </c>
      <c r="I400" t="n">
        <v>28.8411755046726</v>
      </c>
      <c r="J400" t="n">
        <v>2834670.47705814</v>
      </c>
      <c r="K400" t="n">
        <v>511977.440686963</v>
      </c>
      <c r="L400" t="n">
        <v>5517027.99043388</v>
      </c>
      <c r="M400" t="n">
        <v>970594.460517385</v>
      </c>
      <c r="N400" t="n">
        <v>0.00000776067815043676</v>
      </c>
      <c r="O400" t="n">
        <v>0.00000792694738652035</v>
      </c>
      <c r="P400" t="s">
        <v>272</v>
      </c>
      <c r="Q400" t="s">
        <v>267</v>
      </c>
    </row>
    <row r="401">
      <c r="A401" t="s">
        <v>284</v>
      </c>
      <c r="B401" t="s">
        <v>283</v>
      </c>
      <c r="C401" t="s">
        <v>271</v>
      </c>
      <c r="D401" t="n">
        <v>1.66753554344177</v>
      </c>
      <c r="E401" t="n">
        <v>2050</v>
      </c>
      <c r="F401" t="n">
        <v>21862240.0940084</v>
      </c>
      <c r="G401" t="n">
        <v>3707460.69009356</v>
      </c>
      <c r="H401" t="n">
        <v>201.430965626376</v>
      </c>
      <c r="I401" t="n">
        <v>34.8657409592759</v>
      </c>
      <c r="J401" t="n">
        <v>2828835.13092882</v>
      </c>
      <c r="K401" t="n">
        <v>509492.103001661</v>
      </c>
      <c r="L401" t="n">
        <v>5512683.47425052</v>
      </c>
      <c r="M401" t="n">
        <v>968238.484562187</v>
      </c>
      <c r="N401" t="n">
        <v>0.00000921364712674527</v>
      </c>
      <c r="O401" t="n">
        <v>0.00000940421055641619</v>
      </c>
      <c r="P401" t="s">
        <v>272</v>
      </c>
      <c r="Q401" t="s">
        <v>267</v>
      </c>
    </row>
    <row r="402">
      <c r="A402" t="s">
        <v>284</v>
      </c>
      <c r="B402" t="s">
        <v>283</v>
      </c>
      <c r="C402" t="s">
        <v>271</v>
      </c>
      <c r="D402" t="n">
        <v>1.87739717960358</v>
      </c>
      <c r="E402" t="n">
        <v>2055</v>
      </c>
      <c r="F402" t="n">
        <v>22286802.7031748</v>
      </c>
      <c r="G402" t="n">
        <v>3774867.32720907</v>
      </c>
      <c r="H402" t="n">
        <v>239.783749195655</v>
      </c>
      <c r="I402" t="n">
        <v>41.42601460794</v>
      </c>
      <c r="J402" t="n">
        <v>2824237.87117907</v>
      </c>
      <c r="K402" t="n">
        <v>507335.931031525</v>
      </c>
      <c r="L402" t="n">
        <v>5509013.78882156</v>
      </c>
      <c r="M402" t="n">
        <v>966124.167101664</v>
      </c>
      <c r="N402" t="n">
        <v>0.0000107590017459749</v>
      </c>
      <c r="O402" t="n">
        <v>0.0000109741643923068</v>
      </c>
      <c r="P402" t="s">
        <v>272</v>
      </c>
      <c r="Q402" t="s">
        <v>267</v>
      </c>
    </row>
    <row r="403">
      <c r="A403" t="s">
        <v>284</v>
      </c>
      <c r="B403" t="s">
        <v>283</v>
      </c>
      <c r="C403" t="s">
        <v>271</v>
      </c>
      <c r="D403" t="n">
        <v>2.08991312980652</v>
      </c>
      <c r="E403" t="n">
        <v>2060</v>
      </c>
      <c r="F403" t="n">
        <v>22719535.4999537</v>
      </c>
      <c r="G403" t="n">
        <v>3843779.1873822</v>
      </c>
      <c r="H403" t="n">
        <v>303.791695662546</v>
      </c>
      <c r="I403" t="n">
        <v>52.3167429235947</v>
      </c>
      <c r="J403" t="n">
        <v>2822942.66391978</v>
      </c>
      <c r="K403" t="n">
        <v>505850.849634444</v>
      </c>
      <c r="L403" t="n">
        <v>5273085.9140819</v>
      </c>
      <c r="M403" t="n">
        <v>907091.36459696</v>
      </c>
      <c r="N403" t="n">
        <v>0.0000133713867373373</v>
      </c>
      <c r="O403" t="n">
        <v>0.0000136107565947941</v>
      </c>
      <c r="P403" t="s">
        <v>272</v>
      </c>
      <c r="Q403" t="s">
        <v>267</v>
      </c>
    </row>
    <row r="404">
      <c r="A404" t="s">
        <v>284</v>
      </c>
      <c r="B404" t="s">
        <v>283</v>
      </c>
      <c r="C404" t="s">
        <v>271</v>
      </c>
      <c r="D404" t="n">
        <v>2.30451655387878</v>
      </c>
      <c r="E404" t="n">
        <v>2065</v>
      </c>
      <c r="F404" t="n">
        <v>23160834.6828326</v>
      </c>
      <c r="G404" t="n">
        <v>3914259.30261552</v>
      </c>
      <c r="H404" t="n">
        <v>404.39257235</v>
      </c>
      <c r="I404" t="n">
        <v>69.3746438126062</v>
      </c>
      <c r="J404" t="n">
        <v>2824558.86114479</v>
      </c>
      <c r="K404" t="n">
        <v>504962.687505945</v>
      </c>
      <c r="L404" t="n">
        <v>5910636.75150642</v>
      </c>
      <c r="M404" t="n">
        <v>1022421.31834981</v>
      </c>
      <c r="N404" t="n">
        <v>0.0000174601899235413</v>
      </c>
      <c r="O404" t="n">
        <v>0.0000177235687391098</v>
      </c>
      <c r="P404" t="s">
        <v>272</v>
      </c>
      <c r="Q404" t="s">
        <v>267</v>
      </c>
    </row>
    <row r="405">
      <c r="A405" t="s">
        <v>284</v>
      </c>
      <c r="B405" t="s">
        <v>283</v>
      </c>
      <c r="C405" t="s">
        <v>271</v>
      </c>
      <c r="D405" t="n">
        <v>2.52043199539185</v>
      </c>
      <c r="E405" t="n">
        <v>2070</v>
      </c>
      <c r="F405" t="n">
        <v>23594472.0347542</v>
      </c>
      <c r="G405" t="n">
        <v>3983556.95688638</v>
      </c>
      <c r="H405" t="n">
        <v>506.634367501103</v>
      </c>
      <c r="I405" t="n">
        <v>86.6756406436434</v>
      </c>
      <c r="J405" t="n">
        <v>2826894.28979612</v>
      </c>
      <c r="K405" t="n">
        <v>504261.29902405</v>
      </c>
      <c r="L405" t="n">
        <v>5457293.43568598</v>
      </c>
      <c r="M405" t="n">
        <v>941495.918580764</v>
      </c>
      <c r="N405" t="n">
        <v>0.0000214725875940279</v>
      </c>
      <c r="O405" t="n">
        <v>0.0000217583535472757</v>
      </c>
      <c r="P405" t="s">
        <v>272</v>
      </c>
      <c r="Q405" t="s">
        <v>267</v>
      </c>
    </row>
    <row r="406">
      <c r="A406" t="s">
        <v>284</v>
      </c>
      <c r="B406" t="s">
        <v>283</v>
      </c>
      <c r="C406" t="s">
        <v>271</v>
      </c>
      <c r="D406" t="n">
        <v>2.73760318756104</v>
      </c>
      <c r="E406" t="n">
        <v>2075</v>
      </c>
      <c r="F406" t="n">
        <v>24005653.3327525</v>
      </c>
      <c r="G406" t="n">
        <v>4049167.96869451</v>
      </c>
      <c r="H406" t="n">
        <v>589.254830745805</v>
      </c>
      <c r="I406" t="n">
        <v>100.607497268245</v>
      </c>
      <c r="J406" t="n">
        <v>2827951.34299293</v>
      </c>
      <c r="K406" t="n">
        <v>503381.215993683</v>
      </c>
      <c r="L406" t="n">
        <v>5480991.45542422</v>
      </c>
      <c r="M406" t="n">
        <v>944673.763754616</v>
      </c>
      <c r="N406" t="n">
        <v>0.0000245465025499575</v>
      </c>
      <c r="O406" t="n">
        <v>0.0000248464618030361</v>
      </c>
      <c r="P406" t="s">
        <v>272</v>
      </c>
      <c r="Q406" t="s">
        <v>267</v>
      </c>
    </row>
    <row r="407">
      <c r="A407" t="s">
        <v>284</v>
      </c>
      <c r="B407" t="s">
        <v>283</v>
      </c>
      <c r="C407" t="s">
        <v>271</v>
      </c>
      <c r="D407" t="n">
        <v>2.95928335189819</v>
      </c>
      <c r="E407" t="n">
        <v>2080</v>
      </c>
      <c r="F407" t="n">
        <v>24378724.7134586</v>
      </c>
      <c r="G407" t="n">
        <v>4108425.03874156</v>
      </c>
      <c r="H407" t="n">
        <v>674.898674777498</v>
      </c>
      <c r="I407" t="n">
        <v>115.028094776155</v>
      </c>
      <c r="J407" t="n">
        <v>2826027.84194244</v>
      </c>
      <c r="K407" t="n">
        <v>502002.696290989</v>
      </c>
      <c r="L407" t="n">
        <v>5497691.28448019</v>
      </c>
      <c r="M407" t="n">
        <v>946681.025460116</v>
      </c>
      <c r="N407" t="n">
        <v>0.0000276839204146274</v>
      </c>
      <c r="O407" t="n">
        <v>0.0000279980999267275</v>
      </c>
      <c r="P407" t="s">
        <v>272</v>
      </c>
      <c r="Q407" t="s">
        <v>267</v>
      </c>
    </row>
    <row r="408">
      <c r="A408" t="s">
        <v>284</v>
      </c>
      <c r="B408" t="s">
        <v>283</v>
      </c>
      <c r="C408" t="s">
        <v>271</v>
      </c>
      <c r="D408" t="n">
        <v>3.17965173721313</v>
      </c>
      <c r="E408" t="n">
        <v>2085</v>
      </c>
      <c r="F408" t="n">
        <v>24719889.7429965</v>
      </c>
      <c r="G408" t="n">
        <v>4162346.82647642</v>
      </c>
      <c r="H408" t="n">
        <v>765.81289177955</v>
      </c>
      <c r="I408" t="n">
        <v>130.33917956031</v>
      </c>
      <c r="J408" t="n">
        <v>2821644.77968468</v>
      </c>
      <c r="K408" t="n">
        <v>500207.731895499</v>
      </c>
      <c r="L408" t="n">
        <v>5508523.54410156</v>
      </c>
      <c r="M408" t="n">
        <v>947703.238467188</v>
      </c>
      <c r="N408" t="n">
        <v>0.0000309796240898087</v>
      </c>
      <c r="O408" t="n">
        <v>0.0000313138681119101</v>
      </c>
      <c r="P408" t="s">
        <v>272</v>
      </c>
      <c r="Q408" t="s">
        <v>267</v>
      </c>
    </row>
    <row r="409">
      <c r="A409" t="s">
        <v>284</v>
      </c>
      <c r="B409" t="s">
        <v>283</v>
      </c>
      <c r="C409" t="s">
        <v>271</v>
      </c>
      <c r="D409" t="n">
        <v>3.39643049240112</v>
      </c>
      <c r="E409" t="n">
        <v>2090</v>
      </c>
      <c r="F409" t="n">
        <v>25013883.902866</v>
      </c>
      <c r="G409" t="n">
        <v>4211145.68170756</v>
      </c>
      <c r="H409" t="n">
        <v>857.713701642166</v>
      </c>
      <c r="I409" t="n">
        <v>145.917590709208</v>
      </c>
      <c r="J409" t="n">
        <v>3372127.95572969</v>
      </c>
      <c r="K409" t="n">
        <v>602221.005837184</v>
      </c>
      <c r="L409" t="n">
        <v>5561121.80403877</v>
      </c>
      <c r="M409" t="n">
        <v>956585.531768725</v>
      </c>
      <c r="N409" t="n">
        <v>0.0000342895051793173</v>
      </c>
      <c r="O409" t="n">
        <v>0.0000346503307503815</v>
      </c>
      <c r="P409" t="s">
        <v>272</v>
      </c>
      <c r="Q409" t="s">
        <v>267</v>
      </c>
    </row>
    <row r="410">
      <c r="A410" t="s">
        <v>285</v>
      </c>
      <c r="B410" t="s">
        <v>270</v>
      </c>
      <c r="C410" t="s">
        <v>271</v>
      </c>
      <c r="D410" t="n">
        <v>0.377408564090729</v>
      </c>
      <c r="E410" t="n">
        <v>2010</v>
      </c>
      <c r="F410" t="n">
        <v>4011715.26532229</v>
      </c>
      <c r="G410" t="n">
        <v>31790.7346777108</v>
      </c>
      <c r="H410" t="n">
        <v>-0.0888412423306222</v>
      </c>
      <c r="I410" t="n">
        <v>-0.000700236615397101</v>
      </c>
      <c r="J410" t="n">
        <v>0</v>
      </c>
      <c r="K410" t="n">
        <v>0</v>
      </c>
      <c r="L410" t="n">
        <v>464361.025492342</v>
      </c>
      <c r="M410" t="n">
        <v>6859.97450765755</v>
      </c>
      <c r="N410" t="n">
        <v>-0.0000000221454506252165</v>
      </c>
      <c r="O410" t="n">
        <v>-0.0000000220264370262589</v>
      </c>
      <c r="P410" t="s">
        <v>272</v>
      </c>
      <c r="Q410" t="s">
        <v>267</v>
      </c>
    </row>
    <row r="411">
      <c r="A411" t="s">
        <v>285</v>
      </c>
      <c r="B411" t="s">
        <v>270</v>
      </c>
      <c r="C411" t="s">
        <v>271</v>
      </c>
      <c r="D411" t="n">
        <v>0.441356480121613</v>
      </c>
      <c r="E411" t="n">
        <v>2015</v>
      </c>
      <c r="F411" t="n">
        <v>4136678.19648157</v>
      </c>
      <c r="G411" t="n">
        <v>32642.2795797251</v>
      </c>
      <c r="H411" t="n">
        <v>-0.107322076949512</v>
      </c>
      <c r="I411" t="n">
        <v>-0.000844894905221404</v>
      </c>
      <c r="J411" t="n">
        <v>0</v>
      </c>
      <c r="K411" t="n">
        <v>0</v>
      </c>
      <c r="L411" t="n">
        <v>461742.167457453</v>
      </c>
      <c r="M411" t="n">
        <v>6821.28629229867</v>
      </c>
      <c r="N411" t="n">
        <v>-0.0000000259440236469915</v>
      </c>
      <c r="O411" t="n">
        <v>-0.0000000258834528746022</v>
      </c>
      <c r="P411" t="s">
        <v>272</v>
      </c>
      <c r="Q411" t="s">
        <v>267</v>
      </c>
    </row>
    <row r="412">
      <c r="A412" t="s">
        <v>285</v>
      </c>
      <c r="B412" t="s">
        <v>270</v>
      </c>
      <c r="C412" t="s">
        <v>271</v>
      </c>
      <c r="D412" t="n">
        <v>0.561114966869354</v>
      </c>
      <c r="E412" t="n">
        <v>2020</v>
      </c>
      <c r="F412" t="n">
        <v>4246071.60495008</v>
      </c>
      <c r="G412" t="n">
        <v>33399.3409894486</v>
      </c>
      <c r="H412" t="n">
        <v>-0.140263866062354</v>
      </c>
      <c r="I412" t="n">
        <v>-0.00110326109844208</v>
      </c>
      <c r="J412" t="n">
        <v>0</v>
      </c>
      <c r="K412" t="n">
        <v>0</v>
      </c>
      <c r="L412" t="n">
        <v>460791.737310192</v>
      </c>
      <c r="M412" t="n">
        <v>6807.24565102261</v>
      </c>
      <c r="N412" t="n">
        <v>-0.0000000330337966742799</v>
      </c>
      <c r="O412" t="n">
        <v>-0.0000000330324211723406</v>
      </c>
      <c r="P412" t="s">
        <v>272</v>
      </c>
      <c r="Q412" t="s">
        <v>267</v>
      </c>
    </row>
    <row r="413">
      <c r="A413" t="s">
        <v>285</v>
      </c>
      <c r="B413" t="s">
        <v>270</v>
      </c>
      <c r="C413" t="s">
        <v>271</v>
      </c>
      <c r="D413" t="n">
        <v>0.712428271770477</v>
      </c>
      <c r="E413" t="n">
        <v>2025</v>
      </c>
      <c r="F413" t="n">
        <v>4347608.0582898</v>
      </c>
      <c r="G413" t="n">
        <v>34099.3388724717</v>
      </c>
      <c r="H413" t="n">
        <v>-0.182707173064919</v>
      </c>
      <c r="I413" t="n">
        <v>-0.00143599578094896</v>
      </c>
      <c r="J413" t="n">
        <v>0</v>
      </c>
      <c r="K413" t="n">
        <v>0</v>
      </c>
      <c r="L413" t="n">
        <v>459289.197248833</v>
      </c>
      <c r="M413" t="n">
        <v>6785.04872675076</v>
      </c>
      <c r="N413" t="n">
        <v>-0.0000000420247572033413</v>
      </c>
      <c r="O413" t="n">
        <v>-0.0000000421121296902395</v>
      </c>
      <c r="P413" t="s">
        <v>272</v>
      </c>
      <c r="Q413" t="s">
        <v>267</v>
      </c>
    </row>
    <row r="414">
      <c r="A414" t="s">
        <v>285</v>
      </c>
      <c r="B414" t="s">
        <v>270</v>
      </c>
      <c r="C414" t="s">
        <v>271</v>
      </c>
      <c r="D414" t="n">
        <v>0.883846879005432</v>
      </c>
      <c r="E414" t="n">
        <v>2030</v>
      </c>
      <c r="F414" t="n">
        <v>4439237.4788351</v>
      </c>
      <c r="G414" t="n">
        <v>34714.5319359338</v>
      </c>
      <c r="H414" t="n">
        <v>-0.232013434009506</v>
      </c>
      <c r="I414" t="n">
        <v>-0.00182211309692415</v>
      </c>
      <c r="J414" t="n">
        <v>0</v>
      </c>
      <c r="K414" t="n">
        <v>0</v>
      </c>
      <c r="L414" t="n">
        <v>455630.359770875</v>
      </c>
      <c r="M414" t="n">
        <v>6730.99696433197</v>
      </c>
      <c r="N414" t="n">
        <v>-0.0000000522642537407999</v>
      </c>
      <c r="O414" t="n">
        <v>-0.0000000524884823533523</v>
      </c>
      <c r="P414" t="s">
        <v>272</v>
      </c>
      <c r="Q414" t="s">
        <v>267</v>
      </c>
    </row>
    <row r="415">
      <c r="A415" t="s">
        <v>285</v>
      </c>
      <c r="B415" t="s">
        <v>270</v>
      </c>
      <c r="C415" t="s">
        <v>271</v>
      </c>
      <c r="D415" t="n">
        <v>1.06930720806122</v>
      </c>
      <c r="E415" t="n">
        <v>2035</v>
      </c>
      <c r="F415" t="n">
        <v>4515887.21463557</v>
      </c>
      <c r="G415" t="n">
        <v>35209.3848612985</v>
      </c>
      <c r="H415" t="n">
        <v>-0.262939480190315</v>
      </c>
      <c r="I415" t="n">
        <v>-0.00207993856035233</v>
      </c>
      <c r="J415" t="n">
        <v>0</v>
      </c>
      <c r="K415" t="n">
        <v>0</v>
      </c>
      <c r="L415" t="n">
        <v>450000.053640515</v>
      </c>
      <c r="M415" t="n">
        <v>6647.82082679195</v>
      </c>
      <c r="N415" t="n">
        <v>-0.0000000582254311706795</v>
      </c>
      <c r="O415" t="n">
        <v>-0.000000059073413765844</v>
      </c>
      <c r="P415" t="s">
        <v>272</v>
      </c>
      <c r="Q415" t="s">
        <v>267</v>
      </c>
    </row>
    <row r="416">
      <c r="A416" t="s">
        <v>285</v>
      </c>
      <c r="B416" t="s">
        <v>270</v>
      </c>
      <c r="C416" t="s">
        <v>271</v>
      </c>
      <c r="D416" t="n">
        <v>1.262735247612</v>
      </c>
      <c r="E416" t="n">
        <v>2040</v>
      </c>
      <c r="F416" t="n">
        <v>4577578.64427823</v>
      </c>
      <c r="G416" t="n">
        <v>35593.3141420015</v>
      </c>
      <c r="H416" t="n">
        <v>-0.253454040043625</v>
      </c>
      <c r="I416" t="n">
        <v>-0.0020501106590847</v>
      </c>
      <c r="J416" t="n">
        <v>0</v>
      </c>
      <c r="K416" t="n">
        <v>0</v>
      </c>
      <c r="L416" t="n">
        <v>0</v>
      </c>
      <c r="M416" t="n">
        <v>0</v>
      </c>
      <c r="N416" t="n">
        <v>-0.0000000553685823312793</v>
      </c>
      <c r="O416" t="n">
        <v>-0.0000000575981952932415</v>
      </c>
      <c r="P416" t="s">
        <v>272</v>
      </c>
      <c r="Q416" t="s">
        <v>267</v>
      </c>
    </row>
    <row r="417">
      <c r="A417" t="s">
        <v>285</v>
      </c>
      <c r="B417" t="s">
        <v>270</v>
      </c>
      <c r="C417" t="s">
        <v>271</v>
      </c>
      <c r="D417" t="n">
        <v>1.46189904212952</v>
      </c>
      <c r="E417" t="n">
        <v>2045</v>
      </c>
      <c r="F417" t="n">
        <v>4627258.69206065</v>
      </c>
      <c r="G417" t="n">
        <v>35890.791080652</v>
      </c>
      <c r="H417" t="n">
        <v>-0.242254465677155</v>
      </c>
      <c r="I417" t="n">
        <v>-0.00200811217465769</v>
      </c>
      <c r="J417" t="n">
        <v>0</v>
      </c>
      <c r="K417" t="n">
        <v>0</v>
      </c>
      <c r="L417" t="n">
        <v>0</v>
      </c>
      <c r="M417" t="n">
        <v>0</v>
      </c>
      <c r="N417" t="n">
        <v>-0.0000000523537761337637</v>
      </c>
      <c r="O417" t="n">
        <v>-0.0000000559506244971074</v>
      </c>
      <c r="P417" t="s">
        <v>272</v>
      </c>
      <c r="Q417" t="s">
        <v>267</v>
      </c>
    </row>
    <row r="418">
      <c r="A418" t="s">
        <v>285</v>
      </c>
      <c r="B418" t="s">
        <v>270</v>
      </c>
      <c r="C418" t="s">
        <v>271</v>
      </c>
      <c r="D418" t="n">
        <v>1.66753554344177</v>
      </c>
      <c r="E418" t="n">
        <v>2050</v>
      </c>
      <c r="F418" t="n">
        <v>4670919.02740442</v>
      </c>
      <c r="G418" t="n">
        <v>36148.1384777427</v>
      </c>
      <c r="H418" t="n">
        <v>-0.246071889202592</v>
      </c>
      <c r="I418" t="n">
        <v>-0.0020953795432912</v>
      </c>
      <c r="J418" t="n">
        <v>0</v>
      </c>
      <c r="K418" t="n">
        <v>0</v>
      </c>
      <c r="L418" t="n">
        <v>0</v>
      </c>
      <c r="M418" t="n">
        <v>0</v>
      </c>
      <c r="N418" t="n">
        <v>-0.0000000526816859292317</v>
      </c>
      <c r="O418" t="n">
        <v>-0.0000000579664577909421</v>
      </c>
      <c r="P418" t="s">
        <v>272</v>
      </c>
      <c r="Q418" t="s">
        <v>267</v>
      </c>
    </row>
    <row r="419">
      <c r="A419" t="s">
        <v>285</v>
      </c>
      <c r="B419" t="s">
        <v>270</v>
      </c>
      <c r="C419" t="s">
        <v>271</v>
      </c>
      <c r="D419" t="n">
        <v>1.87739717960358</v>
      </c>
      <c r="E419" t="n">
        <v>2055</v>
      </c>
      <c r="F419" t="n">
        <v>4711874.61428656</v>
      </c>
      <c r="G419" t="n">
        <v>36389.3712960043</v>
      </c>
      <c r="H419" t="n">
        <v>-0.253362341846126</v>
      </c>
      <c r="I419" t="n">
        <v>-0.00221244843410973</v>
      </c>
      <c r="J419" t="n">
        <v>0</v>
      </c>
      <c r="K419" t="n">
        <v>0</v>
      </c>
      <c r="L419" t="n">
        <v>0</v>
      </c>
      <c r="M419" t="n">
        <v>0</v>
      </c>
      <c r="N419" t="n">
        <v>-0.0000000537710280061195</v>
      </c>
      <c r="O419" t="n">
        <v>-0.0000000607993036239312</v>
      </c>
      <c r="P419" t="s">
        <v>272</v>
      </c>
      <c r="Q419" t="s">
        <v>267</v>
      </c>
    </row>
    <row r="420">
      <c r="A420" t="s">
        <v>285</v>
      </c>
      <c r="B420" t="s">
        <v>270</v>
      </c>
      <c r="C420" t="s">
        <v>271</v>
      </c>
      <c r="D420" t="n">
        <v>2.08991312980652</v>
      </c>
      <c r="E420" t="n">
        <v>2060</v>
      </c>
      <c r="F420" t="n">
        <v>4755123.19061498</v>
      </c>
      <c r="G420" t="n">
        <v>36650.9490146382</v>
      </c>
      <c r="H420" t="n">
        <v>-0.404836774871665</v>
      </c>
      <c r="I420" t="n">
        <v>-0.00347344912967928</v>
      </c>
      <c r="J420" t="n">
        <v>0</v>
      </c>
      <c r="K420" t="n">
        <v>0</v>
      </c>
      <c r="L420" t="n">
        <v>0</v>
      </c>
      <c r="M420" t="n">
        <v>0</v>
      </c>
      <c r="N420" t="n">
        <v>-0.000000085136968831991</v>
      </c>
      <c r="O420" t="n">
        <v>-0.0000000947710556769486</v>
      </c>
      <c r="P420" t="s">
        <v>272</v>
      </c>
      <c r="Q420" t="s">
        <v>267</v>
      </c>
    </row>
    <row r="421">
      <c r="A421" t="s">
        <v>285</v>
      </c>
      <c r="B421" t="s">
        <v>270</v>
      </c>
      <c r="C421" t="s">
        <v>271</v>
      </c>
      <c r="D421" t="n">
        <v>2.30451655387878</v>
      </c>
      <c r="E421" t="n">
        <v>2065</v>
      </c>
      <c r="F421" t="n">
        <v>4799715.2509337</v>
      </c>
      <c r="G421" t="n">
        <v>36923.9086953459</v>
      </c>
      <c r="H421" t="n">
        <v>-0.760411379791758</v>
      </c>
      <c r="I421" t="n">
        <v>-0.00634470039611553</v>
      </c>
      <c r="J421" t="n">
        <v>0</v>
      </c>
      <c r="K421" t="n">
        <v>0</v>
      </c>
      <c r="L421" t="n">
        <v>0</v>
      </c>
      <c r="M421" t="n">
        <v>0</v>
      </c>
      <c r="N421" t="n">
        <v>-0.000000158428435862697</v>
      </c>
      <c r="O421" t="n">
        <v>-0.000000171831764845504</v>
      </c>
      <c r="P421" t="s">
        <v>272</v>
      </c>
      <c r="Q421" t="s">
        <v>267</v>
      </c>
    </row>
    <row r="422">
      <c r="A422" t="s">
        <v>285</v>
      </c>
      <c r="B422" t="s">
        <v>270</v>
      </c>
      <c r="C422" t="s">
        <v>271</v>
      </c>
      <c r="D422" t="n">
        <v>2.52043199539185</v>
      </c>
      <c r="E422" t="n">
        <v>2070</v>
      </c>
      <c r="F422" t="n">
        <v>4842102.58667423</v>
      </c>
      <c r="G422" t="n">
        <v>37180.7644748723</v>
      </c>
      <c r="H422" t="n">
        <v>-1.11222906725102</v>
      </c>
      <c r="I422" t="n">
        <v>-0.00917011620926368</v>
      </c>
      <c r="J422" t="n">
        <v>0</v>
      </c>
      <c r="K422" t="n">
        <v>0</v>
      </c>
      <c r="L422" t="n">
        <v>0</v>
      </c>
      <c r="M422" t="n">
        <v>0</v>
      </c>
      <c r="N422" t="n">
        <v>-0.000000229699608247034</v>
      </c>
      <c r="O422" t="n">
        <v>-0.000000246636031797062</v>
      </c>
      <c r="P422" t="s">
        <v>272</v>
      </c>
      <c r="Q422" t="s">
        <v>267</v>
      </c>
    </row>
    <row r="423">
      <c r="A423" t="s">
        <v>285</v>
      </c>
      <c r="B423" t="s">
        <v>270</v>
      </c>
      <c r="C423" t="s">
        <v>271</v>
      </c>
      <c r="D423" t="n">
        <v>2.73760318756104</v>
      </c>
      <c r="E423" t="n">
        <v>2075</v>
      </c>
      <c r="F423" t="n">
        <v>4880589.50228852</v>
      </c>
      <c r="G423" t="n">
        <v>37407.7144369487</v>
      </c>
      <c r="H423" t="n">
        <v>-1.36180424185121</v>
      </c>
      <c r="I423" t="n">
        <v>-0.0111450472931141</v>
      </c>
      <c r="J423" t="n">
        <v>0</v>
      </c>
      <c r="K423" t="n">
        <v>0</v>
      </c>
      <c r="L423" t="n">
        <v>0</v>
      </c>
      <c r="M423" t="n">
        <v>0</v>
      </c>
      <c r="N423" t="n">
        <v>-0.000000279024540214384</v>
      </c>
      <c r="O423" t="n">
        <v>-0.000000297934462472956</v>
      </c>
      <c r="P423" t="s">
        <v>272</v>
      </c>
      <c r="Q423" t="s">
        <v>267</v>
      </c>
    </row>
    <row r="424">
      <c r="A424" t="s">
        <v>285</v>
      </c>
      <c r="B424" t="s">
        <v>270</v>
      </c>
      <c r="C424" t="s">
        <v>271</v>
      </c>
      <c r="D424" t="n">
        <v>2.95928335189819</v>
      </c>
      <c r="E424" t="n">
        <v>2080</v>
      </c>
      <c r="F424" t="n">
        <v>4913936.75238174</v>
      </c>
      <c r="G424" t="n">
        <v>37595.5848705366</v>
      </c>
      <c r="H424" t="n">
        <v>-1.61811139452511</v>
      </c>
      <c r="I424" t="n">
        <v>-0.013164181853992</v>
      </c>
      <c r="J424" t="n">
        <v>0</v>
      </c>
      <c r="K424" t="n">
        <v>0</v>
      </c>
      <c r="L424" t="n">
        <v>669075.422121813</v>
      </c>
      <c r="M424" t="n">
        <v>4195.93299944429</v>
      </c>
      <c r="N424" t="n">
        <v>-0.000000329290236334611</v>
      </c>
      <c r="O424" t="n">
        <v>-0.000000350152335688457</v>
      </c>
      <c r="P424" t="s">
        <v>272</v>
      </c>
      <c r="Q424" t="s">
        <v>267</v>
      </c>
    </row>
    <row r="425">
      <c r="A425" t="s">
        <v>285</v>
      </c>
      <c r="B425" t="s">
        <v>270</v>
      </c>
      <c r="C425" t="s">
        <v>271</v>
      </c>
      <c r="D425" t="n">
        <v>3.17965173721313</v>
      </c>
      <c r="E425" t="n">
        <v>2085</v>
      </c>
      <c r="F425" t="n">
        <v>4943408.26982211</v>
      </c>
      <c r="G425" t="n">
        <v>37754.408573445</v>
      </c>
      <c r="H425" t="n">
        <v>-1.85594778189047</v>
      </c>
      <c r="I425" t="n">
        <v>-0.0150356565327689</v>
      </c>
      <c r="J425" t="n">
        <v>0</v>
      </c>
      <c r="K425" t="n">
        <v>0</v>
      </c>
      <c r="L425" t="n">
        <v>674520.336950713</v>
      </c>
      <c r="M425" t="n">
        <v>4230.0793707716</v>
      </c>
      <c r="N425" t="n">
        <v>-0.000000375438903806596</v>
      </c>
      <c r="O425" t="n">
        <v>-0.000000398249028415303</v>
      </c>
      <c r="P425" t="s">
        <v>272</v>
      </c>
      <c r="Q425" t="s">
        <v>267</v>
      </c>
    </row>
    <row r="426">
      <c r="A426" t="s">
        <v>285</v>
      </c>
      <c r="B426" t="s">
        <v>270</v>
      </c>
      <c r="C426" t="s">
        <v>271</v>
      </c>
      <c r="D426" t="n">
        <v>3.39643049240112</v>
      </c>
      <c r="E426" t="n">
        <v>2090</v>
      </c>
      <c r="F426" t="n">
        <v>4994802.31892801</v>
      </c>
      <c r="G426" t="n">
        <v>38133.5342640139</v>
      </c>
      <c r="H426" t="n">
        <v>-2.09883913569485</v>
      </c>
      <c r="I426" t="n">
        <v>-0.0169726784936705</v>
      </c>
      <c r="J426" t="n">
        <v>0</v>
      </c>
      <c r="K426" t="n">
        <v>0</v>
      </c>
      <c r="L426" t="n">
        <v>681810.058172305</v>
      </c>
      <c r="M426" t="n">
        <v>4275.79496697961</v>
      </c>
      <c r="N426" t="n">
        <v>-0.000000420204645084994</v>
      </c>
      <c r="O426" t="n">
        <v>-0.000000445085377509511</v>
      </c>
      <c r="P426" t="s">
        <v>272</v>
      </c>
      <c r="Q426" t="s">
        <v>267</v>
      </c>
    </row>
    <row r="427">
      <c r="A427" t="s">
        <v>285</v>
      </c>
      <c r="B427" t="s">
        <v>273</v>
      </c>
      <c r="C427" t="s">
        <v>271</v>
      </c>
      <c r="D427" t="n">
        <v>0.377408564090729</v>
      </c>
      <c r="E427" t="n">
        <v>2010</v>
      </c>
      <c r="F427" t="n">
        <v>3578581.9737356</v>
      </c>
      <c r="G427" t="n">
        <v>464924.026264404</v>
      </c>
      <c r="H427" t="n">
        <v>-0.0814210637793642</v>
      </c>
      <c r="I427" t="n">
        <v>-0.00812041516665515</v>
      </c>
      <c r="J427" t="n">
        <v>0</v>
      </c>
      <c r="K427" t="n">
        <v>0</v>
      </c>
      <c r="L427" t="n">
        <v>460699.15444238</v>
      </c>
      <c r="M427" t="n">
        <v>10521.8455576199</v>
      </c>
      <c r="N427" t="n">
        <v>-0.0000000227523260266051</v>
      </c>
      <c r="O427" t="n">
        <v>-0.0000000174661121127714</v>
      </c>
      <c r="P427" t="s">
        <v>272</v>
      </c>
      <c r="Q427" t="s">
        <v>267</v>
      </c>
    </row>
    <row r="428">
      <c r="A428" t="s">
        <v>285</v>
      </c>
      <c r="B428" t="s">
        <v>273</v>
      </c>
      <c r="C428" t="s">
        <v>271</v>
      </c>
      <c r="D428" t="n">
        <v>0.441356480121613</v>
      </c>
      <c r="E428" t="n">
        <v>2015</v>
      </c>
      <c r="F428" t="n">
        <v>3687663.90894638</v>
      </c>
      <c r="G428" t="n">
        <v>481656.567114917</v>
      </c>
      <c r="H428" t="n">
        <v>-0.0983400669796836</v>
      </c>
      <c r="I428" t="n">
        <v>-0.00982690487504994</v>
      </c>
      <c r="J428" t="n">
        <v>0</v>
      </c>
      <c r="K428" t="n">
        <v>0</v>
      </c>
      <c r="L428" t="n">
        <v>458100.948270794</v>
      </c>
      <c r="M428" t="n">
        <v>10462.5054789575</v>
      </c>
      <c r="N428" t="n">
        <v>-0.0000000266673073815398</v>
      </c>
      <c r="O428" t="n">
        <v>-0.0000000204023064274039</v>
      </c>
      <c r="P428" t="s">
        <v>272</v>
      </c>
      <c r="Q428" t="s">
        <v>267</v>
      </c>
    </row>
    <row r="429">
      <c r="A429" t="s">
        <v>285</v>
      </c>
      <c r="B429" t="s">
        <v>273</v>
      </c>
      <c r="C429" t="s">
        <v>271</v>
      </c>
      <c r="D429" t="n">
        <v>0.561114966869354</v>
      </c>
      <c r="E429" t="n">
        <v>2020</v>
      </c>
      <c r="F429" t="n">
        <v>3783393.45052722</v>
      </c>
      <c r="G429" t="n">
        <v>496077.495412307</v>
      </c>
      <c r="H429" t="n">
        <v>-0.128508201988665</v>
      </c>
      <c r="I429" t="n">
        <v>-0.0128589251721311</v>
      </c>
      <c r="J429" t="n">
        <v>0</v>
      </c>
      <c r="K429" t="n">
        <v>0</v>
      </c>
      <c r="L429" t="n">
        <v>457158.01305194</v>
      </c>
      <c r="M429" t="n">
        <v>10440.9699092741</v>
      </c>
      <c r="N429" t="n">
        <v>-0.000000033966385909654</v>
      </c>
      <c r="O429" t="n">
        <v>-0.0000000259212024150453</v>
      </c>
      <c r="P429" t="s">
        <v>272</v>
      </c>
      <c r="Q429" t="s">
        <v>267</v>
      </c>
    </row>
    <row r="430">
      <c r="A430" t="s">
        <v>285</v>
      </c>
      <c r="B430" t="s">
        <v>273</v>
      </c>
      <c r="C430" t="s">
        <v>271</v>
      </c>
      <c r="D430" t="n">
        <v>0.712428271770477</v>
      </c>
      <c r="E430" t="n">
        <v>2025</v>
      </c>
      <c r="F430" t="n">
        <v>3872327.53891958</v>
      </c>
      <c r="G430" t="n">
        <v>509379.858242694</v>
      </c>
      <c r="H430" t="n">
        <v>-0.167379061351</v>
      </c>
      <c r="I430" t="n">
        <v>-0.0167641074948687</v>
      </c>
      <c r="J430" t="n">
        <v>0</v>
      </c>
      <c r="K430" t="n">
        <v>0</v>
      </c>
      <c r="L430" t="n">
        <v>455667.321762658</v>
      </c>
      <c r="M430" t="n">
        <v>10406.9242129261</v>
      </c>
      <c r="N430" t="n">
        <v>-0.0000000432244069409738</v>
      </c>
      <c r="O430" t="n">
        <v>-0.0000000329108173862685</v>
      </c>
      <c r="P430" t="s">
        <v>272</v>
      </c>
      <c r="Q430" t="s">
        <v>267</v>
      </c>
    </row>
    <row r="431">
      <c r="A431" t="s">
        <v>285</v>
      </c>
      <c r="B431" t="s">
        <v>273</v>
      </c>
      <c r="C431" t="s">
        <v>271</v>
      </c>
      <c r="D431" t="n">
        <v>0.883846879005432</v>
      </c>
      <c r="E431" t="n">
        <v>2030</v>
      </c>
      <c r="F431" t="n">
        <v>3952418.20321865</v>
      </c>
      <c r="G431" t="n">
        <v>521533.807552381</v>
      </c>
      <c r="H431" t="n">
        <v>-0.212533038831591</v>
      </c>
      <c r="I431" t="n">
        <v>-0.0213025082748395</v>
      </c>
      <c r="J431" t="n">
        <v>0</v>
      </c>
      <c r="K431" t="n">
        <v>0</v>
      </c>
      <c r="L431" t="n">
        <v>452037.33724673</v>
      </c>
      <c r="M431" t="n">
        <v>10324.0194884766</v>
      </c>
      <c r="N431" t="n">
        <v>-0.0000000537729126585124</v>
      </c>
      <c r="O431" t="n">
        <v>-0.0000000408458818323105</v>
      </c>
      <c r="P431" t="s">
        <v>272</v>
      </c>
      <c r="Q431" t="s">
        <v>267</v>
      </c>
    </row>
    <row r="432">
      <c r="A432" t="s">
        <v>285</v>
      </c>
      <c r="B432" t="s">
        <v>273</v>
      </c>
      <c r="C432" t="s">
        <v>271</v>
      </c>
      <c r="D432" t="n">
        <v>1.06930720806122</v>
      </c>
      <c r="E432" t="n">
        <v>2035</v>
      </c>
      <c r="F432" t="n">
        <v>4019134.24418869</v>
      </c>
      <c r="G432" t="n">
        <v>531962.355308177</v>
      </c>
      <c r="H432" t="n">
        <v>-0.241361007830547</v>
      </c>
      <c r="I432" t="n">
        <v>-0.0236584109201198</v>
      </c>
      <c r="J432" t="n">
        <v>0</v>
      </c>
      <c r="K432" t="n">
        <v>0</v>
      </c>
      <c r="L432" t="n">
        <v>446451.430740562</v>
      </c>
      <c r="M432" t="n">
        <v>10196.4437267448</v>
      </c>
      <c r="N432" t="n">
        <v>-0.0000000600529848385965</v>
      </c>
      <c r="O432" t="n">
        <v>-0.0000000444738442185706</v>
      </c>
      <c r="P432" t="s">
        <v>272</v>
      </c>
      <c r="Q432" t="s">
        <v>267</v>
      </c>
    </row>
    <row r="433">
      <c r="A433" t="s">
        <v>285</v>
      </c>
      <c r="B433" t="s">
        <v>273</v>
      </c>
      <c r="C433" t="s">
        <v>271</v>
      </c>
      <c r="D433" t="n">
        <v>1.262735247612</v>
      </c>
      <c r="E433" t="n">
        <v>2040</v>
      </c>
      <c r="F433" t="n">
        <v>4072602.89956524</v>
      </c>
      <c r="G433" t="n">
        <v>540569.058854989</v>
      </c>
      <c r="H433" t="n">
        <v>-0.234116087562083</v>
      </c>
      <c r="I433" t="n">
        <v>-0.0213880631406269</v>
      </c>
      <c r="J433" t="n">
        <v>0</v>
      </c>
      <c r="K433" t="n">
        <v>0</v>
      </c>
      <c r="L433" t="n">
        <v>0</v>
      </c>
      <c r="M433" t="n">
        <v>0</v>
      </c>
      <c r="N433" t="n">
        <v>-0.0000000574856162841398</v>
      </c>
      <c r="O433" t="n">
        <v>-0.0000000395658293612479</v>
      </c>
      <c r="P433" t="s">
        <v>272</v>
      </c>
      <c r="Q433" t="s">
        <v>267</v>
      </c>
    </row>
    <row r="434">
      <c r="A434" t="s">
        <v>285</v>
      </c>
      <c r="B434" t="s">
        <v>273</v>
      </c>
      <c r="C434" t="s">
        <v>271</v>
      </c>
      <c r="D434" t="n">
        <v>1.46189904212952</v>
      </c>
      <c r="E434" t="n">
        <v>2045</v>
      </c>
      <c r="F434" t="n">
        <v>4115499.76673544</v>
      </c>
      <c r="G434" t="n">
        <v>547649.716405855</v>
      </c>
      <c r="H434" t="n">
        <v>-0.225369115965383</v>
      </c>
      <c r="I434" t="n">
        <v>-0.0188934618864307</v>
      </c>
      <c r="J434" t="n">
        <v>0</v>
      </c>
      <c r="K434" t="n">
        <v>0</v>
      </c>
      <c r="L434" t="n">
        <v>0</v>
      </c>
      <c r="M434" t="n">
        <v>0</v>
      </c>
      <c r="N434" t="n">
        <v>-0.0000000547610566733559</v>
      </c>
      <c r="O434" t="n">
        <v>-0.0000000344991722271412</v>
      </c>
      <c r="P434" t="s">
        <v>272</v>
      </c>
      <c r="Q434" t="s">
        <v>267</v>
      </c>
    </row>
    <row r="435">
      <c r="A435" t="s">
        <v>285</v>
      </c>
      <c r="B435" t="s">
        <v>273</v>
      </c>
      <c r="C435" t="s">
        <v>271</v>
      </c>
      <c r="D435" t="n">
        <v>1.66753554344177</v>
      </c>
      <c r="E435" t="n">
        <v>2050</v>
      </c>
      <c r="F435" t="n">
        <v>4153190.2711311</v>
      </c>
      <c r="G435" t="n">
        <v>553876.89475107</v>
      </c>
      <c r="H435" t="n">
        <v>-0.230219145819083</v>
      </c>
      <c r="I435" t="n">
        <v>-0.0179481229268005</v>
      </c>
      <c r="J435" t="n">
        <v>0</v>
      </c>
      <c r="K435" t="n">
        <v>0</v>
      </c>
      <c r="L435" t="n">
        <v>0</v>
      </c>
      <c r="M435" t="n">
        <v>0</v>
      </c>
      <c r="N435" t="n">
        <v>-0.0000000554318802630692</v>
      </c>
      <c r="O435" t="n">
        <v>-0.0000000324045344676582</v>
      </c>
      <c r="P435" t="s">
        <v>272</v>
      </c>
      <c r="Q435" t="s">
        <v>267</v>
      </c>
    </row>
    <row r="436">
      <c r="A436" t="s">
        <v>285</v>
      </c>
      <c r="B436" t="s">
        <v>273</v>
      </c>
      <c r="C436" t="s">
        <v>271</v>
      </c>
      <c r="D436" t="n">
        <v>1.87739717960358</v>
      </c>
      <c r="E436" t="n">
        <v>2055</v>
      </c>
      <c r="F436" t="n">
        <v>4188601.7317899</v>
      </c>
      <c r="G436" t="n">
        <v>559662.253792665</v>
      </c>
      <c r="H436" t="n">
        <v>-0.23822818968466</v>
      </c>
      <c r="I436" t="n">
        <v>-0.0173466005955753</v>
      </c>
      <c r="J436" t="n">
        <v>0</v>
      </c>
      <c r="K436" t="n">
        <v>0</v>
      </c>
      <c r="L436" t="n">
        <v>0</v>
      </c>
      <c r="M436" t="n">
        <v>0</v>
      </c>
      <c r="N436" t="n">
        <v>-0.0000000568753500426165</v>
      </c>
      <c r="O436" t="n">
        <v>-0.0000000309947660004272</v>
      </c>
      <c r="P436" t="s">
        <v>272</v>
      </c>
      <c r="Q436" t="s">
        <v>267</v>
      </c>
    </row>
    <row r="437">
      <c r="A437" t="s">
        <v>285</v>
      </c>
      <c r="B437" t="s">
        <v>273</v>
      </c>
      <c r="C437" t="s">
        <v>271</v>
      </c>
      <c r="D437" t="n">
        <v>2.08991312980652</v>
      </c>
      <c r="E437" t="n">
        <v>2060</v>
      </c>
      <c r="F437" t="n">
        <v>4226117.32310325</v>
      </c>
      <c r="G437" t="n">
        <v>565656.816526362</v>
      </c>
      <c r="H437" t="n">
        <v>-0.374530839272702</v>
      </c>
      <c r="I437" t="n">
        <v>-0.0337793847286424</v>
      </c>
      <c r="J437" t="n">
        <v>0</v>
      </c>
      <c r="K437" t="n">
        <v>0</v>
      </c>
      <c r="L437" t="n">
        <v>0</v>
      </c>
      <c r="M437" t="n">
        <v>0</v>
      </c>
      <c r="N437" t="n">
        <v>-0.0000000886229157021326</v>
      </c>
      <c r="O437" t="n">
        <v>-0.000000059717100089199</v>
      </c>
      <c r="P437" t="s">
        <v>272</v>
      </c>
      <c r="Q437" t="s">
        <v>267</v>
      </c>
    </row>
    <row r="438">
      <c r="A438" t="s">
        <v>285</v>
      </c>
      <c r="B438" t="s">
        <v>273</v>
      </c>
      <c r="C438" t="s">
        <v>271</v>
      </c>
      <c r="D438" t="n">
        <v>2.30451655387878</v>
      </c>
      <c r="E438" t="n">
        <v>2065</v>
      </c>
      <c r="F438" t="n">
        <v>4264819.32705296</v>
      </c>
      <c r="G438" t="n">
        <v>571819.832576088</v>
      </c>
      <c r="H438" t="n">
        <v>-0.692298750130959</v>
      </c>
      <c r="I438" t="n">
        <v>-0.0744573300569152</v>
      </c>
      <c r="J438" t="n">
        <v>0</v>
      </c>
      <c r="K438" t="n">
        <v>0</v>
      </c>
      <c r="L438" t="n">
        <v>0</v>
      </c>
      <c r="M438" t="n">
        <v>0</v>
      </c>
      <c r="N438" t="n">
        <v>-0.000000162327802666695</v>
      </c>
      <c r="O438" t="n">
        <v>-0.000000130211171098211</v>
      </c>
      <c r="P438" t="s">
        <v>272</v>
      </c>
      <c r="Q438" t="s">
        <v>267</v>
      </c>
    </row>
    <row r="439">
      <c r="A439" t="s">
        <v>285</v>
      </c>
      <c r="B439" t="s">
        <v>273</v>
      </c>
      <c r="C439" t="s">
        <v>271</v>
      </c>
      <c r="D439" t="n">
        <v>2.52043199539185</v>
      </c>
      <c r="E439" t="n">
        <v>2070</v>
      </c>
      <c r="F439" t="n">
        <v>4301535.20269077</v>
      </c>
      <c r="G439" t="n">
        <v>577748.14845833</v>
      </c>
      <c r="H439" t="n">
        <v>-1.00643945213279</v>
      </c>
      <c r="I439" t="n">
        <v>-0.114959731327494</v>
      </c>
      <c r="J439" t="n">
        <v>0</v>
      </c>
      <c r="K439" t="n">
        <v>0</v>
      </c>
      <c r="L439" t="n">
        <v>0</v>
      </c>
      <c r="M439" t="n">
        <v>0</v>
      </c>
      <c r="N439" t="n">
        <v>-0.000000233972152896302</v>
      </c>
      <c r="O439" t="n">
        <v>-0.000000198978969702031</v>
      </c>
      <c r="P439" t="s">
        <v>272</v>
      </c>
      <c r="Q439" t="s">
        <v>267</v>
      </c>
    </row>
    <row r="440">
      <c r="A440" t="s">
        <v>285</v>
      </c>
      <c r="B440" t="s">
        <v>273</v>
      </c>
      <c r="C440" t="s">
        <v>271</v>
      </c>
      <c r="D440" t="n">
        <v>2.73760318756104</v>
      </c>
      <c r="E440" t="n">
        <v>2075</v>
      </c>
      <c r="F440" t="n">
        <v>4334755.6310673</v>
      </c>
      <c r="G440" t="n">
        <v>583241.585658174</v>
      </c>
      <c r="H440" t="n">
        <v>-1.22845080314602</v>
      </c>
      <c r="I440" t="n">
        <v>-0.144498485998297</v>
      </c>
      <c r="J440" t="n">
        <v>0</v>
      </c>
      <c r="K440" t="n">
        <v>0</v>
      </c>
      <c r="L440" t="n">
        <v>0</v>
      </c>
      <c r="M440" t="n">
        <v>0</v>
      </c>
      <c r="N440" t="n">
        <v>-0.000000283395630042368</v>
      </c>
      <c r="O440" t="n">
        <v>-0.000000247750656934441</v>
      </c>
      <c r="P440" t="s">
        <v>272</v>
      </c>
      <c r="Q440" t="s">
        <v>267</v>
      </c>
    </row>
    <row r="441">
      <c r="A441" t="s">
        <v>285</v>
      </c>
      <c r="B441" t="s">
        <v>273</v>
      </c>
      <c r="C441" t="s">
        <v>271</v>
      </c>
      <c r="D441" t="n">
        <v>2.95928335189819</v>
      </c>
      <c r="E441" t="n">
        <v>2080</v>
      </c>
      <c r="F441" t="n">
        <v>4363409.27461544</v>
      </c>
      <c r="G441" t="n">
        <v>588123.062636835</v>
      </c>
      <c r="H441" t="n">
        <v>-1.45629888027311</v>
      </c>
      <c r="I441" t="n">
        <v>-0.174976696106001</v>
      </c>
      <c r="J441" t="n">
        <v>0</v>
      </c>
      <c r="K441" t="n">
        <v>0</v>
      </c>
      <c r="L441" t="n">
        <v>604683.009632271</v>
      </c>
      <c r="M441" t="n">
        <v>68588.3454889857</v>
      </c>
      <c r="N441" t="n">
        <v>-0.000000333752528956031</v>
      </c>
      <c r="O441" t="n">
        <v>-0.000000297517147723296</v>
      </c>
      <c r="P441" t="s">
        <v>272</v>
      </c>
      <c r="Q441" t="s">
        <v>267</v>
      </c>
    </row>
    <row r="442">
      <c r="A442" t="s">
        <v>285</v>
      </c>
      <c r="B442" t="s">
        <v>273</v>
      </c>
      <c r="C442" t="s">
        <v>271</v>
      </c>
      <c r="D442" t="n">
        <v>3.17965173721313</v>
      </c>
      <c r="E442" t="n">
        <v>2085</v>
      </c>
      <c r="F442" t="n">
        <v>4388639.24202452</v>
      </c>
      <c r="G442" t="n">
        <v>592523.43637103</v>
      </c>
      <c r="H442" t="n">
        <v>-1.66727946031192</v>
      </c>
      <c r="I442" t="n">
        <v>-0.203703978111318</v>
      </c>
      <c r="J442" t="n">
        <v>0</v>
      </c>
      <c r="K442" t="n">
        <v>0</v>
      </c>
      <c r="L442" t="n">
        <v>609603.901025188</v>
      </c>
      <c r="M442" t="n">
        <v>69146.5152962974</v>
      </c>
      <c r="N442" t="n">
        <v>-0.000000379908069076735</v>
      </c>
      <c r="O442" t="n">
        <v>-0.000000343790583810362</v>
      </c>
      <c r="P442" t="s">
        <v>272</v>
      </c>
      <c r="Q442" t="s">
        <v>267</v>
      </c>
    </row>
    <row r="443">
      <c r="A443" t="s">
        <v>285</v>
      </c>
      <c r="B443" t="s">
        <v>273</v>
      </c>
      <c r="C443" t="s">
        <v>271</v>
      </c>
      <c r="D443" t="n">
        <v>3.39643049240112</v>
      </c>
      <c r="E443" t="n">
        <v>2090</v>
      </c>
      <c r="F443" t="n">
        <v>4434074.78275215</v>
      </c>
      <c r="G443" t="n">
        <v>598861.070439876</v>
      </c>
      <c r="H443" t="n">
        <v>-1.88306838047548</v>
      </c>
      <c r="I443" t="n">
        <v>-0.232743433713045</v>
      </c>
      <c r="J443" t="n">
        <v>0</v>
      </c>
      <c r="K443" t="n">
        <v>0</v>
      </c>
      <c r="L443" t="n">
        <v>616192.053006131</v>
      </c>
      <c r="M443" t="n">
        <v>69893.8001331538</v>
      </c>
      <c r="N443" t="n">
        <v>-0.000000424681240785635</v>
      </c>
      <c r="O443" t="n">
        <v>-0.000000388643452048218</v>
      </c>
      <c r="P443" t="s">
        <v>272</v>
      </c>
      <c r="Q443" t="s">
        <v>267</v>
      </c>
    </row>
    <row r="444">
      <c r="A444" t="s">
        <v>285</v>
      </c>
      <c r="B444" t="s">
        <v>274</v>
      </c>
      <c r="C444" t="s">
        <v>271</v>
      </c>
      <c r="D444" t="n">
        <v>0.377408564090729</v>
      </c>
      <c r="E444" t="n">
        <v>2010</v>
      </c>
      <c r="F444" t="n">
        <v>3860430.07938309</v>
      </c>
      <c r="G444" t="n">
        <v>183075.920616913</v>
      </c>
      <c r="H444" t="n">
        <v>-0.0859208040376321</v>
      </c>
      <c r="I444" t="n">
        <v>-0.00362067490838726</v>
      </c>
      <c r="J444" t="n">
        <v>0</v>
      </c>
      <c r="K444" t="n">
        <v>0</v>
      </c>
      <c r="L444" t="n">
        <v>463640.766027617</v>
      </c>
      <c r="M444" t="n">
        <v>7580.23397238263</v>
      </c>
      <c r="N444" t="n">
        <v>-0.0000000222567958157042</v>
      </c>
      <c r="O444" t="n">
        <v>-0.0000000197769040089304</v>
      </c>
      <c r="P444" t="s">
        <v>272</v>
      </c>
      <c r="Q444" t="s">
        <v>267</v>
      </c>
    </row>
    <row r="445">
      <c r="A445" t="s">
        <v>285</v>
      </c>
      <c r="B445" t="s">
        <v>274</v>
      </c>
      <c r="C445" t="s">
        <v>271</v>
      </c>
      <c r="D445" t="n">
        <v>0.441356480121613</v>
      </c>
      <c r="E445" t="n">
        <v>2015</v>
      </c>
      <c r="F445" t="n">
        <v>3979835.90059289</v>
      </c>
      <c r="G445" t="n">
        <v>189484.575468412</v>
      </c>
      <c r="H445" t="n">
        <v>-0.103787670776257</v>
      </c>
      <c r="I445" t="n">
        <v>-0.00437930107847609</v>
      </c>
      <c r="J445" t="n">
        <v>0</v>
      </c>
      <c r="K445" t="n">
        <v>0</v>
      </c>
      <c r="L445" t="n">
        <v>461025.970041829</v>
      </c>
      <c r="M445" t="n">
        <v>7537.48370792219</v>
      </c>
      <c r="N445" t="n">
        <v>-0.000000026078379452981</v>
      </c>
      <c r="O445" t="n">
        <v>-0.0000000231116494186944</v>
      </c>
      <c r="P445" t="s">
        <v>272</v>
      </c>
      <c r="Q445" t="s">
        <v>267</v>
      </c>
    </row>
    <row r="446">
      <c r="A446" t="s">
        <v>285</v>
      </c>
      <c r="B446" t="s">
        <v>274</v>
      </c>
      <c r="C446" t="s">
        <v>271</v>
      </c>
      <c r="D446" t="n">
        <v>0.561114966869354</v>
      </c>
      <c r="E446" t="n">
        <v>2020</v>
      </c>
      <c r="F446" t="n">
        <v>4084447.20333044</v>
      </c>
      <c r="G446" t="n">
        <v>195023.742609085</v>
      </c>
      <c r="H446" t="n">
        <v>-0.135638617807298</v>
      </c>
      <c r="I446" t="n">
        <v>-0.0057285093534986</v>
      </c>
      <c r="J446" t="n">
        <v>0</v>
      </c>
      <c r="K446" t="n">
        <v>0</v>
      </c>
      <c r="L446" t="n">
        <v>460077.014084415</v>
      </c>
      <c r="M446" t="n">
        <v>7521.96887679912</v>
      </c>
      <c r="N446" t="n">
        <v>-0.0000000332085619069083</v>
      </c>
      <c r="O446" t="n">
        <v>-0.0000000293733946280638</v>
      </c>
      <c r="P446" t="s">
        <v>272</v>
      </c>
      <c r="Q446" t="s">
        <v>267</v>
      </c>
    </row>
    <row r="447">
      <c r="A447" t="s">
        <v>285</v>
      </c>
      <c r="B447" t="s">
        <v>274</v>
      </c>
      <c r="C447" t="s">
        <v>271</v>
      </c>
      <c r="D447" t="n">
        <v>0.712428271770477</v>
      </c>
      <c r="E447" t="n">
        <v>2025</v>
      </c>
      <c r="F447" t="n">
        <v>4181567.84130211</v>
      </c>
      <c r="G447" t="n">
        <v>200139.555860167</v>
      </c>
      <c r="H447" t="n">
        <v>-0.176676506993919</v>
      </c>
      <c r="I447" t="n">
        <v>-0.00746666185194874</v>
      </c>
      <c r="J447" t="n">
        <v>0</v>
      </c>
      <c r="K447" t="n">
        <v>0</v>
      </c>
      <c r="L447" t="n">
        <v>458576.804577606</v>
      </c>
      <c r="M447" t="n">
        <v>7497.44139797831</v>
      </c>
      <c r="N447" t="n">
        <v>-0.0000000422512592642533</v>
      </c>
      <c r="O447" t="n">
        <v>-0.0000000373072770140728</v>
      </c>
      <c r="P447" t="s">
        <v>272</v>
      </c>
      <c r="Q447" t="s">
        <v>267</v>
      </c>
    </row>
    <row r="448">
      <c r="A448" t="s">
        <v>285</v>
      </c>
      <c r="B448" t="s">
        <v>274</v>
      </c>
      <c r="C448" t="s">
        <v>271</v>
      </c>
      <c r="D448" t="n">
        <v>0.883846879005432</v>
      </c>
      <c r="E448" t="n">
        <v>2030</v>
      </c>
      <c r="F448" t="n">
        <v>4269148.48326785</v>
      </c>
      <c r="G448" t="n">
        <v>204803.527503182</v>
      </c>
      <c r="H448" t="n">
        <v>-0.22434882347894</v>
      </c>
      <c r="I448" t="n">
        <v>-0.00948672362749066</v>
      </c>
      <c r="J448" t="n">
        <v>0</v>
      </c>
      <c r="K448" t="n">
        <v>0</v>
      </c>
      <c r="L448" t="n">
        <v>454923.642236402</v>
      </c>
      <c r="M448" t="n">
        <v>7437.71449880446</v>
      </c>
      <c r="N448" t="n">
        <v>-0.0000000525511877504927</v>
      </c>
      <c r="O448" t="n">
        <v>-0.0000000463210948714897</v>
      </c>
      <c r="P448" t="s">
        <v>272</v>
      </c>
      <c r="Q448" t="s">
        <v>267</v>
      </c>
    </row>
    <row r="449">
      <c r="A449" t="s">
        <v>285</v>
      </c>
      <c r="B449" t="s">
        <v>274</v>
      </c>
      <c r="C449" t="s">
        <v>271</v>
      </c>
      <c r="D449" t="n">
        <v>1.06930720806122</v>
      </c>
      <c r="E449" t="n">
        <v>2035</v>
      </c>
      <c r="F449" t="n">
        <v>4342309.31715067</v>
      </c>
      <c r="G449" t="n">
        <v>208787.282346199</v>
      </c>
      <c r="H449" t="n">
        <v>-0.254409642945599</v>
      </c>
      <c r="I449" t="n">
        <v>-0.010609775805068</v>
      </c>
      <c r="J449" t="n">
        <v>0</v>
      </c>
      <c r="K449" t="n">
        <v>0</v>
      </c>
      <c r="L449" t="n">
        <v>449302.069141455</v>
      </c>
      <c r="M449" t="n">
        <v>7345.80532585219</v>
      </c>
      <c r="N449" t="n">
        <v>-0.0000000585885583831549</v>
      </c>
      <c r="O449" t="n">
        <v>-0.0000000508161976430894</v>
      </c>
      <c r="P449" t="s">
        <v>272</v>
      </c>
      <c r="Q449" t="s">
        <v>267</v>
      </c>
    </row>
    <row r="450">
      <c r="A450" t="s">
        <v>285</v>
      </c>
      <c r="B450" t="s">
        <v>274</v>
      </c>
      <c r="C450" t="s">
        <v>271</v>
      </c>
      <c r="D450" t="n">
        <v>1.262735247612</v>
      </c>
      <c r="E450" t="n">
        <v>2040</v>
      </c>
      <c r="F450" t="n">
        <v>4401111.36617019</v>
      </c>
      <c r="G450" t="n">
        <v>212060.592250042</v>
      </c>
      <c r="H450" t="n">
        <v>-0.245692892267139</v>
      </c>
      <c r="I450" t="n">
        <v>-0.00981125843557001</v>
      </c>
      <c r="J450" t="n">
        <v>0</v>
      </c>
      <c r="K450" t="n">
        <v>0</v>
      </c>
      <c r="L450" t="n">
        <v>0</v>
      </c>
      <c r="M450" t="n">
        <v>0</v>
      </c>
      <c r="N450" t="n">
        <v>-0.0000000558251931899963</v>
      </c>
      <c r="O450" t="n">
        <v>-0.0000000462662974363549</v>
      </c>
      <c r="P450" t="s">
        <v>272</v>
      </c>
      <c r="Q450" t="s">
        <v>267</v>
      </c>
    </row>
    <row r="451">
      <c r="A451" t="s">
        <v>285</v>
      </c>
      <c r="B451" t="s">
        <v>274</v>
      </c>
      <c r="C451" t="s">
        <v>271</v>
      </c>
      <c r="D451" t="n">
        <v>1.46189904212952</v>
      </c>
      <c r="E451" t="n">
        <v>2045</v>
      </c>
      <c r="F451" t="n">
        <v>4448405.79537421</v>
      </c>
      <c r="G451" t="n">
        <v>214743.687767084</v>
      </c>
      <c r="H451" t="n">
        <v>-0.235338781624394</v>
      </c>
      <c r="I451" t="n">
        <v>-0.00892379622741875</v>
      </c>
      <c r="J451" t="n">
        <v>0</v>
      </c>
      <c r="K451" t="n">
        <v>0</v>
      </c>
      <c r="L451" t="n">
        <v>0</v>
      </c>
      <c r="M451" t="n">
        <v>0</v>
      </c>
      <c r="N451" t="n">
        <v>-0.0000000529040722564289</v>
      </c>
      <c r="O451" t="n">
        <v>-0.0000000415555694335366</v>
      </c>
      <c r="P451" t="s">
        <v>272</v>
      </c>
      <c r="Q451" t="s">
        <v>267</v>
      </c>
    </row>
    <row r="452">
      <c r="A452" t="s">
        <v>285</v>
      </c>
      <c r="B452" t="s">
        <v>274</v>
      </c>
      <c r="C452" t="s">
        <v>271</v>
      </c>
      <c r="D452" t="n">
        <v>1.66753554344177</v>
      </c>
      <c r="E452" t="n">
        <v>2050</v>
      </c>
      <c r="F452" t="n">
        <v>4489963.87392982</v>
      </c>
      <c r="G452" t="n">
        <v>217103.291952342</v>
      </c>
      <c r="H452" t="n">
        <v>-0.23947534275487</v>
      </c>
      <c r="I452" t="n">
        <v>-0.00869192599101334</v>
      </c>
      <c r="J452" t="n">
        <v>0</v>
      </c>
      <c r="K452" t="n">
        <v>0</v>
      </c>
      <c r="L452" t="n">
        <v>0</v>
      </c>
      <c r="M452" t="n">
        <v>0</v>
      </c>
      <c r="N452" t="n">
        <v>-0.0000000533356947803837</v>
      </c>
      <c r="O452" t="n">
        <v>-0.000000040035901403657</v>
      </c>
      <c r="P452" t="s">
        <v>272</v>
      </c>
      <c r="Q452" t="s">
        <v>267</v>
      </c>
    </row>
    <row r="453">
      <c r="A453" t="s">
        <v>285</v>
      </c>
      <c r="B453" t="s">
        <v>274</v>
      </c>
      <c r="C453" t="s">
        <v>271</v>
      </c>
      <c r="D453" t="n">
        <v>1.87739717960358</v>
      </c>
      <c r="E453" t="n">
        <v>2055</v>
      </c>
      <c r="F453" t="n">
        <v>4528964.62366256</v>
      </c>
      <c r="G453" t="n">
        <v>219299.361920009</v>
      </c>
      <c r="H453" t="n">
        <v>-0.2469665369058</v>
      </c>
      <c r="I453" t="n">
        <v>-0.00860825337443561</v>
      </c>
      <c r="J453" t="n">
        <v>0</v>
      </c>
      <c r="K453" t="n">
        <v>0</v>
      </c>
      <c r="L453" t="n">
        <v>0</v>
      </c>
      <c r="M453" t="n">
        <v>0</v>
      </c>
      <c r="N453" t="n">
        <v>-0.0000000545304627939618</v>
      </c>
      <c r="O453" t="n">
        <v>-0.0000000392534355734948</v>
      </c>
      <c r="P453" t="s">
        <v>272</v>
      </c>
      <c r="Q453" t="s">
        <v>267</v>
      </c>
    </row>
    <row r="454">
      <c r="A454" t="s">
        <v>285</v>
      </c>
      <c r="B454" t="s">
        <v>274</v>
      </c>
      <c r="C454" t="s">
        <v>271</v>
      </c>
      <c r="D454" t="n">
        <v>2.08991312980652</v>
      </c>
      <c r="E454" t="n">
        <v>2060</v>
      </c>
      <c r="F454" t="n">
        <v>4570191.72267669</v>
      </c>
      <c r="G454" t="n">
        <v>221582.416952925</v>
      </c>
      <c r="H454" t="n">
        <v>-0.392914072452311</v>
      </c>
      <c r="I454" t="n">
        <v>-0.0153961515490331</v>
      </c>
      <c r="J454" t="n">
        <v>0</v>
      </c>
      <c r="K454" t="n">
        <v>0</v>
      </c>
      <c r="L454" t="n">
        <v>0</v>
      </c>
      <c r="M454" t="n">
        <v>0</v>
      </c>
      <c r="N454" t="n">
        <v>-0.0000000859732143189361</v>
      </c>
      <c r="O454" t="n">
        <v>-0.0000000694827313500422</v>
      </c>
      <c r="P454" t="s">
        <v>272</v>
      </c>
      <c r="Q454" t="s">
        <v>267</v>
      </c>
    </row>
    <row r="455">
      <c r="A455" t="s">
        <v>285</v>
      </c>
      <c r="B455" t="s">
        <v>274</v>
      </c>
      <c r="C455" t="s">
        <v>271</v>
      </c>
      <c r="D455" t="n">
        <v>2.30451655387878</v>
      </c>
      <c r="E455" t="n">
        <v>2065</v>
      </c>
      <c r="F455" t="n">
        <v>4612708.45430165</v>
      </c>
      <c r="G455" t="n">
        <v>223930.705327406</v>
      </c>
      <c r="H455" t="n">
        <v>-0.734802075825192</v>
      </c>
      <c r="I455" t="n">
        <v>-0.031954004362682</v>
      </c>
      <c r="J455" t="n">
        <v>0</v>
      </c>
      <c r="K455" t="n">
        <v>0</v>
      </c>
      <c r="L455" t="n">
        <v>0</v>
      </c>
      <c r="M455" t="n">
        <v>0</v>
      </c>
      <c r="N455" t="n">
        <v>-0.000000159299483829276</v>
      </c>
      <c r="O455" t="n">
        <v>-0.000000142695948355821</v>
      </c>
      <c r="P455" t="s">
        <v>272</v>
      </c>
      <c r="Q455" t="s">
        <v>267</v>
      </c>
    </row>
    <row r="456">
      <c r="A456" t="s">
        <v>285</v>
      </c>
      <c r="B456" t="s">
        <v>274</v>
      </c>
      <c r="C456" t="s">
        <v>271</v>
      </c>
      <c r="D456" t="n">
        <v>2.52043199539185</v>
      </c>
      <c r="E456" t="n">
        <v>2070</v>
      </c>
      <c r="F456" t="n">
        <v>4653098.62872676</v>
      </c>
      <c r="G456" t="n">
        <v>226184.722422338</v>
      </c>
      <c r="H456" t="n">
        <v>-1.07298167351656</v>
      </c>
      <c r="I456" t="n">
        <v>-0.0484175099437243</v>
      </c>
      <c r="J456" t="n">
        <v>0</v>
      </c>
      <c r="K456" t="n">
        <v>0</v>
      </c>
      <c r="L456" t="n">
        <v>0</v>
      </c>
      <c r="M456" t="n">
        <v>0</v>
      </c>
      <c r="N456" t="n">
        <v>-0.00000023059508493809</v>
      </c>
      <c r="O456" t="n">
        <v>-0.000000214061804993698</v>
      </c>
      <c r="P456" t="s">
        <v>272</v>
      </c>
      <c r="Q456" t="s">
        <v>267</v>
      </c>
    </row>
    <row r="457">
      <c r="A457" t="s">
        <v>285</v>
      </c>
      <c r="B457" t="s">
        <v>274</v>
      </c>
      <c r="C457" t="s">
        <v>271</v>
      </c>
      <c r="D457" t="n">
        <v>2.73760318756104</v>
      </c>
      <c r="E457" t="n">
        <v>2075</v>
      </c>
      <c r="F457" t="n">
        <v>4689731.21504397</v>
      </c>
      <c r="G457" t="n">
        <v>228266.001681506</v>
      </c>
      <c r="H457" t="n">
        <v>-1.31261782592552</v>
      </c>
      <c r="I457" t="n">
        <v>-0.0603314632188038</v>
      </c>
      <c r="J457" t="n">
        <v>0</v>
      </c>
      <c r="K457" t="n">
        <v>0</v>
      </c>
      <c r="L457" t="n">
        <v>0</v>
      </c>
      <c r="M457" t="n">
        <v>0</v>
      </c>
      <c r="N457" t="n">
        <v>-0.000000279891909735643</v>
      </c>
      <c r="O457" t="n">
        <v>-0.000000264303324955868</v>
      </c>
      <c r="P457" t="s">
        <v>272</v>
      </c>
      <c r="Q457" t="s">
        <v>267</v>
      </c>
    </row>
    <row r="458">
      <c r="A458" t="s">
        <v>285</v>
      </c>
      <c r="B458" t="s">
        <v>274</v>
      </c>
      <c r="C458" t="s">
        <v>271</v>
      </c>
      <c r="D458" t="n">
        <v>2.95928335189819</v>
      </c>
      <c r="E458" t="n">
        <v>2080</v>
      </c>
      <c r="F458" t="n">
        <v>4721424.73741301</v>
      </c>
      <c r="G458" t="n">
        <v>230107.599839268</v>
      </c>
      <c r="H458" t="n">
        <v>-1.55866307470061</v>
      </c>
      <c r="I458" t="n">
        <v>-0.0726125016784952</v>
      </c>
      <c r="J458" t="n">
        <v>0</v>
      </c>
      <c r="K458" t="n">
        <v>0</v>
      </c>
      <c r="L458" t="n">
        <v>659799.470957018</v>
      </c>
      <c r="M458" t="n">
        <v>13471.884164239</v>
      </c>
      <c r="N458" t="n">
        <v>-0.000000330125578906219</v>
      </c>
      <c r="O458" t="n">
        <v>-0.000000315558902570865</v>
      </c>
      <c r="P458" t="s">
        <v>272</v>
      </c>
      <c r="Q458" t="s">
        <v>267</v>
      </c>
    </row>
    <row r="459">
      <c r="A459" t="s">
        <v>285</v>
      </c>
      <c r="B459" t="s">
        <v>274</v>
      </c>
      <c r="C459" t="s">
        <v>271</v>
      </c>
      <c r="D459" t="n">
        <v>3.17965173721313</v>
      </c>
      <c r="E459" t="n">
        <v>2085</v>
      </c>
      <c r="F459" t="n">
        <v>4749400.37386199</v>
      </c>
      <c r="G459" t="n">
        <v>231762.304533565</v>
      </c>
      <c r="H459" t="n">
        <v>-1.78685890331923</v>
      </c>
      <c r="I459" t="n">
        <v>-0.0841245351040099</v>
      </c>
      <c r="J459" t="n">
        <v>0</v>
      </c>
      <c r="K459" t="n">
        <v>0</v>
      </c>
      <c r="L459" t="n">
        <v>665168.898385875</v>
      </c>
      <c r="M459" t="n">
        <v>13581.5179356103</v>
      </c>
      <c r="N459" t="n">
        <v>-0.000000376228315716041</v>
      </c>
      <c r="O459" t="n">
        <v>-0.00000036297764329413</v>
      </c>
      <c r="P459" t="s">
        <v>272</v>
      </c>
      <c r="Q459" t="s">
        <v>267</v>
      </c>
    </row>
    <row r="460">
      <c r="A460" t="s">
        <v>285</v>
      </c>
      <c r="B460" t="s">
        <v>274</v>
      </c>
      <c r="C460" t="s">
        <v>271</v>
      </c>
      <c r="D460" t="n">
        <v>3.39643049240112</v>
      </c>
      <c r="E460" t="n">
        <v>2090</v>
      </c>
      <c r="F460" t="n">
        <v>4798708.20563642</v>
      </c>
      <c r="G460" t="n">
        <v>234227.647555607</v>
      </c>
      <c r="H460" t="n">
        <v>-2.02003303355537</v>
      </c>
      <c r="I460" t="n">
        <v>-0.0957787806331498</v>
      </c>
      <c r="J460" t="n">
        <v>0</v>
      </c>
      <c r="K460" t="n">
        <v>0</v>
      </c>
      <c r="L460" t="n">
        <v>672357.556116235</v>
      </c>
      <c r="M460" t="n">
        <v>13728.2970230493</v>
      </c>
      <c r="N460" t="n">
        <v>-0.000000420953503941478</v>
      </c>
      <c r="O460" t="n">
        <v>-0.00000040891321597896</v>
      </c>
      <c r="P460" t="s">
        <v>272</v>
      </c>
      <c r="Q460" t="s">
        <v>267</v>
      </c>
    </row>
    <row r="461">
      <c r="A461" t="s">
        <v>285</v>
      </c>
      <c r="B461" t="s">
        <v>275</v>
      </c>
      <c r="C461" t="s">
        <v>271</v>
      </c>
      <c r="D461" t="n">
        <v>0.377408564090729</v>
      </c>
      <c r="E461" t="n">
        <v>2010</v>
      </c>
      <c r="F461" t="n">
        <v>3673973.66146761</v>
      </c>
      <c r="G461" t="n">
        <v>369532.338532394</v>
      </c>
      <c r="H461" t="n">
        <v>-0.080343446869278</v>
      </c>
      <c r="I461" t="n">
        <v>-0.00919803207674136</v>
      </c>
      <c r="J461" t="n">
        <v>0</v>
      </c>
      <c r="K461" t="n">
        <v>0</v>
      </c>
      <c r="L461" t="n">
        <v>445973.693236913</v>
      </c>
      <c r="M461" t="n">
        <v>25247.3067630866</v>
      </c>
      <c r="N461" t="n">
        <v>-0.0000000218682696917277</v>
      </c>
      <c r="O461" t="n">
        <v>-0.0000000248910071396499</v>
      </c>
      <c r="P461" t="s">
        <v>272</v>
      </c>
      <c r="Q461" t="s">
        <v>267</v>
      </c>
    </row>
    <row r="462">
      <c r="A462" t="s">
        <v>285</v>
      </c>
      <c r="B462" t="s">
        <v>275</v>
      </c>
      <c r="C462" t="s">
        <v>271</v>
      </c>
      <c r="D462" t="n">
        <v>0.441356480121613</v>
      </c>
      <c r="E462" t="n">
        <v>2015</v>
      </c>
      <c r="F462" t="n">
        <v>3787695.81232104</v>
      </c>
      <c r="G462" t="n">
        <v>381624.663740261</v>
      </c>
      <c r="H462" t="n">
        <v>-0.0970518479785906</v>
      </c>
      <c r="I462" t="n">
        <v>-0.011115123876143</v>
      </c>
      <c r="J462" t="n">
        <v>0</v>
      </c>
      <c r="K462" t="n">
        <v>0</v>
      </c>
      <c r="L462" t="n">
        <v>443458.534285654</v>
      </c>
      <c r="M462" t="n">
        <v>25104.9194640971</v>
      </c>
      <c r="N462" t="n">
        <v>-0.0000000256229255957909</v>
      </c>
      <c r="O462" t="n">
        <v>-0.0000000291258006419315</v>
      </c>
      <c r="P462" t="s">
        <v>272</v>
      </c>
      <c r="Q462" t="s">
        <v>267</v>
      </c>
    </row>
    <row r="463">
      <c r="A463" t="s">
        <v>285</v>
      </c>
      <c r="B463" t="s">
        <v>275</v>
      </c>
      <c r="C463" t="s">
        <v>271</v>
      </c>
      <c r="D463" t="n">
        <v>0.561114966869354</v>
      </c>
      <c r="E463" t="n">
        <v>2020</v>
      </c>
      <c r="F463" t="n">
        <v>3887289.74389979</v>
      </c>
      <c r="G463" t="n">
        <v>392181.202039741</v>
      </c>
      <c r="H463" t="n">
        <v>-0.1268362728218</v>
      </c>
      <c r="I463" t="n">
        <v>-0.0145308543389965</v>
      </c>
      <c r="J463" t="n">
        <v>0</v>
      </c>
      <c r="K463" t="n">
        <v>0</v>
      </c>
      <c r="L463" t="n">
        <v>442545.738379735</v>
      </c>
      <c r="M463" t="n">
        <v>25053.2445814789</v>
      </c>
      <c r="N463" t="n">
        <v>-0.0000000326284586892038</v>
      </c>
      <c r="O463" t="n">
        <v>-0.0000000370513789631458</v>
      </c>
      <c r="P463" t="s">
        <v>272</v>
      </c>
      <c r="Q463" t="s">
        <v>267</v>
      </c>
    </row>
    <row r="464">
      <c r="A464" t="s">
        <v>285</v>
      </c>
      <c r="B464" t="s">
        <v>275</v>
      </c>
      <c r="C464" t="s">
        <v>271</v>
      </c>
      <c r="D464" t="n">
        <v>0.712428271770477</v>
      </c>
      <c r="E464" t="n">
        <v>2025</v>
      </c>
      <c r="F464" t="n">
        <v>3979652.73249742</v>
      </c>
      <c r="G464" t="n">
        <v>402054.664664854</v>
      </c>
      <c r="H464" t="n">
        <v>-0.165208897275484</v>
      </c>
      <c r="I464" t="n">
        <v>-0.0189342715703839</v>
      </c>
      <c r="J464" t="n">
        <v>0</v>
      </c>
      <c r="K464" t="n">
        <v>0</v>
      </c>
      <c r="L464" t="n">
        <v>441102.694490145</v>
      </c>
      <c r="M464" t="n">
        <v>24971.5514854386</v>
      </c>
      <c r="N464" t="n">
        <v>-0.0000000415133953589483</v>
      </c>
      <c r="O464" t="n">
        <v>-0.0000000470937741418004</v>
      </c>
      <c r="P464" t="s">
        <v>272</v>
      </c>
      <c r="Q464" t="s">
        <v>267</v>
      </c>
    </row>
    <row r="465">
      <c r="A465" t="s">
        <v>285</v>
      </c>
      <c r="B465" t="s">
        <v>275</v>
      </c>
      <c r="C465" t="s">
        <v>271</v>
      </c>
      <c r="D465" t="n">
        <v>0.883846879005432</v>
      </c>
      <c r="E465" t="n">
        <v>2030</v>
      </c>
      <c r="F465" t="n">
        <v>4062858.27839651</v>
      </c>
      <c r="G465" t="n">
        <v>411093.732374525</v>
      </c>
      <c r="H465" t="n">
        <v>-0.209781686543002</v>
      </c>
      <c r="I465" t="n">
        <v>-0.0240538605634288</v>
      </c>
      <c r="J465" t="n">
        <v>0</v>
      </c>
      <c r="K465" t="n">
        <v>0</v>
      </c>
      <c r="L465" t="n">
        <v>437588.736226166</v>
      </c>
      <c r="M465" t="n">
        <v>24772.6205090407</v>
      </c>
      <c r="N465" t="n">
        <v>-0.0000000516340153085026</v>
      </c>
      <c r="O465" t="n">
        <v>-0.0000000585118640084608</v>
      </c>
      <c r="P465" t="s">
        <v>272</v>
      </c>
      <c r="Q465" t="s">
        <v>267</v>
      </c>
    </row>
    <row r="466">
      <c r="A466" t="s">
        <v>285</v>
      </c>
      <c r="B466" t="s">
        <v>275</v>
      </c>
      <c r="C466" t="s">
        <v>271</v>
      </c>
      <c r="D466" t="n">
        <v>1.06930720806122</v>
      </c>
      <c r="E466" t="n">
        <v>2035</v>
      </c>
      <c r="F466" t="n">
        <v>4132328.7744351</v>
      </c>
      <c r="G466" t="n">
        <v>418767.825061761</v>
      </c>
      <c r="H466" t="n">
        <v>-0.237706444422927</v>
      </c>
      <c r="I466" t="n">
        <v>-0.0273129743277399</v>
      </c>
      <c r="J466" t="n">
        <v>0</v>
      </c>
      <c r="K466" t="n">
        <v>0</v>
      </c>
      <c r="L466" t="n">
        <v>432181.373675985</v>
      </c>
      <c r="M466" t="n">
        <v>24466.500791322</v>
      </c>
      <c r="N466" t="n">
        <v>-0.0000000575236040978908</v>
      </c>
      <c r="O466" t="n">
        <v>-0.0000000652222369846863</v>
      </c>
      <c r="P466" t="s">
        <v>272</v>
      </c>
      <c r="Q466" t="s">
        <v>267</v>
      </c>
    </row>
    <row r="467">
      <c r="A467" t="s">
        <v>285</v>
      </c>
      <c r="B467" t="s">
        <v>275</v>
      </c>
      <c r="C467" t="s">
        <v>271</v>
      </c>
      <c r="D467" t="n">
        <v>1.262735247612</v>
      </c>
      <c r="E467" t="n">
        <v>2040</v>
      </c>
      <c r="F467" t="n">
        <v>4188157.59881744</v>
      </c>
      <c r="G467" t="n">
        <v>425014.359602793</v>
      </c>
      <c r="H467" t="n">
        <v>-0.229038312472282</v>
      </c>
      <c r="I467" t="n">
        <v>-0.0264658382304278</v>
      </c>
      <c r="J467" t="n">
        <v>0</v>
      </c>
      <c r="K467" t="n">
        <v>0</v>
      </c>
      <c r="L467" t="n">
        <v>0</v>
      </c>
      <c r="M467" t="n">
        <v>0</v>
      </c>
      <c r="N467" t="n">
        <v>-0.0000000546871284253851</v>
      </c>
      <c r="O467" t="n">
        <v>-0.0000000622704565915421</v>
      </c>
      <c r="P467" t="s">
        <v>272</v>
      </c>
      <c r="Q467" t="s">
        <v>267</v>
      </c>
    </row>
    <row r="468">
      <c r="A468" t="s">
        <v>285</v>
      </c>
      <c r="B468" t="s">
        <v>275</v>
      </c>
      <c r="C468" t="s">
        <v>271</v>
      </c>
      <c r="D468" t="n">
        <v>1.46189904212952</v>
      </c>
      <c r="E468" t="n">
        <v>2045</v>
      </c>
      <c r="F468" t="n">
        <v>4233035.43545885</v>
      </c>
      <c r="G468" t="n">
        <v>430114.047682443</v>
      </c>
      <c r="H468" t="n">
        <v>-0.218805049432763</v>
      </c>
      <c r="I468" t="n">
        <v>-0.0254575284190503</v>
      </c>
      <c r="J468" t="n">
        <v>0</v>
      </c>
      <c r="K468" t="n">
        <v>0</v>
      </c>
      <c r="L468" t="n">
        <v>0</v>
      </c>
      <c r="M468" t="n">
        <v>0</v>
      </c>
      <c r="N468" t="n">
        <v>-0.0000000516898695437083</v>
      </c>
      <c r="O468" t="n">
        <v>-0.0000000591878562353905</v>
      </c>
      <c r="P468" t="s">
        <v>272</v>
      </c>
      <c r="Q468" t="s">
        <v>267</v>
      </c>
    </row>
    <row r="469">
      <c r="A469" t="s">
        <v>285</v>
      </c>
      <c r="B469" t="s">
        <v>275</v>
      </c>
      <c r="C469" t="s">
        <v>271</v>
      </c>
      <c r="D469" t="n">
        <v>1.66753554344177</v>
      </c>
      <c r="E469" t="n">
        <v>2050</v>
      </c>
      <c r="F469" t="n">
        <v>4272423.03766176</v>
      </c>
      <c r="G469" t="n">
        <v>434644.128220404</v>
      </c>
      <c r="H469" t="n">
        <v>-0.222373198476298</v>
      </c>
      <c r="I469" t="n">
        <v>-0.0257940702695858</v>
      </c>
      <c r="J469" t="n">
        <v>0</v>
      </c>
      <c r="K469" t="n">
        <v>0</v>
      </c>
      <c r="L469" t="n">
        <v>0</v>
      </c>
      <c r="M469" t="n">
        <v>0</v>
      </c>
      <c r="N469" t="n">
        <v>-0.0000000520484971914203</v>
      </c>
      <c r="O469" t="n">
        <v>-0.0000000593452633886864</v>
      </c>
      <c r="P469" t="s">
        <v>272</v>
      </c>
      <c r="Q469" t="s">
        <v>267</v>
      </c>
    </row>
    <row r="470">
      <c r="A470" t="s">
        <v>285</v>
      </c>
      <c r="B470" t="s">
        <v>275</v>
      </c>
      <c r="C470" t="s">
        <v>271</v>
      </c>
      <c r="D470" t="n">
        <v>1.87739717960358</v>
      </c>
      <c r="E470" t="n">
        <v>2055</v>
      </c>
      <c r="F470" t="n">
        <v>4309339.89106587</v>
      </c>
      <c r="G470" t="n">
        <v>438924.094516693</v>
      </c>
      <c r="H470" t="n">
        <v>-0.229124920879853</v>
      </c>
      <c r="I470" t="n">
        <v>-0.0264498694003833</v>
      </c>
      <c r="J470" t="n">
        <v>0</v>
      </c>
      <c r="K470" t="n">
        <v>0</v>
      </c>
      <c r="L470" t="n">
        <v>0</v>
      </c>
      <c r="M470" t="n">
        <v>0</v>
      </c>
      <c r="N470" t="n">
        <v>-0.0000000531693778332209</v>
      </c>
      <c r="O470" t="n">
        <v>-0.0000000602606913833421</v>
      </c>
      <c r="P470" t="s">
        <v>272</v>
      </c>
      <c r="Q470" t="s">
        <v>267</v>
      </c>
    </row>
    <row r="471">
      <c r="A471" t="s">
        <v>285</v>
      </c>
      <c r="B471" t="s">
        <v>275</v>
      </c>
      <c r="C471" t="s">
        <v>271</v>
      </c>
      <c r="D471" t="n">
        <v>2.08991312980652</v>
      </c>
      <c r="E471" t="n">
        <v>2060</v>
      </c>
      <c r="F471" t="n">
        <v>4348357.29843364</v>
      </c>
      <c r="G471" t="n">
        <v>443416.841195981</v>
      </c>
      <c r="H471" t="n">
        <v>-0.368208861990998</v>
      </c>
      <c r="I471" t="n">
        <v>-0.0401013620103464</v>
      </c>
      <c r="J471" t="n">
        <v>0</v>
      </c>
      <c r="K471" t="n">
        <v>0</v>
      </c>
      <c r="L471" t="n">
        <v>0</v>
      </c>
      <c r="M471" t="n">
        <v>0</v>
      </c>
      <c r="N471" t="n">
        <v>-0.0000000846776924526496</v>
      </c>
      <c r="O471" t="n">
        <v>-0.0000000904371649533772</v>
      </c>
      <c r="P471" t="s">
        <v>272</v>
      </c>
      <c r="Q471" t="s">
        <v>267</v>
      </c>
    </row>
    <row r="472">
      <c r="A472" t="s">
        <v>285</v>
      </c>
      <c r="B472" t="s">
        <v>275</v>
      </c>
      <c r="C472" t="s">
        <v>271</v>
      </c>
      <c r="D472" t="n">
        <v>2.30451655387878</v>
      </c>
      <c r="E472" t="n">
        <v>2065</v>
      </c>
      <c r="F472" t="n">
        <v>4388621.36274442</v>
      </c>
      <c r="G472" t="n">
        <v>448017.796884634</v>
      </c>
      <c r="H472" t="n">
        <v>-0.694562695475838</v>
      </c>
      <c r="I472" t="n">
        <v>-0.0721933847120361</v>
      </c>
      <c r="J472" t="n">
        <v>0</v>
      </c>
      <c r="K472" t="n">
        <v>0</v>
      </c>
      <c r="L472" t="n">
        <v>0</v>
      </c>
      <c r="M472" t="n">
        <v>0</v>
      </c>
      <c r="N472" t="n">
        <v>-0.000000158264438434373</v>
      </c>
      <c r="O472" t="n">
        <v>-0.000000161139546719002</v>
      </c>
      <c r="P472" t="s">
        <v>272</v>
      </c>
      <c r="Q472" t="s">
        <v>267</v>
      </c>
    </row>
    <row r="473">
      <c r="A473" t="s">
        <v>285</v>
      </c>
      <c r="B473" t="s">
        <v>275</v>
      </c>
      <c r="C473" t="s">
        <v>271</v>
      </c>
      <c r="D473" t="n">
        <v>2.52043199539185</v>
      </c>
      <c r="E473" t="n">
        <v>2070</v>
      </c>
      <c r="F473" t="n">
        <v>4426895.13020625</v>
      </c>
      <c r="G473" t="n">
        <v>452388.220942851</v>
      </c>
      <c r="H473" t="n">
        <v>-1.01739049998182</v>
      </c>
      <c r="I473" t="n">
        <v>-0.104008683478463</v>
      </c>
      <c r="J473" t="n">
        <v>0</v>
      </c>
      <c r="K473" t="n">
        <v>0</v>
      </c>
      <c r="L473" t="n">
        <v>0</v>
      </c>
      <c r="M473" t="n">
        <v>0</v>
      </c>
      <c r="N473" t="n">
        <v>-0.000000229820330063798</v>
      </c>
      <c r="O473" t="n">
        <v>-0.000000229910237852109</v>
      </c>
      <c r="P473" t="s">
        <v>272</v>
      </c>
      <c r="Q473" t="s">
        <v>267</v>
      </c>
    </row>
    <row r="474">
      <c r="A474" t="s">
        <v>285</v>
      </c>
      <c r="B474" t="s">
        <v>275</v>
      </c>
      <c r="C474" t="s">
        <v>271</v>
      </c>
      <c r="D474" t="n">
        <v>2.73760318756104</v>
      </c>
      <c r="E474" t="n">
        <v>2075</v>
      </c>
      <c r="F474" t="n">
        <v>4461618.95825164</v>
      </c>
      <c r="G474" t="n">
        <v>456378.258473832</v>
      </c>
      <c r="H474" t="n">
        <v>-1.24641333165833</v>
      </c>
      <c r="I474" t="n">
        <v>-0.126535957485994</v>
      </c>
      <c r="J474" t="n">
        <v>0</v>
      </c>
      <c r="K474" t="n">
        <v>0</v>
      </c>
      <c r="L474" t="n">
        <v>0</v>
      </c>
      <c r="M474" t="n">
        <v>0</v>
      </c>
      <c r="N474" t="n">
        <v>-0.000000279363464993602</v>
      </c>
      <c r="O474" t="n">
        <v>-0.00000027726114278349</v>
      </c>
      <c r="P474" t="s">
        <v>272</v>
      </c>
      <c r="Q474" t="s">
        <v>267</v>
      </c>
    </row>
    <row r="475">
      <c r="A475" t="s">
        <v>285</v>
      </c>
      <c r="B475" t="s">
        <v>275</v>
      </c>
      <c r="C475" t="s">
        <v>271</v>
      </c>
      <c r="D475" t="n">
        <v>2.95928335189819</v>
      </c>
      <c r="E475" t="n">
        <v>2080</v>
      </c>
      <c r="F475" t="n">
        <v>4491649.71044544</v>
      </c>
      <c r="G475" t="n">
        <v>459882.626806832</v>
      </c>
      <c r="H475" t="n">
        <v>-1.48156505294822</v>
      </c>
      <c r="I475" t="n">
        <v>-0.149710523430884</v>
      </c>
      <c r="J475" t="n">
        <v>0</v>
      </c>
      <c r="K475" t="n">
        <v>0</v>
      </c>
      <c r="L475" t="n">
        <v>575854.850226347</v>
      </c>
      <c r="M475" t="n">
        <v>97416.5048949099</v>
      </c>
      <c r="N475" t="n">
        <v>-0.000000329848752342109</v>
      </c>
      <c r="O475" t="n">
        <v>-0.000000325540724315659</v>
      </c>
      <c r="P475" t="s">
        <v>272</v>
      </c>
      <c r="Q475" t="s">
        <v>267</v>
      </c>
    </row>
    <row r="476">
      <c r="A476" t="s">
        <v>285</v>
      </c>
      <c r="B476" t="s">
        <v>275</v>
      </c>
      <c r="C476" t="s">
        <v>271</v>
      </c>
      <c r="D476" t="n">
        <v>3.17965173721313</v>
      </c>
      <c r="E476" t="n">
        <v>2085</v>
      </c>
      <c r="F476" t="n">
        <v>4518137.100225</v>
      </c>
      <c r="G476" t="n">
        <v>463025.578170556</v>
      </c>
      <c r="H476" t="n">
        <v>-1.69995722740744</v>
      </c>
      <c r="I476" t="n">
        <v>-0.171026211015804</v>
      </c>
      <c r="J476" t="n">
        <v>0</v>
      </c>
      <c r="K476" t="n">
        <v>0</v>
      </c>
      <c r="L476" t="n">
        <v>580541.138960954</v>
      </c>
      <c r="M476" t="n">
        <v>98209.2773605309</v>
      </c>
      <c r="N476" t="n">
        <v>-0.000000376251802390588</v>
      </c>
      <c r="O476" t="n">
        <v>-0.000000369366659378818</v>
      </c>
      <c r="P476" t="s">
        <v>272</v>
      </c>
      <c r="Q476" t="s">
        <v>267</v>
      </c>
    </row>
    <row r="477">
      <c r="A477" t="s">
        <v>285</v>
      </c>
      <c r="B477" t="s">
        <v>275</v>
      </c>
      <c r="C477" t="s">
        <v>271</v>
      </c>
      <c r="D477" t="n">
        <v>3.39643049240112</v>
      </c>
      <c r="E477" t="n">
        <v>2090</v>
      </c>
      <c r="F477" t="n">
        <v>4565020.29046879</v>
      </c>
      <c r="G477" t="n">
        <v>467915.562723241</v>
      </c>
      <c r="H477" t="n">
        <v>-1.92318118252961</v>
      </c>
      <c r="I477" t="n">
        <v>-0.192630631658912</v>
      </c>
      <c r="J477" t="n">
        <v>0</v>
      </c>
      <c r="K477" t="n">
        <v>0</v>
      </c>
      <c r="L477" t="n">
        <v>586815.201919266</v>
      </c>
      <c r="M477" t="n">
        <v>99270.6512200185</v>
      </c>
      <c r="N477" t="n">
        <v>-0.000000421286447848869</v>
      </c>
      <c r="O477" t="n">
        <v>-0.000000411678189410528</v>
      </c>
      <c r="P477" t="s">
        <v>272</v>
      </c>
      <c r="Q477" t="s">
        <v>267</v>
      </c>
    </row>
    <row r="478">
      <c r="A478" t="s">
        <v>285</v>
      </c>
      <c r="B478" t="s">
        <v>276</v>
      </c>
      <c r="C478" t="s">
        <v>271</v>
      </c>
      <c r="D478" t="n">
        <v>0.377408564090729</v>
      </c>
      <c r="E478" t="n">
        <v>2010</v>
      </c>
      <c r="F478" t="n">
        <v>3817732.2055788</v>
      </c>
      <c r="G478" t="n">
        <v>225773.794421198</v>
      </c>
      <c r="H478" t="n">
        <v>-0.0848171508862921</v>
      </c>
      <c r="I478" t="n">
        <v>-0.0047243280597272</v>
      </c>
      <c r="J478" t="n">
        <v>0</v>
      </c>
      <c r="K478" t="n">
        <v>0</v>
      </c>
      <c r="L478" t="n">
        <v>449364.295901582</v>
      </c>
      <c r="M478" t="n">
        <v>21856.7040984183</v>
      </c>
      <c r="N478" t="n">
        <v>-0.0000000222166318429433</v>
      </c>
      <c r="O478" t="n">
        <v>-0.0000000209250505437917</v>
      </c>
      <c r="P478" t="s">
        <v>272</v>
      </c>
      <c r="Q478" t="s">
        <v>267</v>
      </c>
    </row>
    <row r="479">
      <c r="A479" t="s">
        <v>285</v>
      </c>
      <c r="B479" t="s">
        <v>276</v>
      </c>
      <c r="C479" t="s">
        <v>271</v>
      </c>
      <c r="D479" t="n">
        <v>0.441356480121613</v>
      </c>
      <c r="E479" t="n">
        <v>2015</v>
      </c>
      <c r="F479" t="n">
        <v>3936278.29069198</v>
      </c>
      <c r="G479" t="n">
        <v>233042.185369316</v>
      </c>
      <c r="H479" t="n">
        <v>-0.102458043382908</v>
      </c>
      <c r="I479" t="n">
        <v>-0.00570892847182549</v>
      </c>
      <c r="J479" t="n">
        <v>0</v>
      </c>
      <c r="K479" t="n">
        <v>0</v>
      </c>
      <c r="L479" t="n">
        <v>446830.014960009</v>
      </c>
      <c r="M479" t="n">
        <v>21733.4387897424</v>
      </c>
      <c r="N479" t="n">
        <v>-0.0000000260291665925115</v>
      </c>
      <c r="O479" t="n">
        <v>-0.0000000244974036043225</v>
      </c>
      <c r="P479" t="s">
        <v>272</v>
      </c>
      <c r="Q479" t="s">
        <v>267</v>
      </c>
    </row>
    <row r="480">
      <c r="A480" t="s">
        <v>285</v>
      </c>
      <c r="B480" t="s">
        <v>276</v>
      </c>
      <c r="C480" t="s">
        <v>271</v>
      </c>
      <c r="D480" t="n">
        <v>0.561114966869354</v>
      </c>
      <c r="E480" t="n">
        <v>2020</v>
      </c>
      <c r="F480" t="n">
        <v>4040090.89524325</v>
      </c>
      <c r="G480" t="n">
        <v>239380.05069628</v>
      </c>
      <c r="H480" t="n">
        <v>-0.133904227829423</v>
      </c>
      <c r="I480" t="n">
        <v>-0.00746289933137305</v>
      </c>
      <c r="J480" t="n">
        <v>0</v>
      </c>
      <c r="K480" t="n">
        <v>0</v>
      </c>
      <c r="L480" t="n">
        <v>445910.279343793</v>
      </c>
      <c r="M480" t="n">
        <v>21688.7036174207</v>
      </c>
      <c r="N480" t="n">
        <v>-0.0000000331438651509253</v>
      </c>
      <c r="O480" t="n">
        <v>-0.0000000311759451535993</v>
      </c>
      <c r="P480" t="s">
        <v>272</v>
      </c>
      <c r="Q480" t="s">
        <v>267</v>
      </c>
    </row>
    <row r="481">
      <c r="A481" t="s">
        <v>285</v>
      </c>
      <c r="B481" t="s">
        <v>276</v>
      </c>
      <c r="C481" t="s">
        <v>271</v>
      </c>
      <c r="D481" t="n">
        <v>0.712428271770477</v>
      </c>
      <c r="E481" t="n">
        <v>2025</v>
      </c>
      <c r="F481" t="n">
        <v>4136457.27443506</v>
      </c>
      <c r="G481" t="n">
        <v>245250.122727213</v>
      </c>
      <c r="H481" t="n">
        <v>-0.174420639923085</v>
      </c>
      <c r="I481" t="n">
        <v>-0.00972252892278339</v>
      </c>
      <c r="J481" t="n">
        <v>0</v>
      </c>
      <c r="K481" t="n">
        <v>0</v>
      </c>
      <c r="L481" t="n">
        <v>444456.264429384</v>
      </c>
      <c r="M481" t="n">
        <v>21617.9815461997</v>
      </c>
      <c r="N481" t="n">
        <v>-0.0000000421666726744824</v>
      </c>
      <c r="O481" t="n">
        <v>-0.0000000396433192965109</v>
      </c>
      <c r="P481" t="s">
        <v>272</v>
      </c>
      <c r="Q481" t="s">
        <v>267</v>
      </c>
    </row>
    <row r="482">
      <c r="A482" t="s">
        <v>285</v>
      </c>
      <c r="B482" t="s">
        <v>276</v>
      </c>
      <c r="C482" t="s">
        <v>271</v>
      </c>
      <c r="D482" t="n">
        <v>0.883846879005432</v>
      </c>
      <c r="E482" t="n">
        <v>2030</v>
      </c>
      <c r="F482" t="n">
        <v>4223392.56923932</v>
      </c>
      <c r="G482" t="n">
        <v>250559.44153171</v>
      </c>
      <c r="H482" t="n">
        <v>-0.221487959499424</v>
      </c>
      <c r="I482" t="n">
        <v>-0.0123475876070062</v>
      </c>
      <c r="J482" t="n">
        <v>0</v>
      </c>
      <c r="K482" t="n">
        <v>0</v>
      </c>
      <c r="L482" t="n">
        <v>440915.590606989</v>
      </c>
      <c r="M482" t="n">
        <v>21445.7661282172</v>
      </c>
      <c r="N482" t="n">
        <v>-0.0000000524431380385074</v>
      </c>
      <c r="O482" t="n">
        <v>-0.0000000492800731496024</v>
      </c>
      <c r="P482" t="s">
        <v>272</v>
      </c>
      <c r="Q482" t="s">
        <v>267</v>
      </c>
    </row>
    <row r="483">
      <c r="A483" t="s">
        <v>285</v>
      </c>
      <c r="B483" t="s">
        <v>276</v>
      </c>
      <c r="C483" t="s">
        <v>271</v>
      </c>
      <c r="D483" t="n">
        <v>1.06930720806122</v>
      </c>
      <c r="E483" t="n">
        <v>2035</v>
      </c>
      <c r="F483" t="n">
        <v>4296070.2585597</v>
      </c>
      <c r="G483" t="n">
        <v>255026.34093717</v>
      </c>
      <c r="H483" t="n">
        <v>-0.251083370094341</v>
      </c>
      <c r="I483" t="n">
        <v>-0.0139360486563262</v>
      </c>
      <c r="J483" t="n">
        <v>0</v>
      </c>
      <c r="K483" t="n">
        <v>0</v>
      </c>
      <c r="L483" t="n">
        <v>435467.117520134</v>
      </c>
      <c r="M483" t="n">
        <v>21180.7569471725</v>
      </c>
      <c r="N483" t="n">
        <v>-0.0000000584448938175698</v>
      </c>
      <c r="O483" t="n">
        <v>-0.0000000546455264390102</v>
      </c>
      <c r="P483" t="s">
        <v>272</v>
      </c>
      <c r="Q483" t="s">
        <v>267</v>
      </c>
    </row>
    <row r="484">
      <c r="A484" t="s">
        <v>285</v>
      </c>
      <c r="B484" t="s">
        <v>276</v>
      </c>
      <c r="C484" t="s">
        <v>271</v>
      </c>
      <c r="D484" t="n">
        <v>1.262735247612</v>
      </c>
      <c r="E484" t="n">
        <v>2040</v>
      </c>
      <c r="F484" t="n">
        <v>4354528.70580734</v>
      </c>
      <c r="G484" t="n">
        <v>258643.252612885</v>
      </c>
      <c r="H484" t="n">
        <v>-0.242238409884501</v>
      </c>
      <c r="I484" t="n">
        <v>-0.013265740818208</v>
      </c>
      <c r="J484" t="n">
        <v>0</v>
      </c>
      <c r="K484" t="n">
        <v>0</v>
      </c>
      <c r="L484" t="n">
        <v>0</v>
      </c>
      <c r="M484" t="n">
        <v>0</v>
      </c>
      <c r="N484" t="n">
        <v>-0.0000000556290763593875</v>
      </c>
      <c r="O484" t="n">
        <v>-0.0000000512897231387012</v>
      </c>
      <c r="P484" t="s">
        <v>272</v>
      </c>
      <c r="Q484" t="s">
        <v>267</v>
      </c>
    </row>
    <row r="485">
      <c r="A485" t="s">
        <v>285</v>
      </c>
      <c r="B485" t="s">
        <v>276</v>
      </c>
      <c r="C485" t="s">
        <v>271</v>
      </c>
      <c r="D485" t="n">
        <v>1.46189904212952</v>
      </c>
      <c r="E485" t="n">
        <v>2045</v>
      </c>
      <c r="F485" t="n">
        <v>4401579.09965542</v>
      </c>
      <c r="G485" t="n">
        <v>261570.383485879</v>
      </c>
      <c r="H485" t="n">
        <v>-0.23176663980686</v>
      </c>
      <c r="I485" t="n">
        <v>-0.0124959380449527</v>
      </c>
      <c r="J485" t="n">
        <v>0</v>
      </c>
      <c r="K485" t="n">
        <v>0</v>
      </c>
      <c r="L485" t="n">
        <v>0</v>
      </c>
      <c r="M485" t="n">
        <v>0</v>
      </c>
      <c r="N485" t="n">
        <v>-0.0000000526553390407103</v>
      </c>
      <c r="O485" t="n">
        <v>-0.0000000477727557624173</v>
      </c>
      <c r="P485" t="s">
        <v>272</v>
      </c>
      <c r="Q485" t="s">
        <v>267</v>
      </c>
    </row>
    <row r="486">
      <c r="A486" t="s">
        <v>285</v>
      </c>
      <c r="B486" t="s">
        <v>276</v>
      </c>
      <c r="C486" t="s">
        <v>271</v>
      </c>
      <c r="D486" t="n">
        <v>1.66753554344177</v>
      </c>
      <c r="E486" t="n">
        <v>2050</v>
      </c>
      <c r="F486" t="n">
        <v>4442925.77798022</v>
      </c>
      <c r="G486" t="n">
        <v>264141.387901946</v>
      </c>
      <c r="H486" t="n">
        <v>-0.23561308148208</v>
      </c>
      <c r="I486" t="n">
        <v>-0.0125541872638033</v>
      </c>
      <c r="J486" t="n">
        <v>0</v>
      </c>
      <c r="K486" t="n">
        <v>0</v>
      </c>
      <c r="L486" t="n">
        <v>0</v>
      </c>
      <c r="M486" t="n">
        <v>0</v>
      </c>
      <c r="N486" t="n">
        <v>-0.0000000530310640456369</v>
      </c>
      <c r="O486" t="n">
        <v>-0.0000000475282853759504</v>
      </c>
      <c r="P486" t="s">
        <v>272</v>
      </c>
      <c r="Q486" t="s">
        <v>267</v>
      </c>
    </row>
    <row r="487">
      <c r="A487" t="s">
        <v>285</v>
      </c>
      <c r="B487" t="s">
        <v>276</v>
      </c>
      <c r="C487" t="s">
        <v>271</v>
      </c>
      <c r="D487" t="n">
        <v>1.87739717960358</v>
      </c>
      <c r="E487" t="n">
        <v>2055</v>
      </c>
      <c r="F487" t="n">
        <v>4481718.54685756</v>
      </c>
      <c r="G487" t="n">
        <v>266545.438725012</v>
      </c>
      <c r="H487" t="n">
        <v>-0.242772728285937</v>
      </c>
      <c r="I487" t="n">
        <v>-0.0128020619942993</v>
      </c>
      <c r="J487" t="n">
        <v>0</v>
      </c>
      <c r="K487" t="n">
        <v>0</v>
      </c>
      <c r="L487" t="n">
        <v>0</v>
      </c>
      <c r="M487" t="n">
        <v>0</v>
      </c>
      <c r="N487" t="n">
        <v>-0.0000000541695614634617</v>
      </c>
      <c r="O487" t="n">
        <v>-0.0000000480295669493967</v>
      </c>
      <c r="P487" t="s">
        <v>272</v>
      </c>
      <c r="Q487" t="s">
        <v>267</v>
      </c>
    </row>
    <row r="488">
      <c r="A488" t="s">
        <v>285</v>
      </c>
      <c r="B488" t="s">
        <v>276</v>
      </c>
      <c r="C488" t="s">
        <v>271</v>
      </c>
      <c r="D488" t="n">
        <v>2.08991312980652</v>
      </c>
      <c r="E488" t="n">
        <v>2060</v>
      </c>
      <c r="F488" t="n">
        <v>4522702.18924274</v>
      </c>
      <c r="G488" t="n">
        <v>269071.950386874</v>
      </c>
      <c r="H488" t="n">
        <v>-0.387084045250901</v>
      </c>
      <c r="I488" t="n">
        <v>-0.0212261787504433</v>
      </c>
      <c r="J488" t="n">
        <v>0</v>
      </c>
      <c r="K488" t="n">
        <v>0</v>
      </c>
      <c r="L488" t="n">
        <v>0</v>
      </c>
      <c r="M488" t="n">
        <v>0</v>
      </c>
      <c r="N488" t="n">
        <v>-0.0000000855868967387641</v>
      </c>
      <c r="O488" t="n">
        <v>-0.0000000788866276099166</v>
      </c>
      <c r="P488" t="s">
        <v>272</v>
      </c>
      <c r="Q488" t="s">
        <v>267</v>
      </c>
    </row>
    <row r="489">
      <c r="A489" t="s">
        <v>285</v>
      </c>
      <c r="B489" t="s">
        <v>276</v>
      </c>
      <c r="C489" t="s">
        <v>271</v>
      </c>
      <c r="D489" t="n">
        <v>2.30451655387878</v>
      </c>
      <c r="E489" t="n">
        <v>2065</v>
      </c>
      <c r="F489" t="n">
        <v>4564962.98490174</v>
      </c>
      <c r="G489" t="n">
        <v>271676.174727306</v>
      </c>
      <c r="H489" t="n">
        <v>-0.725518375941911</v>
      </c>
      <c r="I489" t="n">
        <v>-0.0412377042459627</v>
      </c>
      <c r="J489" t="n">
        <v>0</v>
      </c>
      <c r="K489" t="n">
        <v>0</v>
      </c>
      <c r="L489" t="n">
        <v>0</v>
      </c>
      <c r="M489" t="n">
        <v>0</v>
      </c>
      <c r="N489" t="n">
        <v>-0.000000158931929643571</v>
      </c>
      <c r="O489" t="n">
        <v>-0.000000151789917858476</v>
      </c>
      <c r="P489" t="s">
        <v>272</v>
      </c>
      <c r="Q489" t="s">
        <v>267</v>
      </c>
    </row>
    <row r="490">
      <c r="A490" t="s">
        <v>285</v>
      </c>
      <c r="B490" t="s">
        <v>276</v>
      </c>
      <c r="C490" t="s">
        <v>271</v>
      </c>
      <c r="D490" t="n">
        <v>2.52043199539185</v>
      </c>
      <c r="E490" t="n">
        <v>2070</v>
      </c>
      <c r="F490" t="n">
        <v>4605123.52457273</v>
      </c>
      <c r="G490" t="n">
        <v>274159.826576367</v>
      </c>
      <c r="H490" t="n">
        <v>-1.06033468652226</v>
      </c>
      <c r="I490" t="n">
        <v>-0.0610644969380246</v>
      </c>
      <c r="J490" t="n">
        <v>0</v>
      </c>
      <c r="K490" t="n">
        <v>0</v>
      </c>
      <c r="L490" t="n">
        <v>0</v>
      </c>
      <c r="M490" t="n">
        <v>0</v>
      </c>
      <c r="N490" t="n">
        <v>-0.000000230251084659154</v>
      </c>
      <c r="O490" t="n">
        <v>-0.00000022273320530065</v>
      </c>
      <c r="P490" t="s">
        <v>272</v>
      </c>
      <c r="Q490" t="s">
        <v>267</v>
      </c>
    </row>
    <row r="491">
      <c r="A491" t="s">
        <v>285</v>
      </c>
      <c r="B491" t="s">
        <v>276</v>
      </c>
      <c r="C491" t="s">
        <v>271</v>
      </c>
      <c r="D491" t="n">
        <v>2.73760318756104</v>
      </c>
      <c r="E491" t="n">
        <v>2075</v>
      </c>
      <c r="F491" t="n">
        <v>4641570.42003017</v>
      </c>
      <c r="G491" t="n">
        <v>276426.796695306</v>
      </c>
      <c r="H491" t="n">
        <v>-1.29772759936721</v>
      </c>
      <c r="I491" t="n">
        <v>-0.0752216897771095</v>
      </c>
      <c r="J491" t="n">
        <v>0</v>
      </c>
      <c r="K491" t="n">
        <v>0</v>
      </c>
      <c r="L491" t="n">
        <v>0</v>
      </c>
      <c r="M491" t="n">
        <v>0</v>
      </c>
      <c r="N491" t="n">
        <v>-0.000000279588044978703</v>
      </c>
      <c r="O491" t="n">
        <v>-0.000000272121555060464</v>
      </c>
      <c r="P491" t="s">
        <v>272</v>
      </c>
      <c r="Q491" t="s">
        <v>267</v>
      </c>
    </row>
    <row r="492">
      <c r="A492" t="s">
        <v>285</v>
      </c>
      <c r="B492" t="s">
        <v>276</v>
      </c>
      <c r="C492" t="s">
        <v>271</v>
      </c>
      <c r="D492" t="n">
        <v>2.95928335189819</v>
      </c>
      <c r="E492" t="n">
        <v>2080</v>
      </c>
      <c r="F492" t="n">
        <v>4673129.21012732</v>
      </c>
      <c r="G492" t="n">
        <v>278403.127124951</v>
      </c>
      <c r="H492" t="n">
        <v>-1.54149994177649</v>
      </c>
      <c r="I492" t="n">
        <v>-0.0897756346026122</v>
      </c>
      <c r="J492" t="n">
        <v>0</v>
      </c>
      <c r="K492" t="n">
        <v>0</v>
      </c>
      <c r="L492" t="n">
        <v>637560.794624056</v>
      </c>
      <c r="M492" t="n">
        <v>35710.560497201</v>
      </c>
      <c r="N492" t="n">
        <v>-0.00000032986460944325</v>
      </c>
      <c r="O492" t="n">
        <v>-0.000000322466329777681</v>
      </c>
      <c r="P492" t="s">
        <v>272</v>
      </c>
      <c r="Q492" t="s">
        <v>267</v>
      </c>
    </row>
    <row r="493">
      <c r="A493" t="s">
        <v>285</v>
      </c>
      <c r="B493" t="s">
        <v>276</v>
      </c>
      <c r="C493" t="s">
        <v>271</v>
      </c>
      <c r="D493" t="n">
        <v>3.17965173721313</v>
      </c>
      <c r="E493" t="n">
        <v>2085</v>
      </c>
      <c r="F493" t="n">
        <v>4701004.830244</v>
      </c>
      <c r="G493" t="n">
        <v>280157.848151556</v>
      </c>
      <c r="H493" t="n">
        <v>-1.76764560302852</v>
      </c>
      <c r="I493" t="n">
        <v>-0.103337835394722</v>
      </c>
      <c r="J493" t="n">
        <v>0</v>
      </c>
      <c r="K493" t="n">
        <v>0</v>
      </c>
      <c r="L493" t="n">
        <v>642749.24440146</v>
      </c>
      <c r="M493" t="n">
        <v>36001.1719200253</v>
      </c>
      <c r="N493" t="n">
        <v>-0.000000376014419652654</v>
      </c>
      <c r="O493" t="n">
        <v>-0.000000368855757839843</v>
      </c>
      <c r="P493" t="s">
        <v>272</v>
      </c>
      <c r="Q493" t="s">
        <v>267</v>
      </c>
    </row>
    <row r="494">
      <c r="A494" t="s">
        <v>285</v>
      </c>
      <c r="B494" t="s">
        <v>276</v>
      </c>
      <c r="C494" t="s">
        <v>271</v>
      </c>
      <c r="D494" t="n">
        <v>3.39643049240112</v>
      </c>
      <c r="E494" t="n">
        <v>2090</v>
      </c>
      <c r="F494" t="n">
        <v>4749847.99607249</v>
      </c>
      <c r="G494" t="n">
        <v>283087.857119539</v>
      </c>
      <c r="H494" t="n">
        <v>-1.99865186855144</v>
      </c>
      <c r="I494" t="n">
        <v>-0.117159945637081</v>
      </c>
      <c r="J494" t="n">
        <v>0</v>
      </c>
      <c r="K494" t="n">
        <v>0</v>
      </c>
      <c r="L494" t="n">
        <v>649695.606950374</v>
      </c>
      <c r="M494" t="n">
        <v>36390.2461889109</v>
      </c>
      <c r="N494" t="n">
        <v>-0.000000420782279812758</v>
      </c>
      <c r="O494" t="n">
        <v>-0.000000413864256945533</v>
      </c>
      <c r="P494" t="s">
        <v>272</v>
      </c>
      <c r="Q494" t="s">
        <v>267</v>
      </c>
    </row>
    <row r="495">
      <c r="A495" t="s">
        <v>285</v>
      </c>
      <c r="B495" t="s">
        <v>277</v>
      </c>
      <c r="C495" t="s">
        <v>271</v>
      </c>
      <c r="D495" t="n">
        <v>0.377408564090729</v>
      </c>
      <c r="E495" t="n">
        <v>2010</v>
      </c>
      <c r="F495" t="n">
        <v>3906966.26950648</v>
      </c>
      <c r="G495" t="n">
        <v>136539.730493524</v>
      </c>
      <c r="H495" t="n">
        <v>-0.0866993338032776</v>
      </c>
      <c r="I495" t="n">
        <v>-0.00284214514274174</v>
      </c>
      <c r="J495" t="n">
        <v>0</v>
      </c>
      <c r="K495" t="n">
        <v>0</v>
      </c>
      <c r="L495" t="n">
        <v>464536.121420035</v>
      </c>
      <c r="M495" t="n">
        <v>6684.87857996485</v>
      </c>
      <c r="N495" t="n">
        <v>-0.0000000221909604083245</v>
      </c>
      <c r="O495" t="n">
        <v>-0.00000002081551745026</v>
      </c>
      <c r="P495" t="s">
        <v>272</v>
      </c>
      <c r="Q495" t="s">
        <v>267</v>
      </c>
    </row>
    <row r="496">
      <c r="A496" t="s">
        <v>285</v>
      </c>
      <c r="B496" t="s">
        <v>277</v>
      </c>
      <c r="C496" t="s">
        <v>271</v>
      </c>
      <c r="D496" t="n">
        <v>0.441356480121613</v>
      </c>
      <c r="E496" t="n">
        <v>2015</v>
      </c>
      <c r="F496" t="n">
        <v>4028118.7106544</v>
      </c>
      <c r="G496" t="n">
        <v>141201.765406901</v>
      </c>
      <c r="H496" t="n">
        <v>-0.104730626388418</v>
      </c>
      <c r="I496" t="n">
        <v>-0.00343634546631527</v>
      </c>
      <c r="J496" t="n">
        <v>0</v>
      </c>
      <c r="K496" t="n">
        <v>0</v>
      </c>
      <c r="L496" t="n">
        <v>461916.275896205</v>
      </c>
      <c r="M496" t="n">
        <v>6647.17785354656</v>
      </c>
      <c r="N496" t="n">
        <v>-0.0000000259998857807753</v>
      </c>
      <c r="O496" t="n">
        <v>-0.0000000243364199903079</v>
      </c>
      <c r="P496" t="s">
        <v>272</v>
      </c>
      <c r="Q496" t="s">
        <v>267</v>
      </c>
    </row>
    <row r="497">
      <c r="A497" t="s">
        <v>285</v>
      </c>
      <c r="B497" t="s">
        <v>277</v>
      </c>
      <c r="C497" t="s">
        <v>271</v>
      </c>
      <c r="D497" t="n">
        <v>0.561114966869354</v>
      </c>
      <c r="E497" t="n">
        <v>2020</v>
      </c>
      <c r="F497" t="n">
        <v>4134223.38824795</v>
      </c>
      <c r="G497" t="n">
        <v>145247.557691578</v>
      </c>
      <c r="H497" t="n">
        <v>-0.136873203755912</v>
      </c>
      <c r="I497" t="n">
        <v>-0.00449392340488378</v>
      </c>
      <c r="J497" t="n">
        <v>0</v>
      </c>
      <c r="K497" t="n">
        <v>0</v>
      </c>
      <c r="L497" t="n">
        <v>460965.487371648</v>
      </c>
      <c r="M497" t="n">
        <v>6633.49558956576</v>
      </c>
      <c r="N497" t="n">
        <v>-0.0000000331073555785572</v>
      </c>
      <c r="O497" t="n">
        <v>-0.0000000309397519401068</v>
      </c>
      <c r="P497" t="s">
        <v>272</v>
      </c>
      <c r="Q497" t="s">
        <v>267</v>
      </c>
    </row>
    <row r="498">
      <c r="A498" t="s">
        <v>285</v>
      </c>
      <c r="B498" t="s">
        <v>277</v>
      </c>
      <c r="C498" t="s">
        <v>271</v>
      </c>
      <c r="D498" t="n">
        <v>0.712428271770477</v>
      </c>
      <c r="E498" t="n">
        <v>2025</v>
      </c>
      <c r="F498" t="n">
        <v>4232700.59514898</v>
      </c>
      <c r="G498" t="n">
        <v>149006.802013296</v>
      </c>
      <c r="H498" t="n">
        <v>-0.178286400227723</v>
      </c>
      <c r="I498" t="n">
        <v>-0.00585676861814491</v>
      </c>
      <c r="J498" t="n">
        <v>0</v>
      </c>
      <c r="K498" t="n">
        <v>0</v>
      </c>
      <c r="L498" t="n">
        <v>459462.380749723</v>
      </c>
      <c r="M498" t="n">
        <v>6611.86522586101</v>
      </c>
      <c r="N498" t="n">
        <v>-0.0000000421211933657802</v>
      </c>
      <c r="O498" t="n">
        <v>-0.0000000393053776002943</v>
      </c>
      <c r="P498" t="s">
        <v>272</v>
      </c>
      <c r="Q498" t="s">
        <v>267</v>
      </c>
    </row>
    <row r="499">
      <c r="A499" t="s">
        <v>285</v>
      </c>
      <c r="B499" t="s">
        <v>277</v>
      </c>
      <c r="C499" t="s">
        <v>271</v>
      </c>
      <c r="D499" t="n">
        <v>0.883846879005432</v>
      </c>
      <c r="E499" t="n">
        <v>2030</v>
      </c>
      <c r="F499" t="n">
        <v>4321507.72254481</v>
      </c>
      <c r="G499" t="n">
        <v>152444.28822623</v>
      </c>
      <c r="H499" t="n">
        <v>-0.226394629857921</v>
      </c>
      <c r="I499" t="n">
        <v>-0.00744091724850961</v>
      </c>
      <c r="J499" t="n">
        <v>0</v>
      </c>
      <c r="K499" t="n">
        <v>0</v>
      </c>
      <c r="L499" t="n">
        <v>455802.163639307</v>
      </c>
      <c r="M499" t="n">
        <v>6559.1930958991</v>
      </c>
      <c r="N499" t="n">
        <v>-0.0000000523878804327588</v>
      </c>
      <c r="O499" t="n">
        <v>-0.0000000488107316783633</v>
      </c>
      <c r="P499" t="s">
        <v>272</v>
      </c>
      <c r="Q499" t="s">
        <v>267</v>
      </c>
    </row>
    <row r="500">
      <c r="A500" t="s">
        <v>285</v>
      </c>
      <c r="B500" t="s">
        <v>277</v>
      </c>
      <c r="C500" t="s">
        <v>271</v>
      </c>
      <c r="D500" t="n">
        <v>1.06930720806122</v>
      </c>
      <c r="E500" t="n">
        <v>2035</v>
      </c>
      <c r="F500" t="n">
        <v>4395720.34155494</v>
      </c>
      <c r="G500" t="n">
        <v>155376.257941924</v>
      </c>
      <c r="H500" t="n">
        <v>-0.256643339611841</v>
      </c>
      <c r="I500" t="n">
        <v>-0.00837607913882606</v>
      </c>
      <c r="J500" t="n">
        <v>0</v>
      </c>
      <c r="K500" t="n">
        <v>0</v>
      </c>
      <c r="L500" t="n">
        <v>450169.734497711</v>
      </c>
      <c r="M500" t="n">
        <v>6478.13996959596</v>
      </c>
      <c r="N500" t="n">
        <v>-0.0000000583848197042163</v>
      </c>
      <c r="O500" t="n">
        <v>-0.0000000539083592935855</v>
      </c>
      <c r="P500" t="s">
        <v>272</v>
      </c>
      <c r="Q500" t="s">
        <v>267</v>
      </c>
    </row>
    <row r="501">
      <c r="A501" t="s">
        <v>285</v>
      </c>
      <c r="B501" t="s">
        <v>277</v>
      </c>
      <c r="C501" t="s">
        <v>271</v>
      </c>
      <c r="D501" t="n">
        <v>1.262735247612</v>
      </c>
      <c r="E501" t="n">
        <v>2040</v>
      </c>
      <c r="F501" t="n">
        <v>4455394.20201105</v>
      </c>
      <c r="G501" t="n">
        <v>157777.75640918</v>
      </c>
      <c r="H501" t="n">
        <v>-0.24759908634477</v>
      </c>
      <c r="I501" t="n">
        <v>-0.00790506435793964</v>
      </c>
      <c r="J501" t="n">
        <v>0</v>
      </c>
      <c r="K501" t="n">
        <v>0</v>
      </c>
      <c r="L501" t="n">
        <v>0</v>
      </c>
      <c r="M501" t="n">
        <v>0</v>
      </c>
      <c r="N501" t="n">
        <v>-0.0000000555728797763865</v>
      </c>
      <c r="O501" t="n">
        <v>-0.0000000501025273641153</v>
      </c>
      <c r="P501" t="s">
        <v>272</v>
      </c>
      <c r="Q501" t="s">
        <v>267</v>
      </c>
    </row>
    <row r="502">
      <c r="A502" t="s">
        <v>285</v>
      </c>
      <c r="B502" t="s">
        <v>277</v>
      </c>
      <c r="C502" t="s">
        <v>271</v>
      </c>
      <c r="D502" t="n">
        <v>1.46189904212952</v>
      </c>
      <c r="E502" t="n">
        <v>2045</v>
      </c>
      <c r="F502" t="n">
        <v>4503404.53588366</v>
      </c>
      <c r="G502" t="n">
        <v>159744.947257637</v>
      </c>
      <c r="H502" t="n">
        <v>-0.236889785636332</v>
      </c>
      <c r="I502" t="n">
        <v>-0.0073727922154807</v>
      </c>
      <c r="J502" t="n">
        <v>0</v>
      </c>
      <c r="K502" t="n">
        <v>0</v>
      </c>
      <c r="L502" t="n">
        <v>0</v>
      </c>
      <c r="M502" t="n">
        <v>0</v>
      </c>
      <c r="N502" t="n">
        <v>-0.0000000526023775454252</v>
      </c>
      <c r="O502" t="n">
        <v>-0.0000000461535237392505</v>
      </c>
      <c r="P502" t="s">
        <v>272</v>
      </c>
      <c r="Q502" t="s">
        <v>267</v>
      </c>
    </row>
    <row r="503">
      <c r="A503" t="s">
        <v>285</v>
      </c>
      <c r="B503" t="s">
        <v>277</v>
      </c>
      <c r="C503" t="s">
        <v>271</v>
      </c>
      <c r="D503" t="n">
        <v>1.66753554344177</v>
      </c>
      <c r="E503" t="n">
        <v>2050</v>
      </c>
      <c r="F503" t="n">
        <v>4545583.25106406</v>
      </c>
      <c r="G503" t="n">
        <v>161483.914818104</v>
      </c>
      <c r="H503" t="n">
        <v>-0.240859318774107</v>
      </c>
      <c r="I503" t="n">
        <v>-0.00730794997177675</v>
      </c>
      <c r="J503" t="n">
        <v>0</v>
      </c>
      <c r="K503" t="n">
        <v>0</v>
      </c>
      <c r="L503" t="n">
        <v>0</v>
      </c>
      <c r="M503" t="n">
        <v>0</v>
      </c>
      <c r="N503" t="n">
        <v>-0.0000000529875497754275</v>
      </c>
      <c r="O503" t="n">
        <v>-0.0000000452549715555784</v>
      </c>
      <c r="P503" t="s">
        <v>272</v>
      </c>
      <c r="Q503" t="s">
        <v>267</v>
      </c>
    </row>
    <row r="504">
      <c r="A504" t="s">
        <v>285</v>
      </c>
      <c r="B504" t="s">
        <v>277</v>
      </c>
      <c r="C504" t="s">
        <v>271</v>
      </c>
      <c r="D504" t="n">
        <v>1.87739717960358</v>
      </c>
      <c r="E504" t="n">
        <v>2055</v>
      </c>
      <c r="F504" t="n">
        <v>4585150.11040715</v>
      </c>
      <c r="G504" t="n">
        <v>163113.875175419</v>
      </c>
      <c r="H504" t="n">
        <v>-0.248224233479362</v>
      </c>
      <c r="I504" t="n">
        <v>-0.00735055680087355</v>
      </c>
      <c r="J504" t="n">
        <v>0</v>
      </c>
      <c r="K504" t="n">
        <v>0</v>
      </c>
      <c r="L504" t="n">
        <v>0</v>
      </c>
      <c r="M504" t="n">
        <v>0</v>
      </c>
      <c r="N504" t="n">
        <v>-0.0000000541365555112264</v>
      </c>
      <c r="O504" t="n">
        <v>-0.0000000450639578819917</v>
      </c>
      <c r="P504" t="s">
        <v>272</v>
      </c>
      <c r="Q504" t="s">
        <v>267</v>
      </c>
    </row>
    <row r="505">
      <c r="A505" t="s">
        <v>285</v>
      </c>
      <c r="B505" t="s">
        <v>277</v>
      </c>
      <c r="C505" t="s">
        <v>271</v>
      </c>
      <c r="D505" t="n">
        <v>2.08991312980652</v>
      </c>
      <c r="E505" t="n">
        <v>2060</v>
      </c>
      <c r="F505" t="n">
        <v>4626959.34431196</v>
      </c>
      <c r="G505" t="n">
        <v>164814.795317655</v>
      </c>
      <c r="H505" t="n">
        <v>-0.396101706235526</v>
      </c>
      <c r="I505" t="n">
        <v>-0.012208517765818</v>
      </c>
      <c r="J505" t="n">
        <v>0</v>
      </c>
      <c r="K505" t="n">
        <v>0</v>
      </c>
      <c r="L505" t="n">
        <v>0</v>
      </c>
      <c r="M505" t="n">
        <v>0</v>
      </c>
      <c r="N505" t="n">
        <v>-0.0000000856073452909121</v>
      </c>
      <c r="O505" t="n">
        <v>-0.0000000740741614992026</v>
      </c>
      <c r="P505" t="s">
        <v>272</v>
      </c>
      <c r="Q505" t="s">
        <v>267</v>
      </c>
    </row>
    <row r="506">
      <c r="A506" t="s">
        <v>285</v>
      </c>
      <c r="B506" t="s">
        <v>277</v>
      </c>
      <c r="C506" t="s">
        <v>271</v>
      </c>
      <c r="D506" t="n">
        <v>2.30451655387878</v>
      </c>
      <c r="E506" t="n">
        <v>2065</v>
      </c>
      <c r="F506" t="n">
        <v>4670079.12786582</v>
      </c>
      <c r="G506" t="n">
        <v>166560.031763226</v>
      </c>
      <c r="H506" t="n">
        <v>-0.742847730404771</v>
      </c>
      <c r="I506" t="n">
        <v>-0.0239083497831031</v>
      </c>
      <c r="J506" t="n">
        <v>0</v>
      </c>
      <c r="K506" t="n">
        <v>0</v>
      </c>
      <c r="L506" t="n">
        <v>0</v>
      </c>
      <c r="M506" t="n">
        <v>0</v>
      </c>
      <c r="N506" t="n">
        <v>-0.000000159065341307021</v>
      </c>
      <c r="O506" t="n">
        <v>-0.000000143541938182925</v>
      </c>
      <c r="P506" t="s">
        <v>272</v>
      </c>
      <c r="Q506" t="s">
        <v>267</v>
      </c>
    </row>
    <row r="507">
      <c r="A507" t="s">
        <v>285</v>
      </c>
      <c r="B507" t="s">
        <v>277</v>
      </c>
      <c r="C507" t="s">
        <v>271</v>
      </c>
      <c r="D507" t="n">
        <v>2.52043199539185</v>
      </c>
      <c r="E507" t="n">
        <v>2070</v>
      </c>
      <c r="F507" t="n">
        <v>4711055.81954953</v>
      </c>
      <c r="G507" t="n">
        <v>168227.531599567</v>
      </c>
      <c r="H507" t="n">
        <v>-1.08586953030088</v>
      </c>
      <c r="I507" t="n">
        <v>-0.0355296531594063</v>
      </c>
      <c r="J507" t="n">
        <v>0</v>
      </c>
      <c r="K507" t="n">
        <v>0</v>
      </c>
      <c r="L507" t="n">
        <v>0</v>
      </c>
      <c r="M507" t="n">
        <v>0</v>
      </c>
      <c r="N507" t="n">
        <v>-0.000000230493879056756</v>
      </c>
      <c r="O507" t="n">
        <v>-0.000000211199990997773</v>
      </c>
      <c r="P507" t="s">
        <v>272</v>
      </c>
      <c r="Q507" t="s">
        <v>267</v>
      </c>
    </row>
    <row r="508">
      <c r="A508" t="s">
        <v>285</v>
      </c>
      <c r="B508" t="s">
        <v>277</v>
      </c>
      <c r="C508" t="s">
        <v>271</v>
      </c>
      <c r="D508" t="n">
        <v>2.73760318756104</v>
      </c>
      <c r="E508" t="n">
        <v>2075</v>
      </c>
      <c r="F508" t="n">
        <v>4748236.87328424</v>
      </c>
      <c r="G508" t="n">
        <v>169760.343441235</v>
      </c>
      <c r="H508" t="n">
        <v>-1.32907269639413</v>
      </c>
      <c r="I508" t="n">
        <v>-0.0438765927501872</v>
      </c>
      <c r="J508" t="n">
        <v>0</v>
      </c>
      <c r="K508" t="n">
        <v>0</v>
      </c>
      <c r="L508" t="n">
        <v>0</v>
      </c>
      <c r="M508" t="n">
        <v>0</v>
      </c>
      <c r="N508" t="n">
        <v>-0.000000279908675970254</v>
      </c>
      <c r="O508" t="n">
        <v>-0.000000258461969743691</v>
      </c>
      <c r="P508" t="s">
        <v>272</v>
      </c>
      <c r="Q508" t="s">
        <v>267</v>
      </c>
    </row>
    <row r="509">
      <c r="A509" t="s">
        <v>285</v>
      </c>
      <c r="B509" t="s">
        <v>277</v>
      </c>
      <c r="C509" t="s">
        <v>271</v>
      </c>
      <c r="D509" t="n">
        <v>2.95928335189819</v>
      </c>
      <c r="E509" t="n">
        <v>2080</v>
      </c>
      <c r="F509" t="n">
        <v>4780418.67667573</v>
      </c>
      <c r="G509" t="n">
        <v>171113.660576544</v>
      </c>
      <c r="H509" t="n">
        <v>-1.57880081883085</v>
      </c>
      <c r="I509" t="n">
        <v>-0.0524747575482529</v>
      </c>
      <c r="J509" t="n">
        <v>0</v>
      </c>
      <c r="K509" t="n">
        <v>0</v>
      </c>
      <c r="L509" t="n">
        <v>637456.648465769</v>
      </c>
      <c r="M509" t="n">
        <v>35814.7066554884</v>
      </c>
      <c r="N509" t="n">
        <v>-0.000000330264130741105</v>
      </c>
      <c r="O509" t="n">
        <v>-0.000000306666091833034</v>
      </c>
      <c r="P509" t="s">
        <v>272</v>
      </c>
      <c r="Q509" t="s">
        <v>267</v>
      </c>
    </row>
    <row r="510">
      <c r="A510" t="s">
        <v>285</v>
      </c>
      <c r="B510" t="s">
        <v>277</v>
      </c>
      <c r="C510" t="s">
        <v>271</v>
      </c>
      <c r="D510" t="n">
        <v>3.17965173721313</v>
      </c>
      <c r="E510" t="n">
        <v>2085</v>
      </c>
      <c r="F510" t="n">
        <v>4808832.63508225</v>
      </c>
      <c r="G510" t="n">
        <v>172330.043313299</v>
      </c>
      <c r="H510" t="n">
        <v>-1.81050057034058</v>
      </c>
      <c r="I510" t="n">
        <v>-0.0604828680826569</v>
      </c>
      <c r="J510" t="n">
        <v>0</v>
      </c>
      <c r="K510" t="n">
        <v>0</v>
      </c>
      <c r="L510" t="n">
        <v>642644.250704998</v>
      </c>
      <c r="M510" t="n">
        <v>36106.1656164868</v>
      </c>
      <c r="N510" t="n">
        <v>-0.000000376494818541261</v>
      </c>
      <c r="O510" t="n">
        <v>-0.000000350971118673126</v>
      </c>
      <c r="P510" t="s">
        <v>272</v>
      </c>
      <c r="Q510" t="s">
        <v>267</v>
      </c>
    </row>
    <row r="511">
      <c r="A511" t="s">
        <v>285</v>
      </c>
      <c r="B511" t="s">
        <v>277</v>
      </c>
      <c r="C511" t="s">
        <v>271</v>
      </c>
      <c r="D511" t="n">
        <v>3.39643049240112</v>
      </c>
      <c r="E511" t="n">
        <v>2090</v>
      </c>
      <c r="F511" t="n">
        <v>4858775.95905295</v>
      </c>
      <c r="G511" t="n">
        <v>174159.894139079</v>
      </c>
      <c r="H511" t="n">
        <v>-2.04721871009047</v>
      </c>
      <c r="I511" t="n">
        <v>-0.0685931040980511</v>
      </c>
      <c r="J511" t="n">
        <v>0</v>
      </c>
      <c r="K511" t="n">
        <v>0</v>
      </c>
      <c r="L511" t="n">
        <v>649589.478559025</v>
      </c>
      <c r="M511" t="n">
        <v>36496.374580259</v>
      </c>
      <c r="N511" t="n">
        <v>-0.00000042134453766613</v>
      </c>
      <c r="O511" t="n">
        <v>-0.000000393851319427622</v>
      </c>
      <c r="P511" t="s">
        <v>272</v>
      </c>
      <c r="Q511" t="s">
        <v>267</v>
      </c>
    </row>
    <row r="512">
      <c r="A512" t="s">
        <v>285</v>
      </c>
      <c r="B512" t="s">
        <v>278</v>
      </c>
      <c r="C512" t="s">
        <v>271</v>
      </c>
      <c r="D512" t="n">
        <v>0.377408564090729</v>
      </c>
      <c r="E512" t="n">
        <v>2010</v>
      </c>
      <c r="F512" t="n">
        <v>4018239.3329412</v>
      </c>
      <c r="G512" t="n">
        <v>25266.6670587989</v>
      </c>
      <c r="H512" t="n">
        <v>-0.0890465919564682</v>
      </c>
      <c r="I512" t="n">
        <v>-0.000494886989551151</v>
      </c>
      <c r="J512" t="n">
        <v>0</v>
      </c>
      <c r="K512" t="n">
        <v>0</v>
      </c>
      <c r="L512" t="n">
        <v>468848.213563645</v>
      </c>
      <c r="M512" t="n">
        <v>2372.78643635451</v>
      </c>
      <c r="N512" t="n">
        <v>-0.0000000221605993516791</v>
      </c>
      <c r="O512" t="n">
        <v>-0.000000019586556010711</v>
      </c>
      <c r="P512" t="s">
        <v>272</v>
      </c>
      <c r="Q512" t="s">
        <v>267</v>
      </c>
    </row>
    <row r="513">
      <c r="A513" t="s">
        <v>285</v>
      </c>
      <c r="B513" t="s">
        <v>278</v>
      </c>
      <c r="C513" t="s">
        <v>271</v>
      </c>
      <c r="D513" t="n">
        <v>0.441356480121613</v>
      </c>
      <c r="E513" t="n">
        <v>2015</v>
      </c>
      <c r="F513" t="n">
        <v>4143230.14454382</v>
      </c>
      <c r="G513" t="n">
        <v>26090.33151748</v>
      </c>
      <c r="H513" t="n">
        <v>-0.107568837523688</v>
      </c>
      <c r="I513" t="n">
        <v>-0.000598134331045716</v>
      </c>
      <c r="J513" t="n">
        <v>0</v>
      </c>
      <c r="K513" t="n">
        <v>0</v>
      </c>
      <c r="L513" t="n">
        <v>466204.049122986</v>
      </c>
      <c r="M513" t="n">
        <v>2359.404626765</v>
      </c>
      <c r="N513" t="n">
        <v>-0.0000000259625542803468</v>
      </c>
      <c r="O513" t="n">
        <v>-0.000000022925516705105</v>
      </c>
      <c r="P513" t="s">
        <v>272</v>
      </c>
      <c r="Q513" t="s">
        <v>267</v>
      </c>
    </row>
    <row r="514">
      <c r="A514" t="s">
        <v>285</v>
      </c>
      <c r="B514" t="s">
        <v>278</v>
      </c>
      <c r="C514" t="s">
        <v>271</v>
      </c>
      <c r="D514" t="n">
        <v>0.561114966869354</v>
      </c>
      <c r="E514" t="n">
        <v>2020</v>
      </c>
      <c r="F514" t="n">
        <v>4252663.97161324</v>
      </c>
      <c r="G514" t="n">
        <v>26806.9743262907</v>
      </c>
      <c r="H514" t="n">
        <v>-0.140585139665575</v>
      </c>
      <c r="I514" t="n">
        <v>-0.000781987495221574</v>
      </c>
      <c r="J514" t="n">
        <v>0</v>
      </c>
      <c r="K514" t="n">
        <v>0</v>
      </c>
      <c r="L514" t="n">
        <v>465244.434831094</v>
      </c>
      <c r="M514" t="n">
        <v>2354.54813012054</v>
      </c>
      <c r="N514" t="n">
        <v>-0.0000000330581349958492</v>
      </c>
      <c r="O514" t="n">
        <v>-0.0000000291710465233164</v>
      </c>
      <c r="P514" t="s">
        <v>272</v>
      </c>
      <c r="Q514" t="s">
        <v>267</v>
      </c>
    </row>
    <row r="515">
      <c r="A515" t="s">
        <v>285</v>
      </c>
      <c r="B515" t="s">
        <v>278</v>
      </c>
      <c r="C515" t="s">
        <v>271</v>
      </c>
      <c r="D515" t="n">
        <v>0.712428271770477</v>
      </c>
      <c r="E515" t="n">
        <v>2025</v>
      </c>
      <c r="F515" t="n">
        <v>4354238.92528801</v>
      </c>
      <c r="G515" t="n">
        <v>27468.4718742656</v>
      </c>
      <c r="H515" t="n">
        <v>-0.183124381974824</v>
      </c>
      <c r="I515" t="n">
        <v>-0.00101878687104455</v>
      </c>
      <c r="J515" t="n">
        <v>0</v>
      </c>
      <c r="K515" t="n">
        <v>0</v>
      </c>
      <c r="L515" t="n">
        <v>463727.37550677</v>
      </c>
      <c r="M515" t="n">
        <v>2346.87046881404</v>
      </c>
      <c r="N515" t="n">
        <v>-0.0000000420565763884238</v>
      </c>
      <c r="O515" t="n">
        <v>-0.0000000370893173711284</v>
      </c>
      <c r="P515" t="s">
        <v>272</v>
      </c>
      <c r="Q515" t="s">
        <v>267</v>
      </c>
    </row>
    <row r="516">
      <c r="A516" t="s">
        <v>285</v>
      </c>
      <c r="B516" t="s">
        <v>278</v>
      </c>
      <c r="C516" t="s">
        <v>271</v>
      </c>
      <c r="D516" t="n">
        <v>0.883846879005432</v>
      </c>
      <c r="E516" t="n">
        <v>2030</v>
      </c>
      <c r="F516" t="n">
        <v>4445886.32787755</v>
      </c>
      <c r="G516" t="n">
        <v>28065.6828934895</v>
      </c>
      <c r="H516" t="n">
        <v>-0.232541721192723</v>
      </c>
      <c r="I516" t="n">
        <v>-0.00129382591370743</v>
      </c>
      <c r="J516" t="n">
        <v>0</v>
      </c>
      <c r="K516" t="n">
        <v>0</v>
      </c>
      <c r="L516" t="n">
        <v>460033.182150551</v>
      </c>
      <c r="M516" t="n">
        <v>2328.17458465511</v>
      </c>
      <c r="N516" t="n">
        <v>-0.0000000523049183094472</v>
      </c>
      <c r="O516" t="n">
        <v>-0.0000000460999263270222</v>
      </c>
      <c r="P516" t="s">
        <v>272</v>
      </c>
      <c r="Q516" t="s">
        <v>267</v>
      </c>
    </row>
    <row r="517">
      <c r="A517" t="s">
        <v>285</v>
      </c>
      <c r="B517" t="s">
        <v>278</v>
      </c>
      <c r="C517" t="s">
        <v>271</v>
      </c>
      <c r="D517" t="n">
        <v>1.06930720806122</v>
      </c>
      <c r="E517" t="n">
        <v>2035</v>
      </c>
      <c r="F517" t="n">
        <v>4522528.17066773</v>
      </c>
      <c r="G517" t="n">
        <v>28568.4288291387</v>
      </c>
      <c r="H517" t="n">
        <v>-0.263564976967645</v>
      </c>
      <c r="I517" t="n">
        <v>-0.00145444178302175</v>
      </c>
      <c r="J517" t="n">
        <v>0</v>
      </c>
      <c r="K517" t="n">
        <v>0</v>
      </c>
      <c r="L517" t="n">
        <v>454348.469553845</v>
      </c>
      <c r="M517" t="n">
        <v>2299.40491346129</v>
      </c>
      <c r="N517" t="n">
        <v>-0.0000000582782388569912</v>
      </c>
      <c r="O517" t="n">
        <v>-0.0000000509108075813493</v>
      </c>
      <c r="P517" t="s">
        <v>272</v>
      </c>
      <c r="Q517" t="s">
        <v>267</v>
      </c>
    </row>
    <row r="518">
      <c r="A518" t="s">
        <v>285</v>
      </c>
      <c r="B518" t="s">
        <v>278</v>
      </c>
      <c r="C518" t="s">
        <v>271</v>
      </c>
      <c r="D518" t="n">
        <v>1.262735247612</v>
      </c>
      <c r="E518" t="n">
        <v>2040</v>
      </c>
      <c r="F518" t="n">
        <v>4584195.78312261</v>
      </c>
      <c r="G518" t="n">
        <v>28976.1752976174</v>
      </c>
      <c r="H518" t="n">
        <v>-0.254136516232318</v>
      </c>
      <c r="I518" t="n">
        <v>-0.00136763447039155</v>
      </c>
      <c r="J518" t="n">
        <v>0</v>
      </c>
      <c r="K518" t="n">
        <v>0</v>
      </c>
      <c r="L518" t="n">
        <v>0</v>
      </c>
      <c r="M518" t="n">
        <v>0</v>
      </c>
      <c r="N518" t="n">
        <v>-0.0000000554375354490658</v>
      </c>
      <c r="O518" t="n">
        <v>-0.0000000471985849182795</v>
      </c>
      <c r="P518" t="s">
        <v>272</v>
      </c>
      <c r="Q518" t="s">
        <v>267</v>
      </c>
    </row>
    <row r="519">
      <c r="A519" t="s">
        <v>285</v>
      </c>
      <c r="B519" t="s">
        <v>278</v>
      </c>
      <c r="C519" t="s">
        <v>271</v>
      </c>
      <c r="D519" t="n">
        <v>1.46189904212952</v>
      </c>
      <c r="E519" t="n">
        <v>2045</v>
      </c>
      <c r="F519" t="n">
        <v>4633843.2525206</v>
      </c>
      <c r="G519" t="n">
        <v>29306.230620699</v>
      </c>
      <c r="H519" t="n">
        <v>-0.242993146117752</v>
      </c>
      <c r="I519" t="n">
        <v>-0.00126943173406143</v>
      </c>
      <c r="J519" t="n">
        <v>0</v>
      </c>
      <c r="K519" t="n">
        <v>0</v>
      </c>
      <c r="L519" t="n">
        <v>0</v>
      </c>
      <c r="M519" t="n">
        <v>0</v>
      </c>
      <c r="N519" t="n">
        <v>-0.0000000524387927851411</v>
      </c>
      <c r="O519" t="n">
        <v>-0.0000000433161040220857</v>
      </c>
      <c r="P519" t="s">
        <v>272</v>
      </c>
      <c r="Q519" t="s">
        <v>267</v>
      </c>
    </row>
    <row r="520">
      <c r="A520" t="s">
        <v>285</v>
      </c>
      <c r="B520" t="s">
        <v>278</v>
      </c>
      <c r="C520" t="s">
        <v>271</v>
      </c>
      <c r="D520" t="n">
        <v>1.66753554344177</v>
      </c>
      <c r="E520" t="n">
        <v>2050</v>
      </c>
      <c r="F520" t="n">
        <v>4677471.93699193</v>
      </c>
      <c r="G520" t="n">
        <v>29595.2288902372</v>
      </c>
      <c r="H520" t="n">
        <v>-0.246903526564535</v>
      </c>
      <c r="I520" t="n">
        <v>-0.0012637421813487</v>
      </c>
      <c r="J520" t="n">
        <v>0</v>
      </c>
      <c r="K520" t="n">
        <v>0</v>
      </c>
      <c r="L520" t="n">
        <v>0</v>
      </c>
      <c r="M520" t="n">
        <v>0</v>
      </c>
      <c r="N520" t="n">
        <v>-0.0000000527856777957107</v>
      </c>
      <c r="O520" t="n">
        <v>-0.0000000427008754024395</v>
      </c>
      <c r="P520" t="s">
        <v>272</v>
      </c>
      <c r="Q520" t="s">
        <v>267</v>
      </c>
    </row>
    <row r="521">
      <c r="A521" t="s">
        <v>285</v>
      </c>
      <c r="B521" t="s">
        <v>278</v>
      </c>
      <c r="C521" t="s">
        <v>271</v>
      </c>
      <c r="D521" t="n">
        <v>1.87739717960358</v>
      </c>
      <c r="E521" t="n">
        <v>2055</v>
      </c>
      <c r="F521" t="n">
        <v>4718399.65589228</v>
      </c>
      <c r="G521" t="n">
        <v>29864.3296902871</v>
      </c>
      <c r="H521" t="n">
        <v>-0.254295819523499</v>
      </c>
      <c r="I521" t="n">
        <v>-0.00127897075673634</v>
      </c>
      <c r="J521" t="n">
        <v>0</v>
      </c>
      <c r="K521" t="n">
        <v>0</v>
      </c>
      <c r="L521" t="n">
        <v>0</v>
      </c>
      <c r="M521" t="n">
        <v>0</v>
      </c>
      <c r="N521" t="n">
        <v>-0.0000000538945062031653</v>
      </c>
      <c r="O521" t="n">
        <v>-0.0000000428260325947414</v>
      </c>
      <c r="P521" t="s">
        <v>272</v>
      </c>
      <c r="Q521" t="s">
        <v>267</v>
      </c>
    </row>
    <row r="522">
      <c r="A522" t="s">
        <v>285</v>
      </c>
      <c r="B522" t="s">
        <v>278</v>
      </c>
      <c r="C522" t="s">
        <v>271</v>
      </c>
      <c r="D522" t="n">
        <v>2.08991312980652</v>
      </c>
      <c r="E522" t="n">
        <v>2060</v>
      </c>
      <c r="F522" t="n">
        <v>4761627.57860686</v>
      </c>
      <c r="G522" t="n">
        <v>30146.561022758</v>
      </c>
      <c r="H522" t="n">
        <v>-0.406086810324149</v>
      </c>
      <c r="I522" t="n">
        <v>-0.00222341367719561</v>
      </c>
      <c r="J522" t="n">
        <v>0</v>
      </c>
      <c r="K522" t="n">
        <v>0</v>
      </c>
      <c r="L522" t="n">
        <v>0</v>
      </c>
      <c r="M522" t="n">
        <v>0</v>
      </c>
      <c r="N522" t="n">
        <v>-0.0000000852831943742564</v>
      </c>
      <c r="O522" t="n">
        <v>-0.0000000737534764087062</v>
      </c>
      <c r="P522" t="s">
        <v>272</v>
      </c>
      <c r="Q522" t="s">
        <v>267</v>
      </c>
    </row>
    <row r="523">
      <c r="A523" t="s">
        <v>285</v>
      </c>
      <c r="B523" t="s">
        <v>278</v>
      </c>
      <c r="C523" t="s">
        <v>271</v>
      </c>
      <c r="D523" t="n">
        <v>2.30451655387878</v>
      </c>
      <c r="E523" t="n">
        <v>2065</v>
      </c>
      <c r="F523" t="n">
        <v>4806201.24332615</v>
      </c>
      <c r="G523" t="n">
        <v>30437.916302904</v>
      </c>
      <c r="H523" t="n">
        <v>-0.762270920639391</v>
      </c>
      <c r="I523" t="n">
        <v>-0.00448515954848307</v>
      </c>
      <c r="J523" t="n">
        <v>0</v>
      </c>
      <c r="K523" t="n">
        <v>0</v>
      </c>
      <c r="L523" t="n">
        <v>0</v>
      </c>
      <c r="M523" t="n">
        <v>0</v>
      </c>
      <c r="N523" t="n">
        <v>-0.000000158601540394896</v>
      </c>
      <c r="O523" t="n">
        <v>-0.000000147354355792586</v>
      </c>
      <c r="P523" t="s">
        <v>272</v>
      </c>
      <c r="Q523" t="s">
        <v>267</v>
      </c>
    </row>
    <row r="524">
      <c r="A524" t="s">
        <v>285</v>
      </c>
      <c r="B524" t="s">
        <v>278</v>
      </c>
      <c r="C524" t="s">
        <v>271</v>
      </c>
      <c r="D524" t="n">
        <v>2.52043199539185</v>
      </c>
      <c r="E524" t="n">
        <v>2070</v>
      </c>
      <c r="F524" t="n">
        <v>4848566.83720423</v>
      </c>
      <c r="G524" t="n">
        <v>30716.5139448634</v>
      </c>
      <c r="H524" t="n">
        <v>-1.11467194383427</v>
      </c>
      <c r="I524" t="n">
        <v>-0.00672723962601375</v>
      </c>
      <c r="J524" t="n">
        <v>0</v>
      </c>
      <c r="K524" t="n">
        <v>0</v>
      </c>
      <c r="L524" t="n">
        <v>0</v>
      </c>
      <c r="M524" t="n">
        <v>0</v>
      </c>
      <c r="N524" t="n">
        <v>-0.000000229897200814294</v>
      </c>
      <c r="O524" t="n">
        <v>-0.000000219010517863102</v>
      </c>
      <c r="P524" t="s">
        <v>272</v>
      </c>
      <c r="Q524" t="s">
        <v>267</v>
      </c>
    </row>
    <row r="525">
      <c r="A525" t="s">
        <v>285</v>
      </c>
      <c r="B525" t="s">
        <v>278</v>
      </c>
      <c r="C525" t="s">
        <v>271</v>
      </c>
      <c r="D525" t="n">
        <v>2.73760318756104</v>
      </c>
      <c r="E525" t="n">
        <v>2075</v>
      </c>
      <c r="F525" t="n">
        <v>4887025.77685286</v>
      </c>
      <c r="G525" t="n">
        <v>30971.4398726088</v>
      </c>
      <c r="H525" t="n">
        <v>-1.36461318273181</v>
      </c>
      <c r="I525" t="n">
        <v>-0.00833610641251277</v>
      </c>
      <c r="J525" t="n">
        <v>0</v>
      </c>
      <c r="K525" t="n">
        <v>0</v>
      </c>
      <c r="L525" t="n">
        <v>0</v>
      </c>
      <c r="M525" t="n">
        <v>0</v>
      </c>
      <c r="N525" t="n">
        <v>-0.000000279231836507846</v>
      </c>
      <c r="O525" t="n">
        <v>-0.00000026915462912931</v>
      </c>
      <c r="P525" t="s">
        <v>272</v>
      </c>
      <c r="Q525" t="s">
        <v>267</v>
      </c>
    </row>
    <row r="526">
      <c r="A526" t="s">
        <v>285</v>
      </c>
      <c r="B526" t="s">
        <v>278</v>
      </c>
      <c r="C526" t="s">
        <v>271</v>
      </c>
      <c r="D526" t="n">
        <v>2.95928335189819</v>
      </c>
      <c r="E526" t="n">
        <v>2080</v>
      </c>
      <c r="F526" t="n">
        <v>4920338.41428437</v>
      </c>
      <c r="G526" t="n">
        <v>31193.9229679049</v>
      </c>
      <c r="H526" t="n">
        <v>-1.62128491864365</v>
      </c>
      <c r="I526" t="n">
        <v>-0.00999065773545415</v>
      </c>
      <c r="J526" t="n">
        <v>0</v>
      </c>
      <c r="K526" t="n">
        <v>0</v>
      </c>
      <c r="L526" t="n">
        <v>670403.864229745</v>
      </c>
      <c r="M526" t="n">
        <v>2867.49089151212</v>
      </c>
      <c r="N526" t="n">
        <v>-0.000000329506790414427</v>
      </c>
      <c r="O526" t="n">
        <v>-0.000000320275771204969</v>
      </c>
      <c r="P526" t="s">
        <v>272</v>
      </c>
      <c r="Q526" t="s">
        <v>267</v>
      </c>
    </row>
    <row r="527">
      <c r="A527" t="s">
        <v>285</v>
      </c>
      <c r="B527" t="s">
        <v>278</v>
      </c>
      <c r="C527" t="s">
        <v>271</v>
      </c>
      <c r="D527" t="n">
        <v>3.17965173721313</v>
      </c>
      <c r="E527" t="n">
        <v>2085</v>
      </c>
      <c r="F527" t="n">
        <v>4949771.2935958</v>
      </c>
      <c r="G527" t="n">
        <v>31391.3847997528</v>
      </c>
      <c r="H527" t="n">
        <v>-1.85944376088915</v>
      </c>
      <c r="I527" t="n">
        <v>-0.0115396775340953</v>
      </c>
      <c r="J527" t="n">
        <v>0</v>
      </c>
      <c r="K527" t="n">
        <v>0</v>
      </c>
      <c r="L527" t="n">
        <v>675859.589878911</v>
      </c>
      <c r="M527" t="n">
        <v>2890.82644257364</v>
      </c>
      <c r="N527" t="n">
        <v>-0.000000375662561075289</v>
      </c>
      <c r="O527" t="n">
        <v>-0.000000367606513943475</v>
      </c>
      <c r="P527" t="s">
        <v>272</v>
      </c>
      <c r="Q527" t="s">
        <v>267</v>
      </c>
    </row>
    <row r="528">
      <c r="A528" t="s">
        <v>285</v>
      </c>
      <c r="B528" t="s">
        <v>278</v>
      </c>
      <c r="C528" t="s">
        <v>271</v>
      </c>
      <c r="D528" t="n">
        <v>3.39643049240112</v>
      </c>
      <c r="E528" t="n">
        <v>2090</v>
      </c>
      <c r="F528" t="n">
        <v>5001215.95022484</v>
      </c>
      <c r="G528" t="n">
        <v>31719.9029671823</v>
      </c>
      <c r="H528" t="n">
        <v>-2.10269326472233</v>
      </c>
      <c r="I528" t="n">
        <v>-0.0131185494661949</v>
      </c>
      <c r="J528" t="n">
        <v>0</v>
      </c>
      <c r="K528" t="n">
        <v>0</v>
      </c>
      <c r="L528" t="n">
        <v>683163.784764167</v>
      </c>
      <c r="M528" t="n">
        <v>2922.06837511734</v>
      </c>
      <c r="N528" t="n">
        <v>-0.000000420436406995741</v>
      </c>
      <c r="O528" t="n">
        <v>-0.000000413574703547089</v>
      </c>
      <c r="P528" t="s">
        <v>272</v>
      </c>
      <c r="Q528" t="s">
        <v>267</v>
      </c>
    </row>
    <row r="529">
      <c r="A529" t="s">
        <v>285</v>
      </c>
      <c r="B529" t="s">
        <v>279</v>
      </c>
      <c r="C529" t="s">
        <v>271</v>
      </c>
      <c r="D529" t="n">
        <v>0.377408564090729</v>
      </c>
      <c r="E529" t="n">
        <v>2010</v>
      </c>
      <c r="F529" t="n">
        <v>1436903.21206494</v>
      </c>
      <c r="G529" t="n">
        <v>2606602.78793506</v>
      </c>
      <c r="H529" t="n">
        <v>-0.029700718959201</v>
      </c>
      <c r="I529" t="n">
        <v>-0.0598407599868184</v>
      </c>
      <c r="J529" t="n">
        <v>0</v>
      </c>
      <c r="K529" t="n">
        <v>0</v>
      </c>
      <c r="L529" t="n">
        <v>81123.7299154843</v>
      </c>
      <c r="M529" t="n">
        <v>390097.270084516</v>
      </c>
      <c r="N529" t="n">
        <v>-0.0000000206699509819584</v>
      </c>
      <c r="O529" t="n">
        <v>-0.0000000229573758855004</v>
      </c>
      <c r="P529" t="s">
        <v>272</v>
      </c>
      <c r="Q529" t="s">
        <v>267</v>
      </c>
    </row>
    <row r="530">
      <c r="A530" t="s">
        <v>285</v>
      </c>
      <c r="B530" t="s">
        <v>279</v>
      </c>
      <c r="C530" t="s">
        <v>271</v>
      </c>
      <c r="D530" t="n">
        <v>0.441356480121613</v>
      </c>
      <c r="E530" t="n">
        <v>2015</v>
      </c>
      <c r="F530" t="n">
        <v>1485742.36819701</v>
      </c>
      <c r="G530" t="n">
        <v>2683578.10786429</v>
      </c>
      <c r="H530" t="n">
        <v>-0.0359096330040769</v>
      </c>
      <c r="I530" t="n">
        <v>-0.0722573388506567</v>
      </c>
      <c r="J530" t="n">
        <v>0</v>
      </c>
      <c r="K530" t="n">
        <v>0</v>
      </c>
      <c r="L530" t="n">
        <v>80666.2162133295</v>
      </c>
      <c r="M530" t="n">
        <v>387897.237536422</v>
      </c>
      <c r="N530" t="n">
        <v>-0.0000000241694884474851</v>
      </c>
      <c r="O530" t="n">
        <v>-0.0000000269257446388107</v>
      </c>
      <c r="P530" t="s">
        <v>272</v>
      </c>
      <c r="Q530" t="s">
        <v>267</v>
      </c>
    </row>
    <row r="531">
      <c r="A531" t="s">
        <v>285</v>
      </c>
      <c r="B531" t="s">
        <v>279</v>
      </c>
      <c r="C531" t="s">
        <v>271</v>
      </c>
      <c r="D531" t="n">
        <v>0.561114966869354</v>
      </c>
      <c r="E531" t="n">
        <v>2020</v>
      </c>
      <c r="F531" t="n">
        <v>1528116.36376473</v>
      </c>
      <c r="G531" t="n">
        <v>2751354.5821748</v>
      </c>
      <c r="H531" t="n">
        <v>-0.0469603601945467</v>
      </c>
      <c r="I531" t="n">
        <v>-0.0944067669662495</v>
      </c>
      <c r="J531" t="n">
        <v>0</v>
      </c>
      <c r="K531" t="n">
        <v>0</v>
      </c>
      <c r="L531" t="n">
        <v>80500.1763556817</v>
      </c>
      <c r="M531" t="n">
        <v>387098.806605532</v>
      </c>
      <c r="N531" t="n">
        <v>-0.0000000307308797340886</v>
      </c>
      <c r="O531" t="n">
        <v>-0.0000000343128317876157</v>
      </c>
      <c r="P531" t="s">
        <v>272</v>
      </c>
      <c r="Q531" t="s">
        <v>267</v>
      </c>
    </row>
    <row r="532">
      <c r="A532" t="s">
        <v>285</v>
      </c>
      <c r="B532" t="s">
        <v>279</v>
      </c>
      <c r="C532" t="s">
        <v>271</v>
      </c>
      <c r="D532" t="n">
        <v>0.712428271770477</v>
      </c>
      <c r="E532" t="n">
        <v>2025</v>
      </c>
      <c r="F532" t="n">
        <v>1567398.81425496</v>
      </c>
      <c r="G532" t="n">
        <v>2814308.58290731</v>
      </c>
      <c r="H532" t="n">
        <v>-0.0611991211101231</v>
      </c>
      <c r="I532" t="n">
        <v>-0.122944047735745</v>
      </c>
      <c r="J532" t="n">
        <v>0</v>
      </c>
      <c r="K532" t="n">
        <v>0</v>
      </c>
      <c r="L532" t="n">
        <v>80237.6830639684</v>
      </c>
      <c r="M532" t="n">
        <v>385836.562911616</v>
      </c>
      <c r="N532" t="n">
        <v>-0.0000000390450219519996</v>
      </c>
      <c r="O532" t="n">
        <v>-0.0000000436853472580956</v>
      </c>
      <c r="P532" t="s">
        <v>272</v>
      </c>
      <c r="Q532" t="s">
        <v>267</v>
      </c>
    </row>
    <row r="533">
      <c r="A533" t="s">
        <v>285</v>
      </c>
      <c r="B533" t="s">
        <v>279</v>
      </c>
      <c r="C533" t="s">
        <v>271</v>
      </c>
      <c r="D533" t="n">
        <v>0.883846879005432</v>
      </c>
      <c r="E533" t="n">
        <v>2030</v>
      </c>
      <c r="F533" t="n">
        <v>1603215.01201745</v>
      </c>
      <c r="G533" t="n">
        <v>2870736.99875358</v>
      </c>
      <c r="H533" t="n">
        <v>-0.0777475363319063</v>
      </c>
      <c r="I533" t="n">
        <v>-0.156088010774524</v>
      </c>
      <c r="J533" t="n">
        <v>0</v>
      </c>
      <c r="K533" t="n">
        <v>0</v>
      </c>
      <c r="L533" t="n">
        <v>79598.4852694251</v>
      </c>
      <c r="M533" t="n">
        <v>382762.871465781</v>
      </c>
      <c r="N533" t="n">
        <v>-0.0000000484947656734267</v>
      </c>
      <c r="O533" t="n">
        <v>-0.0000000543721040423747</v>
      </c>
      <c r="P533" t="s">
        <v>272</v>
      </c>
      <c r="Q533" t="s">
        <v>267</v>
      </c>
    </row>
    <row r="534">
      <c r="A534" t="s">
        <v>285</v>
      </c>
      <c r="B534" t="s">
        <v>279</v>
      </c>
      <c r="C534" t="s">
        <v>271</v>
      </c>
      <c r="D534" t="n">
        <v>1.06930720806122</v>
      </c>
      <c r="E534" t="n">
        <v>2035</v>
      </c>
      <c r="F534" t="n">
        <v>1633697.87528567</v>
      </c>
      <c r="G534" t="n">
        <v>2917398.7242112</v>
      </c>
      <c r="H534" t="n">
        <v>-0.0874276691914539</v>
      </c>
      <c r="I534" t="n">
        <v>-0.177591749559213</v>
      </c>
      <c r="J534" t="n">
        <v>0</v>
      </c>
      <c r="K534" t="n">
        <v>0</v>
      </c>
      <c r="L534" t="n">
        <v>78614.8725009407</v>
      </c>
      <c r="M534" t="n">
        <v>378033.001966366</v>
      </c>
      <c r="N534" t="n">
        <v>-0.0000000535152004015224</v>
      </c>
      <c r="O534" t="n">
        <v>-0.0000000608733211834904</v>
      </c>
      <c r="P534" t="s">
        <v>272</v>
      </c>
      <c r="Q534" t="s">
        <v>267</v>
      </c>
    </row>
    <row r="535">
      <c r="A535" t="s">
        <v>285</v>
      </c>
      <c r="B535" t="s">
        <v>279</v>
      </c>
      <c r="C535" t="s">
        <v>271</v>
      </c>
      <c r="D535" t="n">
        <v>1.262735247612</v>
      </c>
      <c r="E535" t="n">
        <v>2040</v>
      </c>
      <c r="F535" t="n">
        <v>1658634.50916951</v>
      </c>
      <c r="G535" t="n">
        <v>2954537.44925072</v>
      </c>
      <c r="H535" t="n">
        <v>-0.0822537101122486</v>
      </c>
      <c r="I535" t="n">
        <v>-0.173250440590461</v>
      </c>
      <c r="J535" t="n">
        <v>0</v>
      </c>
      <c r="K535" t="n">
        <v>0</v>
      </c>
      <c r="L535" t="n">
        <v>0</v>
      </c>
      <c r="M535" t="n">
        <v>0</v>
      </c>
      <c r="N535" t="n">
        <v>-0.0000000495912207647444</v>
      </c>
      <c r="O535" t="n">
        <v>-0.0000000586387695422164</v>
      </c>
      <c r="P535" t="s">
        <v>272</v>
      </c>
      <c r="Q535" t="s">
        <v>267</v>
      </c>
    </row>
    <row r="536">
      <c r="A536" t="s">
        <v>285</v>
      </c>
      <c r="B536" t="s">
        <v>279</v>
      </c>
      <c r="C536" t="s">
        <v>271</v>
      </c>
      <c r="D536" t="n">
        <v>1.46189904212952</v>
      </c>
      <c r="E536" t="n">
        <v>2045</v>
      </c>
      <c r="F536" t="n">
        <v>1679019.80430025</v>
      </c>
      <c r="G536" t="n">
        <v>2984129.67884105</v>
      </c>
      <c r="H536" t="n">
        <v>-0.0764210607020522</v>
      </c>
      <c r="I536" t="n">
        <v>-0.167841517149761</v>
      </c>
      <c r="J536" t="n">
        <v>0</v>
      </c>
      <c r="K536" t="n">
        <v>0</v>
      </c>
      <c r="L536" t="n">
        <v>0</v>
      </c>
      <c r="M536" t="n">
        <v>0</v>
      </c>
      <c r="N536" t="n">
        <v>-0.0000000455152824917998</v>
      </c>
      <c r="O536" t="n">
        <v>-0.0000000562447129358486</v>
      </c>
      <c r="P536" t="s">
        <v>272</v>
      </c>
      <c r="Q536" t="s">
        <v>267</v>
      </c>
    </row>
    <row r="537">
      <c r="A537" t="s">
        <v>285</v>
      </c>
      <c r="B537" t="s">
        <v>279</v>
      </c>
      <c r="C537" t="s">
        <v>271</v>
      </c>
      <c r="D537" t="n">
        <v>1.66753554344177</v>
      </c>
      <c r="E537" t="n">
        <v>2050</v>
      </c>
      <c r="F537" t="n">
        <v>1696992.98501185</v>
      </c>
      <c r="G537" t="n">
        <v>3010074.18087032</v>
      </c>
      <c r="H537" t="n">
        <v>-0.0756553781476197</v>
      </c>
      <c r="I537" t="n">
        <v>-0.172511890598264</v>
      </c>
      <c r="J537" t="n">
        <v>0</v>
      </c>
      <c r="K537" t="n">
        <v>0</v>
      </c>
      <c r="L537" t="n">
        <v>0</v>
      </c>
      <c r="M537" t="n">
        <v>0</v>
      </c>
      <c r="N537" t="n">
        <v>-0.0000000445820217383465</v>
      </c>
      <c r="O537" t="n">
        <v>-0.0000000573115080334613</v>
      </c>
      <c r="P537" t="s">
        <v>272</v>
      </c>
      <c r="Q537" t="s">
        <v>267</v>
      </c>
    </row>
    <row r="538">
      <c r="A538" t="s">
        <v>285</v>
      </c>
      <c r="B538" t="s">
        <v>279</v>
      </c>
      <c r="C538" t="s">
        <v>271</v>
      </c>
      <c r="D538" t="n">
        <v>1.87739717960358</v>
      </c>
      <c r="E538" t="n">
        <v>2055</v>
      </c>
      <c r="F538" t="n">
        <v>1713798.72511609</v>
      </c>
      <c r="G538" t="n">
        <v>3034465.26046648</v>
      </c>
      <c r="H538" t="n">
        <v>-0.0760487613564131</v>
      </c>
      <c r="I538" t="n">
        <v>-0.179526028923823</v>
      </c>
      <c r="J538" t="n">
        <v>0</v>
      </c>
      <c r="K538" t="n">
        <v>0</v>
      </c>
      <c r="L538" t="n">
        <v>0</v>
      </c>
      <c r="M538" t="n">
        <v>0</v>
      </c>
      <c r="N538" t="n">
        <v>-0.0000000443743832002569</v>
      </c>
      <c r="O538" t="n">
        <v>-0.0000000591623279602894</v>
      </c>
      <c r="P538" t="s">
        <v>272</v>
      </c>
      <c r="Q538" t="s">
        <v>267</v>
      </c>
    </row>
    <row r="539">
      <c r="A539" t="s">
        <v>285</v>
      </c>
      <c r="B539" t="s">
        <v>279</v>
      </c>
      <c r="C539" t="s">
        <v>271</v>
      </c>
      <c r="D539" t="n">
        <v>2.08991312980652</v>
      </c>
      <c r="E539" t="n">
        <v>2060</v>
      </c>
      <c r="F539" t="n">
        <v>1731340.33041719</v>
      </c>
      <c r="G539" t="n">
        <v>3060433.80921242</v>
      </c>
      <c r="H539" t="n">
        <v>-0.128408457611158</v>
      </c>
      <c r="I539" t="n">
        <v>-0.279901766390186</v>
      </c>
      <c r="J539" t="n">
        <v>0</v>
      </c>
      <c r="K539" t="n">
        <v>0</v>
      </c>
      <c r="L539" t="n">
        <v>0</v>
      </c>
      <c r="M539" t="n">
        <v>0</v>
      </c>
      <c r="N539" t="n">
        <v>-0.0000000741670804723969</v>
      </c>
      <c r="O539" t="n">
        <v>-0.0000000914581996668689</v>
      </c>
      <c r="P539" t="s">
        <v>272</v>
      </c>
      <c r="Q539" t="s">
        <v>267</v>
      </c>
    </row>
    <row r="540">
      <c r="A540" t="s">
        <v>285</v>
      </c>
      <c r="B540" t="s">
        <v>279</v>
      </c>
      <c r="C540" t="s">
        <v>271</v>
      </c>
      <c r="D540" t="n">
        <v>2.30451655387878</v>
      </c>
      <c r="E540" t="n">
        <v>2065</v>
      </c>
      <c r="F540" t="n">
        <v>1749366.36627691</v>
      </c>
      <c r="G540" t="n">
        <v>3087272.79335214</v>
      </c>
      <c r="H540" t="n">
        <v>-0.254580633105298</v>
      </c>
      <c r="I540" t="n">
        <v>-0.512175447082576</v>
      </c>
      <c r="J540" t="n">
        <v>0</v>
      </c>
      <c r="K540" t="n">
        <v>0</v>
      </c>
      <c r="L540" t="n">
        <v>0</v>
      </c>
      <c r="M540" t="n">
        <v>0</v>
      </c>
      <c r="N540" t="n">
        <v>-0.000000145527339505851</v>
      </c>
      <c r="O540" t="n">
        <v>-0.000000165898992853968</v>
      </c>
      <c r="P540" t="s">
        <v>272</v>
      </c>
      <c r="Q540" t="s">
        <v>267</v>
      </c>
    </row>
    <row r="541">
      <c r="A541" t="s">
        <v>285</v>
      </c>
      <c r="B541" t="s">
        <v>279</v>
      </c>
      <c r="C541" t="s">
        <v>271</v>
      </c>
      <c r="D541" t="n">
        <v>2.52043199539185</v>
      </c>
      <c r="E541" t="n">
        <v>2070</v>
      </c>
      <c r="F541" t="n">
        <v>1766605.72841919</v>
      </c>
      <c r="G541" t="n">
        <v>3112677.62272991</v>
      </c>
      <c r="H541" t="n">
        <v>-0.37987743068239</v>
      </c>
      <c r="I541" t="n">
        <v>-0.741521752777892</v>
      </c>
      <c r="J541" t="n">
        <v>0</v>
      </c>
      <c r="K541" t="n">
        <v>0</v>
      </c>
      <c r="L541" t="n">
        <v>0</v>
      </c>
      <c r="M541" t="n">
        <v>0</v>
      </c>
      <c r="N541" t="n">
        <v>-0.000000215032377950181</v>
      </c>
      <c r="O541" t="n">
        <v>-0.000000238226325579954</v>
      </c>
      <c r="P541" t="s">
        <v>272</v>
      </c>
      <c r="Q541" t="s">
        <v>267</v>
      </c>
    </row>
    <row r="542">
      <c r="A542" t="s">
        <v>285</v>
      </c>
      <c r="B542" t="s">
        <v>279</v>
      </c>
      <c r="C542" t="s">
        <v>271</v>
      </c>
      <c r="D542" t="n">
        <v>2.73760318756104</v>
      </c>
      <c r="E542" t="n">
        <v>2075</v>
      </c>
      <c r="F542" t="n">
        <v>1782452.14025961</v>
      </c>
      <c r="G542" t="n">
        <v>3135545.07646586</v>
      </c>
      <c r="H542" t="n">
        <v>-0.469945342936019</v>
      </c>
      <c r="I542" t="n">
        <v>-0.9030039462083</v>
      </c>
      <c r="J542" t="n">
        <v>0</v>
      </c>
      <c r="K542" t="n">
        <v>0</v>
      </c>
      <c r="L542" t="n">
        <v>0</v>
      </c>
      <c r="M542" t="n">
        <v>0</v>
      </c>
      <c r="N542" t="n">
        <v>-0.000000263651030129522</v>
      </c>
      <c r="O542" t="n">
        <v>-0.000000287989464092187</v>
      </c>
      <c r="P542" t="s">
        <v>272</v>
      </c>
      <c r="Q542" t="s">
        <v>267</v>
      </c>
    </row>
    <row r="543">
      <c r="A543" t="s">
        <v>285</v>
      </c>
      <c r="B543" t="s">
        <v>279</v>
      </c>
      <c r="C543" t="s">
        <v>271</v>
      </c>
      <c r="D543" t="n">
        <v>2.95928335189819</v>
      </c>
      <c r="E543" t="n">
        <v>2080</v>
      </c>
      <c r="F543" t="n">
        <v>1796419.58482287</v>
      </c>
      <c r="G543" t="n">
        <v>3155112.7524294</v>
      </c>
      <c r="H543" t="n">
        <v>-0.562704952955691</v>
      </c>
      <c r="I543" t="n">
        <v>-1.06857062342342</v>
      </c>
      <c r="J543" t="n">
        <v>0</v>
      </c>
      <c r="K543" t="n">
        <v>0</v>
      </c>
      <c r="L543" t="n">
        <v>258065.42559178</v>
      </c>
      <c r="M543" t="n">
        <v>415205.929529477</v>
      </c>
      <c r="N543" t="n">
        <v>-0.000000313236928449082</v>
      </c>
      <c r="O543" t="n">
        <v>-0.000000338679060708885</v>
      </c>
      <c r="P543" t="s">
        <v>272</v>
      </c>
      <c r="Q543" t="s">
        <v>267</v>
      </c>
    </row>
    <row r="544">
      <c r="A544" t="s">
        <v>285</v>
      </c>
      <c r="B544" t="s">
        <v>279</v>
      </c>
      <c r="C544" t="s">
        <v>271</v>
      </c>
      <c r="D544" t="n">
        <v>3.17965173721313</v>
      </c>
      <c r="E544" t="n">
        <v>2085</v>
      </c>
      <c r="F544" t="n">
        <v>1808945.00391321</v>
      </c>
      <c r="G544" t="n">
        <v>3172217.67448235</v>
      </c>
      <c r="H544" t="n">
        <v>-0.649250761775375</v>
      </c>
      <c r="I544" t="n">
        <v>-1.22173267664787</v>
      </c>
      <c r="J544" t="n">
        <v>0</v>
      </c>
      <c r="K544" t="n">
        <v>0</v>
      </c>
      <c r="L544" t="n">
        <v>260165.553942296</v>
      </c>
      <c r="M544" t="n">
        <v>418584.862379189</v>
      </c>
      <c r="N544" t="n">
        <v>-0.000000358911277220082</v>
      </c>
      <c r="O544" t="n">
        <v>-0.000000385135196262102</v>
      </c>
      <c r="P544" t="s">
        <v>272</v>
      </c>
      <c r="Q544" t="s">
        <v>267</v>
      </c>
    </row>
    <row r="545">
      <c r="A545" t="s">
        <v>285</v>
      </c>
      <c r="B545" t="s">
        <v>279</v>
      </c>
      <c r="C545" t="s">
        <v>271</v>
      </c>
      <c r="D545" t="n">
        <v>3.39643049240112</v>
      </c>
      <c r="E545" t="n">
        <v>2090</v>
      </c>
      <c r="F545" t="n">
        <v>1828105.46920854</v>
      </c>
      <c r="G545" t="n">
        <v>3204830.38398349</v>
      </c>
      <c r="H545" t="n">
        <v>-0.736997123700104</v>
      </c>
      <c r="I545" t="n">
        <v>-1.37881469048842</v>
      </c>
      <c r="J545" t="n">
        <v>0</v>
      </c>
      <c r="K545" t="n">
        <v>0</v>
      </c>
      <c r="L545" t="n">
        <v>262977.232487488</v>
      </c>
      <c r="M545" t="n">
        <v>423108.620651796</v>
      </c>
      <c r="N545" t="n">
        <v>-0.000000403148032820656</v>
      </c>
      <c r="O545" t="n">
        <v>-0.000000430230160503721</v>
      </c>
      <c r="P545" t="s">
        <v>272</v>
      </c>
      <c r="Q545" t="s">
        <v>267</v>
      </c>
    </row>
    <row r="546">
      <c r="A546" t="s">
        <v>285</v>
      </c>
      <c r="B546" t="s">
        <v>280</v>
      </c>
      <c r="C546" t="s">
        <v>271</v>
      </c>
      <c r="D546" t="n">
        <v>0.377408564090729</v>
      </c>
      <c r="E546" t="n">
        <v>2010</v>
      </c>
      <c r="F546" t="n">
        <v>2606602.78793506</v>
      </c>
      <c r="G546" t="n">
        <v>1436903.21206494</v>
      </c>
      <c r="H546" t="n">
        <v>-0.0598407599868184</v>
      </c>
      <c r="I546" t="n">
        <v>-0.029700718959201</v>
      </c>
      <c r="J546" t="n">
        <v>0</v>
      </c>
      <c r="K546" t="n">
        <v>0</v>
      </c>
      <c r="L546" t="n">
        <v>390097.270084516</v>
      </c>
      <c r="M546" t="n">
        <v>81123.7299154843</v>
      </c>
      <c r="N546" t="n">
        <v>-0.0000000229573758855004</v>
      </c>
      <c r="O546" t="n">
        <v>-0.0000000206699509819584</v>
      </c>
      <c r="P546" t="s">
        <v>272</v>
      </c>
      <c r="Q546" t="s">
        <v>267</v>
      </c>
    </row>
    <row r="547">
      <c r="A547" t="s">
        <v>285</v>
      </c>
      <c r="B547" t="s">
        <v>280</v>
      </c>
      <c r="C547" t="s">
        <v>271</v>
      </c>
      <c r="D547" t="n">
        <v>0.441356480121613</v>
      </c>
      <c r="E547" t="n">
        <v>2015</v>
      </c>
      <c r="F547" t="n">
        <v>2683578.10786429</v>
      </c>
      <c r="G547" t="n">
        <v>1485742.36819701</v>
      </c>
      <c r="H547" t="n">
        <v>-0.0722573388506567</v>
      </c>
      <c r="I547" t="n">
        <v>-0.0359096330040769</v>
      </c>
      <c r="J547" t="n">
        <v>0</v>
      </c>
      <c r="K547" t="n">
        <v>0</v>
      </c>
      <c r="L547" t="n">
        <v>387897.237536422</v>
      </c>
      <c r="M547" t="n">
        <v>80666.2162133295</v>
      </c>
      <c r="N547" t="n">
        <v>-0.0000000269257446388107</v>
      </c>
      <c r="O547" t="n">
        <v>-0.0000000241694884474851</v>
      </c>
      <c r="P547" t="s">
        <v>272</v>
      </c>
      <c r="Q547" t="s">
        <v>267</v>
      </c>
    </row>
    <row r="548">
      <c r="A548" t="s">
        <v>285</v>
      </c>
      <c r="B548" t="s">
        <v>280</v>
      </c>
      <c r="C548" t="s">
        <v>271</v>
      </c>
      <c r="D548" t="n">
        <v>0.561114966869354</v>
      </c>
      <c r="E548" t="n">
        <v>2020</v>
      </c>
      <c r="F548" t="n">
        <v>2751354.5821748</v>
      </c>
      <c r="G548" t="n">
        <v>1528116.36376473</v>
      </c>
      <c r="H548" t="n">
        <v>-0.0944067669662495</v>
      </c>
      <c r="I548" t="n">
        <v>-0.0469603601945467</v>
      </c>
      <c r="J548" t="n">
        <v>0</v>
      </c>
      <c r="K548" t="n">
        <v>0</v>
      </c>
      <c r="L548" t="n">
        <v>387098.806605532</v>
      </c>
      <c r="M548" t="n">
        <v>80500.1763556817</v>
      </c>
      <c r="N548" t="n">
        <v>-0.0000000343128317876157</v>
      </c>
      <c r="O548" t="n">
        <v>-0.0000000307308797340886</v>
      </c>
      <c r="P548" t="s">
        <v>272</v>
      </c>
      <c r="Q548" t="s">
        <v>267</v>
      </c>
    </row>
    <row r="549">
      <c r="A549" t="s">
        <v>285</v>
      </c>
      <c r="B549" t="s">
        <v>280</v>
      </c>
      <c r="C549" t="s">
        <v>271</v>
      </c>
      <c r="D549" t="n">
        <v>0.712428271770477</v>
      </c>
      <c r="E549" t="n">
        <v>2025</v>
      </c>
      <c r="F549" t="n">
        <v>2814308.58290731</v>
      </c>
      <c r="G549" t="n">
        <v>1567398.81425496</v>
      </c>
      <c r="H549" t="n">
        <v>-0.122944047735745</v>
      </c>
      <c r="I549" t="n">
        <v>-0.0611991211101231</v>
      </c>
      <c r="J549" t="n">
        <v>0</v>
      </c>
      <c r="K549" t="n">
        <v>0</v>
      </c>
      <c r="L549" t="n">
        <v>385836.562911616</v>
      </c>
      <c r="M549" t="n">
        <v>80237.6830639684</v>
      </c>
      <c r="N549" t="n">
        <v>-0.0000000436853472580956</v>
      </c>
      <c r="O549" t="n">
        <v>-0.0000000390450219519996</v>
      </c>
      <c r="P549" t="s">
        <v>272</v>
      </c>
      <c r="Q549" t="s">
        <v>267</v>
      </c>
    </row>
    <row r="550">
      <c r="A550" t="s">
        <v>285</v>
      </c>
      <c r="B550" t="s">
        <v>280</v>
      </c>
      <c r="C550" t="s">
        <v>271</v>
      </c>
      <c r="D550" t="n">
        <v>0.883846879005432</v>
      </c>
      <c r="E550" t="n">
        <v>2030</v>
      </c>
      <c r="F550" t="n">
        <v>2870736.99875358</v>
      </c>
      <c r="G550" t="n">
        <v>1603215.01201745</v>
      </c>
      <c r="H550" t="n">
        <v>-0.156088010774524</v>
      </c>
      <c r="I550" t="n">
        <v>-0.0777475363319063</v>
      </c>
      <c r="J550" t="n">
        <v>0</v>
      </c>
      <c r="K550" t="n">
        <v>0</v>
      </c>
      <c r="L550" t="n">
        <v>382762.871465781</v>
      </c>
      <c r="M550" t="n">
        <v>79598.4852694251</v>
      </c>
      <c r="N550" t="n">
        <v>-0.0000000543721040423747</v>
      </c>
      <c r="O550" t="n">
        <v>-0.0000000484947656734267</v>
      </c>
      <c r="P550" t="s">
        <v>272</v>
      </c>
      <c r="Q550" t="s">
        <v>267</v>
      </c>
    </row>
    <row r="551">
      <c r="A551" t="s">
        <v>285</v>
      </c>
      <c r="B551" t="s">
        <v>280</v>
      </c>
      <c r="C551" t="s">
        <v>271</v>
      </c>
      <c r="D551" t="n">
        <v>1.06930720806122</v>
      </c>
      <c r="E551" t="n">
        <v>2035</v>
      </c>
      <c r="F551" t="n">
        <v>2917398.7242112</v>
      </c>
      <c r="G551" t="n">
        <v>1633697.87528567</v>
      </c>
      <c r="H551" t="n">
        <v>-0.177591749559213</v>
      </c>
      <c r="I551" t="n">
        <v>-0.0874276691914539</v>
      </c>
      <c r="J551" t="n">
        <v>0</v>
      </c>
      <c r="K551" t="n">
        <v>0</v>
      </c>
      <c r="L551" t="n">
        <v>378033.001966366</v>
      </c>
      <c r="M551" t="n">
        <v>78614.8725009407</v>
      </c>
      <c r="N551" t="n">
        <v>-0.0000000608733211834904</v>
      </c>
      <c r="O551" t="n">
        <v>-0.0000000535152004015224</v>
      </c>
      <c r="P551" t="s">
        <v>272</v>
      </c>
      <c r="Q551" t="s">
        <v>267</v>
      </c>
    </row>
    <row r="552">
      <c r="A552" t="s">
        <v>285</v>
      </c>
      <c r="B552" t="s">
        <v>280</v>
      </c>
      <c r="C552" t="s">
        <v>271</v>
      </c>
      <c r="D552" t="n">
        <v>1.262735247612</v>
      </c>
      <c r="E552" t="n">
        <v>2040</v>
      </c>
      <c r="F552" t="n">
        <v>2954537.44925072</v>
      </c>
      <c r="G552" t="n">
        <v>1658634.50916951</v>
      </c>
      <c r="H552" t="n">
        <v>-0.173250440590461</v>
      </c>
      <c r="I552" t="n">
        <v>-0.0822537101122486</v>
      </c>
      <c r="J552" t="n">
        <v>0</v>
      </c>
      <c r="K552" t="n">
        <v>0</v>
      </c>
      <c r="L552" t="n">
        <v>0</v>
      </c>
      <c r="M552" t="n">
        <v>0</v>
      </c>
      <c r="N552" t="n">
        <v>-0.0000000586387695422164</v>
      </c>
      <c r="O552" t="n">
        <v>-0.0000000495912207647444</v>
      </c>
      <c r="P552" t="s">
        <v>272</v>
      </c>
      <c r="Q552" t="s">
        <v>267</v>
      </c>
    </row>
    <row r="553">
      <c r="A553" t="s">
        <v>285</v>
      </c>
      <c r="B553" t="s">
        <v>280</v>
      </c>
      <c r="C553" t="s">
        <v>271</v>
      </c>
      <c r="D553" t="n">
        <v>1.46189904212952</v>
      </c>
      <c r="E553" t="n">
        <v>2045</v>
      </c>
      <c r="F553" t="n">
        <v>2984129.67884105</v>
      </c>
      <c r="G553" t="n">
        <v>1679019.80430025</v>
      </c>
      <c r="H553" t="n">
        <v>-0.167841517149761</v>
      </c>
      <c r="I553" t="n">
        <v>-0.0764210607020522</v>
      </c>
      <c r="J553" t="n">
        <v>0</v>
      </c>
      <c r="K553" t="n">
        <v>0</v>
      </c>
      <c r="L553" t="n">
        <v>0</v>
      </c>
      <c r="M553" t="n">
        <v>0</v>
      </c>
      <c r="N553" t="n">
        <v>-0.0000000562447129358486</v>
      </c>
      <c r="O553" t="n">
        <v>-0.0000000455152824917998</v>
      </c>
      <c r="P553" t="s">
        <v>272</v>
      </c>
      <c r="Q553" t="s">
        <v>267</v>
      </c>
    </row>
    <row r="554">
      <c r="A554" t="s">
        <v>285</v>
      </c>
      <c r="B554" t="s">
        <v>280</v>
      </c>
      <c r="C554" t="s">
        <v>271</v>
      </c>
      <c r="D554" t="n">
        <v>1.66753554344177</v>
      </c>
      <c r="E554" t="n">
        <v>2050</v>
      </c>
      <c r="F554" t="n">
        <v>3010074.18087032</v>
      </c>
      <c r="G554" t="n">
        <v>1696992.98501185</v>
      </c>
      <c r="H554" t="n">
        <v>-0.172511890598264</v>
      </c>
      <c r="I554" t="n">
        <v>-0.0756553781476197</v>
      </c>
      <c r="J554" t="n">
        <v>0</v>
      </c>
      <c r="K554" t="n">
        <v>0</v>
      </c>
      <c r="L554" t="n">
        <v>0</v>
      </c>
      <c r="M554" t="n">
        <v>0</v>
      </c>
      <c r="N554" t="n">
        <v>-0.0000000573115080334613</v>
      </c>
      <c r="O554" t="n">
        <v>-0.0000000445820217383465</v>
      </c>
      <c r="P554" t="s">
        <v>272</v>
      </c>
      <c r="Q554" t="s">
        <v>267</v>
      </c>
    </row>
    <row r="555">
      <c r="A555" t="s">
        <v>285</v>
      </c>
      <c r="B555" t="s">
        <v>280</v>
      </c>
      <c r="C555" t="s">
        <v>271</v>
      </c>
      <c r="D555" t="n">
        <v>1.87739717960358</v>
      </c>
      <c r="E555" t="n">
        <v>2055</v>
      </c>
      <c r="F555" t="n">
        <v>3034465.26046648</v>
      </c>
      <c r="G555" t="n">
        <v>1713798.72511609</v>
      </c>
      <c r="H555" t="n">
        <v>-0.179526028923823</v>
      </c>
      <c r="I555" t="n">
        <v>-0.0760487613564131</v>
      </c>
      <c r="J555" t="n">
        <v>0</v>
      </c>
      <c r="K555" t="n">
        <v>0</v>
      </c>
      <c r="L555" t="n">
        <v>0</v>
      </c>
      <c r="M555" t="n">
        <v>0</v>
      </c>
      <c r="N555" t="n">
        <v>-0.0000000591623279602894</v>
      </c>
      <c r="O555" t="n">
        <v>-0.0000000443743832002569</v>
      </c>
      <c r="P555" t="s">
        <v>272</v>
      </c>
      <c r="Q555" t="s">
        <v>267</v>
      </c>
    </row>
    <row r="556">
      <c r="A556" t="s">
        <v>285</v>
      </c>
      <c r="B556" t="s">
        <v>280</v>
      </c>
      <c r="C556" t="s">
        <v>271</v>
      </c>
      <c r="D556" t="n">
        <v>2.08991312980652</v>
      </c>
      <c r="E556" t="n">
        <v>2060</v>
      </c>
      <c r="F556" t="n">
        <v>3060433.80921242</v>
      </c>
      <c r="G556" t="n">
        <v>1731340.33041719</v>
      </c>
      <c r="H556" t="n">
        <v>-0.279901766390186</v>
      </c>
      <c r="I556" t="n">
        <v>-0.128408457611158</v>
      </c>
      <c r="J556" t="n">
        <v>0</v>
      </c>
      <c r="K556" t="n">
        <v>0</v>
      </c>
      <c r="L556" t="n">
        <v>0</v>
      </c>
      <c r="M556" t="n">
        <v>0</v>
      </c>
      <c r="N556" t="n">
        <v>-0.0000000914581996668689</v>
      </c>
      <c r="O556" t="n">
        <v>-0.0000000741670804723969</v>
      </c>
      <c r="P556" t="s">
        <v>272</v>
      </c>
      <c r="Q556" t="s">
        <v>267</v>
      </c>
    </row>
    <row r="557">
      <c r="A557" t="s">
        <v>285</v>
      </c>
      <c r="B557" t="s">
        <v>280</v>
      </c>
      <c r="C557" t="s">
        <v>271</v>
      </c>
      <c r="D557" t="n">
        <v>2.30451655387878</v>
      </c>
      <c r="E557" t="n">
        <v>2065</v>
      </c>
      <c r="F557" t="n">
        <v>3087272.79335214</v>
      </c>
      <c r="G557" t="n">
        <v>1749366.36627691</v>
      </c>
      <c r="H557" t="n">
        <v>-0.512175447082576</v>
      </c>
      <c r="I557" t="n">
        <v>-0.254580633105298</v>
      </c>
      <c r="J557" t="n">
        <v>0</v>
      </c>
      <c r="K557" t="n">
        <v>0</v>
      </c>
      <c r="L557" t="n">
        <v>0</v>
      </c>
      <c r="M557" t="n">
        <v>0</v>
      </c>
      <c r="N557" t="n">
        <v>-0.000000165898992853968</v>
      </c>
      <c r="O557" t="n">
        <v>-0.000000145527339505851</v>
      </c>
      <c r="P557" t="s">
        <v>272</v>
      </c>
      <c r="Q557" t="s">
        <v>267</v>
      </c>
    </row>
    <row r="558">
      <c r="A558" t="s">
        <v>285</v>
      </c>
      <c r="B558" t="s">
        <v>280</v>
      </c>
      <c r="C558" t="s">
        <v>271</v>
      </c>
      <c r="D558" t="n">
        <v>2.52043199539185</v>
      </c>
      <c r="E558" t="n">
        <v>2070</v>
      </c>
      <c r="F558" t="n">
        <v>3112677.62272991</v>
      </c>
      <c r="G558" t="n">
        <v>1766605.72841919</v>
      </c>
      <c r="H558" t="n">
        <v>-0.741521752777892</v>
      </c>
      <c r="I558" t="n">
        <v>-0.37987743068239</v>
      </c>
      <c r="J558" t="n">
        <v>0</v>
      </c>
      <c r="K558" t="n">
        <v>0</v>
      </c>
      <c r="L558" t="n">
        <v>0</v>
      </c>
      <c r="M558" t="n">
        <v>0</v>
      </c>
      <c r="N558" t="n">
        <v>-0.000000238226325579954</v>
      </c>
      <c r="O558" t="n">
        <v>-0.000000215032377950181</v>
      </c>
      <c r="P558" t="s">
        <v>272</v>
      </c>
      <c r="Q558" t="s">
        <v>267</v>
      </c>
    </row>
    <row r="559">
      <c r="A559" t="s">
        <v>285</v>
      </c>
      <c r="B559" t="s">
        <v>280</v>
      </c>
      <c r="C559" t="s">
        <v>271</v>
      </c>
      <c r="D559" t="n">
        <v>2.73760318756104</v>
      </c>
      <c r="E559" t="n">
        <v>2075</v>
      </c>
      <c r="F559" t="n">
        <v>3135545.07646586</v>
      </c>
      <c r="G559" t="n">
        <v>1782452.14025961</v>
      </c>
      <c r="H559" t="n">
        <v>-0.9030039462083</v>
      </c>
      <c r="I559" t="n">
        <v>-0.469945342936019</v>
      </c>
      <c r="J559" t="n">
        <v>0</v>
      </c>
      <c r="K559" t="n">
        <v>0</v>
      </c>
      <c r="L559" t="n">
        <v>0</v>
      </c>
      <c r="M559" t="n">
        <v>0</v>
      </c>
      <c r="N559" t="n">
        <v>-0.000000287989464092187</v>
      </c>
      <c r="O559" t="n">
        <v>-0.000000263651030129522</v>
      </c>
      <c r="P559" t="s">
        <v>272</v>
      </c>
      <c r="Q559" t="s">
        <v>267</v>
      </c>
    </row>
    <row r="560">
      <c r="A560" t="s">
        <v>285</v>
      </c>
      <c r="B560" t="s">
        <v>280</v>
      </c>
      <c r="C560" t="s">
        <v>271</v>
      </c>
      <c r="D560" t="n">
        <v>2.95928335189819</v>
      </c>
      <c r="E560" t="n">
        <v>2080</v>
      </c>
      <c r="F560" t="n">
        <v>3155112.7524294</v>
      </c>
      <c r="G560" t="n">
        <v>1796419.58482287</v>
      </c>
      <c r="H560" t="n">
        <v>-1.06857062342342</v>
      </c>
      <c r="I560" t="n">
        <v>-0.562704952955691</v>
      </c>
      <c r="J560" t="n">
        <v>0</v>
      </c>
      <c r="K560" t="n">
        <v>0</v>
      </c>
      <c r="L560" t="n">
        <v>415205.929529477</v>
      </c>
      <c r="M560" t="n">
        <v>258065.42559178</v>
      </c>
      <c r="N560" t="n">
        <v>-0.000000338679060708885</v>
      </c>
      <c r="O560" t="n">
        <v>-0.000000313236928449082</v>
      </c>
      <c r="P560" t="s">
        <v>272</v>
      </c>
      <c r="Q560" t="s">
        <v>267</v>
      </c>
    </row>
    <row r="561">
      <c r="A561" t="s">
        <v>285</v>
      </c>
      <c r="B561" t="s">
        <v>280</v>
      </c>
      <c r="C561" t="s">
        <v>271</v>
      </c>
      <c r="D561" t="n">
        <v>3.17965173721313</v>
      </c>
      <c r="E561" t="n">
        <v>2085</v>
      </c>
      <c r="F561" t="n">
        <v>3172217.67448235</v>
      </c>
      <c r="G561" t="n">
        <v>1808945.00391321</v>
      </c>
      <c r="H561" t="n">
        <v>-1.22173267664787</v>
      </c>
      <c r="I561" t="n">
        <v>-0.649250761775375</v>
      </c>
      <c r="J561" t="n">
        <v>0</v>
      </c>
      <c r="K561" t="n">
        <v>0</v>
      </c>
      <c r="L561" t="n">
        <v>418584.862379189</v>
      </c>
      <c r="M561" t="n">
        <v>260165.553942296</v>
      </c>
      <c r="N561" t="n">
        <v>-0.000000385135196262102</v>
      </c>
      <c r="O561" t="n">
        <v>-0.000000358911277220082</v>
      </c>
      <c r="P561" t="s">
        <v>272</v>
      </c>
      <c r="Q561" t="s">
        <v>267</v>
      </c>
    </row>
    <row r="562">
      <c r="A562" t="s">
        <v>285</v>
      </c>
      <c r="B562" t="s">
        <v>280</v>
      </c>
      <c r="C562" t="s">
        <v>271</v>
      </c>
      <c r="D562" t="n">
        <v>3.39643049240112</v>
      </c>
      <c r="E562" t="n">
        <v>2090</v>
      </c>
      <c r="F562" t="n">
        <v>3204830.38398349</v>
      </c>
      <c r="G562" t="n">
        <v>1828105.46920854</v>
      </c>
      <c r="H562" t="n">
        <v>-1.37881469048842</v>
      </c>
      <c r="I562" t="n">
        <v>-0.736997123700104</v>
      </c>
      <c r="J562" t="n">
        <v>0</v>
      </c>
      <c r="K562" t="n">
        <v>0</v>
      </c>
      <c r="L562" t="n">
        <v>423108.620651796</v>
      </c>
      <c r="M562" t="n">
        <v>262977.232487488</v>
      </c>
      <c r="N562" t="n">
        <v>-0.000000430230160503721</v>
      </c>
      <c r="O562" t="n">
        <v>-0.000000403148032820656</v>
      </c>
      <c r="P562" t="s">
        <v>272</v>
      </c>
      <c r="Q562" t="s">
        <v>267</v>
      </c>
    </row>
    <row r="563">
      <c r="A563" t="s">
        <v>285</v>
      </c>
      <c r="B563" t="s">
        <v>281</v>
      </c>
      <c r="C563" t="s">
        <v>271</v>
      </c>
      <c r="D563" t="n">
        <v>0.377408564090729</v>
      </c>
      <c r="E563" t="n">
        <v>2010</v>
      </c>
      <c r="F563" t="n">
        <v>3040854.60941258</v>
      </c>
      <c r="G563" t="n">
        <v>1002651.39058742</v>
      </c>
      <c r="H563" t="n">
        <v>-0.0660113834173425</v>
      </c>
      <c r="I563" t="n">
        <v>-0.0235300955286768</v>
      </c>
      <c r="J563" t="n">
        <v>0</v>
      </c>
      <c r="K563" t="n">
        <v>0</v>
      </c>
      <c r="L563" t="n">
        <v>312708.135918681</v>
      </c>
      <c r="M563" t="n">
        <v>158512.864081319</v>
      </c>
      <c r="N563" t="n">
        <v>-0.000000021708168227778</v>
      </c>
      <c r="O563" t="n">
        <v>-0.0000000234678730310156</v>
      </c>
      <c r="P563" t="s">
        <v>272</v>
      </c>
      <c r="Q563" t="s">
        <v>267</v>
      </c>
    </row>
    <row r="564">
      <c r="A564" t="s">
        <v>285</v>
      </c>
      <c r="B564" t="s">
        <v>281</v>
      </c>
      <c r="C564" t="s">
        <v>271</v>
      </c>
      <c r="D564" t="n">
        <v>0.441356480121613</v>
      </c>
      <c r="E564" t="n">
        <v>2015</v>
      </c>
      <c r="F564" t="n">
        <v>3137469.85588316</v>
      </c>
      <c r="G564" t="n">
        <v>1031850.62017814</v>
      </c>
      <c r="H564" t="n">
        <v>-0.0797573047194021</v>
      </c>
      <c r="I564" t="n">
        <v>-0.0284096671353315</v>
      </c>
      <c r="J564" t="n">
        <v>0</v>
      </c>
      <c r="K564" t="n">
        <v>0</v>
      </c>
      <c r="L564" t="n">
        <v>310944.555063768</v>
      </c>
      <c r="M564" t="n">
        <v>157618.898685983</v>
      </c>
      <c r="N564" t="n">
        <v>-0.000000025420899126679</v>
      </c>
      <c r="O564" t="n">
        <v>-0.0000000275327325290815</v>
      </c>
      <c r="P564" t="s">
        <v>272</v>
      </c>
      <c r="Q564" t="s">
        <v>267</v>
      </c>
    </row>
    <row r="565">
      <c r="A565" t="s">
        <v>285</v>
      </c>
      <c r="B565" t="s">
        <v>281</v>
      </c>
      <c r="C565" t="s">
        <v>271</v>
      </c>
      <c r="D565" t="n">
        <v>0.561114966869354</v>
      </c>
      <c r="E565" t="n">
        <v>2020</v>
      </c>
      <c r="F565" t="n">
        <v>3221869.61045874</v>
      </c>
      <c r="G565" t="n">
        <v>1057601.33548078</v>
      </c>
      <c r="H565" t="n">
        <v>-0.104251408706029</v>
      </c>
      <c r="I565" t="n">
        <v>-0.0371157184547669</v>
      </c>
      <c r="J565" t="n">
        <v>0</v>
      </c>
      <c r="K565" t="n">
        <v>0</v>
      </c>
      <c r="L565" t="n">
        <v>310304.520212963</v>
      </c>
      <c r="M565" t="n">
        <v>157294.462748252</v>
      </c>
      <c r="N565" t="n">
        <v>-0.0000000323574263736842</v>
      </c>
      <c r="O565" t="n">
        <v>-0.0000000350942431799163</v>
      </c>
      <c r="P565" t="s">
        <v>272</v>
      </c>
      <c r="Q565" t="s">
        <v>267</v>
      </c>
    </row>
    <row r="566">
      <c r="A566" t="s">
        <v>285</v>
      </c>
      <c r="B566" t="s">
        <v>281</v>
      </c>
      <c r="C566" t="s">
        <v>271</v>
      </c>
      <c r="D566" t="n">
        <v>0.712428271770477</v>
      </c>
      <c r="E566" t="n">
        <v>2025</v>
      </c>
      <c r="F566" t="n">
        <v>3300181.08121866</v>
      </c>
      <c r="G566" t="n">
        <v>1081526.31594362</v>
      </c>
      <c r="H566" t="n">
        <v>-0.135810375404161</v>
      </c>
      <c r="I566" t="n">
        <v>-0.0483327934417076</v>
      </c>
      <c r="J566" t="n">
        <v>0</v>
      </c>
      <c r="K566" t="n">
        <v>0</v>
      </c>
      <c r="L566" t="n">
        <v>309292.685722261</v>
      </c>
      <c r="M566" t="n">
        <v>156781.560253323</v>
      </c>
      <c r="N566" t="n">
        <v>-0.0000000411524010537052</v>
      </c>
      <c r="O566" t="n">
        <v>-0.0000000446894289387104</v>
      </c>
      <c r="P566" t="s">
        <v>272</v>
      </c>
      <c r="Q566" t="s">
        <v>267</v>
      </c>
    </row>
    <row r="567">
      <c r="A567" t="s">
        <v>285</v>
      </c>
      <c r="B567" t="s">
        <v>281</v>
      </c>
      <c r="C567" t="s">
        <v>271</v>
      </c>
      <c r="D567" t="n">
        <v>0.883846879005432</v>
      </c>
      <c r="E567" t="n">
        <v>2030</v>
      </c>
      <c r="F567" t="n">
        <v>3371017.87730009</v>
      </c>
      <c r="G567" t="n">
        <v>1102934.13347095</v>
      </c>
      <c r="H567" t="n">
        <v>-0.172475227836185</v>
      </c>
      <c r="I567" t="n">
        <v>-0.0613603192702451</v>
      </c>
      <c r="J567" t="n">
        <v>0</v>
      </c>
      <c r="K567" t="n">
        <v>0</v>
      </c>
      <c r="L567" t="n">
        <v>306828.766089582</v>
      </c>
      <c r="M567" t="n">
        <v>155532.590645625</v>
      </c>
      <c r="N567" t="n">
        <v>-0.0000000511641391751752</v>
      </c>
      <c r="O567" t="n">
        <v>-0.0000000556337113959321</v>
      </c>
      <c r="P567" t="s">
        <v>272</v>
      </c>
      <c r="Q567" t="s">
        <v>267</v>
      </c>
    </row>
    <row r="568">
      <c r="A568" t="s">
        <v>285</v>
      </c>
      <c r="B568" t="s">
        <v>281</v>
      </c>
      <c r="C568" t="s">
        <v>271</v>
      </c>
      <c r="D568" t="n">
        <v>1.06930720806122</v>
      </c>
      <c r="E568" t="n">
        <v>2035</v>
      </c>
      <c r="F568" t="n">
        <v>3430514.56773498</v>
      </c>
      <c r="G568" t="n">
        <v>1120582.03176188</v>
      </c>
      <c r="H568" t="n">
        <v>-0.195131504999184</v>
      </c>
      <c r="I568" t="n">
        <v>-0.0698879137514834</v>
      </c>
      <c r="J568" t="n">
        <v>0</v>
      </c>
      <c r="K568" t="n">
        <v>0</v>
      </c>
      <c r="L568" t="n">
        <v>303037.227958642</v>
      </c>
      <c r="M568" t="n">
        <v>153610.646508664</v>
      </c>
      <c r="N568" t="n">
        <v>-0.0000000568811183122363</v>
      </c>
      <c r="O568" t="n">
        <v>-0.0000000623675123913947</v>
      </c>
      <c r="P568" t="s">
        <v>272</v>
      </c>
      <c r="Q568" t="s">
        <v>267</v>
      </c>
    </row>
    <row r="569">
      <c r="A569" t="s">
        <v>285</v>
      </c>
      <c r="B569" t="s">
        <v>281</v>
      </c>
      <c r="C569" t="s">
        <v>271</v>
      </c>
      <c r="D569" t="n">
        <v>1.262735247612</v>
      </c>
      <c r="E569" t="n">
        <v>2040</v>
      </c>
      <c r="F569" t="n">
        <v>3478586.57862536</v>
      </c>
      <c r="G569" t="n">
        <v>1134585.37979487</v>
      </c>
      <c r="H569" t="n">
        <v>-0.187108039208514</v>
      </c>
      <c r="I569" t="n">
        <v>-0.0683961114941953</v>
      </c>
      <c r="J569" t="n">
        <v>0</v>
      </c>
      <c r="K569" t="n">
        <v>0</v>
      </c>
      <c r="L569" t="n">
        <v>0</v>
      </c>
      <c r="M569" t="n">
        <v>0</v>
      </c>
      <c r="N569" t="n">
        <v>-0.0000000537885244421468</v>
      </c>
      <c r="O569" t="n">
        <v>-0.0000000602829127822546</v>
      </c>
      <c r="P569" t="s">
        <v>272</v>
      </c>
      <c r="Q569" t="s">
        <v>267</v>
      </c>
    </row>
    <row r="570">
      <c r="A570" t="s">
        <v>285</v>
      </c>
      <c r="B570" t="s">
        <v>281</v>
      </c>
      <c r="C570" t="s">
        <v>271</v>
      </c>
      <c r="D570" t="n">
        <v>1.46189904212952</v>
      </c>
      <c r="E570" t="n">
        <v>2045</v>
      </c>
      <c r="F570" t="n">
        <v>3517438.60481708</v>
      </c>
      <c r="G570" t="n">
        <v>1145710.87832422</v>
      </c>
      <c r="H570" t="n">
        <v>-0.177767775649945</v>
      </c>
      <c r="I570" t="n">
        <v>-0.0664948022018681</v>
      </c>
      <c r="J570" t="n">
        <v>0</v>
      </c>
      <c r="K570" t="n">
        <v>0</v>
      </c>
      <c r="L570" t="n">
        <v>0</v>
      </c>
      <c r="M570" t="n">
        <v>0</v>
      </c>
      <c r="N570" t="n">
        <v>-0.0000000505389846482309</v>
      </c>
      <c r="O570" t="n">
        <v>-0.0000000580380298903394</v>
      </c>
      <c r="P570" t="s">
        <v>272</v>
      </c>
      <c r="Q570" t="s">
        <v>267</v>
      </c>
    </row>
    <row r="571">
      <c r="A571" t="s">
        <v>285</v>
      </c>
      <c r="B571" t="s">
        <v>281</v>
      </c>
      <c r="C571" t="s">
        <v>271</v>
      </c>
      <c r="D571" t="n">
        <v>1.66753554344177</v>
      </c>
      <c r="E571" t="n">
        <v>2050</v>
      </c>
      <c r="F571" t="n">
        <v>3551607.87706445</v>
      </c>
      <c r="G571" t="n">
        <v>1155459.28881771</v>
      </c>
      <c r="H571" t="n">
        <v>-0.179616175638049</v>
      </c>
      <c r="I571" t="n">
        <v>-0.0685510931078341</v>
      </c>
      <c r="J571" t="n">
        <v>0</v>
      </c>
      <c r="K571" t="n">
        <v>0</v>
      </c>
      <c r="L571" t="n">
        <v>0</v>
      </c>
      <c r="M571" t="n">
        <v>0</v>
      </c>
      <c r="N571" t="n">
        <v>-0.0000000505732000421481</v>
      </c>
      <c r="O571" t="n">
        <v>-0.0000000593280038260601</v>
      </c>
      <c r="P571" t="s">
        <v>272</v>
      </c>
      <c r="Q571" t="s">
        <v>267</v>
      </c>
    </row>
    <row r="572">
      <c r="A572" t="s">
        <v>285</v>
      </c>
      <c r="B572" t="s">
        <v>281</v>
      </c>
      <c r="C572" t="s">
        <v>271</v>
      </c>
      <c r="D572" t="n">
        <v>1.87739717960358</v>
      </c>
      <c r="E572" t="n">
        <v>2055</v>
      </c>
      <c r="F572" t="n">
        <v>3583633.2204506</v>
      </c>
      <c r="G572" t="n">
        <v>1164630.76513197</v>
      </c>
      <c r="H572" t="n">
        <v>-0.184044007994092</v>
      </c>
      <c r="I572" t="n">
        <v>-0.0715307822861434</v>
      </c>
      <c r="J572" t="n">
        <v>0</v>
      </c>
      <c r="K572" t="n">
        <v>0</v>
      </c>
      <c r="L572" t="n">
        <v>0</v>
      </c>
      <c r="M572" t="n">
        <v>0</v>
      </c>
      <c r="N572" t="n">
        <v>-0.000000051356820487045</v>
      </c>
      <c r="O572" t="n">
        <v>-0.0000000614192793353162</v>
      </c>
      <c r="P572" t="s">
        <v>272</v>
      </c>
      <c r="Q572" t="s">
        <v>267</v>
      </c>
    </row>
    <row r="573">
      <c r="A573" t="s">
        <v>285</v>
      </c>
      <c r="B573" t="s">
        <v>281</v>
      </c>
      <c r="C573" t="s">
        <v>271</v>
      </c>
      <c r="D573" t="n">
        <v>2.08991312980652</v>
      </c>
      <c r="E573" t="n">
        <v>2060</v>
      </c>
      <c r="F573" t="n">
        <v>3617356.38304065</v>
      </c>
      <c r="G573" t="n">
        <v>1174417.75658896</v>
      </c>
      <c r="H573" t="n">
        <v>-0.297708390692099</v>
      </c>
      <c r="I573" t="n">
        <v>-0.110601833309245</v>
      </c>
      <c r="J573" t="n">
        <v>0</v>
      </c>
      <c r="K573" t="n">
        <v>0</v>
      </c>
      <c r="L573" t="n">
        <v>0</v>
      </c>
      <c r="M573" t="n">
        <v>0</v>
      </c>
      <c r="N573" t="n">
        <v>-0.0000000822999890438922</v>
      </c>
      <c r="O573" t="n">
        <v>-0.0000000941758864669098</v>
      </c>
      <c r="P573" t="s">
        <v>272</v>
      </c>
      <c r="Q573" t="s">
        <v>267</v>
      </c>
    </row>
    <row r="574">
      <c r="A574" t="s">
        <v>285</v>
      </c>
      <c r="B574" t="s">
        <v>281</v>
      </c>
      <c r="C574" t="s">
        <v>271</v>
      </c>
      <c r="D574" t="n">
        <v>2.30451655387878</v>
      </c>
      <c r="E574" t="n">
        <v>2065</v>
      </c>
      <c r="F574" t="n">
        <v>3652100.15996093</v>
      </c>
      <c r="G574" t="n">
        <v>1184538.99966812</v>
      </c>
      <c r="H574" t="n">
        <v>-0.566117852672526</v>
      </c>
      <c r="I574" t="n">
        <v>-0.200638227515348</v>
      </c>
      <c r="J574" t="n">
        <v>0</v>
      </c>
      <c r="K574" t="n">
        <v>0</v>
      </c>
      <c r="L574" t="n">
        <v>0</v>
      </c>
      <c r="M574" t="n">
        <v>0</v>
      </c>
      <c r="N574" t="n">
        <v>-0.000000155011590010331</v>
      </c>
      <c r="O574" t="n">
        <v>-0.000000169380854131068</v>
      </c>
      <c r="P574" t="s">
        <v>272</v>
      </c>
      <c r="Q574" t="s">
        <v>267</v>
      </c>
    </row>
    <row r="575">
      <c r="A575" t="s">
        <v>285</v>
      </c>
      <c r="B575" t="s">
        <v>281</v>
      </c>
      <c r="C575" t="s">
        <v>271</v>
      </c>
      <c r="D575" t="n">
        <v>2.52043199539185</v>
      </c>
      <c r="E575" t="n">
        <v>2070</v>
      </c>
      <c r="F575" t="n">
        <v>3685175.62623286</v>
      </c>
      <c r="G575" t="n">
        <v>1194107.72491624</v>
      </c>
      <c r="H575" t="n">
        <v>-0.831904197642288</v>
      </c>
      <c r="I575" t="n">
        <v>-0.289494985817994</v>
      </c>
      <c r="J575" t="n">
        <v>0</v>
      </c>
      <c r="K575" t="n">
        <v>0</v>
      </c>
      <c r="L575" t="n">
        <v>0</v>
      </c>
      <c r="M575" t="n">
        <v>0</v>
      </c>
      <c r="N575" t="n">
        <v>-0.000000225743433154282</v>
      </c>
      <c r="O575" t="n">
        <v>-0.000000242436239023829</v>
      </c>
      <c r="P575" t="s">
        <v>272</v>
      </c>
      <c r="Q575" t="s">
        <v>267</v>
      </c>
    </row>
    <row r="576">
      <c r="A576" t="s">
        <v>285</v>
      </c>
      <c r="B576" t="s">
        <v>281</v>
      </c>
      <c r="C576" t="s">
        <v>271</v>
      </c>
      <c r="D576" t="n">
        <v>2.73760318756104</v>
      </c>
      <c r="E576" t="n">
        <v>2075</v>
      </c>
      <c r="F576" t="n">
        <v>3715297.61969614</v>
      </c>
      <c r="G576" t="n">
        <v>1202699.59702933</v>
      </c>
      <c r="H576" t="n">
        <v>-1.02104237292099</v>
      </c>
      <c r="I576" t="n">
        <v>-0.351906916223331</v>
      </c>
      <c r="J576" t="n">
        <v>0</v>
      </c>
      <c r="K576" t="n">
        <v>0</v>
      </c>
      <c r="L576" t="n">
        <v>0</v>
      </c>
      <c r="M576" t="n">
        <v>0</v>
      </c>
      <c r="N576" t="n">
        <v>-0.000000274821152283486</v>
      </c>
      <c r="O576" t="n">
        <v>-0.000000292597517362225</v>
      </c>
      <c r="P576" t="s">
        <v>272</v>
      </c>
      <c r="Q576" t="s">
        <v>267</v>
      </c>
    </row>
    <row r="577">
      <c r="A577" t="s">
        <v>285</v>
      </c>
      <c r="B577" t="s">
        <v>281</v>
      </c>
      <c r="C577" t="s">
        <v>271</v>
      </c>
      <c r="D577" t="n">
        <v>2.95928335189819</v>
      </c>
      <c r="E577" t="n">
        <v>2080</v>
      </c>
      <c r="F577" t="n">
        <v>3741506.47790273</v>
      </c>
      <c r="G577" t="n">
        <v>1210025.85934954</v>
      </c>
      <c r="H577" t="n">
        <v>-1.21540297083871</v>
      </c>
      <c r="I577" t="n">
        <v>-0.415872605540396</v>
      </c>
      <c r="J577" t="n">
        <v>0</v>
      </c>
      <c r="K577" t="n">
        <v>0</v>
      </c>
      <c r="L577" t="n">
        <v>514752.146372562</v>
      </c>
      <c r="M577" t="n">
        <v>158519.208748695</v>
      </c>
      <c r="N577" t="n">
        <v>-0.000000324843209016704</v>
      </c>
      <c r="O577" t="n">
        <v>-0.000000343689023112243</v>
      </c>
      <c r="P577" t="s">
        <v>272</v>
      </c>
      <c r="Q577" t="s">
        <v>267</v>
      </c>
    </row>
    <row r="578">
      <c r="A578" t="s">
        <v>285</v>
      </c>
      <c r="B578" t="s">
        <v>281</v>
      </c>
      <c r="C578" t="s">
        <v>271</v>
      </c>
      <c r="D578" t="n">
        <v>3.17965173721313</v>
      </c>
      <c r="E578" t="n">
        <v>2085</v>
      </c>
      <c r="F578" t="n">
        <v>3764752.28845088</v>
      </c>
      <c r="G578" t="n">
        <v>1216410.38994468</v>
      </c>
      <c r="H578" t="n">
        <v>-1.39601840256668</v>
      </c>
      <c r="I578" t="n">
        <v>-0.474965035856558</v>
      </c>
      <c r="J578" t="n">
        <v>0</v>
      </c>
      <c r="K578" t="n">
        <v>0</v>
      </c>
      <c r="L578" t="n">
        <v>518941.183217024</v>
      </c>
      <c r="M578" t="n">
        <v>159809.233104461</v>
      </c>
      <c r="N578" t="n">
        <v>-0.000000370812817313173</v>
      </c>
      <c r="O578" t="n">
        <v>-0.000000390464468063414</v>
      </c>
      <c r="P578" t="s">
        <v>272</v>
      </c>
      <c r="Q578" t="s">
        <v>267</v>
      </c>
    </row>
    <row r="579">
      <c r="A579" t="s">
        <v>285</v>
      </c>
      <c r="B579" t="s">
        <v>281</v>
      </c>
      <c r="C579" t="s">
        <v>271</v>
      </c>
      <c r="D579" t="n">
        <v>3.39643049240112</v>
      </c>
      <c r="E579" t="n">
        <v>2090</v>
      </c>
      <c r="F579" t="n">
        <v>3804055.43069573</v>
      </c>
      <c r="G579" t="n">
        <v>1228880.4224963</v>
      </c>
      <c r="H579" t="n">
        <v>-1.58019017795848</v>
      </c>
      <c r="I579" t="n">
        <v>-0.535621636230044</v>
      </c>
      <c r="J579" t="n">
        <v>0</v>
      </c>
      <c r="K579" t="n">
        <v>0</v>
      </c>
      <c r="L579" t="n">
        <v>524549.519020739</v>
      </c>
      <c r="M579" t="n">
        <v>161536.334118545</v>
      </c>
      <c r="N579" t="n">
        <v>-0.000000415396201960568</v>
      </c>
      <c r="O579" t="n">
        <v>-0.000000435861477182625</v>
      </c>
      <c r="P579" t="s">
        <v>272</v>
      </c>
      <c r="Q579" t="s">
        <v>267</v>
      </c>
    </row>
    <row r="580">
      <c r="A580" t="s">
        <v>285</v>
      </c>
      <c r="B580" t="s">
        <v>282</v>
      </c>
      <c r="C580" t="s">
        <v>271</v>
      </c>
      <c r="D580" t="n">
        <v>0.377408564090729</v>
      </c>
      <c r="E580" t="n">
        <v>2010</v>
      </c>
      <c r="F580" t="n">
        <v>3736678.44941799</v>
      </c>
      <c r="G580" t="n">
        <v>306827.550582008</v>
      </c>
      <c r="H580" t="n">
        <v>-0.0822744095022015</v>
      </c>
      <c r="I580" t="n">
        <v>-0.00726706944381781</v>
      </c>
      <c r="J580" t="n">
        <v>0</v>
      </c>
      <c r="K580" t="n">
        <v>0</v>
      </c>
      <c r="L580" t="n">
        <v>442131.007411439</v>
      </c>
      <c r="M580" t="n">
        <v>29089.9925885614</v>
      </c>
      <c r="N580" t="n">
        <v>-0.0000000220180597864973</v>
      </c>
      <c r="O580" t="n">
        <v>-0.0000000236845401595562</v>
      </c>
      <c r="P580" t="s">
        <v>272</v>
      </c>
      <c r="Q580" t="s">
        <v>267</v>
      </c>
    </row>
    <row r="581">
      <c r="A581" t="s">
        <v>285</v>
      </c>
      <c r="B581" t="s">
        <v>282</v>
      </c>
      <c r="C581" t="s">
        <v>271</v>
      </c>
      <c r="D581" t="n">
        <v>0.441356480121613</v>
      </c>
      <c r="E581" t="n">
        <v>2015</v>
      </c>
      <c r="F581" t="n">
        <v>3852721.45533997</v>
      </c>
      <c r="G581" t="n">
        <v>316599.020721332</v>
      </c>
      <c r="H581" t="n">
        <v>-0.0993868179070539</v>
      </c>
      <c r="I581" t="n">
        <v>-0.00878015394767972</v>
      </c>
      <c r="J581" t="n">
        <v>0</v>
      </c>
      <c r="K581" t="n">
        <v>0</v>
      </c>
      <c r="L581" t="n">
        <v>439637.520065024</v>
      </c>
      <c r="M581" t="n">
        <v>28925.9336847275</v>
      </c>
      <c r="N581" t="n">
        <v>-0.0000000257965230705431</v>
      </c>
      <c r="O581" t="n">
        <v>-0.0000000277327261710261</v>
      </c>
      <c r="P581" t="s">
        <v>272</v>
      </c>
      <c r="Q581" t="s">
        <v>267</v>
      </c>
    </row>
    <row r="582">
      <c r="A582" t="s">
        <v>285</v>
      </c>
      <c r="B582" t="s">
        <v>282</v>
      </c>
      <c r="C582" t="s">
        <v>271</v>
      </c>
      <c r="D582" t="n">
        <v>0.561114966869354</v>
      </c>
      <c r="E582" t="n">
        <v>2020</v>
      </c>
      <c r="F582" t="n">
        <v>3954328.74148863</v>
      </c>
      <c r="G582" t="n">
        <v>325142.2044509</v>
      </c>
      <c r="H582" t="n">
        <v>-0.129890450873803</v>
      </c>
      <c r="I582" t="n">
        <v>-0.0114766762869929</v>
      </c>
      <c r="J582" t="n">
        <v>0</v>
      </c>
      <c r="K582" t="n">
        <v>0</v>
      </c>
      <c r="L582" t="n">
        <v>438732.58916985</v>
      </c>
      <c r="M582" t="n">
        <v>28866.3937913645</v>
      </c>
      <c r="N582" t="n">
        <v>-0.0000000328476612252793</v>
      </c>
      <c r="O582" t="n">
        <v>-0.0000000352974056578557</v>
      </c>
      <c r="P582" t="s">
        <v>272</v>
      </c>
      <c r="Q582" t="s">
        <v>267</v>
      </c>
    </row>
    <row r="583">
      <c r="A583" t="s">
        <v>285</v>
      </c>
      <c r="B583" t="s">
        <v>282</v>
      </c>
      <c r="C583" t="s">
        <v>271</v>
      </c>
      <c r="D583" t="n">
        <v>0.712428271770477</v>
      </c>
      <c r="E583" t="n">
        <v>2025</v>
      </c>
      <c r="F583" t="n">
        <v>4048608.29808064</v>
      </c>
      <c r="G583" t="n">
        <v>333099.099081637</v>
      </c>
      <c r="H583" t="n">
        <v>-0.169191213006996</v>
      </c>
      <c r="I583" t="n">
        <v>-0.0149519558388718</v>
      </c>
      <c r="J583" t="n">
        <v>0</v>
      </c>
      <c r="K583" t="n">
        <v>0</v>
      </c>
      <c r="L583" t="n">
        <v>437301.979117466</v>
      </c>
      <c r="M583" t="n">
        <v>28772.2668581177</v>
      </c>
      <c r="N583" t="n">
        <v>-0.0000000417899684410582</v>
      </c>
      <c r="O583" t="n">
        <v>-0.0000000448874100233077</v>
      </c>
      <c r="P583" t="s">
        <v>272</v>
      </c>
      <c r="Q583" t="s">
        <v>267</v>
      </c>
    </row>
    <row r="584">
      <c r="A584" t="s">
        <v>285</v>
      </c>
      <c r="B584" t="s">
        <v>282</v>
      </c>
      <c r="C584" t="s">
        <v>271</v>
      </c>
      <c r="D584" t="n">
        <v>0.883846879005432</v>
      </c>
      <c r="E584" t="n">
        <v>2030</v>
      </c>
      <c r="F584" t="n">
        <v>4133625.25396706</v>
      </c>
      <c r="G584" t="n">
        <v>340326.756803971</v>
      </c>
      <c r="H584" t="n">
        <v>-0.214844731391942</v>
      </c>
      <c r="I584" t="n">
        <v>-0.0189908157144883</v>
      </c>
      <c r="J584" t="n">
        <v>0</v>
      </c>
      <c r="K584" t="n">
        <v>0</v>
      </c>
      <c r="L584" t="n">
        <v>433818.298508463</v>
      </c>
      <c r="M584" t="n">
        <v>28543.0582267436</v>
      </c>
      <c r="N584" t="n">
        <v>-0.0000000519748932697163</v>
      </c>
      <c r="O584" t="n">
        <v>-0.0000000558017121334572</v>
      </c>
      <c r="P584" t="s">
        <v>272</v>
      </c>
      <c r="Q584" t="s">
        <v>267</v>
      </c>
    </row>
    <row r="585">
      <c r="A585" t="s">
        <v>285</v>
      </c>
      <c r="B585" t="s">
        <v>282</v>
      </c>
      <c r="C585" t="s">
        <v>271</v>
      </c>
      <c r="D585" t="n">
        <v>1.06930720806122</v>
      </c>
      <c r="E585" t="n">
        <v>2035</v>
      </c>
      <c r="F585" t="n">
        <v>4204682.45253146</v>
      </c>
      <c r="G585" t="n">
        <v>346414.146965404</v>
      </c>
      <c r="H585" t="n">
        <v>-0.243474317859424</v>
      </c>
      <c r="I585" t="n">
        <v>-0.0215451008912434</v>
      </c>
      <c r="J585" t="n">
        <v>0</v>
      </c>
      <c r="K585" t="n">
        <v>0</v>
      </c>
      <c r="L585" t="n">
        <v>428457.527933862</v>
      </c>
      <c r="M585" t="n">
        <v>28190.3465334445</v>
      </c>
      <c r="N585" t="n">
        <v>-0.0000000579055185755676</v>
      </c>
      <c r="O585" t="n">
        <v>-0.0000000621946334466391</v>
      </c>
      <c r="P585" t="s">
        <v>272</v>
      </c>
      <c r="Q585" t="s">
        <v>267</v>
      </c>
    </row>
    <row r="586">
      <c r="A586" t="s">
        <v>285</v>
      </c>
      <c r="B586" t="s">
        <v>282</v>
      </c>
      <c r="C586" t="s">
        <v>271</v>
      </c>
      <c r="D586" t="n">
        <v>1.262735247612</v>
      </c>
      <c r="E586" t="n">
        <v>2040</v>
      </c>
      <c r="F586" t="n">
        <v>4261832.66213744</v>
      </c>
      <c r="G586" t="n">
        <v>351339.296282792</v>
      </c>
      <c r="H586" t="n">
        <v>-0.234675750471971</v>
      </c>
      <c r="I586" t="n">
        <v>-0.0208284002307379</v>
      </c>
      <c r="J586" t="n">
        <v>0</v>
      </c>
      <c r="K586" t="n">
        <v>0</v>
      </c>
      <c r="L586" t="n">
        <v>0</v>
      </c>
      <c r="M586" t="n">
        <v>0</v>
      </c>
      <c r="N586" t="n">
        <v>-0.0000000550645154505608</v>
      </c>
      <c r="O586" t="n">
        <v>-0.0000000592828654554292</v>
      </c>
      <c r="P586" t="s">
        <v>272</v>
      </c>
      <c r="Q586" t="s">
        <v>267</v>
      </c>
    </row>
    <row r="587">
      <c r="A587" t="s">
        <v>285</v>
      </c>
      <c r="B587" t="s">
        <v>282</v>
      </c>
      <c r="C587" t="s">
        <v>271</v>
      </c>
      <c r="D587" t="n">
        <v>1.46189904212952</v>
      </c>
      <c r="E587" t="n">
        <v>2045</v>
      </c>
      <c r="F587" t="n">
        <v>4307818.55908967</v>
      </c>
      <c r="G587" t="n">
        <v>355330.924051624</v>
      </c>
      <c r="H587" t="n">
        <v>-0.22428436532539</v>
      </c>
      <c r="I587" t="n">
        <v>-0.0199782125264228</v>
      </c>
      <c r="J587" t="n">
        <v>0</v>
      </c>
      <c r="K587" t="n">
        <v>0</v>
      </c>
      <c r="L587" t="n">
        <v>0</v>
      </c>
      <c r="M587" t="n">
        <v>0</v>
      </c>
      <c r="N587" t="n">
        <v>-0.0000000520644874543616</v>
      </c>
      <c r="O587" t="n">
        <v>-0.0000000562242438643484</v>
      </c>
      <c r="P587" t="s">
        <v>272</v>
      </c>
      <c r="Q587" t="s">
        <v>267</v>
      </c>
    </row>
    <row r="588">
      <c r="A588" t="s">
        <v>285</v>
      </c>
      <c r="B588" t="s">
        <v>282</v>
      </c>
      <c r="C588" t="s">
        <v>271</v>
      </c>
      <c r="D588" t="n">
        <v>1.66753554344177</v>
      </c>
      <c r="E588" t="n">
        <v>2050</v>
      </c>
      <c r="F588" t="n">
        <v>4348210.66925108</v>
      </c>
      <c r="G588" t="n">
        <v>358856.49663109</v>
      </c>
      <c r="H588" t="n">
        <v>-0.227891961082445</v>
      </c>
      <c r="I588" t="n">
        <v>-0.020275307663438</v>
      </c>
      <c r="J588" t="n">
        <v>0</v>
      </c>
      <c r="K588" t="n">
        <v>0</v>
      </c>
      <c r="L588" t="n">
        <v>0</v>
      </c>
      <c r="M588" t="n">
        <v>0</v>
      </c>
      <c r="N588" t="n">
        <v>-0.0000000524105151330437</v>
      </c>
      <c r="O588" t="n">
        <v>-0.0000000564997648190311</v>
      </c>
      <c r="P588" t="s">
        <v>272</v>
      </c>
      <c r="Q588" t="s">
        <v>267</v>
      </c>
    </row>
    <row r="589">
      <c r="A589" t="s">
        <v>285</v>
      </c>
      <c r="B589" t="s">
        <v>282</v>
      </c>
      <c r="C589" t="s">
        <v>271</v>
      </c>
      <c r="D589" t="n">
        <v>1.87739717960358</v>
      </c>
      <c r="E589" t="n">
        <v>2055</v>
      </c>
      <c r="F589" t="n">
        <v>4386089.2476676</v>
      </c>
      <c r="G589" t="n">
        <v>362174.737914969</v>
      </c>
      <c r="H589" t="n">
        <v>-0.234733610671891</v>
      </c>
      <c r="I589" t="n">
        <v>-0.020841179608345</v>
      </c>
      <c r="J589" t="n">
        <v>0</v>
      </c>
      <c r="K589" t="n">
        <v>0</v>
      </c>
      <c r="L589" t="n">
        <v>0</v>
      </c>
      <c r="M589" t="n">
        <v>0</v>
      </c>
      <c r="N589" t="n">
        <v>-0.0000000535177460870674</v>
      </c>
      <c r="O589" t="n">
        <v>-0.0000000575445425275302</v>
      </c>
      <c r="P589" t="s">
        <v>272</v>
      </c>
      <c r="Q589" t="s">
        <v>267</v>
      </c>
    </row>
    <row r="590">
      <c r="A590" t="s">
        <v>285</v>
      </c>
      <c r="B590" t="s">
        <v>282</v>
      </c>
      <c r="C590" t="s">
        <v>271</v>
      </c>
      <c r="D590" t="n">
        <v>2.08991312980652</v>
      </c>
      <c r="E590" t="n">
        <v>2060</v>
      </c>
      <c r="F590" t="n">
        <v>4426105.26396321</v>
      </c>
      <c r="G590" t="n">
        <v>365668.87566641</v>
      </c>
      <c r="H590" t="n">
        <v>-0.375896432763178</v>
      </c>
      <c r="I590" t="n">
        <v>-0.0324137912381667</v>
      </c>
      <c r="J590" t="n">
        <v>0</v>
      </c>
      <c r="K590" t="n">
        <v>0</v>
      </c>
      <c r="L590" t="n">
        <v>0</v>
      </c>
      <c r="M590" t="n">
        <v>0</v>
      </c>
      <c r="N590" t="n">
        <v>-0.0000000849271335283594</v>
      </c>
      <c r="O590" t="n">
        <v>-0.0000000886424669835365</v>
      </c>
      <c r="P590" t="s">
        <v>272</v>
      </c>
      <c r="Q590" t="s">
        <v>267</v>
      </c>
    </row>
    <row r="591">
      <c r="A591" t="s">
        <v>285</v>
      </c>
      <c r="B591" t="s">
        <v>282</v>
      </c>
      <c r="C591" t="s">
        <v>271</v>
      </c>
      <c r="D591" t="n">
        <v>2.30451655387878</v>
      </c>
      <c r="E591" t="n">
        <v>2065</v>
      </c>
      <c r="F591" t="n">
        <v>4467379.04144646</v>
      </c>
      <c r="G591" t="n">
        <v>369260.118182589</v>
      </c>
      <c r="H591" t="n">
        <v>-0.707172145917169</v>
      </c>
      <c r="I591" t="n">
        <v>-0.0595839342707044</v>
      </c>
      <c r="J591" t="n">
        <v>0</v>
      </c>
      <c r="K591" t="n">
        <v>0</v>
      </c>
      <c r="L591" t="n">
        <v>0</v>
      </c>
      <c r="M591" t="n">
        <v>0</v>
      </c>
      <c r="N591" t="n">
        <v>-0.000000158296875943663</v>
      </c>
      <c r="O591" t="n">
        <v>-0.000000161360329309221</v>
      </c>
      <c r="P591" t="s">
        <v>272</v>
      </c>
      <c r="Q591" t="s">
        <v>267</v>
      </c>
    </row>
    <row r="592">
      <c r="A592" t="s">
        <v>285</v>
      </c>
      <c r="B592" t="s">
        <v>282</v>
      </c>
      <c r="C592" t="s">
        <v>271</v>
      </c>
      <c r="D592" t="n">
        <v>2.52043199539185</v>
      </c>
      <c r="E592" t="n">
        <v>2070</v>
      </c>
      <c r="F592" t="n">
        <v>4506610.61105284</v>
      </c>
      <c r="G592" t="n">
        <v>372672.740096258</v>
      </c>
      <c r="H592" t="n">
        <v>-1.03490884621624</v>
      </c>
      <c r="I592" t="n">
        <v>-0.0864903372440404</v>
      </c>
      <c r="J592" t="n">
        <v>0</v>
      </c>
      <c r="K592" t="n">
        <v>0</v>
      </c>
      <c r="L592" t="n">
        <v>0</v>
      </c>
      <c r="M592" t="n">
        <v>0</v>
      </c>
      <c r="N592" t="n">
        <v>-0.0000002296423932607</v>
      </c>
      <c r="O592" t="n">
        <v>-0.000000232081201382481</v>
      </c>
      <c r="P592" t="s">
        <v>272</v>
      </c>
      <c r="Q592" t="s">
        <v>267</v>
      </c>
    </row>
    <row r="593">
      <c r="A593" t="s">
        <v>285</v>
      </c>
      <c r="B593" t="s">
        <v>282</v>
      </c>
      <c r="C593" t="s">
        <v>271</v>
      </c>
      <c r="D593" t="n">
        <v>2.73760318756104</v>
      </c>
      <c r="E593" t="n">
        <v>2075</v>
      </c>
      <c r="F593" t="n">
        <v>4542217.84572608</v>
      </c>
      <c r="G593" t="n">
        <v>375779.370999393</v>
      </c>
      <c r="H593" t="n">
        <v>-1.26739371784781</v>
      </c>
      <c r="I593" t="n">
        <v>-0.105555571296504</v>
      </c>
      <c r="J593" t="n">
        <v>0</v>
      </c>
      <c r="K593" t="n">
        <v>0</v>
      </c>
      <c r="L593" t="n">
        <v>0</v>
      </c>
      <c r="M593" t="n">
        <v>0</v>
      </c>
      <c r="N593" t="n">
        <v>-0.000000279025304574581</v>
      </c>
      <c r="O593" t="n">
        <v>-0.000000280897727344045</v>
      </c>
      <c r="P593" t="s">
        <v>272</v>
      </c>
      <c r="Q593" t="s">
        <v>267</v>
      </c>
    </row>
    <row r="594">
      <c r="A594" t="s">
        <v>285</v>
      </c>
      <c r="B594" t="s">
        <v>282</v>
      </c>
      <c r="C594" t="s">
        <v>271</v>
      </c>
      <c r="D594" t="n">
        <v>2.95928335189819</v>
      </c>
      <c r="E594" t="n">
        <v>2080</v>
      </c>
      <c r="F594" t="n">
        <v>4573043.89450562</v>
      </c>
      <c r="G594" t="n">
        <v>378488.442746654</v>
      </c>
      <c r="H594" t="n">
        <v>-1.50612552278937</v>
      </c>
      <c r="I594" t="n">
        <v>-0.125150053589741</v>
      </c>
      <c r="J594" t="n">
        <v>0</v>
      </c>
      <c r="K594" t="n">
        <v>0</v>
      </c>
      <c r="L594" t="n">
        <v>615475.861164317</v>
      </c>
      <c r="M594" t="n">
        <v>57795.4939569402</v>
      </c>
      <c r="N594" t="n">
        <v>-0.000000329348582155297</v>
      </c>
      <c r="O594" t="n">
        <v>-0.000000330657529940781</v>
      </c>
      <c r="P594" t="s">
        <v>272</v>
      </c>
      <c r="Q594" t="s">
        <v>267</v>
      </c>
    </row>
    <row r="595">
      <c r="A595" t="s">
        <v>285</v>
      </c>
      <c r="B595" t="s">
        <v>282</v>
      </c>
      <c r="C595" t="s">
        <v>271</v>
      </c>
      <c r="D595" t="n">
        <v>3.17965173721313</v>
      </c>
      <c r="E595" t="n">
        <v>2085</v>
      </c>
      <c r="F595" t="n">
        <v>4600263.23799013</v>
      </c>
      <c r="G595" t="n">
        <v>380899.44040542</v>
      </c>
      <c r="H595" t="n">
        <v>-1.72772898403452</v>
      </c>
      <c r="I595" t="n">
        <v>-0.143254454388724</v>
      </c>
      <c r="J595" t="n">
        <v>0</v>
      </c>
      <c r="K595" t="n">
        <v>0</v>
      </c>
      <c r="L595" t="n">
        <v>620484.584444954</v>
      </c>
      <c r="M595" t="n">
        <v>58265.8318765305</v>
      </c>
      <c r="N595" t="n">
        <v>-0.00000037557176506042</v>
      </c>
      <c r="O595" t="n">
        <v>-0.000000376095208321249</v>
      </c>
      <c r="P595" t="s">
        <v>272</v>
      </c>
      <c r="Q595" t="s">
        <v>267</v>
      </c>
    </row>
    <row r="596">
      <c r="A596" t="s">
        <v>285</v>
      </c>
      <c r="B596" t="s">
        <v>282</v>
      </c>
      <c r="C596" t="s">
        <v>271</v>
      </c>
      <c r="D596" t="n">
        <v>3.39643049240112</v>
      </c>
      <c r="E596" t="n">
        <v>2090</v>
      </c>
      <c r="F596" t="n">
        <v>4648048.4839627</v>
      </c>
      <c r="G596" t="n">
        <v>384887.369229331</v>
      </c>
      <c r="H596" t="n">
        <v>-1.95413196122584</v>
      </c>
      <c r="I596" t="n">
        <v>-0.161679852962682</v>
      </c>
      <c r="J596" t="n">
        <v>0</v>
      </c>
      <c r="K596" t="n">
        <v>0</v>
      </c>
      <c r="L596" t="n">
        <v>627190.326874229</v>
      </c>
      <c r="M596" t="n">
        <v>58895.5262650557</v>
      </c>
      <c r="N596" t="n">
        <v>-0.000000420419874699724</v>
      </c>
      <c r="O596" t="n">
        <v>-0.000000420070560606905</v>
      </c>
      <c r="P596" t="s">
        <v>272</v>
      </c>
      <c r="Q596" t="s">
        <v>267</v>
      </c>
    </row>
    <row r="597">
      <c r="A597" t="s">
        <v>285</v>
      </c>
      <c r="B597" t="s">
        <v>283</v>
      </c>
      <c r="C597" t="s">
        <v>271</v>
      </c>
      <c r="D597" t="n">
        <v>0.377408564090729</v>
      </c>
      <c r="E597" t="n">
        <v>2010</v>
      </c>
      <c r="F597" t="n">
        <v>3502488.42882901</v>
      </c>
      <c r="G597" t="n">
        <v>541017.571170993</v>
      </c>
      <c r="H597" t="n">
        <v>-0.0774514586369484</v>
      </c>
      <c r="I597" t="n">
        <v>-0.0120900203090709</v>
      </c>
      <c r="J597" t="n">
        <v>0</v>
      </c>
      <c r="K597" t="n">
        <v>0</v>
      </c>
      <c r="L597" t="n">
        <v>398646.104132563</v>
      </c>
      <c r="M597" t="n">
        <v>72574.8958674366</v>
      </c>
      <c r="N597" t="n">
        <v>-0.0000000221132660994523</v>
      </c>
      <c r="O597" t="n">
        <v>-0.0000000223468163573744</v>
      </c>
      <c r="P597" t="s">
        <v>272</v>
      </c>
      <c r="Q597" t="s">
        <v>267</v>
      </c>
    </row>
    <row r="598">
      <c r="A598" t="s">
        <v>285</v>
      </c>
      <c r="B598" t="s">
        <v>283</v>
      </c>
      <c r="C598" t="s">
        <v>271</v>
      </c>
      <c r="D598" t="n">
        <v>0.441356480121613</v>
      </c>
      <c r="E598" t="n">
        <v>2015</v>
      </c>
      <c r="F598" t="n">
        <v>3611907.92680924</v>
      </c>
      <c r="G598" t="n">
        <v>557412.549252062</v>
      </c>
      <c r="H598" t="n">
        <v>-0.0935653551333595</v>
      </c>
      <c r="I598" t="n">
        <v>-0.014601616721374</v>
      </c>
      <c r="J598" t="n">
        <v>0</v>
      </c>
      <c r="K598" t="n">
        <v>0</v>
      </c>
      <c r="L598" t="n">
        <v>396397.858703744</v>
      </c>
      <c r="M598" t="n">
        <v>72165.5950460074</v>
      </c>
      <c r="N598" t="n">
        <v>-0.0000000259046899946908</v>
      </c>
      <c r="O598" t="n">
        <v>-0.000000026195349819387</v>
      </c>
      <c r="P598" t="s">
        <v>272</v>
      </c>
      <c r="Q598" t="s">
        <v>267</v>
      </c>
    </row>
    <row r="599">
      <c r="A599" t="s">
        <v>285</v>
      </c>
      <c r="B599" t="s">
        <v>283</v>
      </c>
      <c r="C599" t="s">
        <v>271</v>
      </c>
      <c r="D599" t="n">
        <v>0.561114966869354</v>
      </c>
      <c r="E599" t="n">
        <v>2020</v>
      </c>
      <c r="F599" t="n">
        <v>3707665.38759485</v>
      </c>
      <c r="G599" t="n">
        <v>571805.558344681</v>
      </c>
      <c r="H599" t="n">
        <v>-0.122286846657862</v>
      </c>
      <c r="I599" t="n">
        <v>-0.0190802805029342</v>
      </c>
      <c r="J599" t="n">
        <v>0</v>
      </c>
      <c r="K599" t="n">
        <v>0</v>
      </c>
      <c r="L599" t="n">
        <v>395581.930461157</v>
      </c>
      <c r="M599" t="n">
        <v>72017.052500057</v>
      </c>
      <c r="N599" t="n">
        <v>-0.000000032982169067093</v>
      </c>
      <c r="O599" t="n">
        <v>-0.0000000333684767916032</v>
      </c>
      <c r="P599" t="s">
        <v>272</v>
      </c>
      <c r="Q599" t="s">
        <v>267</v>
      </c>
    </row>
    <row r="600">
      <c r="A600" t="s">
        <v>285</v>
      </c>
      <c r="B600" t="s">
        <v>283</v>
      </c>
      <c r="C600" t="s">
        <v>271</v>
      </c>
      <c r="D600" t="n">
        <v>0.712428271770477</v>
      </c>
      <c r="E600" t="n">
        <v>2025</v>
      </c>
      <c r="F600" t="n">
        <v>3796543.25091421</v>
      </c>
      <c r="G600" t="n">
        <v>585164.146248061</v>
      </c>
      <c r="H600" t="n">
        <v>-0.159292700915224</v>
      </c>
      <c r="I600" t="n">
        <v>-0.0248504679306443</v>
      </c>
      <c r="J600" t="n">
        <v>0</v>
      </c>
      <c r="K600" t="n">
        <v>0</v>
      </c>
      <c r="L600" t="n">
        <v>394292.025174363</v>
      </c>
      <c r="M600" t="n">
        <v>71782.2208012207</v>
      </c>
      <c r="N600" t="n">
        <v>-0.0000000419572991501851</v>
      </c>
      <c r="O600" t="n">
        <v>-0.0000000424675163199588</v>
      </c>
      <c r="P600" t="s">
        <v>272</v>
      </c>
      <c r="Q600" t="s">
        <v>267</v>
      </c>
    </row>
    <row r="601">
      <c r="A601" t="s">
        <v>285</v>
      </c>
      <c r="B601" t="s">
        <v>283</v>
      </c>
      <c r="C601" t="s">
        <v>271</v>
      </c>
      <c r="D601" t="n">
        <v>0.883846879005432</v>
      </c>
      <c r="E601" t="n">
        <v>2030</v>
      </c>
      <c r="F601" t="n">
        <v>3876779.47930695</v>
      </c>
      <c r="G601" t="n">
        <v>597172.531464087</v>
      </c>
      <c r="H601" t="n">
        <v>-0.202282954891849</v>
      </c>
      <c r="I601" t="n">
        <v>-0.0315525922145816</v>
      </c>
      <c r="J601" t="n">
        <v>0</v>
      </c>
      <c r="K601" t="n">
        <v>0</v>
      </c>
      <c r="L601" t="n">
        <v>391150.974943681</v>
      </c>
      <c r="M601" t="n">
        <v>71210.3817915253</v>
      </c>
      <c r="N601" t="n">
        <v>-0.0000000521780916277474</v>
      </c>
      <c r="O601" t="n">
        <v>-0.0000000528366436031882</v>
      </c>
      <c r="P601" t="s">
        <v>272</v>
      </c>
      <c r="Q601" t="s">
        <v>267</v>
      </c>
    </row>
    <row r="602">
      <c r="A602" t="s">
        <v>285</v>
      </c>
      <c r="B602" t="s">
        <v>283</v>
      </c>
      <c r="C602" t="s">
        <v>271</v>
      </c>
      <c r="D602" t="n">
        <v>1.06930720806122</v>
      </c>
      <c r="E602" t="n">
        <v>2035</v>
      </c>
      <c r="F602" t="n">
        <v>3943940.18003989</v>
      </c>
      <c r="G602" t="n">
        <v>607156.419456971</v>
      </c>
      <c r="H602" t="n">
        <v>-0.229196441306304</v>
      </c>
      <c r="I602" t="n">
        <v>-0.0358229774443635</v>
      </c>
      <c r="J602" t="n">
        <v>0</v>
      </c>
      <c r="K602" t="n">
        <v>0</v>
      </c>
      <c r="L602" t="n">
        <v>386317.452144127</v>
      </c>
      <c r="M602" t="n">
        <v>70330.4223231797</v>
      </c>
      <c r="N602" t="n">
        <v>-0.0000000581135693858281</v>
      </c>
      <c r="O602" t="n">
        <v>-0.0000000590012331194701</v>
      </c>
      <c r="P602" t="s">
        <v>272</v>
      </c>
      <c r="Q602" t="s">
        <v>267</v>
      </c>
    </row>
    <row r="603">
      <c r="A603" t="s">
        <v>285</v>
      </c>
      <c r="B603" t="s">
        <v>283</v>
      </c>
      <c r="C603" t="s">
        <v>271</v>
      </c>
      <c r="D603" t="n">
        <v>1.262735247612</v>
      </c>
      <c r="E603" t="n">
        <v>2040</v>
      </c>
      <c r="F603" t="n">
        <v>3998026.09701917</v>
      </c>
      <c r="G603" t="n">
        <v>615145.861401062</v>
      </c>
      <c r="H603" t="n">
        <v>-0.220780928081347</v>
      </c>
      <c r="I603" t="n">
        <v>-0.0347232226213625</v>
      </c>
      <c r="J603" t="n">
        <v>0</v>
      </c>
      <c r="K603" t="n">
        <v>0</v>
      </c>
      <c r="L603" t="n">
        <v>0</v>
      </c>
      <c r="M603" t="n">
        <v>0</v>
      </c>
      <c r="N603" t="n">
        <v>-0.0000000552224829762757</v>
      </c>
      <c r="O603" t="n">
        <v>-0.0000000564471368502367</v>
      </c>
      <c r="P603" t="s">
        <v>272</v>
      </c>
      <c r="Q603" t="s">
        <v>267</v>
      </c>
    </row>
    <row r="604">
      <c r="A604" t="s">
        <v>285</v>
      </c>
      <c r="B604" t="s">
        <v>283</v>
      </c>
      <c r="C604" t="s">
        <v>271</v>
      </c>
      <c r="D604" t="n">
        <v>1.46189904212952</v>
      </c>
      <c r="E604" t="n">
        <v>2045</v>
      </c>
      <c r="F604" t="n">
        <v>4041605.73667133</v>
      </c>
      <c r="G604" t="n">
        <v>621543.746469969</v>
      </c>
      <c r="H604" t="n">
        <v>-0.21086508590848</v>
      </c>
      <c r="I604" t="n">
        <v>-0.0333974919433331</v>
      </c>
      <c r="J604" t="n">
        <v>0</v>
      </c>
      <c r="K604" t="n">
        <v>0</v>
      </c>
      <c r="L604" t="n">
        <v>0</v>
      </c>
      <c r="M604" t="n">
        <v>0</v>
      </c>
      <c r="N604" t="n">
        <v>-0.000000052173591301894</v>
      </c>
      <c r="O604" t="n">
        <v>-0.0000000537331316307383</v>
      </c>
      <c r="P604" t="s">
        <v>272</v>
      </c>
      <c r="Q604" t="s">
        <v>267</v>
      </c>
    </row>
    <row r="605">
      <c r="A605" t="s">
        <v>285</v>
      </c>
      <c r="B605" t="s">
        <v>283</v>
      </c>
      <c r="C605" t="s">
        <v>271</v>
      </c>
      <c r="D605" t="n">
        <v>1.66753554344177</v>
      </c>
      <c r="E605" t="n">
        <v>2050</v>
      </c>
      <c r="F605" t="n">
        <v>4079910.22219853</v>
      </c>
      <c r="G605" t="n">
        <v>627156.943683636</v>
      </c>
      <c r="H605" t="n">
        <v>-0.214042429804043</v>
      </c>
      <c r="I605" t="n">
        <v>-0.0341248389418404</v>
      </c>
      <c r="J605" t="n">
        <v>0</v>
      </c>
      <c r="K605" t="n">
        <v>0</v>
      </c>
      <c r="L605" t="n">
        <v>0</v>
      </c>
      <c r="M605" t="n">
        <v>0</v>
      </c>
      <c r="N605" t="n">
        <v>-0.0000000524625342585854</v>
      </c>
      <c r="O605" t="n">
        <v>-0.0000000544119606511993</v>
      </c>
      <c r="P605" t="s">
        <v>272</v>
      </c>
      <c r="Q605" t="s">
        <v>267</v>
      </c>
    </row>
    <row r="606">
      <c r="A606" t="s">
        <v>285</v>
      </c>
      <c r="B606" t="s">
        <v>283</v>
      </c>
      <c r="C606" t="s">
        <v>271</v>
      </c>
      <c r="D606" t="n">
        <v>1.87739717960358</v>
      </c>
      <c r="E606" t="n">
        <v>2055</v>
      </c>
      <c r="F606" t="n">
        <v>4115838.38588908</v>
      </c>
      <c r="G606" t="n">
        <v>632425.599693485</v>
      </c>
      <c r="H606" t="n">
        <v>-0.220247332633345</v>
      </c>
      <c r="I606" t="n">
        <v>-0.0353274576468905</v>
      </c>
      <c r="J606" t="n">
        <v>0</v>
      </c>
      <c r="K606" t="n">
        <v>0</v>
      </c>
      <c r="L606" t="n">
        <v>0</v>
      </c>
      <c r="M606" t="n">
        <v>0</v>
      </c>
      <c r="N606" t="n">
        <v>-0.0000000535121430881375</v>
      </c>
      <c r="O606" t="n">
        <v>-0.0000000558602587624733</v>
      </c>
      <c r="P606" t="s">
        <v>272</v>
      </c>
      <c r="Q606" t="s">
        <v>267</v>
      </c>
    </row>
    <row r="607">
      <c r="A607" t="s">
        <v>285</v>
      </c>
      <c r="B607" t="s">
        <v>283</v>
      </c>
      <c r="C607" t="s">
        <v>271</v>
      </c>
      <c r="D607" t="n">
        <v>2.08991312980652</v>
      </c>
      <c r="E607" t="n">
        <v>2060</v>
      </c>
      <c r="F607" t="n">
        <v>4153762.07410078</v>
      </c>
      <c r="G607" t="n">
        <v>638012.065528839</v>
      </c>
      <c r="H607" t="n">
        <v>-0.352371811939619</v>
      </c>
      <c r="I607" t="n">
        <v>-0.0559384120617252</v>
      </c>
      <c r="J607" t="n">
        <v>0</v>
      </c>
      <c r="K607" t="n">
        <v>0</v>
      </c>
      <c r="L607" t="n">
        <v>0</v>
      </c>
      <c r="M607" t="n">
        <v>0</v>
      </c>
      <c r="N607" t="n">
        <v>-0.000000084831968142013</v>
      </c>
      <c r="O607" t="n">
        <v>-0.0000000876761037667189</v>
      </c>
      <c r="P607" t="s">
        <v>272</v>
      </c>
      <c r="Q607" t="s">
        <v>267</v>
      </c>
    </row>
    <row r="608">
      <c r="A608" t="s">
        <v>285</v>
      </c>
      <c r="B608" t="s">
        <v>283</v>
      </c>
      <c r="C608" t="s">
        <v>271</v>
      </c>
      <c r="D608" t="n">
        <v>2.30451655387878</v>
      </c>
      <c r="E608" t="n">
        <v>2065</v>
      </c>
      <c r="F608" t="n">
        <v>4192858.62998202</v>
      </c>
      <c r="G608" t="n">
        <v>643780.52964703</v>
      </c>
      <c r="H608" t="n">
        <v>-0.662762129373506</v>
      </c>
      <c r="I608" t="n">
        <v>-0.103993950814368</v>
      </c>
      <c r="J608" t="n">
        <v>0</v>
      </c>
      <c r="K608" t="n">
        <v>0</v>
      </c>
      <c r="L608" t="n">
        <v>0</v>
      </c>
      <c r="M608" t="n">
        <v>0</v>
      </c>
      <c r="N608" t="n">
        <v>-0.000000158069276324813</v>
      </c>
      <c r="O608" t="n">
        <v>-0.000000161536340453454</v>
      </c>
      <c r="P608" t="s">
        <v>272</v>
      </c>
      <c r="Q608" t="s">
        <v>267</v>
      </c>
    </row>
    <row r="609">
      <c r="A609" t="s">
        <v>285</v>
      </c>
      <c r="B609" t="s">
        <v>283</v>
      </c>
      <c r="C609" t="s">
        <v>271</v>
      </c>
      <c r="D609" t="n">
        <v>2.52043199539185</v>
      </c>
      <c r="E609" t="n">
        <v>2070</v>
      </c>
      <c r="F609" t="n">
        <v>4230029.94964855</v>
      </c>
      <c r="G609" t="n">
        <v>649253.401500547</v>
      </c>
      <c r="H609" t="n">
        <v>-0.969908421642676</v>
      </c>
      <c r="I609" t="n">
        <v>-0.151490761817606</v>
      </c>
      <c r="J609" t="n">
        <v>0</v>
      </c>
      <c r="K609" t="n">
        <v>0</v>
      </c>
      <c r="L609" t="n">
        <v>0</v>
      </c>
      <c r="M609" t="n">
        <v>0</v>
      </c>
      <c r="N609" t="n">
        <v>-0.000000229291147624915</v>
      </c>
      <c r="O609" t="n">
        <v>-0.000000233330717201454</v>
      </c>
      <c r="P609" t="s">
        <v>272</v>
      </c>
      <c r="Q609" t="s">
        <v>267</v>
      </c>
    </row>
    <row r="610">
      <c r="A610" t="s">
        <v>285</v>
      </c>
      <c r="B610" t="s">
        <v>283</v>
      </c>
      <c r="C610" t="s">
        <v>271</v>
      </c>
      <c r="D610" t="n">
        <v>2.73760318756104</v>
      </c>
      <c r="E610" t="n">
        <v>2075</v>
      </c>
      <c r="F610" t="n">
        <v>4263795.79793203</v>
      </c>
      <c r="G610" t="n">
        <v>654201.418793441</v>
      </c>
      <c r="H610" t="n">
        <v>-1.18787734698539</v>
      </c>
      <c r="I610" t="n">
        <v>-0.185071942158926</v>
      </c>
      <c r="J610" t="n">
        <v>0</v>
      </c>
      <c r="K610" t="n">
        <v>0</v>
      </c>
      <c r="L610" t="n">
        <v>0</v>
      </c>
      <c r="M610" t="n">
        <v>0</v>
      </c>
      <c r="N610" t="n">
        <v>-0.00000027859620940607</v>
      </c>
      <c r="O610" t="n">
        <v>-0.000000282897494322557</v>
      </c>
      <c r="P610" t="s">
        <v>272</v>
      </c>
      <c r="Q610" t="s">
        <v>267</v>
      </c>
    </row>
    <row r="611">
      <c r="A611" t="s">
        <v>285</v>
      </c>
      <c r="B611" t="s">
        <v>283</v>
      </c>
      <c r="C611" t="s">
        <v>271</v>
      </c>
      <c r="D611" t="n">
        <v>2.95928335189819</v>
      </c>
      <c r="E611" t="n">
        <v>2080</v>
      </c>
      <c r="F611" t="n">
        <v>4293071.25541006</v>
      </c>
      <c r="G611" t="n">
        <v>658461.081842215</v>
      </c>
      <c r="H611" t="n">
        <v>-1.411746306498</v>
      </c>
      <c r="I611" t="n">
        <v>-0.219529269881105</v>
      </c>
      <c r="J611" t="n">
        <v>0</v>
      </c>
      <c r="K611" t="n">
        <v>0</v>
      </c>
      <c r="L611" t="n">
        <v>588746.333055231</v>
      </c>
      <c r="M611" t="n">
        <v>84525.0220660256</v>
      </c>
      <c r="N611" t="n">
        <v>-0.000000328842971035932</v>
      </c>
      <c r="O611" t="n">
        <v>-0.000000333397486859687</v>
      </c>
      <c r="P611" t="s">
        <v>272</v>
      </c>
      <c r="Q611" t="s">
        <v>267</v>
      </c>
    </row>
    <row r="612">
      <c r="A612" t="s">
        <v>285</v>
      </c>
      <c r="B612" t="s">
        <v>283</v>
      </c>
      <c r="C612" t="s">
        <v>271</v>
      </c>
      <c r="D612" t="n">
        <v>3.17965173721313</v>
      </c>
      <c r="E612" t="n">
        <v>2085</v>
      </c>
      <c r="F612" t="n">
        <v>4318958.84347275</v>
      </c>
      <c r="G612" t="n">
        <v>662203.834922803</v>
      </c>
      <c r="H612" t="n">
        <v>-1.61951016991996</v>
      </c>
      <c r="I612" t="n">
        <v>-0.251473268503279</v>
      </c>
      <c r="J612" t="n">
        <v>0</v>
      </c>
      <c r="K612" t="n">
        <v>0</v>
      </c>
      <c r="L612" t="n">
        <v>593537.532273321</v>
      </c>
      <c r="M612" t="n">
        <v>85212.8840481635</v>
      </c>
      <c r="N612" t="n">
        <v>-0.000000374976986031606</v>
      </c>
      <c r="O612" t="n">
        <v>-0.000000379752057057469</v>
      </c>
      <c r="P612" t="s">
        <v>272</v>
      </c>
      <c r="Q612" t="s">
        <v>267</v>
      </c>
    </row>
    <row r="613">
      <c r="A613" t="s">
        <v>285</v>
      </c>
      <c r="B613" t="s">
        <v>283</v>
      </c>
      <c r="C613" t="s">
        <v>271</v>
      </c>
      <c r="D613" t="n">
        <v>3.39643049240112</v>
      </c>
      <c r="E613" t="n">
        <v>2090</v>
      </c>
      <c r="F613" t="n">
        <v>4363888.99328119</v>
      </c>
      <c r="G613" t="n">
        <v>669046.859910839</v>
      </c>
      <c r="H613" t="n">
        <v>-1.83163733842618</v>
      </c>
      <c r="I613" t="n">
        <v>-0.284174475762342</v>
      </c>
      <c r="J613" t="n">
        <v>0</v>
      </c>
      <c r="K613" t="n">
        <v>0</v>
      </c>
      <c r="L613" t="n">
        <v>599952.050721177</v>
      </c>
      <c r="M613" t="n">
        <v>86133.8024181078</v>
      </c>
      <c r="N613" t="n">
        <v>-0.000000419725923653475</v>
      </c>
      <c r="O613" t="n">
        <v>-0.000000424745249981761</v>
      </c>
      <c r="P613" t="s">
        <v>272</v>
      </c>
      <c r="Q613" t="s">
        <v>267</v>
      </c>
    </row>
    <row r="614">
      <c r="A614" t="s">
        <v>286</v>
      </c>
      <c r="B614" t="s">
        <v>270</v>
      </c>
      <c r="C614" t="s">
        <v>271</v>
      </c>
      <c r="D614" t="n">
        <v>0.377408564090729</v>
      </c>
      <c r="E614" t="n">
        <v>2010</v>
      </c>
      <c r="F614" t="n">
        <v>14361603.1488705</v>
      </c>
      <c r="G614" t="n">
        <v>42713.8511295437</v>
      </c>
      <c r="H614" t="n">
        <v>40.2701108453736</v>
      </c>
      <c r="I614" t="n">
        <v>0.119319074769438</v>
      </c>
      <c r="J614" t="n">
        <v>4434702.97561537</v>
      </c>
      <c r="K614" t="n">
        <v>13043.0243846297</v>
      </c>
      <c r="L614" t="n">
        <v>3517578.53925552</v>
      </c>
      <c r="M614" t="n">
        <v>9586.4607444763</v>
      </c>
      <c r="N614" t="n">
        <v>0.00000280401222815719</v>
      </c>
      <c r="O614" t="n">
        <v>0.00000279345157634146</v>
      </c>
      <c r="P614" t="s">
        <v>272</v>
      </c>
      <c r="Q614" t="s">
        <v>267</v>
      </c>
    </row>
    <row r="615">
      <c r="A615" t="s">
        <v>286</v>
      </c>
      <c r="B615" t="s">
        <v>270</v>
      </c>
      <c r="C615" t="s">
        <v>271</v>
      </c>
      <c r="D615" t="n">
        <v>0.441356480121613</v>
      </c>
      <c r="E615" t="n">
        <v>2015</v>
      </c>
      <c r="F615" t="n">
        <v>14926655.1443952</v>
      </c>
      <c r="G615" t="n">
        <v>44329.9686338426</v>
      </c>
      <c r="H615" t="n">
        <v>48.7817807612944</v>
      </c>
      <c r="I615" t="n">
        <v>0.144237797953657</v>
      </c>
      <c r="J615" t="n">
        <v>4583988.90428277</v>
      </c>
      <c r="K615" t="n">
        <v>13455.059419672</v>
      </c>
      <c r="L615" t="n">
        <v>3625363.51612114</v>
      </c>
      <c r="M615" t="n">
        <v>9842.08223808126</v>
      </c>
      <c r="N615" t="n">
        <v>0.00000326809859874143</v>
      </c>
      <c r="O615" t="n">
        <v>0.00000325373110784342</v>
      </c>
      <c r="P615" t="s">
        <v>272</v>
      </c>
      <c r="Q615" t="s">
        <v>267</v>
      </c>
    </row>
    <row r="616">
      <c r="A616" t="s">
        <v>286</v>
      </c>
      <c r="B616" t="s">
        <v>270</v>
      </c>
      <c r="C616" t="s">
        <v>271</v>
      </c>
      <c r="D616" t="n">
        <v>0.561114966869354</v>
      </c>
      <c r="E616" t="n">
        <v>2020</v>
      </c>
      <c r="F616" t="n">
        <v>15463866.9827747</v>
      </c>
      <c r="G616" t="n">
        <v>45854.3869220382</v>
      </c>
      <c r="H616" t="n">
        <v>64.0322606445466</v>
      </c>
      <c r="I616" t="n">
        <v>0.188963771816395</v>
      </c>
      <c r="J616" t="n">
        <v>4720383.31584178</v>
      </c>
      <c r="K616" t="n">
        <v>13835.3787856777</v>
      </c>
      <c r="L616" t="n">
        <v>3723930.81295718</v>
      </c>
      <c r="M616" t="n">
        <v>10079.8344407015</v>
      </c>
      <c r="N616" t="n">
        <v>0.00000414076638889046</v>
      </c>
      <c r="O616" t="n">
        <v>0.00000412095296656506</v>
      </c>
      <c r="P616" t="s">
        <v>272</v>
      </c>
      <c r="Q616" t="s">
        <v>267</v>
      </c>
    </row>
    <row r="617">
      <c r="A617" t="s">
        <v>286</v>
      </c>
      <c r="B617" t="s">
        <v>270</v>
      </c>
      <c r="C617" t="s">
        <v>271</v>
      </c>
      <c r="D617" t="n">
        <v>0.712428271770477</v>
      </c>
      <c r="E617" t="n">
        <v>2025</v>
      </c>
      <c r="F617" t="n">
        <v>16004132.3163891</v>
      </c>
      <c r="G617" t="n">
        <v>47384.0198327602</v>
      </c>
      <c r="H617" t="n">
        <v>83.8094749135287</v>
      </c>
      <c r="I617" t="n">
        <v>0.246897441021281</v>
      </c>
      <c r="J617" t="n">
        <v>4848142.57979899</v>
      </c>
      <c r="K617" t="n">
        <v>14196.7752678235</v>
      </c>
      <c r="L617" t="n">
        <v>3814017.43887195</v>
      </c>
      <c r="M617" t="n">
        <v>10299.245968872</v>
      </c>
      <c r="N617" t="n">
        <v>0.00000523673969051749</v>
      </c>
      <c r="O617" t="n">
        <v>0.00000521056343241234</v>
      </c>
      <c r="P617" t="s">
        <v>272</v>
      </c>
      <c r="Q617" t="s">
        <v>267</v>
      </c>
    </row>
    <row r="618">
      <c r="A618" t="s">
        <v>286</v>
      </c>
      <c r="B618" t="s">
        <v>270</v>
      </c>
      <c r="C618" t="s">
        <v>271</v>
      </c>
      <c r="D618" t="n">
        <v>0.883846879005432</v>
      </c>
      <c r="E618" t="n">
        <v>2030</v>
      </c>
      <c r="F618" t="n">
        <v>16546708.5201783</v>
      </c>
      <c r="G618" t="n">
        <v>48902.8305830821</v>
      </c>
      <c r="H618" t="n">
        <v>106.975002437287</v>
      </c>
      <c r="I618" t="n">
        <v>0.31457459054377</v>
      </c>
      <c r="J618" t="n">
        <v>4961645.25735991</v>
      </c>
      <c r="K618" t="n">
        <v>14522.0354589388</v>
      </c>
      <c r="L618" t="n">
        <v>3890962.5522418</v>
      </c>
      <c r="M618" t="n">
        <v>10486.7238240842</v>
      </c>
      <c r="N618" t="n">
        <v>0.00000646503214260609</v>
      </c>
      <c r="O618" t="n">
        <v>0.00000643264585695775</v>
      </c>
      <c r="P618" t="s">
        <v>272</v>
      </c>
      <c r="Q618" t="s">
        <v>267</v>
      </c>
    </row>
    <row r="619">
      <c r="A619" t="s">
        <v>286</v>
      </c>
      <c r="B619" t="s">
        <v>270</v>
      </c>
      <c r="C619" t="s">
        <v>271</v>
      </c>
      <c r="D619" t="n">
        <v>1.06930720806122</v>
      </c>
      <c r="E619" t="n">
        <v>2035</v>
      </c>
      <c r="F619" t="n">
        <v>17079320.469168</v>
      </c>
      <c r="G619" t="n">
        <v>50357.9781915062</v>
      </c>
      <c r="H619" t="n">
        <v>133.854411583276</v>
      </c>
      <c r="I619" t="n">
        <v>0.3916205425699</v>
      </c>
      <c r="J619" t="n">
        <v>5060106.17517184</v>
      </c>
      <c r="K619" t="n">
        <v>14803.8208554569</v>
      </c>
      <c r="L619" t="n">
        <v>3956795.69691636</v>
      </c>
      <c r="M619" t="n">
        <v>10645.5379314134</v>
      </c>
      <c r="N619" t="n">
        <v>0.00000783722114851775</v>
      </c>
      <c r="O619" t="n">
        <v>0.00000777673283626693</v>
      </c>
      <c r="P619" t="s">
        <v>272</v>
      </c>
      <c r="Q619" t="s">
        <v>267</v>
      </c>
    </row>
    <row r="620">
      <c r="A620" t="s">
        <v>286</v>
      </c>
      <c r="B620" t="s">
        <v>270</v>
      </c>
      <c r="C620" t="s">
        <v>271</v>
      </c>
      <c r="D620" t="n">
        <v>1.262735247612</v>
      </c>
      <c r="E620" t="n">
        <v>2040</v>
      </c>
      <c r="F620" t="n">
        <v>17579643.1600276</v>
      </c>
      <c r="G620" t="n">
        <v>51690.0867327824</v>
      </c>
      <c r="H620" t="n">
        <v>164.599923067927</v>
      </c>
      <c r="I620" t="n">
        <v>0.477304692481885</v>
      </c>
      <c r="J620" t="n">
        <v>6469673.3098012</v>
      </c>
      <c r="K620" t="n">
        <v>19221.6191488863</v>
      </c>
      <c r="L620" t="n">
        <v>4015069.27436115</v>
      </c>
      <c r="M620" t="n">
        <v>10783.9930774254</v>
      </c>
      <c r="N620" t="n">
        <v>0.00000936309807710961</v>
      </c>
      <c r="O620" t="n">
        <v>0.000009233969657458</v>
      </c>
      <c r="P620" t="s">
        <v>272</v>
      </c>
      <c r="Q620" t="s">
        <v>267</v>
      </c>
    </row>
    <row r="621">
      <c r="A621" t="s">
        <v>286</v>
      </c>
      <c r="B621" t="s">
        <v>270</v>
      </c>
      <c r="C621" t="s">
        <v>271</v>
      </c>
      <c r="D621" t="n">
        <v>1.46189904212952</v>
      </c>
      <c r="E621" t="n">
        <v>2045</v>
      </c>
      <c r="F621" t="n">
        <v>18045341.5582736</v>
      </c>
      <c r="G621" t="n">
        <v>52903.1215573956</v>
      </c>
      <c r="H621" t="n">
        <v>197.238675800036</v>
      </c>
      <c r="I621" t="n">
        <v>0.567667695906446</v>
      </c>
      <c r="J621" t="n">
        <v>6558066.36564572</v>
      </c>
      <c r="K621" t="n">
        <v>19473.0061408654</v>
      </c>
      <c r="L621" t="n">
        <v>3999754.96237332</v>
      </c>
      <c r="M621" t="n">
        <v>10791.6061697159</v>
      </c>
      <c r="N621" t="n">
        <v>0.0000109301713776431</v>
      </c>
      <c r="O621" t="n">
        <v>0.0000107303251527525</v>
      </c>
      <c r="P621" t="s">
        <v>272</v>
      </c>
      <c r="Q621" t="s">
        <v>267</v>
      </c>
    </row>
    <row r="622">
      <c r="A622" t="s">
        <v>286</v>
      </c>
      <c r="B622" t="s">
        <v>270</v>
      </c>
      <c r="C622" t="s">
        <v>271</v>
      </c>
      <c r="D622" t="n">
        <v>1.66753554344177</v>
      </c>
      <c r="E622" t="n">
        <v>2050</v>
      </c>
      <c r="F622" t="n">
        <v>18496021.9178532</v>
      </c>
      <c r="G622" t="n">
        <v>54066.8811762789</v>
      </c>
      <c r="H622" t="n">
        <v>239.185245833398</v>
      </c>
      <c r="I622" t="n">
        <v>0.683644918885353</v>
      </c>
      <c r="J622" t="n">
        <v>6642279.36519927</v>
      </c>
      <c r="K622" t="n">
        <v>19713.0934354799</v>
      </c>
      <c r="L622" t="n">
        <v>4048212.12253268</v>
      </c>
      <c r="M622" t="n">
        <v>10905.6831112457</v>
      </c>
      <c r="N622" t="n">
        <v>0.0000129317129324185</v>
      </c>
      <c r="O622" t="n">
        <v>0.0000126444304537635</v>
      </c>
      <c r="P622" t="s">
        <v>272</v>
      </c>
      <c r="Q622" t="s">
        <v>267</v>
      </c>
    </row>
    <row r="623">
      <c r="A623" t="s">
        <v>286</v>
      </c>
      <c r="B623" t="s">
        <v>270</v>
      </c>
      <c r="C623" t="s">
        <v>271</v>
      </c>
      <c r="D623" t="n">
        <v>1.87739717960358</v>
      </c>
      <c r="E623" t="n">
        <v>2055</v>
      </c>
      <c r="F623" t="n">
        <v>18943683.8365159</v>
      </c>
      <c r="G623" t="n">
        <v>55221.6127327288</v>
      </c>
      <c r="H623" t="n">
        <v>285.24931749829</v>
      </c>
      <c r="I623" t="n">
        <v>0.810547805434457</v>
      </c>
      <c r="J623" t="n">
        <v>6726005.89620523</v>
      </c>
      <c r="K623" t="n">
        <v>19953.6017959348</v>
      </c>
      <c r="L623" t="n">
        <v>4095410.13877652</v>
      </c>
      <c r="M623" t="n">
        <v>11018.2149595107</v>
      </c>
      <c r="N623" t="n">
        <v>0.000015057753283891</v>
      </c>
      <c r="O623" t="n">
        <v>0.0000146780900687832</v>
      </c>
      <c r="P623" t="s">
        <v>272</v>
      </c>
      <c r="Q623" t="s">
        <v>267</v>
      </c>
    </row>
    <row r="624">
      <c r="A624" t="s">
        <v>286</v>
      </c>
      <c r="B624" t="s">
        <v>270</v>
      </c>
      <c r="C624" t="s">
        <v>271</v>
      </c>
      <c r="D624" t="n">
        <v>2.08991312980652</v>
      </c>
      <c r="E624" t="n">
        <v>2060</v>
      </c>
      <c r="F624" t="n">
        <v>19403314.2872906</v>
      </c>
      <c r="G624" t="n">
        <v>56407.5992787602</v>
      </c>
      <c r="H624" t="n">
        <v>355.658338709886</v>
      </c>
      <c r="I624" t="n">
        <v>1.00548788084184</v>
      </c>
      <c r="J624" t="n">
        <v>5600114.18654813</v>
      </c>
      <c r="K624" t="n">
        <v>15632.8660385294</v>
      </c>
      <c r="L624" t="n">
        <v>4144618.91264956</v>
      </c>
      <c r="M624" t="n">
        <v>11137.32800841</v>
      </c>
      <c r="N624" t="n">
        <v>0.0000183297726070873</v>
      </c>
      <c r="O624" t="n">
        <v>0.0000178253975297341</v>
      </c>
      <c r="P624" t="s">
        <v>272</v>
      </c>
      <c r="Q624" t="s">
        <v>267</v>
      </c>
    </row>
    <row r="625">
      <c r="A625" t="s">
        <v>286</v>
      </c>
      <c r="B625" t="s">
        <v>270</v>
      </c>
      <c r="C625" t="s">
        <v>271</v>
      </c>
      <c r="D625" t="n">
        <v>2.30451655387878</v>
      </c>
      <c r="E625" t="n">
        <v>2065</v>
      </c>
      <c r="F625" t="n">
        <v>19867271.9691557</v>
      </c>
      <c r="G625" t="n">
        <v>57601.1333403587</v>
      </c>
      <c r="H625" t="n">
        <v>460.376557928749</v>
      </c>
      <c r="I625" t="n">
        <v>1.29593851161204</v>
      </c>
      <c r="J625" t="n">
        <v>11274518.5148966</v>
      </c>
      <c r="K625" t="n">
        <v>27992.9454936661</v>
      </c>
      <c r="L625" t="n">
        <v>4195383.5145936</v>
      </c>
      <c r="M625" t="n">
        <v>11261.0885933042</v>
      </c>
      <c r="N625" t="n">
        <v>0.0000231726106454621</v>
      </c>
      <c r="O625" t="n">
        <v>0.0000224984898119015</v>
      </c>
      <c r="P625" t="s">
        <v>272</v>
      </c>
      <c r="Q625" t="s">
        <v>267</v>
      </c>
    </row>
    <row r="626">
      <c r="A626" t="s">
        <v>286</v>
      </c>
      <c r="B626" t="s">
        <v>270</v>
      </c>
      <c r="C626" t="s">
        <v>271</v>
      </c>
      <c r="D626" t="n">
        <v>2.52043199539185</v>
      </c>
      <c r="E626" t="n">
        <v>2070</v>
      </c>
      <c r="F626" t="n">
        <v>20322759.7815362</v>
      </c>
      <c r="G626" t="n">
        <v>58765.6506467843</v>
      </c>
      <c r="H626" t="n">
        <v>567.013733380067</v>
      </c>
      <c r="I626" t="n">
        <v>1.59007401563521</v>
      </c>
      <c r="J626" t="n">
        <v>12632730.1275336</v>
      </c>
      <c r="K626" t="n">
        <v>32475.3037203608</v>
      </c>
      <c r="L626" t="n">
        <v>4310444.50126689</v>
      </c>
      <c r="M626" t="n">
        <v>11492.7909101769</v>
      </c>
      <c r="N626" t="n">
        <v>0.0000279004298370546</v>
      </c>
      <c r="O626" t="n">
        <v>0.0000270578815708597</v>
      </c>
      <c r="P626" t="s">
        <v>272</v>
      </c>
      <c r="Q626" t="s">
        <v>267</v>
      </c>
    </row>
    <row r="627">
      <c r="A627" t="s">
        <v>286</v>
      </c>
      <c r="B627" t="s">
        <v>270</v>
      </c>
      <c r="C627" t="s">
        <v>271</v>
      </c>
      <c r="D627" t="n">
        <v>2.73760318756104</v>
      </c>
      <c r="E627" t="n">
        <v>2075</v>
      </c>
      <c r="F627" t="n">
        <v>20755964.6295941</v>
      </c>
      <c r="G627" t="n">
        <v>59866.6030042269</v>
      </c>
      <c r="H627" t="n">
        <v>651.339642418062</v>
      </c>
      <c r="I627" t="n">
        <v>1.81983105134339</v>
      </c>
      <c r="J627" t="n">
        <v>13534913.7575274</v>
      </c>
      <c r="K627" t="n">
        <v>34552.1998159139</v>
      </c>
      <c r="L627" t="n">
        <v>4356254.80698461</v>
      </c>
      <c r="M627" t="n">
        <v>11603.6631064474</v>
      </c>
      <c r="N627" t="n">
        <v>0.0000313808417985727</v>
      </c>
      <c r="O627" t="n">
        <v>0.0000303981011118152</v>
      </c>
      <c r="P627" t="s">
        <v>272</v>
      </c>
      <c r="Q627" t="s">
        <v>267</v>
      </c>
    </row>
    <row r="628">
      <c r="A628" t="s">
        <v>286</v>
      </c>
      <c r="B628" t="s">
        <v>270</v>
      </c>
      <c r="C628" t="s">
        <v>271</v>
      </c>
      <c r="D628" t="n">
        <v>2.95928335189819</v>
      </c>
      <c r="E628" t="n">
        <v>2080</v>
      </c>
      <c r="F628" t="n">
        <v>21162333.7620892</v>
      </c>
      <c r="G628" t="n">
        <v>60893.9351841303</v>
      </c>
      <c r="H628" t="n">
        <v>739.211000352521</v>
      </c>
      <c r="I628" t="n">
        <v>2.05838770084721</v>
      </c>
      <c r="J628" t="n">
        <v>13779172.5244905</v>
      </c>
      <c r="K628" t="n">
        <v>35065.5530097611</v>
      </c>
      <c r="L628" t="n">
        <v>4396826.6667868</v>
      </c>
      <c r="M628" t="n">
        <v>11700.8107828593</v>
      </c>
      <c r="N628" t="n">
        <v>0.0000349305047667646</v>
      </c>
      <c r="O628" t="n">
        <v>0.0000338028359412654</v>
      </c>
      <c r="P628" t="s">
        <v>272</v>
      </c>
      <c r="Q628" t="s">
        <v>267</v>
      </c>
    </row>
    <row r="629">
      <c r="A629" t="s">
        <v>286</v>
      </c>
      <c r="B629" t="s">
        <v>270</v>
      </c>
      <c r="C629" t="s">
        <v>271</v>
      </c>
      <c r="D629" t="n">
        <v>3.17965173721313</v>
      </c>
      <c r="E629" t="n">
        <v>2085</v>
      </c>
      <c r="F629" t="n">
        <v>21542434.9680919</v>
      </c>
      <c r="G629" t="n">
        <v>61849.6962709774</v>
      </c>
      <c r="H629" t="n">
        <v>825.347037252974</v>
      </c>
      <c r="I629" t="n">
        <v>2.29325620193852</v>
      </c>
      <c r="J629" t="n">
        <v>14006642.2315931</v>
      </c>
      <c r="K629" t="n">
        <v>35538.9769558802</v>
      </c>
      <c r="L629" t="n">
        <v>4432805.38341368</v>
      </c>
      <c r="M629" t="n">
        <v>11785.9565650714</v>
      </c>
      <c r="N629" t="n">
        <v>0.0000383126159357313</v>
      </c>
      <c r="O629" t="n">
        <v>0.0000370778894675771</v>
      </c>
      <c r="P629" t="s">
        <v>272</v>
      </c>
      <c r="Q629" t="s">
        <v>267</v>
      </c>
    </row>
    <row r="630">
      <c r="A630" t="s">
        <v>286</v>
      </c>
      <c r="B630" t="s">
        <v>270</v>
      </c>
      <c r="C630" t="s">
        <v>271</v>
      </c>
      <c r="D630" t="n">
        <v>3.39643049240112</v>
      </c>
      <c r="E630" t="n">
        <v>2090</v>
      </c>
      <c r="F630" t="n">
        <v>21815252.271061</v>
      </c>
      <c r="G630" t="n">
        <v>62606.1489560658</v>
      </c>
      <c r="H630" t="n">
        <v>908.704348834683</v>
      </c>
      <c r="I630" t="n">
        <v>2.52450324422911</v>
      </c>
      <c r="J630" t="n">
        <v>13064973.2380331</v>
      </c>
      <c r="K630" t="n">
        <v>31947.1741478549</v>
      </c>
      <c r="L630" t="n">
        <v>4480597.65049836</v>
      </c>
      <c r="M630" t="n">
        <v>11910.9275501031</v>
      </c>
      <c r="N630" t="n">
        <v>0.0000416545423148796</v>
      </c>
      <c r="O630" t="n">
        <v>0.000040323567034936</v>
      </c>
      <c r="P630" t="s">
        <v>272</v>
      </c>
      <c r="Q630" t="s">
        <v>267</v>
      </c>
    </row>
    <row r="631">
      <c r="A631" t="s">
        <v>286</v>
      </c>
      <c r="B631" t="s">
        <v>273</v>
      </c>
      <c r="C631" t="s">
        <v>271</v>
      </c>
      <c r="D631" t="n">
        <v>0.377408564090729</v>
      </c>
      <c r="E631" t="n">
        <v>2010</v>
      </c>
      <c r="F631" t="n">
        <v>13764599.0941217</v>
      </c>
      <c r="G631" t="n">
        <v>639717.905878347</v>
      </c>
      <c r="H631" t="n">
        <v>38.6117181655273</v>
      </c>
      <c r="I631" t="n">
        <v>1.77771175461574</v>
      </c>
      <c r="J631" t="n">
        <v>4232545.39800138</v>
      </c>
      <c r="K631" t="n">
        <v>215200.601998617</v>
      </c>
      <c r="L631" t="n">
        <v>3375226.6293357</v>
      </c>
      <c r="M631" t="n">
        <v>151938.370664301</v>
      </c>
      <c r="N631" t="n">
        <v>0.00000280514658665336</v>
      </c>
      <c r="O631" t="n">
        <v>0.0000027788994778486</v>
      </c>
      <c r="P631" t="s">
        <v>272</v>
      </c>
      <c r="Q631" t="s">
        <v>267</v>
      </c>
    </row>
    <row r="632">
      <c r="A632" t="s">
        <v>286</v>
      </c>
      <c r="B632" t="s">
        <v>273</v>
      </c>
      <c r="C632" t="s">
        <v>271</v>
      </c>
      <c r="D632" t="n">
        <v>0.441356480121613</v>
      </c>
      <c r="E632" t="n">
        <v>2015</v>
      </c>
      <c r="F632" t="n">
        <v>14305822.8057442</v>
      </c>
      <c r="G632" t="n">
        <v>665162.307284793</v>
      </c>
      <c r="H632" t="n">
        <v>46.7714490537045</v>
      </c>
      <c r="I632" t="n">
        <v>2.15456950554362</v>
      </c>
      <c r="J632" t="n">
        <v>4374525.63067144</v>
      </c>
      <c r="K632" t="n">
        <v>222918.333031011</v>
      </c>
      <c r="L632" t="n">
        <v>3478412.1865107</v>
      </c>
      <c r="M632" t="n">
        <v>156793.411848522</v>
      </c>
      <c r="N632" t="n">
        <v>0.00000326939943887214</v>
      </c>
      <c r="O632" t="n">
        <v>0.00000323916355744602</v>
      </c>
      <c r="P632" t="s">
        <v>272</v>
      </c>
      <c r="Q632" t="s">
        <v>267</v>
      </c>
    </row>
    <row r="633">
      <c r="A633" t="s">
        <v>286</v>
      </c>
      <c r="B633" t="s">
        <v>273</v>
      </c>
      <c r="C633" t="s">
        <v>271</v>
      </c>
      <c r="D633" t="n">
        <v>0.561114966869354</v>
      </c>
      <c r="E633" t="n">
        <v>2020</v>
      </c>
      <c r="F633" t="n">
        <v>14820821.560196</v>
      </c>
      <c r="G633" t="n">
        <v>688899.809500802</v>
      </c>
      <c r="H633" t="n">
        <v>61.3929832280858</v>
      </c>
      <c r="I633" t="n">
        <v>2.82824118827719</v>
      </c>
      <c r="J633" t="n">
        <v>4504212.26787664</v>
      </c>
      <c r="K633" t="n">
        <v>230006.426750818</v>
      </c>
      <c r="L633" t="n">
        <v>3572738.41445107</v>
      </c>
      <c r="M633" t="n">
        <v>161272.232946816</v>
      </c>
      <c r="N633" t="n">
        <v>0.00000414234683136378</v>
      </c>
      <c r="O633" t="n">
        <v>0.00000410544632074528</v>
      </c>
      <c r="P633" t="s">
        <v>272</v>
      </c>
      <c r="Q633" t="s">
        <v>267</v>
      </c>
    </row>
    <row r="634">
      <c r="A634" t="s">
        <v>286</v>
      </c>
      <c r="B634" t="s">
        <v>273</v>
      </c>
      <c r="C634" t="s">
        <v>271</v>
      </c>
      <c r="D634" t="n">
        <v>0.712428271770477</v>
      </c>
      <c r="E634" t="n">
        <v>2025</v>
      </c>
      <c r="F634" t="n">
        <v>15339036.0622647</v>
      </c>
      <c r="G634" t="n">
        <v>712480.273957206</v>
      </c>
      <c r="H634" t="n">
        <v>80.3555982144531</v>
      </c>
      <c r="I634" t="n">
        <v>3.70077414009691</v>
      </c>
      <c r="J634" t="n">
        <v>4625628.25450786</v>
      </c>
      <c r="K634" t="n">
        <v>236711.100558956</v>
      </c>
      <c r="L634" t="n">
        <v>3658938.39507647</v>
      </c>
      <c r="M634" t="n">
        <v>165378.289764359</v>
      </c>
      <c r="N634" t="n">
        <v>0.00000523863415460209</v>
      </c>
      <c r="O634" t="n">
        <v>0.00000519421277383912</v>
      </c>
      <c r="P634" t="s">
        <v>272</v>
      </c>
      <c r="Q634" t="s">
        <v>267</v>
      </c>
    </row>
    <row r="635">
      <c r="A635" t="s">
        <v>286</v>
      </c>
      <c r="B635" t="s">
        <v>273</v>
      </c>
      <c r="C635" t="s">
        <v>271</v>
      </c>
      <c r="D635" t="n">
        <v>0.883846879005432</v>
      </c>
      <c r="E635" t="n">
        <v>2030</v>
      </c>
      <c r="F635" t="n">
        <v>15860014.4592918</v>
      </c>
      <c r="G635" t="n">
        <v>735596.891469624</v>
      </c>
      <c r="H635" t="n">
        <v>102.569804620331</v>
      </c>
      <c r="I635" t="n">
        <v>4.71977240749948</v>
      </c>
      <c r="J635" t="n">
        <v>4733408.71831219</v>
      </c>
      <c r="K635" t="n">
        <v>242758.574506657</v>
      </c>
      <c r="L635" t="n">
        <v>3732545.21278093</v>
      </c>
      <c r="M635" t="n">
        <v>168904.063284958</v>
      </c>
      <c r="N635" t="n">
        <v>0.00000646719489970197</v>
      </c>
      <c r="O635" t="n">
        <v>0.00000641624844018849</v>
      </c>
      <c r="P635" t="s">
        <v>272</v>
      </c>
      <c r="Q635" t="s">
        <v>267</v>
      </c>
    </row>
    <row r="636">
      <c r="A636" t="s">
        <v>286</v>
      </c>
      <c r="B636" t="s">
        <v>273</v>
      </c>
      <c r="C636" t="s">
        <v>271</v>
      </c>
      <c r="D636" t="n">
        <v>1.06930720806122</v>
      </c>
      <c r="E636" t="n">
        <v>2035</v>
      </c>
      <c r="F636" t="n">
        <v>16372265.5398365</v>
      </c>
      <c r="G636" t="n">
        <v>757412.907522973</v>
      </c>
      <c r="H636" t="n">
        <v>128.366960639232</v>
      </c>
      <c r="I636" t="n">
        <v>5.87907148661373</v>
      </c>
      <c r="J636" t="n">
        <v>4826842.62989732</v>
      </c>
      <c r="K636" t="n">
        <v>248067.366129982</v>
      </c>
      <c r="L636" t="n">
        <v>3795479.00771726</v>
      </c>
      <c r="M636" t="n">
        <v>171962.227130516</v>
      </c>
      <c r="N636" t="n">
        <v>0.00000784051298990314</v>
      </c>
      <c r="O636" t="n">
        <v>0.00000776204290713835</v>
      </c>
      <c r="P636" t="s">
        <v>272</v>
      </c>
      <c r="Q636" t="s">
        <v>267</v>
      </c>
    </row>
    <row r="637">
      <c r="A637" t="s">
        <v>286</v>
      </c>
      <c r="B637" t="s">
        <v>273</v>
      </c>
      <c r="C637" t="s">
        <v>271</v>
      </c>
      <c r="D637" t="n">
        <v>1.262735247612</v>
      </c>
      <c r="E637" t="n">
        <v>2040</v>
      </c>
      <c r="F637" t="n">
        <v>16854213.5841658</v>
      </c>
      <c r="G637" t="n">
        <v>777119.662594514</v>
      </c>
      <c r="H637" t="n">
        <v>157.910580236265</v>
      </c>
      <c r="I637" t="n">
        <v>7.16664752414409</v>
      </c>
      <c r="J637" t="n">
        <v>6183072.57056811</v>
      </c>
      <c r="K637" t="n">
        <v>305822.358381977</v>
      </c>
      <c r="L637" t="n">
        <v>3851143.94513363</v>
      </c>
      <c r="M637" t="n">
        <v>174709.322304945</v>
      </c>
      <c r="N637" t="n">
        <v>0.00000936920488444614</v>
      </c>
      <c r="O637" t="n">
        <v>0.0000092220643346191</v>
      </c>
      <c r="P637" t="s">
        <v>272</v>
      </c>
      <c r="Q637" t="s">
        <v>267</v>
      </c>
    </row>
    <row r="638">
      <c r="A638" t="s">
        <v>286</v>
      </c>
      <c r="B638" t="s">
        <v>273</v>
      </c>
      <c r="C638" t="s">
        <v>271</v>
      </c>
      <c r="D638" t="n">
        <v>1.46189904212952</v>
      </c>
      <c r="E638" t="n">
        <v>2045</v>
      </c>
      <c r="F638" t="n">
        <v>17303406.490694</v>
      </c>
      <c r="G638" t="n">
        <v>794838.189137029</v>
      </c>
      <c r="H638" t="n">
        <v>189.283737204069</v>
      </c>
      <c r="I638" t="n">
        <v>8.52260629187294</v>
      </c>
      <c r="J638" t="n">
        <v>6267121.90746528</v>
      </c>
      <c r="K638" t="n">
        <v>310417.464321296</v>
      </c>
      <c r="L638" t="n">
        <v>3833714.68093734</v>
      </c>
      <c r="M638" t="n">
        <v>176831.8876057</v>
      </c>
      <c r="N638" t="n">
        <v>0.0000109391025001851</v>
      </c>
      <c r="O638" t="n">
        <v>0.0000107224418860977</v>
      </c>
      <c r="P638" t="s">
        <v>272</v>
      </c>
      <c r="Q638" t="s">
        <v>267</v>
      </c>
    </row>
    <row r="639">
      <c r="A639" t="s">
        <v>286</v>
      </c>
      <c r="B639" t="s">
        <v>273</v>
      </c>
      <c r="C639" t="s">
        <v>271</v>
      </c>
      <c r="D639" t="n">
        <v>1.66753554344177</v>
      </c>
      <c r="E639" t="n">
        <v>2050</v>
      </c>
      <c r="F639" t="n">
        <v>17738407.5148481</v>
      </c>
      <c r="G639" t="n">
        <v>811681.284181283</v>
      </c>
      <c r="H639" t="n">
        <v>229.610481381411</v>
      </c>
      <c r="I639" t="n">
        <v>10.2584093708733</v>
      </c>
      <c r="J639" t="n">
        <v>6347220.54160217</v>
      </c>
      <c r="K639" t="n">
        <v>314771.91703257</v>
      </c>
      <c r="L639" t="n">
        <v>3879973.30307178</v>
      </c>
      <c r="M639" t="n">
        <v>179144.502572143</v>
      </c>
      <c r="N639" t="n">
        <v>0.0000129442556322608</v>
      </c>
      <c r="O639" t="n">
        <v>0.0000126384697673799</v>
      </c>
      <c r="P639" t="s">
        <v>272</v>
      </c>
      <c r="Q639" t="s">
        <v>267</v>
      </c>
    </row>
    <row r="640">
      <c r="A640" t="s">
        <v>286</v>
      </c>
      <c r="B640" t="s">
        <v>273</v>
      </c>
      <c r="C640" t="s">
        <v>271</v>
      </c>
      <c r="D640" t="n">
        <v>1.87739717960358</v>
      </c>
      <c r="E640" t="n">
        <v>2055</v>
      </c>
      <c r="F640" t="n">
        <v>18170617.2827858</v>
      </c>
      <c r="G640" t="n">
        <v>828288.166462867</v>
      </c>
      <c r="H640" t="n">
        <v>273.905790237737</v>
      </c>
      <c r="I640" t="n">
        <v>12.1540750659879</v>
      </c>
      <c r="J640" t="n">
        <v>6426888.60270491</v>
      </c>
      <c r="K640" t="n">
        <v>319070.895296258</v>
      </c>
      <c r="L640" t="n">
        <v>3925038.00968484</v>
      </c>
      <c r="M640" t="n">
        <v>181390.344051191</v>
      </c>
      <c r="N640" t="n">
        <v>0.0000150741048570334</v>
      </c>
      <c r="O640" t="n">
        <v>0.0000146737277654114</v>
      </c>
      <c r="P640" t="s">
        <v>272</v>
      </c>
      <c r="Q640" t="s">
        <v>267</v>
      </c>
    </row>
    <row r="641">
      <c r="A641" t="s">
        <v>286</v>
      </c>
      <c r="B641" t="s">
        <v>273</v>
      </c>
      <c r="C641" t="s">
        <v>271</v>
      </c>
      <c r="D641" t="n">
        <v>2.08991312980652</v>
      </c>
      <c r="E641" t="n">
        <v>2060</v>
      </c>
      <c r="F641" t="n">
        <v>18614461.841568</v>
      </c>
      <c r="G641" t="n">
        <v>845260.045001363</v>
      </c>
      <c r="H641" t="n">
        <v>341.63518211677</v>
      </c>
      <c r="I641" t="n">
        <v>15.028644473958</v>
      </c>
      <c r="J641" t="n">
        <v>5375935.20134142</v>
      </c>
      <c r="K641" t="n">
        <v>239811.851245235</v>
      </c>
      <c r="L641" t="n">
        <v>3972043.82511475</v>
      </c>
      <c r="M641" t="n">
        <v>183712.415543211</v>
      </c>
      <c r="N641" t="n">
        <v>0.0000183532129493995</v>
      </c>
      <c r="O641" t="n">
        <v>0.0000177799063883751</v>
      </c>
      <c r="P641" t="s">
        <v>272</v>
      </c>
      <c r="Q641" t="s">
        <v>267</v>
      </c>
    </row>
    <row r="642">
      <c r="A642" t="s">
        <v>286</v>
      </c>
      <c r="B642" t="s">
        <v>273</v>
      </c>
      <c r="C642" t="s">
        <v>271</v>
      </c>
      <c r="D642" t="n">
        <v>2.30451655387878</v>
      </c>
      <c r="E642" t="n">
        <v>2065</v>
      </c>
      <c r="F642" t="n">
        <v>19062611.5999511</v>
      </c>
      <c r="G642" t="n">
        <v>862261.502544945</v>
      </c>
      <c r="H642" t="n">
        <v>442.397589920381</v>
      </c>
      <c r="I642" t="n">
        <v>19.27490651998</v>
      </c>
      <c r="J642" t="n">
        <v>10904667.0707622</v>
      </c>
      <c r="K642" t="n">
        <v>397844.389627994</v>
      </c>
      <c r="L642" t="n">
        <v>4020549.55908258</v>
      </c>
      <c r="M642" t="n">
        <v>186095.044104319</v>
      </c>
      <c r="N642" t="n">
        <v>0.0000232076065548917</v>
      </c>
      <c r="O642" t="n">
        <v>0.0000223538989773875</v>
      </c>
      <c r="P642" t="s">
        <v>272</v>
      </c>
      <c r="Q642" t="s">
        <v>267</v>
      </c>
    </row>
    <row r="643">
      <c r="A643" t="s">
        <v>286</v>
      </c>
      <c r="B643" t="s">
        <v>273</v>
      </c>
      <c r="C643" t="s">
        <v>271</v>
      </c>
      <c r="D643" t="n">
        <v>2.52043199539185</v>
      </c>
      <c r="E643" t="n">
        <v>2070</v>
      </c>
      <c r="F643" t="n">
        <v>19502756.1286211</v>
      </c>
      <c r="G643" t="n">
        <v>878769.303561961</v>
      </c>
      <c r="H643" t="n">
        <v>545.040107393417</v>
      </c>
      <c r="I643" t="n">
        <v>23.5637000022859</v>
      </c>
      <c r="J643" t="n">
        <v>12196938.6119106</v>
      </c>
      <c r="K643" t="n">
        <v>468266.819343408</v>
      </c>
      <c r="L643" t="n">
        <v>4133182.66797017</v>
      </c>
      <c r="M643" t="n">
        <v>188754.624206904</v>
      </c>
      <c r="N643" t="n">
        <v>0.000027946824735892</v>
      </c>
      <c r="O643" t="n">
        <v>0.0000268144323052409</v>
      </c>
      <c r="P643" t="s">
        <v>272</v>
      </c>
      <c r="Q643" t="s">
        <v>267</v>
      </c>
    </row>
    <row r="644">
      <c r="A644" t="s">
        <v>286</v>
      </c>
      <c r="B644" t="s">
        <v>273</v>
      </c>
      <c r="C644" t="s">
        <v>271</v>
      </c>
      <c r="D644" t="n">
        <v>2.73760318756104</v>
      </c>
      <c r="E644" t="n">
        <v>2075</v>
      </c>
      <c r="F644" t="n">
        <v>19921514.2760483</v>
      </c>
      <c r="G644" t="n">
        <v>894316.956549973</v>
      </c>
      <c r="H644" t="n">
        <v>626.293544138388</v>
      </c>
      <c r="I644" t="n">
        <v>26.8659293310178</v>
      </c>
      <c r="J644" t="n">
        <v>13084001.6437865</v>
      </c>
      <c r="K644" t="n">
        <v>485464.313556786</v>
      </c>
      <c r="L644" t="n">
        <v>4176941.65795332</v>
      </c>
      <c r="M644" t="n">
        <v>190916.812137736</v>
      </c>
      <c r="N644" t="n">
        <v>0.0000314380491091172</v>
      </c>
      <c r="O644" t="n">
        <v>0.0000300407245264129</v>
      </c>
      <c r="P644" t="s">
        <v>272</v>
      </c>
      <c r="Q644" t="s">
        <v>267</v>
      </c>
    </row>
    <row r="645">
      <c r="A645" t="s">
        <v>286</v>
      </c>
      <c r="B645" t="s">
        <v>273</v>
      </c>
      <c r="C645" t="s">
        <v>271</v>
      </c>
      <c r="D645" t="n">
        <v>2.95928335189819</v>
      </c>
      <c r="E645" t="n">
        <v>2080</v>
      </c>
      <c r="F645" t="n">
        <v>20314450.7247147</v>
      </c>
      <c r="G645" t="n">
        <v>908776.97255868</v>
      </c>
      <c r="H645" t="n">
        <v>710.980635144804</v>
      </c>
      <c r="I645" t="n">
        <v>30.2887529085648</v>
      </c>
      <c r="J645" t="n">
        <v>13322130.129645</v>
      </c>
      <c r="K645" t="n">
        <v>492107.947855273</v>
      </c>
      <c r="L645" t="n">
        <v>4215685.07280113</v>
      </c>
      <c r="M645" t="n">
        <v>192842.404768524</v>
      </c>
      <c r="N645" t="n">
        <v>0.0000349987624464697</v>
      </c>
      <c r="O645" t="n">
        <v>0.0000333291377567437</v>
      </c>
      <c r="P645" t="s">
        <v>272</v>
      </c>
      <c r="Q645" t="s">
        <v>267</v>
      </c>
    </row>
    <row r="646">
      <c r="A646" t="s">
        <v>286</v>
      </c>
      <c r="B646" t="s">
        <v>273</v>
      </c>
      <c r="C646" t="s">
        <v>271</v>
      </c>
      <c r="D646" t="n">
        <v>3.17965173721313</v>
      </c>
      <c r="E646" t="n">
        <v>2085</v>
      </c>
      <c r="F646" t="n">
        <v>20682098.1995584</v>
      </c>
      <c r="G646" t="n">
        <v>922186.464804439</v>
      </c>
      <c r="H646" t="n">
        <v>794.012401747939</v>
      </c>
      <c r="I646" t="n">
        <v>33.627891706973</v>
      </c>
      <c r="J646" t="n">
        <v>13543982.9900984</v>
      </c>
      <c r="K646" t="n">
        <v>498198.218450586</v>
      </c>
      <c r="L646" t="n">
        <v>4250034.37222878</v>
      </c>
      <c r="M646" t="n">
        <v>194556.967749966</v>
      </c>
      <c r="N646" t="n">
        <v>0.0000383912886442484</v>
      </c>
      <c r="O646" t="n">
        <v>0.0000364653928358232</v>
      </c>
      <c r="P646" t="s">
        <v>272</v>
      </c>
      <c r="Q646" t="s">
        <v>267</v>
      </c>
    </row>
    <row r="647">
      <c r="A647" t="s">
        <v>286</v>
      </c>
      <c r="B647" t="s">
        <v>273</v>
      </c>
      <c r="C647" t="s">
        <v>271</v>
      </c>
      <c r="D647" t="n">
        <v>3.39643049240112</v>
      </c>
      <c r="E647" t="n">
        <v>2090</v>
      </c>
      <c r="F647" t="n">
        <v>20944560.158676</v>
      </c>
      <c r="G647" t="n">
        <v>933298.261341035</v>
      </c>
      <c r="H647" t="n">
        <v>874.305342657566</v>
      </c>
      <c r="I647" t="n">
        <v>36.9235094213465</v>
      </c>
      <c r="J647" t="n">
        <v>12657600.9430273</v>
      </c>
      <c r="K647" t="n">
        <v>439319.469153644</v>
      </c>
      <c r="L647" t="n">
        <v>4295828.21605902</v>
      </c>
      <c r="M647" t="n">
        <v>196680.361989448</v>
      </c>
      <c r="N647" t="n">
        <v>0.000041743791038524</v>
      </c>
      <c r="O647" t="n">
        <v>0.0000395623895926817</v>
      </c>
      <c r="P647" t="s">
        <v>272</v>
      </c>
      <c r="Q647" t="s">
        <v>267</v>
      </c>
    </row>
    <row r="648">
      <c r="A648" t="s">
        <v>286</v>
      </c>
      <c r="B648" t="s">
        <v>274</v>
      </c>
      <c r="C648" t="s">
        <v>271</v>
      </c>
      <c r="D648" t="n">
        <v>0.377408564090729</v>
      </c>
      <c r="E648" t="n">
        <v>2010</v>
      </c>
      <c r="F648" t="n">
        <v>10328827.3016476</v>
      </c>
      <c r="G648" t="n">
        <v>4075489.69835241</v>
      </c>
      <c r="H648" t="n">
        <v>28.9489954172995</v>
      </c>
      <c r="I648" t="n">
        <v>11.4404345028435</v>
      </c>
      <c r="J648" t="n">
        <v>3089812.27183798</v>
      </c>
      <c r="K648" t="n">
        <v>1357933.72816202</v>
      </c>
      <c r="L648" t="n">
        <v>2575562.6243483</v>
      </c>
      <c r="M648" t="n">
        <v>951602.375651699</v>
      </c>
      <c r="N648" t="n">
        <v>0.00000280273786867186</v>
      </c>
      <c r="O648" t="n">
        <v>0.00000280713125283289</v>
      </c>
      <c r="P648" t="s">
        <v>272</v>
      </c>
      <c r="Q648" t="s">
        <v>267</v>
      </c>
    </row>
    <row r="649">
      <c r="A649" t="s">
        <v>286</v>
      </c>
      <c r="B649" t="s">
        <v>274</v>
      </c>
      <c r="C649" t="s">
        <v>271</v>
      </c>
      <c r="D649" t="n">
        <v>0.441356480121613</v>
      </c>
      <c r="E649" t="n">
        <v>2015</v>
      </c>
      <c r="F649" t="n">
        <v>10739201.8397667</v>
      </c>
      <c r="G649" t="n">
        <v>4231783.27326227</v>
      </c>
      <c r="H649" t="n">
        <v>35.0894674392889</v>
      </c>
      <c r="I649" t="n">
        <v>13.8365511199591</v>
      </c>
      <c r="J649" t="n">
        <v>3194761.94119896</v>
      </c>
      <c r="K649" t="n">
        <v>1402682.02250349</v>
      </c>
      <c r="L649" t="n">
        <v>2657241.89659799</v>
      </c>
      <c r="M649" t="n">
        <v>977963.701761226</v>
      </c>
      <c r="N649" t="n">
        <v>0.00000326741856264907</v>
      </c>
      <c r="O649" t="n">
        <v>0.00000326967385295527</v>
      </c>
      <c r="P649" t="s">
        <v>272</v>
      </c>
      <c r="Q649" t="s">
        <v>267</v>
      </c>
    </row>
    <row r="650">
      <c r="A650" t="s">
        <v>286</v>
      </c>
      <c r="B650" t="s">
        <v>274</v>
      </c>
      <c r="C650" t="s">
        <v>271</v>
      </c>
      <c r="D650" t="n">
        <v>0.561114966869354</v>
      </c>
      <c r="E650" t="n">
        <v>2020</v>
      </c>
      <c r="F650" t="n">
        <v>11130654.5288808</v>
      </c>
      <c r="G650" t="n">
        <v>4379066.84081598</v>
      </c>
      <c r="H650" t="n">
        <v>46.0897216747389</v>
      </c>
      <c r="I650" t="n">
        <v>18.1315027416241</v>
      </c>
      <c r="J650" t="n">
        <v>3290841.77410071</v>
      </c>
      <c r="K650" t="n">
        <v>1443376.92052675</v>
      </c>
      <c r="L650" t="n">
        <v>2732111.32484731</v>
      </c>
      <c r="M650" t="n">
        <v>1001899.32255058</v>
      </c>
      <c r="N650" t="n">
        <v>0.00000414079168077219</v>
      </c>
      <c r="O650" t="n">
        <v>0.0000041404946306427</v>
      </c>
      <c r="P650" t="s">
        <v>272</v>
      </c>
      <c r="Q650" t="s">
        <v>267</v>
      </c>
    </row>
    <row r="651">
      <c r="A651" t="s">
        <v>286</v>
      </c>
      <c r="B651" t="s">
        <v>274</v>
      </c>
      <c r="C651" t="s">
        <v>271</v>
      </c>
      <c r="D651" t="n">
        <v>0.712428271770477</v>
      </c>
      <c r="E651" t="n">
        <v>2025</v>
      </c>
      <c r="F651" t="n">
        <v>11524766.2120835</v>
      </c>
      <c r="G651" t="n">
        <v>4526750.12413838</v>
      </c>
      <c r="H651" t="n">
        <v>60.3630186396203</v>
      </c>
      <c r="I651" t="n">
        <v>23.6933537149296</v>
      </c>
      <c r="J651" t="n">
        <v>3380397.60202372</v>
      </c>
      <c r="K651" t="n">
        <v>1481941.7530431</v>
      </c>
      <c r="L651" t="n">
        <v>2800543.36622045</v>
      </c>
      <c r="M651" t="n">
        <v>1023773.31862038</v>
      </c>
      <c r="N651" t="n">
        <v>0.0000052376783640375</v>
      </c>
      <c r="O651" t="n">
        <v>0.00000523407589665432</v>
      </c>
      <c r="P651" t="s">
        <v>272</v>
      </c>
      <c r="Q651" t="s">
        <v>267</v>
      </c>
    </row>
    <row r="652">
      <c r="A652" t="s">
        <v>286</v>
      </c>
      <c r="B652" t="s">
        <v>274</v>
      </c>
      <c r="C652" t="s">
        <v>271</v>
      </c>
      <c r="D652" t="n">
        <v>0.883846879005432</v>
      </c>
      <c r="E652" t="n">
        <v>2030</v>
      </c>
      <c r="F652" t="n">
        <v>11922055.7888465</v>
      </c>
      <c r="G652" t="n">
        <v>4673555.56191485</v>
      </c>
      <c r="H652" t="n">
        <v>77.0994869510594</v>
      </c>
      <c r="I652" t="n">
        <v>30.1900900767713</v>
      </c>
      <c r="J652" t="n">
        <v>3459430.38882426</v>
      </c>
      <c r="K652" t="n">
        <v>1516736.90399459</v>
      </c>
      <c r="L652" t="n">
        <v>2859077.6102355</v>
      </c>
      <c r="M652" t="n">
        <v>1042371.66583039</v>
      </c>
      <c r="N652" t="n">
        <v>0.00000646696243639359</v>
      </c>
      <c r="O652" t="n">
        <v>0.00000645976915793888</v>
      </c>
      <c r="P652" t="s">
        <v>272</v>
      </c>
      <c r="Q652" t="s">
        <v>267</v>
      </c>
    </row>
    <row r="653">
      <c r="A653" t="s">
        <v>286</v>
      </c>
      <c r="B653" t="s">
        <v>274</v>
      </c>
      <c r="C653" t="s">
        <v>271</v>
      </c>
      <c r="D653" t="n">
        <v>1.06930720806122</v>
      </c>
      <c r="E653" t="n">
        <v>2035</v>
      </c>
      <c r="F653" t="n">
        <v>12315305.4531344</v>
      </c>
      <c r="G653" t="n">
        <v>4814372.99422514</v>
      </c>
      <c r="H653" t="n">
        <v>96.7147162917353</v>
      </c>
      <c r="I653" t="n">
        <v>37.5313158341101</v>
      </c>
      <c r="J653" t="n">
        <v>3528107.1428476</v>
      </c>
      <c r="K653" t="n">
        <v>1546802.8531797</v>
      </c>
      <c r="L653" t="n">
        <v>2909459.33234271</v>
      </c>
      <c r="M653" t="n">
        <v>1057981.90250507</v>
      </c>
      <c r="N653" t="n">
        <v>0.00000785321295194676</v>
      </c>
      <c r="O653" t="n">
        <v>0.00000779568094934254</v>
      </c>
      <c r="P653" t="s">
        <v>272</v>
      </c>
      <c r="Q653" t="s">
        <v>267</v>
      </c>
    </row>
    <row r="654">
      <c r="A654" t="s">
        <v>286</v>
      </c>
      <c r="B654" t="s">
        <v>274</v>
      </c>
      <c r="C654" t="s">
        <v>271</v>
      </c>
      <c r="D654" t="n">
        <v>1.262735247612</v>
      </c>
      <c r="E654" t="n">
        <v>2040</v>
      </c>
      <c r="F654" t="n">
        <v>12687977.2165855</v>
      </c>
      <c r="G654" t="n">
        <v>4943356.03017482</v>
      </c>
      <c r="H654" t="n">
        <v>119.474340121724</v>
      </c>
      <c r="I654" t="n">
        <v>45.6028876386852</v>
      </c>
      <c r="J654" t="n">
        <v>4695757.99938213</v>
      </c>
      <c r="K654" t="n">
        <v>1793136.92956796</v>
      </c>
      <c r="L654" t="n">
        <v>2954368.01785477</v>
      </c>
      <c r="M654" t="n">
        <v>1071485.2495838</v>
      </c>
      <c r="N654" t="n">
        <v>0.00000941634258024588</v>
      </c>
      <c r="O654" t="n">
        <v>0.00000922508663351777</v>
      </c>
      <c r="P654" t="s">
        <v>272</v>
      </c>
      <c r="Q654" t="s">
        <v>267</v>
      </c>
    </row>
    <row r="655">
      <c r="A655" t="s">
        <v>286</v>
      </c>
      <c r="B655" t="s">
        <v>274</v>
      </c>
      <c r="C655" t="s">
        <v>271</v>
      </c>
      <c r="D655" t="n">
        <v>1.46189904212952</v>
      </c>
      <c r="E655" t="n">
        <v>2045</v>
      </c>
      <c r="F655" t="n">
        <v>13037461.0695454</v>
      </c>
      <c r="G655" t="n">
        <v>5060783.61028556</v>
      </c>
      <c r="H655" t="n">
        <v>143.693552533236</v>
      </c>
      <c r="I655" t="n">
        <v>54.1127909627059</v>
      </c>
      <c r="J655" t="n">
        <v>4760380.47524106</v>
      </c>
      <c r="K655" t="n">
        <v>1817158.89654552</v>
      </c>
      <c r="L655" t="n">
        <v>2931614.37776112</v>
      </c>
      <c r="M655" t="n">
        <v>1078932.19078192</v>
      </c>
      <c r="N655" t="n">
        <v>0.0000110215901521573</v>
      </c>
      <c r="O655" t="n">
        <v>0.0000106925715718662</v>
      </c>
      <c r="P655" t="s">
        <v>272</v>
      </c>
      <c r="Q655" t="s">
        <v>267</v>
      </c>
    </row>
    <row r="656">
      <c r="A656" t="s">
        <v>286</v>
      </c>
      <c r="B656" t="s">
        <v>274</v>
      </c>
      <c r="C656" t="s">
        <v>271</v>
      </c>
      <c r="D656" t="n">
        <v>1.66753554344177</v>
      </c>
      <c r="E656" t="n">
        <v>2050</v>
      </c>
      <c r="F656" t="n">
        <v>13376697.2849459</v>
      </c>
      <c r="G656" t="n">
        <v>5173391.5140835</v>
      </c>
      <c r="H656" t="n">
        <v>174.801657618348</v>
      </c>
      <c r="I656" t="n">
        <v>65.0672331339354</v>
      </c>
      <c r="J656" t="n">
        <v>4822261.51001045</v>
      </c>
      <c r="K656" t="n">
        <v>1839730.94862429</v>
      </c>
      <c r="L656" t="n">
        <v>2969294.3364161</v>
      </c>
      <c r="M656" t="n">
        <v>1089823.46922782</v>
      </c>
      <c r="N656" t="n">
        <v>0.0000130676245335289</v>
      </c>
      <c r="O656" t="n">
        <v>0.0000125772876374818</v>
      </c>
      <c r="P656" t="s">
        <v>272</v>
      </c>
      <c r="Q656" t="s">
        <v>267</v>
      </c>
    </row>
    <row r="657">
      <c r="A657" t="s">
        <v>286</v>
      </c>
      <c r="B657" t="s">
        <v>274</v>
      </c>
      <c r="C657" t="s">
        <v>271</v>
      </c>
      <c r="D657" t="n">
        <v>1.87739717960358</v>
      </c>
      <c r="E657" t="n">
        <v>2055</v>
      </c>
      <c r="F657" t="n">
        <v>13713755.7328619</v>
      </c>
      <c r="G657" t="n">
        <v>5285149.7163867</v>
      </c>
      <c r="H657" t="n">
        <v>208.997973578694</v>
      </c>
      <c r="I657" t="n">
        <v>77.0618917250309</v>
      </c>
      <c r="J657" t="n">
        <v>4883802.04332883</v>
      </c>
      <c r="K657" t="n">
        <v>1862157.45467233</v>
      </c>
      <c r="L657" t="n">
        <v>3005816.0863071</v>
      </c>
      <c r="M657" t="n">
        <v>1100612.26742893</v>
      </c>
      <c r="N657" t="n">
        <v>0.000015240024516251</v>
      </c>
      <c r="O657" t="n">
        <v>0.000014580834197771</v>
      </c>
      <c r="P657" t="s">
        <v>272</v>
      </c>
      <c r="Q657" t="s">
        <v>267</v>
      </c>
    </row>
    <row r="658">
      <c r="A658" t="s">
        <v>286</v>
      </c>
      <c r="B658" t="s">
        <v>274</v>
      </c>
      <c r="C658" t="s">
        <v>271</v>
      </c>
      <c r="D658" t="n">
        <v>2.08991312980652</v>
      </c>
      <c r="E658" t="n">
        <v>2060</v>
      </c>
      <c r="F658" t="n">
        <v>14059700.1113885</v>
      </c>
      <c r="G658" t="n">
        <v>5400021.77518091</v>
      </c>
      <c r="H658" t="n">
        <v>261.054009786228</v>
      </c>
      <c r="I658" t="n">
        <v>95.6098168045002</v>
      </c>
      <c r="J658" t="n">
        <v>4267739.91468467</v>
      </c>
      <c r="K658" t="n">
        <v>1348007.13790199</v>
      </c>
      <c r="L658" t="n">
        <v>3043595.57234985</v>
      </c>
      <c r="M658" t="n">
        <v>1112160.66830812</v>
      </c>
      <c r="N658" t="n">
        <v>0.0000185675375518694</v>
      </c>
      <c r="O658" t="n">
        <v>0.0000177054502342812</v>
      </c>
      <c r="P658" t="s">
        <v>272</v>
      </c>
      <c r="Q658" t="s">
        <v>267</v>
      </c>
    </row>
    <row r="659">
      <c r="A659" t="s">
        <v>286</v>
      </c>
      <c r="B659" t="s">
        <v>274</v>
      </c>
      <c r="C659" t="s">
        <v>271</v>
      </c>
      <c r="D659" t="n">
        <v>2.30451655387878</v>
      </c>
      <c r="E659" t="n">
        <v>2065</v>
      </c>
      <c r="F659" t="n">
        <v>14409209.0459696</v>
      </c>
      <c r="G659" t="n">
        <v>5515664.05652646</v>
      </c>
      <c r="H659" t="n">
        <v>338.312983507162</v>
      </c>
      <c r="I659" t="n">
        <v>123.359512933199</v>
      </c>
      <c r="J659" t="n">
        <v>8615691.08144806</v>
      </c>
      <c r="K659" t="n">
        <v>2686820.37894217</v>
      </c>
      <c r="L659" t="n">
        <v>3082383.50159654</v>
      </c>
      <c r="M659" t="n">
        <v>1124261.10159036</v>
      </c>
      <c r="N659" t="n">
        <v>0.0000234789420035371</v>
      </c>
      <c r="O659" t="n">
        <v>0.0000223653057309088</v>
      </c>
      <c r="P659" t="s">
        <v>272</v>
      </c>
      <c r="Q659" t="s">
        <v>267</v>
      </c>
    </row>
    <row r="660">
      <c r="A660" t="s">
        <v>286</v>
      </c>
      <c r="B660" t="s">
        <v>274</v>
      </c>
      <c r="C660" t="s">
        <v>271</v>
      </c>
      <c r="D660" t="n">
        <v>2.52043199539185</v>
      </c>
      <c r="E660" t="n">
        <v>2070</v>
      </c>
      <c r="F660" t="n">
        <v>14753009.4324938</v>
      </c>
      <c r="G660" t="n">
        <v>5628515.99968918</v>
      </c>
      <c r="H660" t="n">
        <v>417.134865849454</v>
      </c>
      <c r="I660" t="n">
        <v>151.468941546249</v>
      </c>
      <c r="J660" t="n">
        <v>9580660.93158508</v>
      </c>
      <c r="K660" t="n">
        <v>3084544.49966891</v>
      </c>
      <c r="L660" t="n">
        <v>3181716.60379854</v>
      </c>
      <c r="M660" t="n">
        <v>1140220.68837853</v>
      </c>
      <c r="N660" t="n">
        <v>0.0000282745610485888</v>
      </c>
      <c r="O660" t="n">
        <v>0.0000269109906686973</v>
      </c>
      <c r="P660" t="s">
        <v>272</v>
      </c>
      <c r="Q660" t="s">
        <v>267</v>
      </c>
    </row>
    <row r="661">
      <c r="A661" t="s">
        <v>286</v>
      </c>
      <c r="B661" t="s">
        <v>274</v>
      </c>
      <c r="C661" t="s">
        <v>271</v>
      </c>
      <c r="D661" t="n">
        <v>2.73760318756104</v>
      </c>
      <c r="E661" t="n">
        <v>2075</v>
      </c>
      <c r="F661" t="n">
        <v>15080590.7834939</v>
      </c>
      <c r="G661" t="n">
        <v>5735240.44910436</v>
      </c>
      <c r="H661" t="n">
        <v>479.668321858332</v>
      </c>
      <c r="I661" t="n">
        <v>173.491151611073</v>
      </c>
      <c r="J661" t="n">
        <v>10156924.1148899</v>
      </c>
      <c r="K661" t="n">
        <v>3412541.84245337</v>
      </c>
      <c r="L661" t="n">
        <v>3216727.98322699</v>
      </c>
      <c r="M661" t="n">
        <v>1151130.48686407</v>
      </c>
      <c r="N661" t="n">
        <v>0.0000318069980642496</v>
      </c>
      <c r="O661" t="n">
        <v>0.0000302500223226328</v>
      </c>
      <c r="P661" t="s">
        <v>272</v>
      </c>
      <c r="Q661" t="s">
        <v>267</v>
      </c>
    </row>
    <row r="662">
      <c r="A662" t="s">
        <v>286</v>
      </c>
      <c r="B662" t="s">
        <v>274</v>
      </c>
      <c r="C662" t="s">
        <v>271</v>
      </c>
      <c r="D662" t="n">
        <v>2.95928335189819</v>
      </c>
      <c r="E662" t="n">
        <v>2080</v>
      </c>
      <c r="F662" t="n">
        <v>15388286.8880699</v>
      </c>
      <c r="G662" t="n">
        <v>5834940.80920348</v>
      </c>
      <c r="H662" t="n">
        <v>544.907384657922</v>
      </c>
      <c r="I662" t="n">
        <v>196.362003395446</v>
      </c>
      <c r="J662" t="n">
        <v>10351860.4697347</v>
      </c>
      <c r="K662" t="n">
        <v>3462377.60776561</v>
      </c>
      <c r="L662" t="n">
        <v>3247818.88475068</v>
      </c>
      <c r="M662" t="n">
        <v>1160708.59281898</v>
      </c>
      <c r="N662" t="n">
        <v>0.0000354105293605083</v>
      </c>
      <c r="O662" t="n">
        <v>0.000033652784118345</v>
      </c>
      <c r="P662" t="s">
        <v>272</v>
      </c>
      <c r="Q662" t="s">
        <v>267</v>
      </c>
    </row>
    <row r="663">
      <c r="A663" t="s">
        <v>286</v>
      </c>
      <c r="B663" t="s">
        <v>274</v>
      </c>
      <c r="C663" t="s">
        <v>271</v>
      </c>
      <c r="D663" t="n">
        <v>3.17965173721313</v>
      </c>
      <c r="E663" t="n">
        <v>2085</v>
      </c>
      <c r="F663" t="n">
        <v>15676445.8642479</v>
      </c>
      <c r="G663" t="n">
        <v>5927838.80011502</v>
      </c>
      <c r="H663" t="n">
        <v>608.742449593054</v>
      </c>
      <c r="I663" t="n">
        <v>218.897843861858</v>
      </c>
      <c r="J663" t="n">
        <v>10533779.6109397</v>
      </c>
      <c r="K663" t="n">
        <v>3508401.59760933</v>
      </c>
      <c r="L663" t="n">
        <v>3275437.08365927</v>
      </c>
      <c r="M663" t="n">
        <v>1169154.25631948</v>
      </c>
      <c r="N663" t="n">
        <v>0.0000388316621550915</v>
      </c>
      <c r="O663" t="n">
        <v>0.0000369270911782571</v>
      </c>
      <c r="P663" t="s">
        <v>272</v>
      </c>
      <c r="Q663" t="s">
        <v>267</v>
      </c>
    </row>
    <row r="664">
      <c r="A664" t="s">
        <v>286</v>
      </c>
      <c r="B664" t="s">
        <v>274</v>
      </c>
      <c r="C664" t="s">
        <v>271</v>
      </c>
      <c r="D664" t="n">
        <v>3.39643049240112</v>
      </c>
      <c r="E664" t="n">
        <v>2090</v>
      </c>
      <c r="F664" t="n">
        <v>15877252.544095</v>
      </c>
      <c r="G664" t="n">
        <v>6000605.87592207</v>
      </c>
      <c r="H664" t="n">
        <v>670.14511435672</v>
      </c>
      <c r="I664" t="n">
        <v>241.083737722193</v>
      </c>
      <c r="J664" t="n">
        <v>9897686.84389372</v>
      </c>
      <c r="K664" t="n">
        <v>3199233.56828723</v>
      </c>
      <c r="L664" t="n">
        <v>3310945.51796659</v>
      </c>
      <c r="M664" t="n">
        <v>1181563.06008188</v>
      </c>
      <c r="N664" t="n">
        <v>0.0000422078764884268</v>
      </c>
      <c r="O664" t="n">
        <v>0.0000401765659513752</v>
      </c>
      <c r="P664" t="s">
        <v>272</v>
      </c>
      <c r="Q664" t="s">
        <v>267</v>
      </c>
    </row>
    <row r="665">
      <c r="A665" t="s">
        <v>286</v>
      </c>
      <c r="B665" t="s">
        <v>275</v>
      </c>
      <c r="C665" t="s">
        <v>271</v>
      </c>
      <c r="D665" t="n">
        <v>0.377408564090729</v>
      </c>
      <c r="E665" t="n">
        <v>2010</v>
      </c>
      <c r="F665" t="n">
        <v>11042253.4935315</v>
      </c>
      <c r="G665" t="n">
        <v>3362063.50646851</v>
      </c>
      <c r="H665" t="n">
        <v>31.7645847941159</v>
      </c>
      <c r="I665" t="n">
        <v>8.62484512602708</v>
      </c>
      <c r="J665" t="n">
        <v>3835839.20865</v>
      </c>
      <c r="K665" t="n">
        <v>611906.791350001</v>
      </c>
      <c r="L665" t="n">
        <v>2974655.96092222</v>
      </c>
      <c r="M665" t="n">
        <v>552509.039077784</v>
      </c>
      <c r="N665" t="n">
        <v>0.00000287663970155399</v>
      </c>
      <c r="O665" t="n">
        <v>0.00000256534271569622</v>
      </c>
      <c r="P665" t="s">
        <v>272</v>
      </c>
      <c r="Q665" t="s">
        <v>267</v>
      </c>
    </row>
    <row r="666">
      <c r="A666" t="s">
        <v>286</v>
      </c>
      <c r="B666" t="s">
        <v>275</v>
      </c>
      <c r="C666" t="s">
        <v>271</v>
      </c>
      <c r="D666" t="n">
        <v>0.441356480121613</v>
      </c>
      <c r="E666" t="n">
        <v>2015</v>
      </c>
      <c r="F666" t="n">
        <v>11445483.1114815</v>
      </c>
      <c r="G666" t="n">
        <v>3525502.00154747</v>
      </c>
      <c r="H666" t="n">
        <v>38.3817155489638</v>
      </c>
      <c r="I666" t="n">
        <v>10.5443030102843</v>
      </c>
      <c r="J666" t="n">
        <v>3961848.11444903</v>
      </c>
      <c r="K666" t="n">
        <v>635595.849253421</v>
      </c>
      <c r="L666" t="n">
        <v>3061695.31903553</v>
      </c>
      <c r="M666" t="n">
        <v>573510.279323691</v>
      </c>
      <c r="N666" t="n">
        <v>0.00000335343778634046</v>
      </c>
      <c r="O666" t="n">
        <v>0.00000299086569959569</v>
      </c>
      <c r="P666" t="s">
        <v>272</v>
      </c>
      <c r="Q666" t="s">
        <v>267</v>
      </c>
    </row>
    <row r="667">
      <c r="A667" t="s">
        <v>286</v>
      </c>
      <c r="B667" t="s">
        <v>275</v>
      </c>
      <c r="C667" t="s">
        <v>271</v>
      </c>
      <c r="D667" t="n">
        <v>0.561114966869354</v>
      </c>
      <c r="E667" t="n">
        <v>2020</v>
      </c>
      <c r="F667" t="n">
        <v>11824887.9391897</v>
      </c>
      <c r="G667" t="n">
        <v>3684833.43050709</v>
      </c>
      <c r="H667" t="n">
        <v>50.2542298698457</v>
      </c>
      <c r="I667" t="n">
        <v>13.9669945465173</v>
      </c>
      <c r="J667" t="n">
        <v>4076885.08409481</v>
      </c>
      <c r="K667" t="n">
        <v>657333.610532651</v>
      </c>
      <c r="L667" t="n">
        <v>3141212.48764036</v>
      </c>
      <c r="M667" t="n">
        <v>592798.15975752</v>
      </c>
      <c r="N667" t="n">
        <v>0.00000424986943878721</v>
      </c>
      <c r="O667" t="n">
        <v>0.0000037904005187543</v>
      </c>
      <c r="P667" t="s">
        <v>272</v>
      </c>
      <c r="Q667" t="s">
        <v>267</v>
      </c>
    </row>
    <row r="668">
      <c r="A668" t="s">
        <v>286</v>
      </c>
      <c r="B668" t="s">
        <v>275</v>
      </c>
      <c r="C668" t="s">
        <v>271</v>
      </c>
      <c r="D668" t="n">
        <v>0.712428271770477</v>
      </c>
      <c r="E668" t="n">
        <v>2025</v>
      </c>
      <c r="F668" t="n">
        <v>12203396.6152399</v>
      </c>
      <c r="G668" t="n">
        <v>3848119.72098198</v>
      </c>
      <c r="H668" t="n">
        <v>65.6055680562898</v>
      </c>
      <c r="I668" t="n">
        <v>18.4508042982602</v>
      </c>
      <c r="J668" t="n">
        <v>4184961.92243758</v>
      </c>
      <c r="K668" t="n">
        <v>677377.432629241</v>
      </c>
      <c r="L668" t="n">
        <v>3213914.57911821</v>
      </c>
      <c r="M668" t="n">
        <v>610402.105722615</v>
      </c>
      <c r="N668" t="n">
        <v>0.00000537600883792958</v>
      </c>
      <c r="O668" t="n">
        <v>0.00000479475838489553</v>
      </c>
      <c r="P668" t="s">
        <v>272</v>
      </c>
      <c r="Q668" t="s">
        <v>267</v>
      </c>
    </row>
    <row r="669">
      <c r="A669" t="s">
        <v>286</v>
      </c>
      <c r="B669" t="s">
        <v>275</v>
      </c>
      <c r="C669" t="s">
        <v>271</v>
      </c>
      <c r="D669" t="n">
        <v>0.883846879005432</v>
      </c>
      <c r="E669" t="n">
        <v>2030</v>
      </c>
      <c r="F669" t="n">
        <v>12576084.6956199</v>
      </c>
      <c r="G669" t="n">
        <v>4019526.65514152</v>
      </c>
      <c r="H669" t="n">
        <v>83.4918103680073</v>
      </c>
      <c r="I669" t="n">
        <v>23.7977666598234</v>
      </c>
      <c r="J669" t="n">
        <v>4281235.8469241</v>
      </c>
      <c r="K669" t="n">
        <v>694931.445894742</v>
      </c>
      <c r="L669" t="n">
        <v>3275860.81522252</v>
      </c>
      <c r="M669" t="n">
        <v>625588.460843366</v>
      </c>
      <c r="N669" t="n">
        <v>0.00000663893512080804</v>
      </c>
      <c r="O669" t="n">
        <v>0.00000592053958129195</v>
      </c>
      <c r="P669" t="s">
        <v>272</v>
      </c>
      <c r="Q669" t="s">
        <v>267</v>
      </c>
    </row>
    <row r="670">
      <c r="A670" t="s">
        <v>286</v>
      </c>
      <c r="B670" t="s">
        <v>275</v>
      </c>
      <c r="C670" t="s">
        <v>271</v>
      </c>
      <c r="D670" t="n">
        <v>1.06930720806122</v>
      </c>
      <c r="E670" t="n">
        <v>2035</v>
      </c>
      <c r="F670" t="n">
        <v>12931296.2337041</v>
      </c>
      <c r="G670" t="n">
        <v>4198382.2136554</v>
      </c>
      <c r="H670" t="n">
        <v>103.821727550013</v>
      </c>
      <c r="I670" t="n">
        <v>30.4243045758324</v>
      </c>
      <c r="J670" t="n">
        <v>4364417.45730201</v>
      </c>
      <c r="K670" t="n">
        <v>710492.538725287</v>
      </c>
      <c r="L670" t="n">
        <v>3328404.82559481</v>
      </c>
      <c r="M670" t="n">
        <v>639036.409252963</v>
      </c>
      <c r="N670" t="n">
        <v>0.00000802871774597603</v>
      </c>
      <c r="O670" t="n">
        <v>0.00000724667336786922</v>
      </c>
      <c r="P670" t="s">
        <v>272</v>
      </c>
      <c r="Q670" t="s">
        <v>267</v>
      </c>
    </row>
    <row r="671">
      <c r="A671" t="s">
        <v>286</v>
      </c>
      <c r="B671" t="s">
        <v>275</v>
      </c>
      <c r="C671" t="s">
        <v>271</v>
      </c>
      <c r="D671" t="n">
        <v>1.262735247612</v>
      </c>
      <c r="E671" t="n">
        <v>2040</v>
      </c>
      <c r="F671" t="n">
        <v>13256307.572266</v>
      </c>
      <c r="G671" t="n">
        <v>4375025.67449439</v>
      </c>
      <c r="H671" t="n">
        <v>126.422193312881</v>
      </c>
      <c r="I671" t="n">
        <v>38.655034447528</v>
      </c>
      <c r="J671" t="n">
        <v>5438072.69301868</v>
      </c>
      <c r="K671" t="n">
        <v>1050822.23593141</v>
      </c>
      <c r="L671" t="n">
        <v>3374425.61302917</v>
      </c>
      <c r="M671" t="n">
        <v>651427.6544094</v>
      </c>
      <c r="N671" t="n">
        <v>0.0000095367576999627</v>
      </c>
      <c r="O671" t="n">
        <v>0.00000883538459508474</v>
      </c>
      <c r="P671" t="s">
        <v>272</v>
      </c>
      <c r="Q671" t="s">
        <v>267</v>
      </c>
    </row>
    <row r="672">
      <c r="A672" t="s">
        <v>286</v>
      </c>
      <c r="B672" t="s">
        <v>275</v>
      </c>
      <c r="C672" t="s">
        <v>271</v>
      </c>
      <c r="D672" t="n">
        <v>1.46189904212952</v>
      </c>
      <c r="E672" t="n">
        <v>2045</v>
      </c>
      <c r="F672" t="n">
        <v>13551994.7276343</v>
      </c>
      <c r="G672" t="n">
        <v>4546249.95219672</v>
      </c>
      <c r="H672" t="n">
        <v>150.223169828799</v>
      </c>
      <c r="I672" t="n">
        <v>47.5831736671435</v>
      </c>
      <c r="J672" t="n">
        <v>5510342.33570098</v>
      </c>
      <c r="K672" t="n">
        <v>1067197.0360856</v>
      </c>
      <c r="L672" t="n">
        <v>3349349.42198558</v>
      </c>
      <c r="M672" t="n">
        <v>661197.146557457</v>
      </c>
      <c r="N672" t="n">
        <v>0.000011084948957549</v>
      </c>
      <c r="O672" t="n">
        <v>0.0000104664666851746</v>
      </c>
      <c r="P672" t="s">
        <v>272</v>
      </c>
      <c r="Q672" t="s">
        <v>267</v>
      </c>
    </row>
    <row r="673">
      <c r="A673" t="s">
        <v>286</v>
      </c>
      <c r="B673" t="s">
        <v>275</v>
      </c>
      <c r="C673" t="s">
        <v>271</v>
      </c>
      <c r="D673" t="n">
        <v>1.66753554344177</v>
      </c>
      <c r="E673" t="n">
        <v>2050</v>
      </c>
      <c r="F673" t="n">
        <v>13835683.6391146</v>
      </c>
      <c r="G673" t="n">
        <v>4714405.1599148</v>
      </c>
      <c r="H673" t="n">
        <v>180.750842204062</v>
      </c>
      <c r="I673" t="n">
        <v>59.1180485482222</v>
      </c>
      <c r="J673" t="n">
        <v>5578944.03671572</v>
      </c>
      <c r="K673" t="n">
        <v>1083048.42191903</v>
      </c>
      <c r="L673" t="n">
        <v>3387238.47605052</v>
      </c>
      <c r="M673" t="n">
        <v>671879.329593403</v>
      </c>
      <c r="N673" t="n">
        <v>0.0000130641063295972</v>
      </c>
      <c r="O673" t="n">
        <v>0.0000125398743940987</v>
      </c>
      <c r="P673" t="s">
        <v>272</v>
      </c>
      <c r="Q673" t="s">
        <v>267</v>
      </c>
    </row>
    <row r="674">
      <c r="A674" t="s">
        <v>286</v>
      </c>
      <c r="B674" t="s">
        <v>275</v>
      </c>
      <c r="C674" t="s">
        <v>271</v>
      </c>
      <c r="D674" t="n">
        <v>1.87739717960358</v>
      </c>
      <c r="E674" t="n">
        <v>2055</v>
      </c>
      <c r="F674" t="n">
        <v>14117370.0664763</v>
      </c>
      <c r="G674" t="n">
        <v>4881535.38277235</v>
      </c>
      <c r="H674" t="n">
        <v>214.101519637324</v>
      </c>
      <c r="I674" t="n">
        <v>71.9583456664012</v>
      </c>
      <c r="J674" t="n">
        <v>5647201.27767276</v>
      </c>
      <c r="K674" t="n">
        <v>1098758.2203284</v>
      </c>
      <c r="L674" t="n">
        <v>3424290.61186949</v>
      </c>
      <c r="M674" t="n">
        <v>682137.741866536</v>
      </c>
      <c r="N674" t="n">
        <v>0.000015165821865486</v>
      </c>
      <c r="O674" t="n">
        <v>0.0000147409247345318</v>
      </c>
      <c r="P674" t="s">
        <v>272</v>
      </c>
      <c r="Q674" t="s">
        <v>267</v>
      </c>
    </row>
    <row r="675">
      <c r="A675" t="s">
        <v>286</v>
      </c>
      <c r="B675" t="s">
        <v>275</v>
      </c>
      <c r="C675" t="s">
        <v>271</v>
      </c>
      <c r="D675" t="n">
        <v>2.08991312980652</v>
      </c>
      <c r="E675" t="n">
        <v>2060</v>
      </c>
      <c r="F675" t="n">
        <v>14407539.0692239</v>
      </c>
      <c r="G675" t="n">
        <v>5052182.81734554</v>
      </c>
      <c r="H675" t="n">
        <v>265.06146716</v>
      </c>
      <c r="I675" t="n">
        <v>91.6023594307279</v>
      </c>
      <c r="J675" t="n">
        <v>4579286.63434523</v>
      </c>
      <c r="K675" t="n">
        <v>1036460.41824143</v>
      </c>
      <c r="L675" t="n">
        <v>3463210.05597618</v>
      </c>
      <c r="M675" t="n">
        <v>692546.184681787</v>
      </c>
      <c r="N675" t="n">
        <v>0.0000183974144291027</v>
      </c>
      <c r="O675" t="n">
        <v>0.0000181312440072896</v>
      </c>
      <c r="P675" t="s">
        <v>272</v>
      </c>
      <c r="Q675" t="s">
        <v>267</v>
      </c>
    </row>
    <row r="676">
      <c r="A676" t="s">
        <v>286</v>
      </c>
      <c r="B676" t="s">
        <v>275</v>
      </c>
      <c r="C676" t="s">
        <v>271</v>
      </c>
      <c r="D676" t="n">
        <v>2.30451655387878</v>
      </c>
      <c r="E676" t="n">
        <v>2065</v>
      </c>
      <c r="F676" t="n">
        <v>14700451.9648066</v>
      </c>
      <c r="G676" t="n">
        <v>5224421.13768942</v>
      </c>
      <c r="H676" t="n">
        <v>340.699372370773</v>
      </c>
      <c r="I676" t="n">
        <v>120.973124069588</v>
      </c>
      <c r="J676" t="n">
        <v>7427038.87364198</v>
      </c>
      <c r="K676" t="n">
        <v>3875472.58674825</v>
      </c>
      <c r="L676" t="n">
        <v>3503529.71423211</v>
      </c>
      <c r="M676" t="n">
        <v>703114.888954791</v>
      </c>
      <c r="N676" t="n">
        <v>0.0000231761154817837</v>
      </c>
      <c r="O676" t="n">
        <v>0.0000231553163271769</v>
      </c>
      <c r="P676" t="s">
        <v>272</v>
      </c>
      <c r="Q676" t="s">
        <v>267</v>
      </c>
    </row>
    <row r="677">
      <c r="A677" t="s">
        <v>286</v>
      </c>
      <c r="B677" t="s">
        <v>275</v>
      </c>
      <c r="C677" t="s">
        <v>271</v>
      </c>
      <c r="D677" t="n">
        <v>2.52043199539185</v>
      </c>
      <c r="E677" t="n">
        <v>2070</v>
      </c>
      <c r="F677" t="n">
        <v>14986719.3130814</v>
      </c>
      <c r="G677" t="n">
        <v>5394806.11910165</v>
      </c>
      <c r="H677" t="n">
        <v>417.138409107858</v>
      </c>
      <c r="I677" t="n">
        <v>151.465398287844</v>
      </c>
      <c r="J677" t="n">
        <v>8545793.11806739</v>
      </c>
      <c r="K677" t="n">
        <v>4119412.3131866</v>
      </c>
      <c r="L677" t="n">
        <v>3606933.97566107</v>
      </c>
      <c r="M677" t="n">
        <v>715003.316516002</v>
      </c>
      <c r="N677" t="n">
        <v>0.0000278338708021143</v>
      </c>
      <c r="O677" t="n">
        <v>0.0000280761523109317</v>
      </c>
      <c r="P677" t="s">
        <v>272</v>
      </c>
      <c r="Q677" t="s">
        <v>267</v>
      </c>
    </row>
    <row r="678">
      <c r="A678" t="s">
        <v>286</v>
      </c>
      <c r="B678" t="s">
        <v>275</v>
      </c>
      <c r="C678" t="s">
        <v>271</v>
      </c>
      <c r="D678" t="n">
        <v>2.73760318756104</v>
      </c>
      <c r="E678" t="n">
        <v>2075</v>
      </c>
      <c r="F678" t="n">
        <v>15257197.5951231</v>
      </c>
      <c r="G678" t="n">
        <v>5558633.63747526</v>
      </c>
      <c r="H678" t="n">
        <v>476.345354612073</v>
      </c>
      <c r="I678" t="n">
        <v>176.814118857333</v>
      </c>
      <c r="J678" t="n">
        <v>9303388.34252634</v>
      </c>
      <c r="K678" t="n">
        <v>4266077.61481695</v>
      </c>
      <c r="L678" t="n">
        <v>3643171.25593987</v>
      </c>
      <c r="M678" t="n">
        <v>724687.214151195</v>
      </c>
      <c r="N678" t="n">
        <v>0.0000312210254630468</v>
      </c>
      <c r="O678" t="n">
        <v>0.0000318089175126213</v>
      </c>
      <c r="P678" t="s">
        <v>272</v>
      </c>
      <c r="Q678" t="s">
        <v>267</v>
      </c>
    </row>
    <row r="679">
      <c r="A679" t="s">
        <v>286</v>
      </c>
      <c r="B679" t="s">
        <v>275</v>
      </c>
      <c r="C679" t="s">
        <v>271</v>
      </c>
      <c r="D679" t="n">
        <v>2.95928335189819</v>
      </c>
      <c r="E679" t="n">
        <v>2080</v>
      </c>
      <c r="F679" t="n">
        <v>15509066.9179958</v>
      </c>
      <c r="G679" t="n">
        <v>5714160.77927758</v>
      </c>
      <c r="H679" t="n">
        <v>537.727434514617</v>
      </c>
      <c r="I679" t="n">
        <v>203.541953538752</v>
      </c>
      <c r="J679" t="n">
        <v>9428494.77189338</v>
      </c>
      <c r="K679" t="n">
        <v>4385743.3056069</v>
      </c>
      <c r="L679" t="n">
        <v>3675100.60703542</v>
      </c>
      <c r="M679" t="n">
        <v>733426.870534242</v>
      </c>
      <c r="N679" t="n">
        <v>0.0000346718108418677</v>
      </c>
      <c r="O679" t="n">
        <v>0.0000356206206652247</v>
      </c>
      <c r="P679" t="s">
        <v>272</v>
      </c>
      <c r="Q679" t="s">
        <v>267</v>
      </c>
    </row>
    <row r="680">
      <c r="A680" t="s">
        <v>286</v>
      </c>
      <c r="B680" t="s">
        <v>275</v>
      </c>
      <c r="C680" t="s">
        <v>271</v>
      </c>
      <c r="D680" t="n">
        <v>3.17965173721313</v>
      </c>
      <c r="E680" t="n">
        <v>2085</v>
      </c>
      <c r="F680" t="n">
        <v>15743027.7849267</v>
      </c>
      <c r="G680" t="n">
        <v>5861256.87943616</v>
      </c>
      <c r="H680" t="n">
        <v>597.61406795992</v>
      </c>
      <c r="I680" t="n">
        <v>230.026225494992</v>
      </c>
      <c r="J680" t="n">
        <v>9543295.66853951</v>
      </c>
      <c r="K680" t="n">
        <v>4498885.5400095</v>
      </c>
      <c r="L680" t="n">
        <v>3703284.05238537</v>
      </c>
      <c r="M680" t="n">
        <v>741307.287593383</v>
      </c>
      <c r="N680" t="n">
        <v>0.0000379605547372603</v>
      </c>
      <c r="O680" t="n">
        <v>0.0000392452046082512</v>
      </c>
      <c r="P680" t="s">
        <v>272</v>
      </c>
      <c r="Q680" t="s">
        <v>267</v>
      </c>
    </row>
    <row r="681">
      <c r="A681" t="s">
        <v>286</v>
      </c>
      <c r="B681" t="s">
        <v>275</v>
      </c>
      <c r="C681" t="s">
        <v>271</v>
      </c>
      <c r="D681" t="n">
        <v>3.39643049240112</v>
      </c>
      <c r="E681" t="n">
        <v>2090</v>
      </c>
      <c r="F681" t="n">
        <v>15933755.9778349</v>
      </c>
      <c r="G681" t="n">
        <v>5944102.44218214</v>
      </c>
      <c r="H681" t="n">
        <v>656.763768549995</v>
      </c>
      <c r="I681" t="n">
        <v>254.465083528917</v>
      </c>
      <c r="J681" t="n">
        <v>8650762.5944797</v>
      </c>
      <c r="K681" t="n">
        <v>4446157.81770124</v>
      </c>
      <c r="L681" t="n">
        <v>3742847.09865039</v>
      </c>
      <c r="M681" t="n">
        <v>749661.479398079</v>
      </c>
      <c r="N681" t="n">
        <v>0.0000412183900308004</v>
      </c>
      <c r="O681" t="n">
        <v>0.0000428096732860984</v>
      </c>
      <c r="P681" t="s">
        <v>272</v>
      </c>
      <c r="Q681" t="s">
        <v>267</v>
      </c>
    </row>
    <row r="682">
      <c r="A682" t="s">
        <v>286</v>
      </c>
      <c r="B682" t="s">
        <v>276</v>
      </c>
      <c r="C682" t="s">
        <v>271</v>
      </c>
      <c r="D682" t="n">
        <v>0.377408564090729</v>
      </c>
      <c r="E682" t="n">
        <v>2010</v>
      </c>
      <c r="F682" t="n">
        <v>14025070.6470194</v>
      </c>
      <c r="G682" t="n">
        <v>379246.352980618</v>
      </c>
      <c r="H682" t="n">
        <v>39.3316466246878</v>
      </c>
      <c r="I682" t="n">
        <v>1.05778329545521</v>
      </c>
      <c r="J682" t="n">
        <v>4329934.97165978</v>
      </c>
      <c r="K682" t="n">
        <v>117811.028340223</v>
      </c>
      <c r="L682" t="n">
        <v>3429860.93405343</v>
      </c>
      <c r="M682" t="n">
        <v>97304.0659465689</v>
      </c>
      <c r="N682" t="n">
        <v>0.00000280438135497354</v>
      </c>
      <c r="O682" t="n">
        <v>0.00000278917196471833</v>
      </c>
      <c r="P682" t="s">
        <v>272</v>
      </c>
      <c r="Q682" t="s">
        <v>267</v>
      </c>
    </row>
    <row r="683">
      <c r="A683" t="s">
        <v>286</v>
      </c>
      <c r="B683" t="s">
        <v>276</v>
      </c>
      <c r="C683" t="s">
        <v>271</v>
      </c>
      <c r="D683" t="n">
        <v>0.441356480121613</v>
      </c>
      <c r="E683" t="n">
        <v>2015</v>
      </c>
      <c r="F683" t="n">
        <v>14576942.5448427</v>
      </c>
      <c r="G683" t="n">
        <v>394042.568186313</v>
      </c>
      <c r="H683" t="n">
        <v>47.6450832645692</v>
      </c>
      <c r="I683" t="n">
        <v>1.28093529467887</v>
      </c>
      <c r="J683" t="n">
        <v>4475503.68367602</v>
      </c>
      <c r="K683" t="n">
        <v>121940.280026424</v>
      </c>
      <c r="L683" t="n">
        <v>3534700.24472365</v>
      </c>
      <c r="M683" t="n">
        <v>100505.353635564</v>
      </c>
      <c r="N683" t="n">
        <v>0.00000326852377430999</v>
      </c>
      <c r="O683" t="n">
        <v>0.00000325075359389398</v>
      </c>
      <c r="P683" t="s">
        <v>272</v>
      </c>
      <c r="Q683" t="s">
        <v>267</v>
      </c>
    </row>
    <row r="684">
      <c r="A684" t="s">
        <v>286</v>
      </c>
      <c r="B684" t="s">
        <v>276</v>
      </c>
      <c r="C684" t="s">
        <v>271</v>
      </c>
      <c r="D684" t="n">
        <v>0.561114966869354</v>
      </c>
      <c r="E684" t="n">
        <v>2020</v>
      </c>
      <c r="F684" t="n">
        <v>15101674.3277031</v>
      </c>
      <c r="G684" t="n">
        <v>408047.041993613</v>
      </c>
      <c r="H684" t="n">
        <v>62.5405838997581</v>
      </c>
      <c r="I684" t="n">
        <v>1.68064051660481</v>
      </c>
      <c r="J684" t="n">
        <v>4608492.15214486</v>
      </c>
      <c r="K684" t="n">
        <v>125726.542482599</v>
      </c>
      <c r="L684" t="n">
        <v>3630564.84806593</v>
      </c>
      <c r="M684" t="n">
        <v>103445.79933195</v>
      </c>
      <c r="N684" t="n">
        <v>0.00000414130132478298</v>
      </c>
      <c r="O684" t="n">
        <v>0.00000411874206560507</v>
      </c>
      <c r="P684" t="s">
        <v>272</v>
      </c>
      <c r="Q684" t="s">
        <v>267</v>
      </c>
    </row>
    <row r="685">
      <c r="A685" t="s">
        <v>286</v>
      </c>
      <c r="B685" t="s">
        <v>276</v>
      </c>
      <c r="C685" t="s">
        <v>271</v>
      </c>
      <c r="D685" t="n">
        <v>0.712428271770477</v>
      </c>
      <c r="E685" t="n">
        <v>2025</v>
      </c>
      <c r="F685" t="n">
        <v>15629450.0868941</v>
      </c>
      <c r="G685" t="n">
        <v>422066.249327842</v>
      </c>
      <c r="H685" t="n">
        <v>81.8580694781688</v>
      </c>
      <c r="I685" t="n">
        <v>2.19830287638119</v>
      </c>
      <c r="J685" t="n">
        <v>4733081.80407406</v>
      </c>
      <c r="K685" t="n">
        <v>129257.550992763</v>
      </c>
      <c r="L685" t="n">
        <v>3718182.23964982</v>
      </c>
      <c r="M685" t="n">
        <v>106134.445191008</v>
      </c>
      <c r="N685" t="n">
        <v>0.0000052374247988936</v>
      </c>
      <c r="O685" t="n">
        <v>0.00000520843085625083</v>
      </c>
      <c r="P685" t="s">
        <v>272</v>
      </c>
      <c r="Q685" t="s">
        <v>267</v>
      </c>
    </row>
    <row r="686">
      <c r="A686" t="s">
        <v>286</v>
      </c>
      <c r="B686" t="s">
        <v>276</v>
      </c>
      <c r="C686" t="s">
        <v>271</v>
      </c>
      <c r="D686" t="n">
        <v>0.883846879005432</v>
      </c>
      <c r="E686" t="n">
        <v>2030</v>
      </c>
      <c r="F686" t="n">
        <v>16159591.4941332</v>
      </c>
      <c r="G686" t="n">
        <v>436019.856628157</v>
      </c>
      <c r="H686" t="n">
        <v>104.486526531464</v>
      </c>
      <c r="I686" t="n">
        <v>2.80305049636677</v>
      </c>
      <c r="J686" t="n">
        <v>4843786.52448412</v>
      </c>
      <c r="K686" t="n">
        <v>132380.768334724</v>
      </c>
      <c r="L686" t="n">
        <v>3793009.04305976</v>
      </c>
      <c r="M686" t="n">
        <v>108440.233006127</v>
      </c>
      <c r="N686" t="n">
        <v>0.00000646591385490146</v>
      </c>
      <c r="O686" t="n">
        <v>0.0000064287221183994</v>
      </c>
      <c r="P686" t="s">
        <v>272</v>
      </c>
      <c r="Q686" t="s">
        <v>267</v>
      </c>
    </row>
    <row r="687">
      <c r="A687" t="s">
        <v>286</v>
      </c>
      <c r="B687" t="s">
        <v>276</v>
      </c>
      <c r="C687" t="s">
        <v>271</v>
      </c>
      <c r="D687" t="n">
        <v>1.06930720806122</v>
      </c>
      <c r="E687" t="n">
        <v>2035</v>
      </c>
      <c r="F687" t="n">
        <v>16680082.2273711</v>
      </c>
      <c r="G687" t="n">
        <v>449596.219988348</v>
      </c>
      <c r="H687" t="n">
        <v>130.741035243584</v>
      </c>
      <c r="I687" t="n">
        <v>3.5049968822615</v>
      </c>
      <c r="J687" t="n">
        <v>4939800.06150229</v>
      </c>
      <c r="K687" t="n">
        <v>135109.934525009</v>
      </c>
      <c r="L687" t="n">
        <v>3857001.39479316</v>
      </c>
      <c r="M687" t="n">
        <v>110439.840054609</v>
      </c>
      <c r="N687" t="n">
        <v>0.00000783815292163516</v>
      </c>
      <c r="O687" t="n">
        <v>0.00000779587711469713</v>
      </c>
      <c r="P687" t="s">
        <v>272</v>
      </c>
      <c r="Q687" t="s">
        <v>267</v>
      </c>
    </row>
    <row r="688">
      <c r="A688" t="s">
        <v>286</v>
      </c>
      <c r="B688" t="s">
        <v>276</v>
      </c>
      <c r="C688" t="s">
        <v>271</v>
      </c>
      <c r="D688" t="n">
        <v>1.262735247612</v>
      </c>
      <c r="E688" t="n">
        <v>2040</v>
      </c>
      <c r="F688" t="n">
        <v>17169051.288562</v>
      </c>
      <c r="G688" t="n">
        <v>462281.958198373</v>
      </c>
      <c r="H688" t="n">
        <v>160.76763613523</v>
      </c>
      <c r="I688" t="n">
        <v>4.30959162517942</v>
      </c>
      <c r="J688" t="n">
        <v>6302488.21780952</v>
      </c>
      <c r="K688" t="n">
        <v>186406.71114057</v>
      </c>
      <c r="L688" t="n">
        <v>3913616.27862887</v>
      </c>
      <c r="M688" t="n">
        <v>112236.988809706</v>
      </c>
      <c r="N688" t="n">
        <v>0.00000936380429140736</v>
      </c>
      <c r="O688" t="n">
        <v>0.00000932243092932928</v>
      </c>
      <c r="P688" t="s">
        <v>272</v>
      </c>
      <c r="Q688" t="s">
        <v>267</v>
      </c>
    </row>
    <row r="689">
      <c r="A689" t="s">
        <v>286</v>
      </c>
      <c r="B689" t="s">
        <v>276</v>
      </c>
      <c r="C689" t="s">
        <v>271</v>
      </c>
      <c r="D689" t="n">
        <v>1.46189904212952</v>
      </c>
      <c r="E689" t="n">
        <v>2045</v>
      </c>
      <c r="F689" t="n">
        <v>17624202.8935213</v>
      </c>
      <c r="G689" t="n">
        <v>474041.786309682</v>
      </c>
      <c r="H689" t="n">
        <v>192.645075180622</v>
      </c>
      <c r="I689" t="n">
        <v>5.16126831532025</v>
      </c>
      <c r="J689" t="n">
        <v>6388484.8759555</v>
      </c>
      <c r="K689" t="n">
        <v>189054.495831085</v>
      </c>
      <c r="L689" t="n">
        <v>3897917.95997574</v>
      </c>
      <c r="M689" t="n">
        <v>112628.608567299</v>
      </c>
      <c r="N689" t="n">
        <v>0.0000109307113827791</v>
      </c>
      <c r="O689" t="n">
        <v>0.0000108877918875036</v>
      </c>
      <c r="P689" t="s">
        <v>272</v>
      </c>
      <c r="Q689" t="s">
        <v>267</v>
      </c>
    </row>
    <row r="690">
      <c r="A690" t="s">
        <v>286</v>
      </c>
      <c r="B690" t="s">
        <v>276</v>
      </c>
      <c r="C690" t="s">
        <v>271</v>
      </c>
      <c r="D690" t="n">
        <v>1.66753554344177</v>
      </c>
      <c r="E690" t="n">
        <v>2050</v>
      </c>
      <c r="F690" t="n">
        <v>18064689.5101311</v>
      </c>
      <c r="G690" t="n">
        <v>485399.288898315</v>
      </c>
      <c r="H690" t="n">
        <v>233.61681551553</v>
      </c>
      <c r="I690" t="n">
        <v>6.25207523675369</v>
      </c>
      <c r="J690" t="n">
        <v>6470394.67187961</v>
      </c>
      <c r="K690" t="n">
        <v>191597.786755133</v>
      </c>
      <c r="L690" t="n">
        <v>3944974.62088745</v>
      </c>
      <c r="M690" t="n">
        <v>114143.184756476</v>
      </c>
      <c r="N690" t="n">
        <v>0.0000129322353082522</v>
      </c>
      <c r="O690" t="n">
        <v>0.0000128802727563604</v>
      </c>
      <c r="P690" t="s">
        <v>272</v>
      </c>
      <c r="Q690" t="s">
        <v>267</v>
      </c>
    </row>
    <row r="691">
      <c r="A691" t="s">
        <v>286</v>
      </c>
      <c r="B691" t="s">
        <v>276</v>
      </c>
      <c r="C691" t="s">
        <v>271</v>
      </c>
      <c r="D691" t="n">
        <v>1.87739717960358</v>
      </c>
      <c r="E691" t="n">
        <v>2055</v>
      </c>
      <c r="F691" t="n">
        <v>18502240.5105826</v>
      </c>
      <c r="G691" t="n">
        <v>496664.938666094</v>
      </c>
      <c r="H691" t="n">
        <v>278.613406442985</v>
      </c>
      <c r="I691" t="n">
        <v>7.44645886073974</v>
      </c>
      <c r="J691" t="n">
        <v>6551832.19877417</v>
      </c>
      <c r="K691" t="n">
        <v>194127.299226996</v>
      </c>
      <c r="L691" t="n">
        <v>3990820.21017009</v>
      </c>
      <c r="M691" t="n">
        <v>115608.143565939</v>
      </c>
      <c r="N691" t="n">
        <v>0.0000150583604338961</v>
      </c>
      <c r="O691" t="n">
        <v>0.0000149929223527211</v>
      </c>
      <c r="P691" t="s">
        <v>272</v>
      </c>
      <c r="Q691" t="s">
        <v>267</v>
      </c>
    </row>
    <row r="692">
      <c r="A692" t="s">
        <v>286</v>
      </c>
      <c r="B692" t="s">
        <v>276</v>
      </c>
      <c r="C692" t="s">
        <v>271</v>
      </c>
      <c r="D692" t="n">
        <v>2.08991312980652</v>
      </c>
      <c r="E692" t="n">
        <v>2060</v>
      </c>
      <c r="F692" t="n">
        <v>18951500.7894673</v>
      </c>
      <c r="G692" t="n">
        <v>508221.097102095</v>
      </c>
      <c r="H692" t="n">
        <v>347.410479104841</v>
      </c>
      <c r="I692" t="n">
        <v>9.25334748588716</v>
      </c>
      <c r="J692" t="n">
        <v>5446113.71837474</v>
      </c>
      <c r="K692" t="n">
        <v>169633.334211917</v>
      </c>
      <c r="L692" t="n">
        <v>4038639.59346416</v>
      </c>
      <c r="M692" t="n">
        <v>117116.647193807</v>
      </c>
      <c r="N692" t="n">
        <v>0.0000183315550026477</v>
      </c>
      <c r="O692" t="n">
        <v>0.0000182073265723329</v>
      </c>
      <c r="P692" t="s">
        <v>272</v>
      </c>
      <c r="Q692" t="s">
        <v>267</v>
      </c>
    </row>
    <row r="693">
      <c r="A693" t="s">
        <v>286</v>
      </c>
      <c r="B693" t="s">
        <v>276</v>
      </c>
      <c r="C693" t="s">
        <v>271</v>
      </c>
      <c r="D693" t="n">
        <v>2.30451655387878</v>
      </c>
      <c r="E693" t="n">
        <v>2065</v>
      </c>
      <c r="F693" t="n">
        <v>19404993.3525006</v>
      </c>
      <c r="G693" t="n">
        <v>519879.749995508</v>
      </c>
      <c r="H693" t="n">
        <v>449.751417083435</v>
      </c>
      <c r="I693" t="n">
        <v>11.9210793569259</v>
      </c>
      <c r="J693" t="n">
        <v>11034174.3459362</v>
      </c>
      <c r="K693" t="n">
        <v>268337.114454004</v>
      </c>
      <c r="L693" t="n">
        <v>4087983.46315661</v>
      </c>
      <c r="M693" t="n">
        <v>118661.140030291</v>
      </c>
      <c r="N693" t="n">
        <v>0.0000231770971993391</v>
      </c>
      <c r="O693" t="n">
        <v>0.000022930455277454</v>
      </c>
      <c r="P693" t="s">
        <v>272</v>
      </c>
      <c r="Q693" t="s">
        <v>267</v>
      </c>
    </row>
    <row r="694">
      <c r="A694" t="s">
        <v>286</v>
      </c>
      <c r="B694" t="s">
        <v>276</v>
      </c>
      <c r="C694" t="s">
        <v>271</v>
      </c>
      <c r="D694" t="n">
        <v>2.52043199539185</v>
      </c>
      <c r="E694" t="n">
        <v>2070</v>
      </c>
      <c r="F694" t="n">
        <v>19850210.4460535</v>
      </c>
      <c r="G694" t="n">
        <v>531314.986129489</v>
      </c>
      <c r="H694" t="n">
        <v>553.976172659164</v>
      </c>
      <c r="I694" t="n">
        <v>14.6276347365384</v>
      </c>
      <c r="J694" t="n">
        <v>12360129.8470601</v>
      </c>
      <c r="K694" t="n">
        <v>305075.584193873</v>
      </c>
      <c r="L694" t="n">
        <v>4200573.06493464</v>
      </c>
      <c r="M694" t="n">
        <v>121364.227242427</v>
      </c>
      <c r="N694" t="n">
        <v>0.0000279078236558092</v>
      </c>
      <c r="O694" t="n">
        <v>0.0000275310034883403</v>
      </c>
      <c r="P694" t="s">
        <v>272</v>
      </c>
      <c r="Q694" t="s">
        <v>267</v>
      </c>
    </row>
    <row r="695">
      <c r="A695" t="s">
        <v>286</v>
      </c>
      <c r="B695" t="s">
        <v>276</v>
      </c>
      <c r="C695" t="s">
        <v>271</v>
      </c>
      <c r="D695" t="n">
        <v>2.73760318756104</v>
      </c>
      <c r="E695" t="n">
        <v>2075</v>
      </c>
      <c r="F695" t="n">
        <v>20273655.7884531</v>
      </c>
      <c r="G695" t="n">
        <v>542175.444145216</v>
      </c>
      <c r="H695" t="n">
        <v>636.423989233178</v>
      </c>
      <c r="I695" t="n">
        <v>16.7354842362278</v>
      </c>
      <c r="J695" t="n">
        <v>13248117.7210974</v>
      </c>
      <c r="K695" t="n">
        <v>321348.236245844</v>
      </c>
      <c r="L695" t="n">
        <v>4245094.33481883</v>
      </c>
      <c r="M695" t="n">
        <v>122764.135272235</v>
      </c>
      <c r="N695" t="n">
        <v>0.0000313916737994365</v>
      </c>
      <c r="O695" t="n">
        <v>0.0000308672855197503</v>
      </c>
      <c r="P695" t="s">
        <v>272</v>
      </c>
      <c r="Q695" t="s">
        <v>267</v>
      </c>
    </row>
    <row r="696">
      <c r="A696" t="s">
        <v>286</v>
      </c>
      <c r="B696" t="s">
        <v>276</v>
      </c>
      <c r="C696" t="s">
        <v>271</v>
      </c>
      <c r="D696" t="n">
        <v>2.95928335189819</v>
      </c>
      <c r="E696" t="n">
        <v>2080</v>
      </c>
      <c r="F696" t="n">
        <v>20670887.4096456</v>
      </c>
      <c r="G696" t="n">
        <v>552340.287627738</v>
      </c>
      <c r="H696" t="n">
        <v>722.342854105218</v>
      </c>
      <c r="I696" t="n">
        <v>18.9265339481506</v>
      </c>
      <c r="J696" t="n">
        <v>13487887.0512705</v>
      </c>
      <c r="K696" t="n">
        <v>326351.026229741</v>
      </c>
      <c r="L696" t="n">
        <v>4284515.61665432</v>
      </c>
      <c r="M696" t="n">
        <v>124011.860915339</v>
      </c>
      <c r="N696" t="n">
        <v>0.000034944936798802</v>
      </c>
      <c r="O696" t="n">
        <v>0.0000342660754105747</v>
      </c>
      <c r="P696" t="s">
        <v>272</v>
      </c>
      <c r="Q696" t="s">
        <v>267</v>
      </c>
    </row>
    <row r="697">
      <c r="A697" t="s">
        <v>286</v>
      </c>
      <c r="B697" t="s">
        <v>276</v>
      </c>
      <c r="C697" t="s">
        <v>271</v>
      </c>
      <c r="D697" t="n">
        <v>3.17965173721313</v>
      </c>
      <c r="E697" t="n">
        <v>2085</v>
      </c>
      <c r="F697" t="n">
        <v>21042460.077587</v>
      </c>
      <c r="G697" t="n">
        <v>561824.5867759</v>
      </c>
      <c r="H697" t="n">
        <v>806.585030318724</v>
      </c>
      <c r="I697" t="n">
        <v>21.0552631361886</v>
      </c>
      <c r="J697" t="n">
        <v>13711211.4271025</v>
      </c>
      <c r="K697" t="n">
        <v>330969.781446546</v>
      </c>
      <c r="L697" t="n">
        <v>4319467.6534814</v>
      </c>
      <c r="M697" t="n">
        <v>125123.686497346</v>
      </c>
      <c r="N697" t="n">
        <v>0.0000383313085706098</v>
      </c>
      <c r="O697" t="n">
        <v>0.0000374765783338476</v>
      </c>
      <c r="P697" t="s">
        <v>272</v>
      </c>
      <c r="Q697" t="s">
        <v>267</v>
      </c>
    </row>
    <row r="698">
      <c r="A698" t="s">
        <v>286</v>
      </c>
      <c r="B698" t="s">
        <v>276</v>
      </c>
      <c r="C698" t="s">
        <v>271</v>
      </c>
      <c r="D698" t="n">
        <v>3.39643049240112</v>
      </c>
      <c r="E698" t="n">
        <v>2090</v>
      </c>
      <c r="F698" t="n">
        <v>21309004.1599673</v>
      </c>
      <c r="G698" t="n">
        <v>568854.260049695</v>
      </c>
      <c r="H698" t="n">
        <v>888.099841494351</v>
      </c>
      <c r="I698" t="n">
        <v>23.129010584561</v>
      </c>
      <c r="J698" t="n">
        <v>12793969.831805</v>
      </c>
      <c r="K698" t="n">
        <v>302950.580375927</v>
      </c>
      <c r="L698" t="n">
        <v>4366017.49125811</v>
      </c>
      <c r="M698" t="n">
        <v>126491.086790358</v>
      </c>
      <c r="N698" t="n">
        <v>0.0000416772100107241</v>
      </c>
      <c r="O698" t="n">
        <v>0.0000406589388687016</v>
      </c>
      <c r="P698" t="s">
        <v>272</v>
      </c>
      <c r="Q698" t="s">
        <v>267</v>
      </c>
    </row>
    <row r="699">
      <c r="A699" t="s">
        <v>286</v>
      </c>
      <c r="B699" t="s">
        <v>277</v>
      </c>
      <c r="C699" t="s">
        <v>271</v>
      </c>
      <c r="D699" t="n">
        <v>0.377408564090729</v>
      </c>
      <c r="E699" t="n">
        <v>2010</v>
      </c>
      <c r="F699" t="n">
        <v>13842410.5503682</v>
      </c>
      <c r="G699" t="n">
        <v>561906.449631818</v>
      </c>
      <c r="H699" t="n">
        <v>38.8345124594239</v>
      </c>
      <c r="I699" t="n">
        <v>1.55491746071905</v>
      </c>
      <c r="J699" t="n">
        <v>4299362.31183843</v>
      </c>
      <c r="K699" t="n">
        <v>148383.688161566</v>
      </c>
      <c r="L699" t="n">
        <v>3392389.56056091</v>
      </c>
      <c r="M699" t="n">
        <v>134775.439439086</v>
      </c>
      <c r="N699" t="n">
        <v>0.00000280547324601574</v>
      </c>
      <c r="O699" t="n">
        <v>0.00000276721767784992</v>
      </c>
      <c r="P699" t="s">
        <v>272</v>
      </c>
      <c r="Q699" t="s">
        <v>267</v>
      </c>
    </row>
    <row r="700">
      <c r="A700" t="s">
        <v>286</v>
      </c>
      <c r="B700" t="s">
        <v>277</v>
      </c>
      <c r="C700" t="s">
        <v>271</v>
      </c>
      <c r="D700" t="n">
        <v>0.441356480121613</v>
      </c>
      <c r="E700" t="n">
        <v>2015</v>
      </c>
      <c r="F700" t="n">
        <v>14386335.1041862</v>
      </c>
      <c r="G700" t="n">
        <v>584650.008842845</v>
      </c>
      <c r="H700" t="n">
        <v>47.0388727603829</v>
      </c>
      <c r="I700" t="n">
        <v>1.88714579886521</v>
      </c>
      <c r="J700" t="n">
        <v>4443592.52083985</v>
      </c>
      <c r="K700" t="n">
        <v>153851.442862596</v>
      </c>
      <c r="L700" t="n">
        <v>3495578.19336608</v>
      </c>
      <c r="M700" t="n">
        <v>139627.404993138</v>
      </c>
      <c r="N700" t="n">
        <v>0.0000032696911631577</v>
      </c>
      <c r="O700" t="n">
        <v>0.00000322782138086391</v>
      </c>
      <c r="P700" t="s">
        <v>272</v>
      </c>
      <c r="Q700" t="s">
        <v>267</v>
      </c>
    </row>
    <row r="701">
      <c r="A701" t="s">
        <v>286</v>
      </c>
      <c r="B701" t="s">
        <v>277</v>
      </c>
      <c r="C701" t="s">
        <v>271</v>
      </c>
      <c r="D701" t="n">
        <v>0.561114966869354</v>
      </c>
      <c r="E701" t="n">
        <v>2020</v>
      </c>
      <c r="F701" t="n">
        <v>14903545.6548843</v>
      </c>
      <c r="G701" t="n">
        <v>606175.714812454</v>
      </c>
      <c r="H701" t="n">
        <v>61.740090708788</v>
      </c>
      <c r="I701" t="n">
        <v>2.48113370757494</v>
      </c>
      <c r="J701" t="n">
        <v>4575344.45142151</v>
      </c>
      <c r="K701" t="n">
        <v>158874.243205954</v>
      </c>
      <c r="L701" t="n">
        <v>3589921.7189887</v>
      </c>
      <c r="M701" t="n">
        <v>144088.928409183</v>
      </c>
      <c r="N701" t="n">
        <v>0.00000414264445109101</v>
      </c>
      <c r="O701" t="n">
        <v>0.00000409309321859352</v>
      </c>
      <c r="P701" t="s">
        <v>272</v>
      </c>
      <c r="Q701" t="s">
        <v>267</v>
      </c>
    </row>
    <row r="702">
      <c r="A702" t="s">
        <v>286</v>
      </c>
      <c r="B702" t="s">
        <v>277</v>
      </c>
      <c r="C702" t="s">
        <v>271</v>
      </c>
      <c r="D702" t="n">
        <v>0.712428271770477</v>
      </c>
      <c r="E702" t="n">
        <v>2025</v>
      </c>
      <c r="F702" t="n">
        <v>15423796.3167994</v>
      </c>
      <c r="G702" t="n">
        <v>627720.019422475</v>
      </c>
      <c r="H702" t="n">
        <v>80.8045656495703</v>
      </c>
      <c r="I702" t="n">
        <v>3.25180670497963</v>
      </c>
      <c r="J702" t="n">
        <v>4698828.6876867</v>
      </c>
      <c r="K702" t="n">
        <v>163510.667380118</v>
      </c>
      <c r="L702" t="n">
        <v>3676150.31706716</v>
      </c>
      <c r="M702" t="n">
        <v>148166.367773664</v>
      </c>
      <c r="N702" t="n">
        <v>0.00000523895440460134</v>
      </c>
      <c r="O702" t="n">
        <v>0.00000518034570248598</v>
      </c>
      <c r="P702" t="s">
        <v>272</v>
      </c>
      <c r="Q702" t="s">
        <v>267</v>
      </c>
    </row>
    <row r="703">
      <c r="A703" t="s">
        <v>286</v>
      </c>
      <c r="B703" t="s">
        <v>277</v>
      </c>
      <c r="C703" t="s">
        <v>271</v>
      </c>
      <c r="D703" t="n">
        <v>0.883846879005432</v>
      </c>
      <c r="E703" t="n">
        <v>2030</v>
      </c>
      <c r="F703" t="n">
        <v>15946414.5195956</v>
      </c>
      <c r="G703" t="n">
        <v>649196.83116585</v>
      </c>
      <c r="H703" t="n">
        <v>103.134580781168</v>
      </c>
      <c r="I703" t="n">
        <v>4.15499624666226</v>
      </c>
      <c r="J703" t="n">
        <v>4808601.29322847</v>
      </c>
      <c r="K703" t="n">
        <v>167565.999590377</v>
      </c>
      <c r="L703" t="n">
        <v>3749770.01547893</v>
      </c>
      <c r="M703" t="n">
        <v>151679.26058696</v>
      </c>
      <c r="N703" t="n">
        <v>0.00000646757179517896</v>
      </c>
      <c r="O703" t="n">
        <v>0.00000640021030170554</v>
      </c>
      <c r="P703" t="s">
        <v>272</v>
      </c>
      <c r="Q703" t="s">
        <v>267</v>
      </c>
    </row>
    <row r="704">
      <c r="A704" t="s">
        <v>286</v>
      </c>
      <c r="B704" t="s">
        <v>277</v>
      </c>
      <c r="C704" t="s">
        <v>271</v>
      </c>
      <c r="D704" t="n">
        <v>1.06930720806122</v>
      </c>
      <c r="E704" t="n">
        <v>2035</v>
      </c>
      <c r="F704" t="n">
        <v>16459535.839643</v>
      </c>
      <c r="G704" t="n">
        <v>670142.607716527</v>
      </c>
      <c r="H704" t="n">
        <v>129.034149935541</v>
      </c>
      <c r="I704" t="n">
        <v>5.21188219030422</v>
      </c>
      <c r="J704" t="n">
        <v>4903767.48232759</v>
      </c>
      <c r="K704" t="n">
        <v>171142.513699712</v>
      </c>
      <c r="L704" t="n">
        <v>3812669.58949589</v>
      </c>
      <c r="M704" t="n">
        <v>154771.645351888</v>
      </c>
      <c r="N704" t="n">
        <v>0.00000783947683535286</v>
      </c>
      <c r="O704" t="n">
        <v>0.00000777727327033184</v>
      </c>
      <c r="P704" t="s">
        <v>272</v>
      </c>
      <c r="Q704" t="s">
        <v>267</v>
      </c>
    </row>
    <row r="705">
      <c r="A705" t="s">
        <v>286</v>
      </c>
      <c r="B705" t="s">
        <v>277</v>
      </c>
      <c r="C705" t="s">
        <v>271</v>
      </c>
      <c r="D705" t="n">
        <v>1.262735247612</v>
      </c>
      <c r="E705" t="n">
        <v>2040</v>
      </c>
      <c r="F705" t="n">
        <v>16941584.6274086</v>
      </c>
      <c r="G705" t="n">
        <v>689748.619351755</v>
      </c>
      <c r="H705" t="n">
        <v>158.641885421346</v>
      </c>
      <c r="I705" t="n">
        <v>6.43534233906357</v>
      </c>
      <c r="J705" t="n">
        <v>6248980.84221886</v>
      </c>
      <c r="K705" t="n">
        <v>239914.086731227</v>
      </c>
      <c r="L705" t="n">
        <v>3868252.29922685</v>
      </c>
      <c r="M705" t="n">
        <v>157600.968211726</v>
      </c>
      <c r="N705" t="n">
        <v>0.00000936405235462391</v>
      </c>
      <c r="O705" t="n">
        <v>0.00000932998219715422</v>
      </c>
      <c r="P705" t="s">
        <v>272</v>
      </c>
      <c r="Q705" t="s">
        <v>267</v>
      </c>
    </row>
    <row r="706">
      <c r="A706" t="s">
        <v>286</v>
      </c>
      <c r="B706" t="s">
        <v>277</v>
      </c>
      <c r="C706" t="s">
        <v>271</v>
      </c>
      <c r="D706" t="n">
        <v>1.46189904212952</v>
      </c>
      <c r="E706" t="n">
        <v>2045</v>
      </c>
      <c r="F706" t="n">
        <v>17390297.1001679</v>
      </c>
      <c r="G706" t="n">
        <v>707947.579663079</v>
      </c>
      <c r="H706" t="n">
        <v>190.070991531094</v>
      </c>
      <c r="I706" t="n">
        <v>7.73535196484845</v>
      </c>
      <c r="J706" t="n">
        <v>6333999.77918069</v>
      </c>
      <c r="K706" t="n">
        <v>243539.592605893</v>
      </c>
      <c r="L706" t="n">
        <v>3850727.3491411</v>
      </c>
      <c r="M706" t="n">
        <v>159819.21940194</v>
      </c>
      <c r="N706" t="n">
        <v>0.0000109297150265051</v>
      </c>
      <c r="O706" t="n">
        <v>0.0000109264473628539</v>
      </c>
      <c r="P706" t="s">
        <v>272</v>
      </c>
      <c r="Q706" t="s">
        <v>267</v>
      </c>
    </row>
    <row r="707">
      <c r="A707" t="s">
        <v>286</v>
      </c>
      <c r="B707" t="s">
        <v>277</v>
      </c>
      <c r="C707" t="s">
        <v>271</v>
      </c>
      <c r="D707" t="n">
        <v>1.66753554344177</v>
      </c>
      <c r="E707" t="n">
        <v>2050</v>
      </c>
      <c r="F707" t="n">
        <v>17824575.8935638</v>
      </c>
      <c r="G707" t="n">
        <v>725512.905465673</v>
      </c>
      <c r="H707" t="n">
        <v>230.467897540504</v>
      </c>
      <c r="I707" t="n">
        <v>9.40099321177936</v>
      </c>
      <c r="J707" t="n">
        <v>6414953.02184554</v>
      </c>
      <c r="K707" t="n">
        <v>247039.436789208</v>
      </c>
      <c r="L707" t="n">
        <v>3896874.63452042</v>
      </c>
      <c r="M707" t="n">
        <v>162243.171123502</v>
      </c>
      <c r="N707" t="n">
        <v>0.0000129297829534179</v>
      </c>
      <c r="O707" t="n">
        <v>0.0000129577201741784</v>
      </c>
      <c r="P707" t="s">
        <v>272</v>
      </c>
      <c r="Q707" t="s">
        <v>267</v>
      </c>
    </row>
    <row r="708">
      <c r="A708" t="s">
        <v>286</v>
      </c>
      <c r="B708" t="s">
        <v>277</v>
      </c>
      <c r="C708" t="s">
        <v>271</v>
      </c>
      <c r="D708" t="n">
        <v>1.87739717960358</v>
      </c>
      <c r="E708" t="n">
        <v>2055</v>
      </c>
      <c r="F708" t="n">
        <v>18255996.9068077</v>
      </c>
      <c r="G708" t="n">
        <v>742908.54244095</v>
      </c>
      <c r="H708" t="n">
        <v>274.830848777076</v>
      </c>
      <c r="I708" t="n">
        <v>11.2290165266492</v>
      </c>
      <c r="J708" t="n">
        <v>6495452.65146697</v>
      </c>
      <c r="K708" t="n">
        <v>250506.846534192</v>
      </c>
      <c r="L708" t="n">
        <v>3941849.32142189</v>
      </c>
      <c r="M708" t="n">
        <v>164579.032314137</v>
      </c>
      <c r="N708" t="n">
        <v>0.0000150542777904717</v>
      </c>
      <c r="O708" t="n">
        <v>0.0000151149379569043</v>
      </c>
      <c r="P708" t="s">
        <v>272</v>
      </c>
      <c r="Q708" t="s">
        <v>267</v>
      </c>
    </row>
    <row r="709">
      <c r="A709" t="s">
        <v>286</v>
      </c>
      <c r="B709" t="s">
        <v>277</v>
      </c>
      <c r="C709" t="s">
        <v>271</v>
      </c>
      <c r="D709" t="n">
        <v>2.08991312980652</v>
      </c>
      <c r="E709" t="n">
        <v>2060</v>
      </c>
      <c r="F709" t="n">
        <v>18699008.642482</v>
      </c>
      <c r="G709" t="n">
        <v>760713.244087445</v>
      </c>
      <c r="H709" t="n">
        <v>342.671117205155</v>
      </c>
      <c r="I709" t="n">
        <v>13.9927093855733</v>
      </c>
      <c r="J709" t="n">
        <v>5379643.59799513</v>
      </c>
      <c r="K709" t="n">
        <v>236103.454591524</v>
      </c>
      <c r="L709" t="n">
        <v>3988793.77041881</v>
      </c>
      <c r="M709" t="n">
        <v>166962.470239155</v>
      </c>
      <c r="N709" t="n">
        <v>0.0000183256301848348</v>
      </c>
      <c r="O709" t="n">
        <v>0.0000183941971489652</v>
      </c>
      <c r="P709" t="s">
        <v>272</v>
      </c>
      <c r="Q709" t="s">
        <v>267</v>
      </c>
    </row>
    <row r="710">
      <c r="A710" t="s">
        <v>286</v>
      </c>
      <c r="B710" t="s">
        <v>277</v>
      </c>
      <c r="C710" t="s">
        <v>271</v>
      </c>
      <c r="D710" t="n">
        <v>2.30451655387878</v>
      </c>
      <c r="E710" t="n">
        <v>2065</v>
      </c>
      <c r="F710" t="n">
        <v>19146224.5822872</v>
      </c>
      <c r="G710" t="n">
        <v>778648.520208828</v>
      </c>
      <c r="H710" t="n">
        <v>443.597454487897</v>
      </c>
      <c r="I710" t="n">
        <v>18.0750419524642</v>
      </c>
      <c r="J710" t="n">
        <v>10882926.5927104</v>
      </c>
      <c r="K710" t="n">
        <v>419584.867679875</v>
      </c>
      <c r="L710" t="n">
        <v>4037254.19506383</v>
      </c>
      <c r="M710" t="n">
        <v>169390.408123077</v>
      </c>
      <c r="N710" t="n">
        <v>0.0000231689256846116</v>
      </c>
      <c r="O710" t="n">
        <v>0.0000232133517027896</v>
      </c>
      <c r="P710" t="s">
        <v>272</v>
      </c>
      <c r="Q710" t="s">
        <v>267</v>
      </c>
    </row>
    <row r="711">
      <c r="A711" t="s">
        <v>286</v>
      </c>
      <c r="B711" t="s">
        <v>277</v>
      </c>
      <c r="C711" t="s">
        <v>271</v>
      </c>
      <c r="D711" t="n">
        <v>2.52043199539185</v>
      </c>
      <c r="E711" t="n">
        <v>2070</v>
      </c>
      <c r="F711" t="n">
        <v>19585293.7665555</v>
      </c>
      <c r="G711" t="n">
        <v>796231.665627551</v>
      </c>
      <c r="H711" t="n">
        <v>546.372281697849</v>
      </c>
      <c r="I711" t="n">
        <v>22.2315256978537</v>
      </c>
      <c r="J711" t="n">
        <v>12178943.4997152</v>
      </c>
      <c r="K711" t="n">
        <v>486261.931538788</v>
      </c>
      <c r="L711" t="n">
        <v>4149821.63388626</v>
      </c>
      <c r="M711" t="n">
        <v>172115.658290814</v>
      </c>
      <c r="N711" t="n">
        <v>0.0000278970684948751</v>
      </c>
      <c r="O711" t="n">
        <v>0.0000279209263554369</v>
      </c>
      <c r="P711" t="s">
        <v>272</v>
      </c>
      <c r="Q711" t="s">
        <v>267</v>
      </c>
    </row>
    <row r="712">
      <c r="A712" t="s">
        <v>286</v>
      </c>
      <c r="B712" t="s">
        <v>277</v>
      </c>
      <c r="C712" t="s">
        <v>271</v>
      </c>
      <c r="D712" t="n">
        <v>2.73760318756104</v>
      </c>
      <c r="E712" t="n">
        <v>2075</v>
      </c>
      <c r="F712" t="n">
        <v>20002891.0187411</v>
      </c>
      <c r="G712" t="n">
        <v>812940.213857193</v>
      </c>
      <c r="H712" t="n">
        <v>627.661713349215</v>
      </c>
      <c r="I712" t="n">
        <v>25.4977601201906</v>
      </c>
      <c r="J712" t="n">
        <v>13060937.3694691</v>
      </c>
      <c r="K712" t="n">
        <v>508528.587874143</v>
      </c>
      <c r="L712" t="n">
        <v>4193523.64791357</v>
      </c>
      <c r="M712" t="n">
        <v>174334.822177487</v>
      </c>
      <c r="N712" t="n">
        <v>0.0000313785498686738</v>
      </c>
      <c r="O712" t="n">
        <v>0.0000313648650731772</v>
      </c>
      <c r="P712" t="s">
        <v>272</v>
      </c>
      <c r="Q712" t="s">
        <v>267</v>
      </c>
    </row>
    <row r="713">
      <c r="A713" t="s">
        <v>286</v>
      </c>
      <c r="B713" t="s">
        <v>277</v>
      </c>
      <c r="C713" t="s">
        <v>271</v>
      </c>
      <c r="D713" t="n">
        <v>2.95928335189819</v>
      </c>
      <c r="E713" t="n">
        <v>2080</v>
      </c>
      <c r="F713" t="n">
        <v>20394631.7552167</v>
      </c>
      <c r="G713" t="n">
        <v>828595.942056684</v>
      </c>
      <c r="H713" t="n">
        <v>712.368323435413</v>
      </c>
      <c r="I713" t="n">
        <v>28.9010646179557</v>
      </c>
      <c r="J713" t="n">
        <v>13296176.4135863</v>
      </c>
      <c r="K713" t="n">
        <v>518061.663914008</v>
      </c>
      <c r="L713" t="n">
        <v>4232197.0765783</v>
      </c>
      <c r="M713" t="n">
        <v>176330.400991357</v>
      </c>
      <c r="N713" t="n">
        <v>0.0000349292074495632</v>
      </c>
      <c r="O713" t="n">
        <v>0.0000348795633082868</v>
      </c>
      <c r="P713" t="s">
        <v>272</v>
      </c>
      <c r="Q713" t="s">
        <v>267</v>
      </c>
    </row>
    <row r="714">
      <c r="A714" t="s">
        <v>286</v>
      </c>
      <c r="B714" t="s">
        <v>277</v>
      </c>
      <c r="C714" t="s">
        <v>271</v>
      </c>
      <c r="D714" t="n">
        <v>3.17965173721313</v>
      </c>
      <c r="E714" t="n">
        <v>2085</v>
      </c>
      <c r="F714" t="n">
        <v>20761067.1149079</v>
      </c>
      <c r="G714" t="n">
        <v>843217.549454957</v>
      </c>
      <c r="H714" t="n">
        <v>795.428264652393</v>
      </c>
      <c r="I714" t="n">
        <v>32.2120288025192</v>
      </c>
      <c r="J714" t="n">
        <v>13515241.8697231</v>
      </c>
      <c r="K714" t="n">
        <v>526939.338825876</v>
      </c>
      <c r="L714" t="n">
        <v>4266467.42663598</v>
      </c>
      <c r="M714" t="n">
        <v>178123.913342767</v>
      </c>
      <c r="N714" t="n">
        <v>0.0000383134576007039</v>
      </c>
      <c r="O714" t="n">
        <v>0.0000382013263639265</v>
      </c>
      <c r="P714" t="s">
        <v>272</v>
      </c>
      <c r="Q714" t="s">
        <v>267</v>
      </c>
    </row>
    <row r="715">
      <c r="A715" t="s">
        <v>286</v>
      </c>
      <c r="B715" t="s">
        <v>277</v>
      </c>
      <c r="C715" t="s">
        <v>271</v>
      </c>
      <c r="D715" t="n">
        <v>3.39643049240112</v>
      </c>
      <c r="E715" t="n">
        <v>2090</v>
      </c>
      <c r="F715" t="n">
        <v>21024014.5315986</v>
      </c>
      <c r="G715" t="n">
        <v>853843.888418416</v>
      </c>
      <c r="H715" t="n">
        <v>875.824883212376</v>
      </c>
      <c r="I715" t="n">
        <v>35.4039688665366</v>
      </c>
      <c r="J715" t="n">
        <v>12621065.8676186</v>
      </c>
      <c r="K715" t="n">
        <v>475854.544562342</v>
      </c>
      <c r="L715" t="n">
        <v>4312396.79573737</v>
      </c>
      <c r="M715" t="n">
        <v>180111.782311101</v>
      </c>
      <c r="N715" t="n">
        <v>0.000041658308497458</v>
      </c>
      <c r="O715" t="n">
        <v>0.0000414642176945434</v>
      </c>
      <c r="P715" t="s">
        <v>272</v>
      </c>
      <c r="Q715" t="s">
        <v>267</v>
      </c>
    </row>
    <row r="716">
      <c r="A716" t="s">
        <v>286</v>
      </c>
      <c r="B716" t="s">
        <v>278</v>
      </c>
      <c r="C716" t="s">
        <v>271</v>
      </c>
      <c r="D716" t="n">
        <v>0.377408564090729</v>
      </c>
      <c r="E716" t="n">
        <v>2010</v>
      </c>
      <c r="F716" t="n">
        <v>14397357.0477684</v>
      </c>
      <c r="G716" t="n">
        <v>6959.95223159957</v>
      </c>
      <c r="H716" t="n">
        <v>40.3699168902058</v>
      </c>
      <c r="I716" t="n">
        <v>0.0195130299371719</v>
      </c>
      <c r="J716" t="n">
        <v>4445482.18517219</v>
      </c>
      <c r="K716" t="n">
        <v>2263.81482781197</v>
      </c>
      <c r="L716" t="n">
        <v>3525190.35820541</v>
      </c>
      <c r="M716" t="n">
        <v>1974.6417945857</v>
      </c>
      <c r="N716" t="n">
        <v>0.00000280398108876957</v>
      </c>
      <c r="O716" t="n">
        <v>0.00000280361549732753</v>
      </c>
      <c r="P716" t="s">
        <v>272</v>
      </c>
      <c r="Q716" t="s">
        <v>267</v>
      </c>
    </row>
    <row r="717">
      <c r="A717" t="s">
        <v>286</v>
      </c>
      <c r="B717" t="s">
        <v>278</v>
      </c>
      <c r="C717" t="s">
        <v>271</v>
      </c>
      <c r="D717" t="n">
        <v>0.441356480121613</v>
      </c>
      <c r="E717" t="n">
        <v>2015</v>
      </c>
      <c r="F717" t="n">
        <v>14963751.9188722</v>
      </c>
      <c r="G717" t="n">
        <v>7233.19415678125</v>
      </c>
      <c r="H717" t="n">
        <v>48.9023842031995</v>
      </c>
      <c r="I717" t="n">
        <v>0.0236343560485301</v>
      </c>
      <c r="J717" t="n">
        <v>4595101.01231947</v>
      </c>
      <c r="K717" t="n">
        <v>2342.9513829747</v>
      </c>
      <c r="L717" t="n">
        <v>3633164.90542693</v>
      </c>
      <c r="M717" t="n">
        <v>2040.6929322865</v>
      </c>
      <c r="N717" t="n">
        <v>0.00000326805633161587</v>
      </c>
      <c r="O717" t="n">
        <v>0.00000326748536486782</v>
      </c>
      <c r="P717" t="s">
        <v>272</v>
      </c>
      <c r="Q717" t="s">
        <v>267</v>
      </c>
    </row>
    <row r="718">
      <c r="A718" t="s">
        <v>286</v>
      </c>
      <c r="B718" t="s">
        <v>278</v>
      </c>
      <c r="C718" t="s">
        <v>271</v>
      </c>
      <c r="D718" t="n">
        <v>0.561114966869354</v>
      </c>
      <c r="E718" t="n">
        <v>2020</v>
      </c>
      <c r="F718" t="n">
        <v>15502229.0718665</v>
      </c>
      <c r="G718" t="n">
        <v>7492.29783027028</v>
      </c>
      <c r="H718" t="n">
        <v>64.1902063931004</v>
      </c>
      <c r="I718" t="n">
        <v>0.0310180232625463</v>
      </c>
      <c r="J718" t="n">
        <v>4731802.83032195</v>
      </c>
      <c r="K718" t="n">
        <v>2415.86430551462</v>
      </c>
      <c r="L718" t="n">
        <v>3731908.96858487</v>
      </c>
      <c r="M718" t="n">
        <v>2101.67881301075</v>
      </c>
      <c r="N718" t="n">
        <v>0.00000414070815851851</v>
      </c>
      <c r="O718" t="n">
        <v>0.00000413998802039446</v>
      </c>
      <c r="P718" t="s">
        <v>272</v>
      </c>
      <c r="Q718" t="s">
        <v>267</v>
      </c>
    </row>
    <row r="719">
      <c r="A719" t="s">
        <v>286</v>
      </c>
      <c r="B719" t="s">
        <v>278</v>
      </c>
      <c r="C719" t="s">
        <v>271</v>
      </c>
      <c r="D719" t="n">
        <v>0.712428271770477</v>
      </c>
      <c r="E719" t="n">
        <v>2025</v>
      </c>
      <c r="F719" t="n">
        <v>16043765.2233149</v>
      </c>
      <c r="G719" t="n">
        <v>7751.11290698023</v>
      </c>
      <c r="H719" t="n">
        <v>84.0157936442878</v>
      </c>
      <c r="I719" t="n">
        <v>0.0405787102621959</v>
      </c>
      <c r="J719" t="n">
        <v>4859855.78961086</v>
      </c>
      <c r="K719" t="n">
        <v>2483.5654559563</v>
      </c>
      <c r="L719" t="n">
        <v>3822159.18321207</v>
      </c>
      <c r="M719" t="n">
        <v>2157.50162875707</v>
      </c>
      <c r="N719" t="n">
        <v>0.00000523666311958962</v>
      </c>
      <c r="O719" t="n">
        <v>0.00000523521083348598</v>
      </c>
      <c r="P719" t="s">
        <v>272</v>
      </c>
      <c r="Q719" t="s">
        <v>267</v>
      </c>
    </row>
    <row r="720">
      <c r="A720" t="s">
        <v>286</v>
      </c>
      <c r="B720" t="s">
        <v>278</v>
      </c>
      <c r="C720" t="s">
        <v>271</v>
      </c>
      <c r="D720" t="n">
        <v>0.883846879005432</v>
      </c>
      <c r="E720" t="n">
        <v>2030</v>
      </c>
      <c r="F720" t="n">
        <v>16587602.6349523</v>
      </c>
      <c r="G720" t="n">
        <v>8008.71580907468</v>
      </c>
      <c r="H720" t="n">
        <v>107.23783245764</v>
      </c>
      <c r="I720" t="n">
        <v>0.0517445701911877</v>
      </c>
      <c r="J720" t="n">
        <v>4973624.2733554</v>
      </c>
      <c r="K720" t="n">
        <v>2543.01946344333</v>
      </c>
      <c r="L720" t="n">
        <v>3899243.84717705</v>
      </c>
      <c r="M720" t="n">
        <v>2205.42888883079</v>
      </c>
      <c r="N720" t="n">
        <v>0.00000646493859406029</v>
      </c>
      <c r="O720" t="n">
        <v>0.00000646103213358575</v>
      </c>
      <c r="P720" t="s">
        <v>272</v>
      </c>
      <c r="Q720" t="s">
        <v>267</v>
      </c>
    </row>
    <row r="721">
      <c r="A721" t="s">
        <v>286</v>
      </c>
      <c r="B721" t="s">
        <v>278</v>
      </c>
      <c r="C721" t="s">
        <v>271</v>
      </c>
      <c r="D721" t="n">
        <v>1.06930720806122</v>
      </c>
      <c r="E721" t="n">
        <v>2035</v>
      </c>
      <c r="F721" t="n">
        <v>17121417.8460113</v>
      </c>
      <c r="G721" t="n">
        <v>8260.60134814577</v>
      </c>
      <c r="H721" t="n">
        <v>134.181219079158</v>
      </c>
      <c r="I721" t="n">
        <v>0.0648130466876868</v>
      </c>
      <c r="J721" t="n">
        <v>5072315.00508775</v>
      </c>
      <c r="K721" t="n">
        <v>2594.99093954952</v>
      </c>
      <c r="L721" t="n">
        <v>3965194.12215128</v>
      </c>
      <c r="M721" t="n">
        <v>2247.11269649038</v>
      </c>
      <c r="N721" t="n">
        <v>0.00000783703898158277</v>
      </c>
      <c r="O721" t="n">
        <v>0.00000784604461057005</v>
      </c>
      <c r="P721" t="s">
        <v>272</v>
      </c>
      <c r="Q721" t="s">
        <v>267</v>
      </c>
    </row>
    <row r="722">
      <c r="A722" t="s">
        <v>286</v>
      </c>
      <c r="B722" t="s">
        <v>278</v>
      </c>
      <c r="C722" t="s">
        <v>271</v>
      </c>
      <c r="D722" t="n">
        <v>1.262735247612</v>
      </c>
      <c r="E722" t="n">
        <v>2040</v>
      </c>
      <c r="F722" t="n">
        <v>17622835.8687082</v>
      </c>
      <c r="G722" t="n">
        <v>8497.37805217754</v>
      </c>
      <c r="H722" t="n">
        <v>164.997247538973</v>
      </c>
      <c r="I722" t="n">
        <v>0.0799802214358822</v>
      </c>
      <c r="J722" t="n">
        <v>6485383.04848908</v>
      </c>
      <c r="K722" t="n">
        <v>3511.88046101487</v>
      </c>
      <c r="L722" t="n">
        <v>4023568.66877106</v>
      </c>
      <c r="M722" t="n">
        <v>2284.59866751401</v>
      </c>
      <c r="N722" t="n">
        <v>0.00000936269558249414</v>
      </c>
      <c r="O722" t="n">
        <v>0.00000941234118863129</v>
      </c>
      <c r="P722" t="s">
        <v>272</v>
      </c>
      <c r="Q722" t="s">
        <v>267</v>
      </c>
    </row>
    <row r="723">
      <c r="A723" t="s">
        <v>286</v>
      </c>
      <c r="B723" t="s">
        <v>278</v>
      </c>
      <c r="C723" t="s">
        <v>271</v>
      </c>
      <c r="D723" t="n">
        <v>1.46189904212952</v>
      </c>
      <c r="E723" t="n">
        <v>2045</v>
      </c>
      <c r="F723" t="n">
        <v>18089526.7619487</v>
      </c>
      <c r="G723" t="n">
        <v>8717.91788226938</v>
      </c>
      <c r="H723" t="n">
        <v>197.710297808267</v>
      </c>
      <c r="I723" t="n">
        <v>0.0960456876751588</v>
      </c>
      <c r="J723" t="n">
        <v>6573977.27731506</v>
      </c>
      <c r="K723" t="n">
        <v>3562.09447151931</v>
      </c>
      <c r="L723" t="n">
        <v>4008228.47987272</v>
      </c>
      <c r="M723" t="n">
        <v>2318.08867031265</v>
      </c>
      <c r="N723" t="n">
        <v>0.0000109295450572068</v>
      </c>
      <c r="O723" t="n">
        <v>0.0000110170443186323</v>
      </c>
      <c r="P723" t="s">
        <v>272</v>
      </c>
      <c r="Q723" t="s">
        <v>267</v>
      </c>
    </row>
    <row r="724">
      <c r="A724" t="s">
        <v>286</v>
      </c>
      <c r="B724" t="s">
        <v>278</v>
      </c>
      <c r="C724" t="s">
        <v>271</v>
      </c>
      <c r="D724" t="n">
        <v>1.66753554344177</v>
      </c>
      <c r="E724" t="n">
        <v>2050</v>
      </c>
      <c r="F724" t="n">
        <v>18541157.6803342</v>
      </c>
      <c r="G724" t="n">
        <v>8931.11869524654</v>
      </c>
      <c r="H724" t="n">
        <v>239.752298148054</v>
      </c>
      <c r="I724" t="n">
        <v>0.116592604229755</v>
      </c>
      <c r="J724" t="n">
        <v>6658382.2293363</v>
      </c>
      <c r="K724" t="n">
        <v>3610.22929844795</v>
      </c>
      <c r="L724" t="n">
        <v>4056768.33337265</v>
      </c>
      <c r="M724" t="n">
        <v>2349.47227127763</v>
      </c>
      <c r="N724" t="n">
        <v>0.000012930815986876</v>
      </c>
      <c r="O724" t="n">
        <v>0.0000130546472629246</v>
      </c>
      <c r="P724" t="s">
        <v>272</v>
      </c>
      <c r="Q724" t="s">
        <v>267</v>
      </c>
    </row>
    <row r="725">
      <c r="A725" t="s">
        <v>286</v>
      </c>
      <c r="B725" t="s">
        <v>278</v>
      </c>
      <c r="C725" t="s">
        <v>271</v>
      </c>
      <c r="D725" t="n">
        <v>1.87739717960358</v>
      </c>
      <c r="E725" t="n">
        <v>2055</v>
      </c>
      <c r="F725" t="n">
        <v>18989763.1126197</v>
      </c>
      <c r="G725" t="n">
        <v>9142.33662891394</v>
      </c>
      <c r="H725" t="n">
        <v>285.920785618847</v>
      </c>
      <c r="I725" t="n">
        <v>0.139079684878112</v>
      </c>
      <c r="J725" t="n">
        <v>6742301.6756506</v>
      </c>
      <c r="K725" t="n">
        <v>3657.82235056434</v>
      </c>
      <c r="L725" t="n">
        <v>4104048.7038347</v>
      </c>
      <c r="M725" t="n">
        <v>2379.64990133091</v>
      </c>
      <c r="N725" t="n">
        <v>0.0000150565746356697</v>
      </c>
      <c r="O725" t="n">
        <v>0.0000152127066113769</v>
      </c>
      <c r="P725" t="s">
        <v>272</v>
      </c>
      <c r="Q725" t="s">
        <v>267</v>
      </c>
    </row>
    <row r="726">
      <c r="A726" t="s">
        <v>286</v>
      </c>
      <c r="B726" t="s">
        <v>278</v>
      </c>
      <c r="C726" t="s">
        <v>271</v>
      </c>
      <c r="D726" t="n">
        <v>2.08991312980652</v>
      </c>
      <c r="E726" t="n">
        <v>2060</v>
      </c>
      <c r="F726" t="n">
        <v>19450363.0924301</v>
      </c>
      <c r="G726" t="n">
        <v>9358.79413932469</v>
      </c>
      <c r="H726" t="n">
        <v>356.491045021157</v>
      </c>
      <c r="I726" t="n">
        <v>0.172781569570512</v>
      </c>
      <c r="J726" t="n">
        <v>5612422.41567868</v>
      </c>
      <c r="K726" t="n">
        <v>3324.6369079728</v>
      </c>
      <c r="L726" t="n">
        <v>4153345.72637347</v>
      </c>
      <c r="M726" t="n">
        <v>2410.5142844975</v>
      </c>
      <c r="N726" t="n">
        <v>0.0000183282462814229</v>
      </c>
      <c r="O726" t="n">
        <v>0.0000184619478747269</v>
      </c>
      <c r="P726" t="s">
        <v>272</v>
      </c>
      <c r="Q726" t="s">
        <v>267</v>
      </c>
    </row>
    <row r="727">
      <c r="A727" t="s">
        <v>286</v>
      </c>
      <c r="B727" t="s">
        <v>278</v>
      </c>
      <c r="C727" t="s">
        <v>271</v>
      </c>
      <c r="D727" t="n">
        <v>2.30451655387878</v>
      </c>
      <c r="E727" t="n">
        <v>2065</v>
      </c>
      <c r="F727" t="n">
        <v>19915295.8339384</v>
      </c>
      <c r="G727" t="n">
        <v>9577.26855767453</v>
      </c>
      <c r="H727" t="n">
        <v>461.45025627113</v>
      </c>
      <c r="I727" t="n">
        <v>0.222240169230842</v>
      </c>
      <c r="J727" t="n">
        <v>11297542.5830957</v>
      </c>
      <c r="K727" t="n">
        <v>4968.87729448757</v>
      </c>
      <c r="L727" t="n">
        <v>4204202.64589735</v>
      </c>
      <c r="M727" t="n">
        <v>2441.95728955162</v>
      </c>
      <c r="N727" t="n">
        <v>0.0000231706453230163</v>
      </c>
      <c r="O727" t="n">
        <v>0.0000232049637005068</v>
      </c>
      <c r="P727" t="s">
        <v>272</v>
      </c>
      <c r="Q727" t="s">
        <v>267</v>
      </c>
    </row>
    <row r="728">
      <c r="A728" t="s">
        <v>286</v>
      </c>
      <c r="B728" t="s">
        <v>278</v>
      </c>
      <c r="C728" t="s">
        <v>271</v>
      </c>
      <c r="D728" t="n">
        <v>2.52043199539185</v>
      </c>
      <c r="E728" t="n">
        <v>2070</v>
      </c>
      <c r="F728" t="n">
        <v>20371733.6137178</v>
      </c>
      <c r="G728" t="n">
        <v>9791.81846522553</v>
      </c>
      <c r="H728" t="n">
        <v>568.331406841689</v>
      </c>
      <c r="I728" t="n">
        <v>0.27240055401315</v>
      </c>
      <c r="J728" t="n">
        <v>12659549.8494918</v>
      </c>
      <c r="K728" t="n">
        <v>5655.58176221589</v>
      </c>
      <c r="L728" t="n">
        <v>4319464.58894751</v>
      </c>
      <c r="M728" t="n">
        <v>2472.70322956208</v>
      </c>
      <c r="N728" t="n">
        <v>0.0000278980384103879</v>
      </c>
      <c r="O728" t="n">
        <v>0.0000278191997717838</v>
      </c>
      <c r="P728" t="s">
        <v>272</v>
      </c>
      <c r="Q728" t="s">
        <v>267</v>
      </c>
    </row>
    <row r="729">
      <c r="A729" t="s">
        <v>286</v>
      </c>
      <c r="B729" t="s">
        <v>278</v>
      </c>
      <c r="C729" t="s">
        <v>271</v>
      </c>
      <c r="D729" t="n">
        <v>2.73760318756104</v>
      </c>
      <c r="E729" t="n">
        <v>2075</v>
      </c>
      <c r="F729" t="n">
        <v>20805835.4830781</v>
      </c>
      <c r="G729" t="n">
        <v>9995.74952018707</v>
      </c>
      <c r="H729" t="n">
        <v>652.848229169934</v>
      </c>
      <c r="I729" t="n">
        <v>0.311244299471174</v>
      </c>
      <c r="J729" t="n">
        <v>13563503.3410918</v>
      </c>
      <c r="K729" t="n">
        <v>5962.61625145179</v>
      </c>
      <c r="L729" t="n">
        <v>4365357.34447857</v>
      </c>
      <c r="M729" t="n">
        <v>2501.12561248577</v>
      </c>
      <c r="N729" t="n">
        <v>0.0000313781308950997</v>
      </c>
      <c r="O729" t="n">
        <v>0.0000311376649487461</v>
      </c>
      <c r="P729" t="s">
        <v>272</v>
      </c>
      <c r="Q729" t="s">
        <v>267</v>
      </c>
    </row>
    <row r="730">
      <c r="A730" t="s">
        <v>286</v>
      </c>
      <c r="B730" t="s">
        <v>278</v>
      </c>
      <c r="C730" t="s">
        <v>271</v>
      </c>
      <c r="D730" t="n">
        <v>2.95928335189819</v>
      </c>
      <c r="E730" t="n">
        <v>2080</v>
      </c>
      <c r="F730" t="n">
        <v>21213041.0768312</v>
      </c>
      <c r="G730" t="n">
        <v>10186.6204421556</v>
      </c>
      <c r="H730" t="n">
        <v>740.917774869174</v>
      </c>
      <c r="I730" t="n">
        <v>0.351613184194636</v>
      </c>
      <c r="J730" t="n">
        <v>13808185.069397</v>
      </c>
      <c r="K730" t="n">
        <v>6053.00810329932</v>
      </c>
      <c r="L730" t="n">
        <v>4406001.06977448</v>
      </c>
      <c r="M730" t="n">
        <v>2526.40779517711</v>
      </c>
      <c r="N730" t="n">
        <v>0.0000349274661839222</v>
      </c>
      <c r="O730" t="n">
        <v>0.0000345171576963391</v>
      </c>
      <c r="P730" t="s">
        <v>272</v>
      </c>
      <c r="Q730" t="s">
        <v>267</v>
      </c>
    </row>
    <row r="731">
      <c r="A731" t="s">
        <v>286</v>
      </c>
      <c r="B731" t="s">
        <v>278</v>
      </c>
      <c r="C731" t="s">
        <v>271</v>
      </c>
      <c r="D731" t="n">
        <v>3.17965173721313</v>
      </c>
      <c r="E731" t="n">
        <v>2085</v>
      </c>
      <c r="F731" t="n">
        <v>21593919.94318</v>
      </c>
      <c r="G731" t="n">
        <v>10364.721182911</v>
      </c>
      <c r="H731" t="n">
        <v>827.249801385993</v>
      </c>
      <c r="I731" t="n">
        <v>0.39049206891921</v>
      </c>
      <c r="J731" t="n">
        <v>14036044.9754561</v>
      </c>
      <c r="K731" t="n">
        <v>6136.23309287081</v>
      </c>
      <c r="L731" t="n">
        <v>4442042.49911947</v>
      </c>
      <c r="M731" t="n">
        <v>2548.84085927813</v>
      </c>
      <c r="N731" t="n">
        <v>0.0000383093853993501</v>
      </c>
      <c r="O731" t="n">
        <v>0.0000376751156184537</v>
      </c>
      <c r="P731" t="s">
        <v>272</v>
      </c>
      <c r="Q731" t="s">
        <v>267</v>
      </c>
    </row>
    <row r="732">
      <c r="A732" t="s">
        <v>286</v>
      </c>
      <c r="B732" t="s">
        <v>278</v>
      </c>
      <c r="C732" t="s">
        <v>271</v>
      </c>
      <c r="D732" t="n">
        <v>3.39643049240112</v>
      </c>
      <c r="E732" t="n">
        <v>2090</v>
      </c>
      <c r="F732" t="n">
        <v>21867363.4074078</v>
      </c>
      <c r="G732" t="n">
        <v>10495.0126092169</v>
      </c>
      <c r="H732" t="n">
        <v>910.800579461239</v>
      </c>
      <c r="I732" t="n">
        <v>0.428272617673418</v>
      </c>
      <c r="J732" t="n">
        <v>13091312.2678899</v>
      </c>
      <c r="K732" t="n">
        <v>5608.14429108227</v>
      </c>
      <c r="L732" t="n">
        <v>4489931.94214722</v>
      </c>
      <c r="M732" t="n">
        <v>2576.63590124751</v>
      </c>
      <c r="N732" t="n">
        <v>0.0000416511383879364</v>
      </c>
      <c r="O732" t="n">
        <v>0.0000408072513697887</v>
      </c>
      <c r="P732" t="s">
        <v>272</v>
      </c>
      <c r="Q732" t="s">
        <v>267</v>
      </c>
    </row>
    <row r="733">
      <c r="A733" t="s">
        <v>286</v>
      </c>
      <c r="B733" t="s">
        <v>279</v>
      </c>
      <c r="C733" t="s">
        <v>271</v>
      </c>
      <c r="D733" t="n">
        <v>0.377408564090729</v>
      </c>
      <c r="E733" t="n">
        <v>2010</v>
      </c>
      <c r="F733" t="n">
        <v>9068097.71667285</v>
      </c>
      <c r="G733" t="n">
        <v>5336219.28332716</v>
      </c>
      <c r="H733" t="n">
        <v>24.5945242443672</v>
      </c>
      <c r="I733" t="n">
        <v>15.7949056757758</v>
      </c>
      <c r="J733" t="n">
        <v>2466542.67722487</v>
      </c>
      <c r="K733" t="n">
        <v>1981203.32277513</v>
      </c>
      <c r="L733" t="n">
        <v>1899690.3933185</v>
      </c>
      <c r="M733" t="n">
        <v>1627474.6066815</v>
      </c>
      <c r="N733" t="n">
        <v>0.00000271220326608822</v>
      </c>
      <c r="O733" t="n">
        <v>0.00000295994314272774</v>
      </c>
      <c r="P733" t="s">
        <v>272</v>
      </c>
      <c r="Q733" t="s">
        <v>267</v>
      </c>
    </row>
    <row r="734">
      <c r="A734" t="s">
        <v>286</v>
      </c>
      <c r="B734" t="s">
        <v>279</v>
      </c>
      <c r="C734" t="s">
        <v>271</v>
      </c>
      <c r="D734" t="n">
        <v>0.441356480121613</v>
      </c>
      <c r="E734" t="n">
        <v>2015</v>
      </c>
      <c r="F734" t="n">
        <v>9452703.32191432</v>
      </c>
      <c r="G734" t="n">
        <v>5518281.7911147</v>
      </c>
      <c r="H734" t="n">
        <v>29.8713768833333</v>
      </c>
      <c r="I734" t="n">
        <v>19.0546416759148</v>
      </c>
      <c r="J734" t="n">
        <v>2552785.93847959</v>
      </c>
      <c r="K734" t="n">
        <v>2044658.02522286</v>
      </c>
      <c r="L734" t="n">
        <v>1960282.92673251</v>
      </c>
      <c r="M734" t="n">
        <v>1674922.67162671</v>
      </c>
      <c r="N734" t="n">
        <v>0.0000031600882695728</v>
      </c>
      <c r="O734" t="n">
        <v>0.00000345300265502855</v>
      </c>
      <c r="P734" t="s">
        <v>272</v>
      </c>
      <c r="Q734" t="s">
        <v>267</v>
      </c>
    </row>
    <row r="735">
      <c r="A735" t="s">
        <v>286</v>
      </c>
      <c r="B735" t="s">
        <v>279</v>
      </c>
      <c r="C735" t="s">
        <v>271</v>
      </c>
      <c r="D735" t="n">
        <v>0.561114966869354</v>
      </c>
      <c r="E735" t="n">
        <v>2020</v>
      </c>
      <c r="F735" t="n">
        <v>9820369.52238224</v>
      </c>
      <c r="G735" t="n">
        <v>5689351.84731452</v>
      </c>
      <c r="H735" t="n">
        <v>39.3084944956772</v>
      </c>
      <c r="I735" t="n">
        <v>24.9127299206858</v>
      </c>
      <c r="J735" t="n">
        <v>2631568.98658996</v>
      </c>
      <c r="K735" t="n">
        <v>2102649.7080375</v>
      </c>
      <c r="L735" t="n">
        <v>2015685.95624976</v>
      </c>
      <c r="M735" t="n">
        <v>1718324.69114812</v>
      </c>
      <c r="N735" t="n">
        <v>0.00000400275105800109</v>
      </c>
      <c r="O735" t="n">
        <v>0.00000437883445940244</v>
      </c>
      <c r="P735" t="s">
        <v>272</v>
      </c>
      <c r="Q735" t="s">
        <v>267</v>
      </c>
    </row>
    <row r="736">
      <c r="A736" t="s">
        <v>286</v>
      </c>
      <c r="B736" t="s">
        <v>279</v>
      </c>
      <c r="C736" t="s">
        <v>271</v>
      </c>
      <c r="D736" t="n">
        <v>0.712428271770477</v>
      </c>
      <c r="E736" t="n">
        <v>2025</v>
      </c>
      <c r="F736" t="n">
        <v>10192271.5205676</v>
      </c>
      <c r="G736" t="n">
        <v>5859244.81565428</v>
      </c>
      <c r="H736" t="n">
        <v>51.5825178859311</v>
      </c>
      <c r="I736" t="n">
        <v>32.4738544686189</v>
      </c>
      <c r="J736" t="n">
        <v>2705478.84532795</v>
      </c>
      <c r="K736" t="n">
        <v>2156860.50973887</v>
      </c>
      <c r="L736" t="n">
        <v>2066311.27466965</v>
      </c>
      <c r="M736" t="n">
        <v>1758005.41017117</v>
      </c>
      <c r="N736" t="n">
        <v>0.00000506094424406173</v>
      </c>
      <c r="O736" t="n">
        <v>0.00000554232763612432</v>
      </c>
      <c r="P736" t="s">
        <v>272</v>
      </c>
      <c r="Q736" t="s">
        <v>267</v>
      </c>
    </row>
    <row r="737">
      <c r="A737" t="s">
        <v>286</v>
      </c>
      <c r="B737" t="s">
        <v>279</v>
      </c>
      <c r="C737" t="s">
        <v>271</v>
      </c>
      <c r="D737" t="n">
        <v>0.883846879005432</v>
      </c>
      <c r="E737" t="n">
        <v>2030</v>
      </c>
      <c r="F737" t="n">
        <v>10570807.3427122</v>
      </c>
      <c r="G737" t="n">
        <v>6024804.00804924</v>
      </c>
      <c r="H737" t="n">
        <v>66.0319950478582</v>
      </c>
      <c r="I737" t="n">
        <v>41.2575819799725</v>
      </c>
      <c r="J737" t="n">
        <v>2771438.74724347</v>
      </c>
      <c r="K737" t="n">
        <v>2204728.54557537</v>
      </c>
      <c r="L737" t="n">
        <v>2109675.83626472</v>
      </c>
      <c r="M737" t="n">
        <v>1791773.43980117</v>
      </c>
      <c r="N737" t="n">
        <v>0.00000624663688468248</v>
      </c>
      <c r="O737" t="n">
        <v>0.00000684795421143189</v>
      </c>
      <c r="P737" t="s">
        <v>272</v>
      </c>
      <c r="Q737" t="s">
        <v>267</v>
      </c>
    </row>
    <row r="738">
      <c r="A738" t="s">
        <v>286</v>
      </c>
      <c r="B738" t="s">
        <v>279</v>
      </c>
      <c r="C738" t="s">
        <v>271</v>
      </c>
      <c r="D738" t="n">
        <v>1.06930720806122</v>
      </c>
      <c r="E738" t="n">
        <v>2035</v>
      </c>
      <c r="F738" t="n">
        <v>10948525.522648</v>
      </c>
      <c r="G738" t="n">
        <v>6181152.92471146</v>
      </c>
      <c r="H738" t="n">
        <v>83.0080045583795</v>
      </c>
      <c r="I738" t="n">
        <v>51.2380275674659</v>
      </c>
      <c r="J738" t="n">
        <v>2829014.0180547</v>
      </c>
      <c r="K738" t="n">
        <v>2245895.9779726</v>
      </c>
      <c r="L738" t="n">
        <v>2147084.67492295</v>
      </c>
      <c r="M738" t="n">
        <v>1820356.55992483</v>
      </c>
      <c r="N738" t="n">
        <v>0.00000758166059773709</v>
      </c>
      <c r="O738" t="n">
        <v>0.00000828939652384636</v>
      </c>
      <c r="P738" t="s">
        <v>272</v>
      </c>
      <c r="Q738" t="s">
        <v>267</v>
      </c>
    </row>
    <row r="739">
      <c r="A739" t="s">
        <v>286</v>
      </c>
      <c r="B739" t="s">
        <v>279</v>
      </c>
      <c r="C739" t="s">
        <v>271</v>
      </c>
      <c r="D739" t="n">
        <v>1.262735247612</v>
      </c>
      <c r="E739" t="n">
        <v>2040</v>
      </c>
      <c r="F739" t="n">
        <v>11307719.4095988</v>
      </c>
      <c r="G739" t="n">
        <v>6323613.83716155</v>
      </c>
      <c r="H739" t="n">
        <v>102.726788488518</v>
      </c>
      <c r="I739" t="n">
        <v>62.3504392718912</v>
      </c>
      <c r="J739" t="n">
        <v>3598835.82136304</v>
      </c>
      <c r="K739" t="n">
        <v>2890059.10758705</v>
      </c>
      <c r="L739" t="n">
        <v>2180528.77506452</v>
      </c>
      <c r="M739" t="n">
        <v>1845324.49237405</v>
      </c>
      <c r="N739" t="n">
        <v>0.00000908466020135909</v>
      </c>
      <c r="O739" t="n">
        <v>0.00000985993782629178</v>
      </c>
      <c r="P739" t="s">
        <v>272</v>
      </c>
      <c r="Q739" t="s">
        <v>267</v>
      </c>
    </row>
    <row r="740">
      <c r="A740" t="s">
        <v>286</v>
      </c>
      <c r="B740" t="s">
        <v>279</v>
      </c>
      <c r="C740" t="s">
        <v>271</v>
      </c>
      <c r="D740" t="n">
        <v>1.46189904212952</v>
      </c>
      <c r="E740" t="n">
        <v>2045</v>
      </c>
      <c r="F740" t="n">
        <v>11645482.1570317</v>
      </c>
      <c r="G740" t="n">
        <v>6452762.52279928</v>
      </c>
      <c r="H740" t="n">
        <v>123.778904585473</v>
      </c>
      <c r="I740" t="n">
        <v>74.0274389104695</v>
      </c>
      <c r="J740" t="n">
        <v>3650402.58600177</v>
      </c>
      <c r="K740" t="n">
        <v>2927136.78578481</v>
      </c>
      <c r="L740" t="n">
        <v>2202518.74775434</v>
      </c>
      <c r="M740" t="n">
        <v>1808027.82078869</v>
      </c>
      <c r="N740" t="n">
        <v>0.0000106289205475905</v>
      </c>
      <c r="O740" t="n">
        <v>0.0000114722087863782</v>
      </c>
      <c r="P740" t="s">
        <v>272</v>
      </c>
      <c r="Q740" t="s">
        <v>267</v>
      </c>
    </row>
    <row r="741">
      <c r="A741" t="s">
        <v>286</v>
      </c>
      <c r="B741" t="s">
        <v>279</v>
      </c>
      <c r="C741" t="s">
        <v>271</v>
      </c>
      <c r="D741" t="n">
        <v>1.66753554344177</v>
      </c>
      <c r="E741" t="n">
        <v>2050</v>
      </c>
      <c r="F741" t="n">
        <v>11973388.1524151</v>
      </c>
      <c r="G741" t="n">
        <v>6576700.64661434</v>
      </c>
      <c r="H741" t="n">
        <v>150.896997024679</v>
      </c>
      <c r="I741" t="n">
        <v>88.9718937276047</v>
      </c>
      <c r="J741" t="n">
        <v>3699511.83385416</v>
      </c>
      <c r="K741" t="n">
        <v>2962480.62478059</v>
      </c>
      <c r="L741" t="n">
        <v>2230488.81265587</v>
      </c>
      <c r="M741" t="n">
        <v>1828628.99298806</v>
      </c>
      <c r="N741" t="n">
        <v>0.0000126026981756407</v>
      </c>
      <c r="O741" t="n">
        <v>0.0000135283478005658</v>
      </c>
      <c r="P741" t="s">
        <v>272</v>
      </c>
      <c r="Q741" t="s">
        <v>267</v>
      </c>
    </row>
    <row r="742">
      <c r="A742" t="s">
        <v>286</v>
      </c>
      <c r="B742" t="s">
        <v>279</v>
      </c>
      <c r="C742" t="s">
        <v>271</v>
      </c>
      <c r="D742" t="n">
        <v>1.87739717960358</v>
      </c>
      <c r="E742" t="n">
        <v>2055</v>
      </c>
      <c r="F742" t="n">
        <v>12298910.6960906</v>
      </c>
      <c r="G742" t="n">
        <v>6699994.75315805</v>
      </c>
      <c r="H742" t="n">
        <v>180.799415335121</v>
      </c>
      <c r="I742" t="n">
        <v>105.260449968603</v>
      </c>
      <c r="J742" t="n">
        <v>3748232.14020468</v>
      </c>
      <c r="K742" t="n">
        <v>2997727.35779649</v>
      </c>
      <c r="L742" t="n">
        <v>2257725.39408758</v>
      </c>
      <c r="M742" t="n">
        <v>1848702.95964845</v>
      </c>
      <c r="N742" t="n">
        <v>0.00001470044134824</v>
      </c>
      <c r="O742" t="n">
        <v>0.0000157105272237697</v>
      </c>
      <c r="P742" t="s">
        <v>272</v>
      </c>
      <c r="Q742" t="s">
        <v>267</v>
      </c>
    </row>
    <row r="743">
      <c r="A743" t="s">
        <v>286</v>
      </c>
      <c r="B743" t="s">
        <v>279</v>
      </c>
      <c r="C743" t="s">
        <v>271</v>
      </c>
      <c r="D743" t="n">
        <v>2.08991312980652</v>
      </c>
      <c r="E743" t="n">
        <v>2060</v>
      </c>
      <c r="F743" t="n">
        <v>12632165.3721354</v>
      </c>
      <c r="G743" t="n">
        <v>6827556.51443396</v>
      </c>
      <c r="H743" t="n">
        <v>226.665147031059</v>
      </c>
      <c r="I743" t="n">
        <v>129.998679559669</v>
      </c>
      <c r="J743" t="n">
        <v>3048973.69913859</v>
      </c>
      <c r="K743" t="n">
        <v>2566773.35344806</v>
      </c>
      <c r="L743" t="n">
        <v>2286046.22825899</v>
      </c>
      <c r="M743" t="n">
        <v>1869710.01239898</v>
      </c>
      <c r="N743" t="n">
        <v>0.0000179434911081077</v>
      </c>
      <c r="O743" t="n">
        <v>0.0000190402934468345</v>
      </c>
      <c r="P743" t="s">
        <v>272</v>
      </c>
      <c r="Q743" t="s">
        <v>267</v>
      </c>
    </row>
    <row r="744">
      <c r="A744" t="s">
        <v>286</v>
      </c>
      <c r="B744" t="s">
        <v>279</v>
      </c>
      <c r="C744" t="s">
        <v>271</v>
      </c>
      <c r="D744" t="n">
        <v>2.30451655387878</v>
      </c>
      <c r="E744" t="n">
        <v>2065</v>
      </c>
      <c r="F744" t="n">
        <v>12968053.3688632</v>
      </c>
      <c r="G744" t="n">
        <v>6956819.73363287</v>
      </c>
      <c r="H744" t="n">
        <v>295.121843513</v>
      </c>
      <c r="I744" t="n">
        <v>166.550652927361</v>
      </c>
      <c r="J744" t="n">
        <v>7681021.16024045</v>
      </c>
      <c r="K744" t="n">
        <v>3621490.30014978</v>
      </c>
      <c r="L744" t="n">
        <v>2315225.6286857</v>
      </c>
      <c r="M744" t="n">
        <v>1891418.97450121</v>
      </c>
      <c r="N744" t="n">
        <v>0.0000227576055648875</v>
      </c>
      <c r="O744" t="n">
        <v>0.0000239406308204551</v>
      </c>
      <c r="P744" t="s">
        <v>272</v>
      </c>
      <c r="Q744" t="s">
        <v>267</v>
      </c>
    </row>
    <row r="745">
      <c r="A745" t="s">
        <v>286</v>
      </c>
      <c r="B745" t="s">
        <v>279</v>
      </c>
      <c r="C745" t="s">
        <v>271</v>
      </c>
      <c r="D745" t="n">
        <v>2.52043199539185</v>
      </c>
      <c r="E745" t="n">
        <v>2070</v>
      </c>
      <c r="F745" t="n">
        <v>13298195.5432218</v>
      </c>
      <c r="G745" t="n">
        <v>7083329.88896119</v>
      </c>
      <c r="H745" t="n">
        <v>365.219674840419</v>
      </c>
      <c r="I745" t="n">
        <v>203.384132555283</v>
      </c>
      <c r="J745" t="n">
        <v>8501692.03341416</v>
      </c>
      <c r="K745" t="n">
        <v>4163513.39783984</v>
      </c>
      <c r="L745" t="n">
        <v>2351424.00877442</v>
      </c>
      <c r="M745" t="n">
        <v>1970513.28340266</v>
      </c>
      <c r="N745" t="n">
        <v>0.0000274638520431875</v>
      </c>
      <c r="O745" t="n">
        <v>0.0000287130679699446</v>
      </c>
      <c r="P745" t="s">
        <v>272</v>
      </c>
      <c r="Q745" t="s">
        <v>267</v>
      </c>
    </row>
    <row r="746">
      <c r="A746" t="s">
        <v>286</v>
      </c>
      <c r="B746" t="s">
        <v>279</v>
      </c>
      <c r="C746" t="s">
        <v>271</v>
      </c>
      <c r="D746" t="n">
        <v>2.73760318756104</v>
      </c>
      <c r="E746" t="n">
        <v>2075</v>
      </c>
      <c r="F746" t="n">
        <v>13613169.0536564</v>
      </c>
      <c r="G746" t="n">
        <v>7202662.17894189</v>
      </c>
      <c r="H746" t="n">
        <v>421.535519506657</v>
      </c>
      <c r="I746" t="n">
        <v>231.623953962749</v>
      </c>
      <c r="J746" t="n">
        <v>9034475.41101445</v>
      </c>
      <c r="K746" t="n">
        <v>4534990.54632883</v>
      </c>
      <c r="L746" t="n">
        <v>2377938.25932165</v>
      </c>
      <c r="M746" t="n">
        <v>1989920.21076941</v>
      </c>
      <c r="N746" t="n">
        <v>0.0000309652747163553</v>
      </c>
      <c r="O746" t="n">
        <v>0.0000321581032413178</v>
      </c>
      <c r="P746" t="s">
        <v>272</v>
      </c>
      <c r="Q746" t="s">
        <v>267</v>
      </c>
    </row>
    <row r="747">
      <c r="A747" t="s">
        <v>286</v>
      </c>
      <c r="B747" t="s">
        <v>279</v>
      </c>
      <c r="C747" t="s">
        <v>271</v>
      </c>
      <c r="D747" t="n">
        <v>2.95928335189819</v>
      </c>
      <c r="E747" t="n">
        <v>2080</v>
      </c>
      <c r="F747" t="n">
        <v>13909895.3463504</v>
      </c>
      <c r="G747" t="n">
        <v>7313332.3509229</v>
      </c>
      <c r="H747" t="n">
        <v>480.43030929391</v>
      </c>
      <c r="I747" t="n">
        <v>260.839078759458</v>
      </c>
      <c r="J747" t="n">
        <v>9225760.1124846</v>
      </c>
      <c r="K747" t="n">
        <v>4588477.96501568</v>
      </c>
      <c r="L747" t="n">
        <v>2401547.34860648</v>
      </c>
      <c r="M747" t="n">
        <v>2006980.12896318</v>
      </c>
      <c r="N747" t="n">
        <v>0.0000345387436304445</v>
      </c>
      <c r="O747" t="n">
        <v>0.0000356662416314967</v>
      </c>
      <c r="P747" t="s">
        <v>272</v>
      </c>
      <c r="Q747" t="s">
        <v>267</v>
      </c>
    </row>
    <row r="748">
      <c r="A748" t="s">
        <v>286</v>
      </c>
      <c r="B748" t="s">
        <v>279</v>
      </c>
      <c r="C748" t="s">
        <v>271</v>
      </c>
      <c r="D748" t="n">
        <v>3.17965173721313</v>
      </c>
      <c r="E748" t="n">
        <v>2085</v>
      </c>
      <c r="F748" t="n">
        <v>14188538.6980404</v>
      </c>
      <c r="G748" t="n">
        <v>7415745.96632252</v>
      </c>
      <c r="H748" t="n">
        <v>538.503001273388</v>
      </c>
      <c r="I748" t="n">
        <v>289.137292181524</v>
      </c>
      <c r="J748" t="n">
        <v>9405069.6863906</v>
      </c>
      <c r="K748" t="n">
        <v>4637111.52215841</v>
      </c>
      <c r="L748" t="n">
        <v>2422600.90892729</v>
      </c>
      <c r="M748" t="n">
        <v>2021990.43105146</v>
      </c>
      <c r="N748" t="n">
        <v>0.0000379533800297393</v>
      </c>
      <c r="O748" t="n">
        <v>0.0000389896435900848</v>
      </c>
      <c r="P748" t="s">
        <v>272</v>
      </c>
      <c r="Q748" t="s">
        <v>267</v>
      </c>
    </row>
    <row r="749">
      <c r="A749" t="s">
        <v>286</v>
      </c>
      <c r="B749" t="s">
        <v>279</v>
      </c>
      <c r="C749" t="s">
        <v>271</v>
      </c>
      <c r="D749" t="n">
        <v>3.39643049240112</v>
      </c>
      <c r="E749" t="n">
        <v>2090</v>
      </c>
      <c r="F749" t="n">
        <v>14373805.8894786</v>
      </c>
      <c r="G749" t="n">
        <v>7504052.53053839</v>
      </c>
      <c r="H749" t="n">
        <v>593.958085985457</v>
      </c>
      <c r="I749" t="n">
        <v>317.270766093456</v>
      </c>
      <c r="J749" t="n">
        <v>8901071.29851932</v>
      </c>
      <c r="K749" t="n">
        <v>4195849.11366163</v>
      </c>
      <c r="L749" t="n">
        <v>2448995.33402222</v>
      </c>
      <c r="M749" t="n">
        <v>2043513.24402625</v>
      </c>
      <c r="N749" t="n">
        <v>0.000041322255953117</v>
      </c>
      <c r="O749" t="n">
        <v>0.0000422799233883685</v>
      </c>
      <c r="P749" t="s">
        <v>272</v>
      </c>
      <c r="Q749" t="s">
        <v>267</v>
      </c>
    </row>
    <row r="750">
      <c r="A750" t="s">
        <v>286</v>
      </c>
      <c r="B750" t="s">
        <v>280</v>
      </c>
      <c r="C750" t="s">
        <v>271</v>
      </c>
      <c r="D750" t="n">
        <v>0.377408564090729</v>
      </c>
      <c r="E750" t="n">
        <v>2010</v>
      </c>
      <c r="F750" t="n">
        <v>5336219.28332716</v>
      </c>
      <c r="G750" t="n">
        <v>9068097.71667285</v>
      </c>
      <c r="H750" t="n">
        <v>15.7949056757758</v>
      </c>
      <c r="I750" t="n">
        <v>24.5945242443672</v>
      </c>
      <c r="J750" t="n">
        <v>1981203.32277513</v>
      </c>
      <c r="K750" t="n">
        <v>2466542.67722487</v>
      </c>
      <c r="L750" t="n">
        <v>1627474.6066815</v>
      </c>
      <c r="M750" t="n">
        <v>1899690.3933185</v>
      </c>
      <c r="N750" t="n">
        <v>0.00000295994314272774</v>
      </c>
      <c r="O750" t="n">
        <v>0.00000271220326608822</v>
      </c>
      <c r="P750" t="s">
        <v>272</v>
      </c>
      <c r="Q750" t="s">
        <v>267</v>
      </c>
    </row>
    <row r="751">
      <c r="A751" t="s">
        <v>286</v>
      </c>
      <c r="B751" t="s">
        <v>280</v>
      </c>
      <c r="C751" t="s">
        <v>271</v>
      </c>
      <c r="D751" t="n">
        <v>0.441356480121613</v>
      </c>
      <c r="E751" t="n">
        <v>2015</v>
      </c>
      <c r="F751" t="n">
        <v>5518281.7911147</v>
      </c>
      <c r="G751" t="n">
        <v>9452703.32191432</v>
      </c>
      <c r="H751" t="n">
        <v>19.0546416759148</v>
      </c>
      <c r="I751" t="n">
        <v>29.8713768833333</v>
      </c>
      <c r="J751" t="n">
        <v>2044658.02522286</v>
      </c>
      <c r="K751" t="n">
        <v>2552785.93847959</v>
      </c>
      <c r="L751" t="n">
        <v>1674922.67162671</v>
      </c>
      <c r="M751" t="n">
        <v>1960282.92673251</v>
      </c>
      <c r="N751" t="n">
        <v>0.00000345300265502855</v>
      </c>
      <c r="O751" t="n">
        <v>0.0000031600882695728</v>
      </c>
      <c r="P751" t="s">
        <v>272</v>
      </c>
      <c r="Q751" t="s">
        <v>267</v>
      </c>
    </row>
    <row r="752">
      <c r="A752" t="s">
        <v>286</v>
      </c>
      <c r="B752" t="s">
        <v>280</v>
      </c>
      <c r="C752" t="s">
        <v>271</v>
      </c>
      <c r="D752" t="n">
        <v>0.561114966869354</v>
      </c>
      <c r="E752" t="n">
        <v>2020</v>
      </c>
      <c r="F752" t="n">
        <v>5689351.84731452</v>
      </c>
      <c r="G752" t="n">
        <v>9820369.52238224</v>
      </c>
      <c r="H752" t="n">
        <v>24.9127299206858</v>
      </c>
      <c r="I752" t="n">
        <v>39.3084944956772</v>
      </c>
      <c r="J752" t="n">
        <v>2102649.7080375</v>
      </c>
      <c r="K752" t="n">
        <v>2631568.98658996</v>
      </c>
      <c r="L752" t="n">
        <v>1718324.69114812</v>
      </c>
      <c r="M752" t="n">
        <v>2015685.95624976</v>
      </c>
      <c r="N752" t="n">
        <v>0.00000437883445940244</v>
      </c>
      <c r="O752" t="n">
        <v>0.00000400275105800109</v>
      </c>
      <c r="P752" t="s">
        <v>272</v>
      </c>
      <c r="Q752" t="s">
        <v>267</v>
      </c>
    </row>
    <row r="753">
      <c r="A753" t="s">
        <v>286</v>
      </c>
      <c r="B753" t="s">
        <v>280</v>
      </c>
      <c r="C753" t="s">
        <v>271</v>
      </c>
      <c r="D753" t="n">
        <v>0.712428271770477</v>
      </c>
      <c r="E753" t="n">
        <v>2025</v>
      </c>
      <c r="F753" t="n">
        <v>5859244.81565428</v>
      </c>
      <c r="G753" t="n">
        <v>10192271.5205676</v>
      </c>
      <c r="H753" t="n">
        <v>32.4738544686189</v>
      </c>
      <c r="I753" t="n">
        <v>51.5825178859311</v>
      </c>
      <c r="J753" t="n">
        <v>2156860.50973887</v>
      </c>
      <c r="K753" t="n">
        <v>2705478.84532795</v>
      </c>
      <c r="L753" t="n">
        <v>1758005.41017117</v>
      </c>
      <c r="M753" t="n">
        <v>2066311.27466965</v>
      </c>
      <c r="N753" t="n">
        <v>0.00000554232763612432</v>
      </c>
      <c r="O753" t="n">
        <v>0.00000506094424406173</v>
      </c>
      <c r="P753" t="s">
        <v>272</v>
      </c>
      <c r="Q753" t="s">
        <v>267</v>
      </c>
    </row>
    <row r="754">
      <c r="A754" t="s">
        <v>286</v>
      </c>
      <c r="B754" t="s">
        <v>280</v>
      </c>
      <c r="C754" t="s">
        <v>271</v>
      </c>
      <c r="D754" t="n">
        <v>0.883846879005432</v>
      </c>
      <c r="E754" t="n">
        <v>2030</v>
      </c>
      <c r="F754" t="n">
        <v>6024804.00804924</v>
      </c>
      <c r="G754" t="n">
        <v>10570807.3427122</v>
      </c>
      <c r="H754" t="n">
        <v>41.2575819799725</v>
      </c>
      <c r="I754" t="n">
        <v>66.0319950478582</v>
      </c>
      <c r="J754" t="n">
        <v>2204728.54557537</v>
      </c>
      <c r="K754" t="n">
        <v>2771438.74724347</v>
      </c>
      <c r="L754" t="n">
        <v>1791773.43980117</v>
      </c>
      <c r="M754" t="n">
        <v>2109675.83626472</v>
      </c>
      <c r="N754" t="n">
        <v>0.00000684795421143189</v>
      </c>
      <c r="O754" t="n">
        <v>0.00000624663688468248</v>
      </c>
      <c r="P754" t="s">
        <v>272</v>
      </c>
      <c r="Q754" t="s">
        <v>267</v>
      </c>
    </row>
    <row r="755">
      <c r="A755" t="s">
        <v>286</v>
      </c>
      <c r="B755" t="s">
        <v>280</v>
      </c>
      <c r="C755" t="s">
        <v>271</v>
      </c>
      <c r="D755" t="n">
        <v>1.06930720806122</v>
      </c>
      <c r="E755" t="n">
        <v>2035</v>
      </c>
      <c r="F755" t="n">
        <v>6181152.92471146</v>
      </c>
      <c r="G755" t="n">
        <v>10948525.522648</v>
      </c>
      <c r="H755" t="n">
        <v>51.2380275674659</v>
      </c>
      <c r="I755" t="n">
        <v>83.0080045583795</v>
      </c>
      <c r="J755" t="n">
        <v>2245895.9779726</v>
      </c>
      <c r="K755" t="n">
        <v>2829014.0180547</v>
      </c>
      <c r="L755" t="n">
        <v>1820356.55992483</v>
      </c>
      <c r="M755" t="n">
        <v>2147084.67492295</v>
      </c>
      <c r="N755" t="n">
        <v>0.00000828939652384636</v>
      </c>
      <c r="O755" t="n">
        <v>0.00000758166059773709</v>
      </c>
      <c r="P755" t="s">
        <v>272</v>
      </c>
      <c r="Q755" t="s">
        <v>267</v>
      </c>
    </row>
    <row r="756">
      <c r="A756" t="s">
        <v>286</v>
      </c>
      <c r="B756" t="s">
        <v>280</v>
      </c>
      <c r="C756" t="s">
        <v>271</v>
      </c>
      <c r="D756" t="n">
        <v>1.262735247612</v>
      </c>
      <c r="E756" t="n">
        <v>2040</v>
      </c>
      <c r="F756" t="n">
        <v>6323613.83716155</v>
      </c>
      <c r="G756" t="n">
        <v>11307719.4095988</v>
      </c>
      <c r="H756" t="n">
        <v>62.3504392718912</v>
      </c>
      <c r="I756" t="n">
        <v>102.726788488518</v>
      </c>
      <c r="J756" t="n">
        <v>2890059.10758705</v>
      </c>
      <c r="K756" t="n">
        <v>3598835.82136304</v>
      </c>
      <c r="L756" t="n">
        <v>1845324.49237405</v>
      </c>
      <c r="M756" t="n">
        <v>2180528.77506452</v>
      </c>
      <c r="N756" t="n">
        <v>0.00000985993782629178</v>
      </c>
      <c r="O756" t="n">
        <v>0.00000908466020135909</v>
      </c>
      <c r="P756" t="s">
        <v>272</v>
      </c>
      <c r="Q756" t="s">
        <v>267</v>
      </c>
    </row>
    <row r="757">
      <c r="A757" t="s">
        <v>286</v>
      </c>
      <c r="B757" t="s">
        <v>280</v>
      </c>
      <c r="C757" t="s">
        <v>271</v>
      </c>
      <c r="D757" t="n">
        <v>1.46189904212952</v>
      </c>
      <c r="E757" t="n">
        <v>2045</v>
      </c>
      <c r="F757" t="n">
        <v>6452762.52279928</v>
      </c>
      <c r="G757" t="n">
        <v>11645482.1570317</v>
      </c>
      <c r="H757" t="n">
        <v>74.0274389104695</v>
      </c>
      <c r="I757" t="n">
        <v>123.778904585473</v>
      </c>
      <c r="J757" t="n">
        <v>2927136.78578481</v>
      </c>
      <c r="K757" t="n">
        <v>3650402.58600177</v>
      </c>
      <c r="L757" t="n">
        <v>1808027.82078869</v>
      </c>
      <c r="M757" t="n">
        <v>2202518.74775434</v>
      </c>
      <c r="N757" t="n">
        <v>0.0000114722087863782</v>
      </c>
      <c r="O757" t="n">
        <v>0.0000106289205475905</v>
      </c>
      <c r="P757" t="s">
        <v>272</v>
      </c>
      <c r="Q757" t="s">
        <v>267</v>
      </c>
    </row>
    <row r="758">
      <c r="A758" t="s">
        <v>286</v>
      </c>
      <c r="B758" t="s">
        <v>280</v>
      </c>
      <c r="C758" t="s">
        <v>271</v>
      </c>
      <c r="D758" t="n">
        <v>1.66753554344177</v>
      </c>
      <c r="E758" t="n">
        <v>2050</v>
      </c>
      <c r="F758" t="n">
        <v>6576700.64661434</v>
      </c>
      <c r="G758" t="n">
        <v>11973388.1524151</v>
      </c>
      <c r="H758" t="n">
        <v>88.9718937276047</v>
      </c>
      <c r="I758" t="n">
        <v>150.896997024679</v>
      </c>
      <c r="J758" t="n">
        <v>2962480.62478059</v>
      </c>
      <c r="K758" t="n">
        <v>3699511.83385416</v>
      </c>
      <c r="L758" t="n">
        <v>1828628.99298806</v>
      </c>
      <c r="M758" t="n">
        <v>2230488.81265587</v>
      </c>
      <c r="N758" t="n">
        <v>0.0000135283478005658</v>
      </c>
      <c r="O758" t="n">
        <v>0.0000126026981756407</v>
      </c>
      <c r="P758" t="s">
        <v>272</v>
      </c>
      <c r="Q758" t="s">
        <v>267</v>
      </c>
    </row>
    <row r="759">
      <c r="A759" t="s">
        <v>286</v>
      </c>
      <c r="B759" t="s">
        <v>280</v>
      </c>
      <c r="C759" t="s">
        <v>271</v>
      </c>
      <c r="D759" t="n">
        <v>1.87739717960358</v>
      </c>
      <c r="E759" t="n">
        <v>2055</v>
      </c>
      <c r="F759" t="n">
        <v>6699994.75315805</v>
      </c>
      <c r="G759" t="n">
        <v>12298910.6960906</v>
      </c>
      <c r="H759" t="n">
        <v>105.260449968603</v>
      </c>
      <c r="I759" t="n">
        <v>180.799415335121</v>
      </c>
      <c r="J759" t="n">
        <v>2997727.35779649</v>
      </c>
      <c r="K759" t="n">
        <v>3748232.14020468</v>
      </c>
      <c r="L759" t="n">
        <v>1848702.95964845</v>
      </c>
      <c r="M759" t="n">
        <v>2257725.39408758</v>
      </c>
      <c r="N759" t="n">
        <v>0.0000157105272237697</v>
      </c>
      <c r="O759" t="n">
        <v>0.00001470044134824</v>
      </c>
      <c r="P759" t="s">
        <v>272</v>
      </c>
      <c r="Q759" t="s">
        <v>267</v>
      </c>
    </row>
    <row r="760">
      <c r="A760" t="s">
        <v>286</v>
      </c>
      <c r="B760" t="s">
        <v>280</v>
      </c>
      <c r="C760" t="s">
        <v>271</v>
      </c>
      <c r="D760" t="n">
        <v>2.08991312980652</v>
      </c>
      <c r="E760" t="n">
        <v>2060</v>
      </c>
      <c r="F760" t="n">
        <v>6827556.51443396</v>
      </c>
      <c r="G760" t="n">
        <v>12632165.3721354</v>
      </c>
      <c r="H760" t="n">
        <v>129.998679559669</v>
      </c>
      <c r="I760" t="n">
        <v>226.665147031059</v>
      </c>
      <c r="J760" t="n">
        <v>2566773.35344806</v>
      </c>
      <c r="K760" t="n">
        <v>3048973.69913859</v>
      </c>
      <c r="L760" t="n">
        <v>1869710.01239898</v>
      </c>
      <c r="M760" t="n">
        <v>2286046.22825899</v>
      </c>
      <c r="N760" t="n">
        <v>0.0000190402934468345</v>
      </c>
      <c r="O760" t="n">
        <v>0.0000179434911081077</v>
      </c>
      <c r="P760" t="s">
        <v>272</v>
      </c>
      <c r="Q760" t="s">
        <v>267</v>
      </c>
    </row>
    <row r="761">
      <c r="A761" t="s">
        <v>286</v>
      </c>
      <c r="B761" t="s">
        <v>280</v>
      </c>
      <c r="C761" t="s">
        <v>271</v>
      </c>
      <c r="D761" t="n">
        <v>2.30451655387878</v>
      </c>
      <c r="E761" t="n">
        <v>2065</v>
      </c>
      <c r="F761" t="n">
        <v>6956819.73363287</v>
      </c>
      <c r="G761" t="n">
        <v>12968053.3688632</v>
      </c>
      <c r="H761" t="n">
        <v>166.550652927361</v>
      </c>
      <c r="I761" t="n">
        <v>295.121843513</v>
      </c>
      <c r="J761" t="n">
        <v>3621490.30014978</v>
      </c>
      <c r="K761" t="n">
        <v>7681021.16024045</v>
      </c>
      <c r="L761" t="n">
        <v>1891418.97450121</v>
      </c>
      <c r="M761" t="n">
        <v>2315225.6286857</v>
      </c>
      <c r="N761" t="n">
        <v>0.0000239406308204551</v>
      </c>
      <c r="O761" t="n">
        <v>0.0000227576055648875</v>
      </c>
      <c r="P761" t="s">
        <v>272</v>
      </c>
      <c r="Q761" t="s">
        <v>267</v>
      </c>
    </row>
    <row r="762">
      <c r="A762" t="s">
        <v>286</v>
      </c>
      <c r="B762" t="s">
        <v>280</v>
      </c>
      <c r="C762" t="s">
        <v>271</v>
      </c>
      <c r="D762" t="n">
        <v>2.52043199539185</v>
      </c>
      <c r="E762" t="n">
        <v>2070</v>
      </c>
      <c r="F762" t="n">
        <v>7083329.88896119</v>
      </c>
      <c r="G762" t="n">
        <v>13298195.5432218</v>
      </c>
      <c r="H762" t="n">
        <v>203.384132555283</v>
      </c>
      <c r="I762" t="n">
        <v>365.219674840419</v>
      </c>
      <c r="J762" t="n">
        <v>4163513.39783984</v>
      </c>
      <c r="K762" t="n">
        <v>8501692.03341416</v>
      </c>
      <c r="L762" t="n">
        <v>1970513.28340266</v>
      </c>
      <c r="M762" t="n">
        <v>2351424.00877442</v>
      </c>
      <c r="N762" t="n">
        <v>0.0000287130679699446</v>
      </c>
      <c r="O762" t="n">
        <v>0.0000274638520431875</v>
      </c>
      <c r="P762" t="s">
        <v>272</v>
      </c>
      <c r="Q762" t="s">
        <v>267</v>
      </c>
    </row>
    <row r="763">
      <c r="A763" t="s">
        <v>286</v>
      </c>
      <c r="B763" t="s">
        <v>280</v>
      </c>
      <c r="C763" t="s">
        <v>271</v>
      </c>
      <c r="D763" t="n">
        <v>2.73760318756104</v>
      </c>
      <c r="E763" t="n">
        <v>2075</v>
      </c>
      <c r="F763" t="n">
        <v>7202662.17894189</v>
      </c>
      <c r="G763" t="n">
        <v>13613169.0536564</v>
      </c>
      <c r="H763" t="n">
        <v>231.623953962749</v>
      </c>
      <c r="I763" t="n">
        <v>421.535519506657</v>
      </c>
      <c r="J763" t="n">
        <v>4534990.54632883</v>
      </c>
      <c r="K763" t="n">
        <v>9034475.41101445</v>
      </c>
      <c r="L763" t="n">
        <v>1989920.21076941</v>
      </c>
      <c r="M763" t="n">
        <v>2377938.25932165</v>
      </c>
      <c r="N763" t="n">
        <v>0.0000321581032413178</v>
      </c>
      <c r="O763" t="n">
        <v>0.0000309652747163553</v>
      </c>
      <c r="P763" t="s">
        <v>272</v>
      </c>
      <c r="Q763" t="s">
        <v>267</v>
      </c>
    </row>
    <row r="764">
      <c r="A764" t="s">
        <v>286</v>
      </c>
      <c r="B764" t="s">
        <v>280</v>
      </c>
      <c r="C764" t="s">
        <v>271</v>
      </c>
      <c r="D764" t="n">
        <v>2.95928335189819</v>
      </c>
      <c r="E764" t="n">
        <v>2080</v>
      </c>
      <c r="F764" t="n">
        <v>7313332.3509229</v>
      </c>
      <c r="G764" t="n">
        <v>13909895.3463504</v>
      </c>
      <c r="H764" t="n">
        <v>260.839078759458</v>
      </c>
      <c r="I764" t="n">
        <v>480.43030929391</v>
      </c>
      <c r="J764" t="n">
        <v>4588477.96501568</v>
      </c>
      <c r="K764" t="n">
        <v>9225760.1124846</v>
      </c>
      <c r="L764" t="n">
        <v>2006980.12896318</v>
      </c>
      <c r="M764" t="n">
        <v>2401547.34860648</v>
      </c>
      <c r="N764" t="n">
        <v>0.0000356662416314967</v>
      </c>
      <c r="O764" t="n">
        <v>0.0000345387436304445</v>
      </c>
      <c r="P764" t="s">
        <v>272</v>
      </c>
      <c r="Q764" t="s">
        <v>267</v>
      </c>
    </row>
    <row r="765">
      <c r="A765" t="s">
        <v>286</v>
      </c>
      <c r="B765" t="s">
        <v>280</v>
      </c>
      <c r="C765" t="s">
        <v>271</v>
      </c>
      <c r="D765" t="n">
        <v>3.17965173721313</v>
      </c>
      <c r="E765" t="n">
        <v>2085</v>
      </c>
      <c r="F765" t="n">
        <v>7415745.96632252</v>
      </c>
      <c r="G765" t="n">
        <v>14188538.6980404</v>
      </c>
      <c r="H765" t="n">
        <v>289.137292181524</v>
      </c>
      <c r="I765" t="n">
        <v>538.503001273388</v>
      </c>
      <c r="J765" t="n">
        <v>4637111.52215841</v>
      </c>
      <c r="K765" t="n">
        <v>9405069.6863906</v>
      </c>
      <c r="L765" t="n">
        <v>2021990.43105146</v>
      </c>
      <c r="M765" t="n">
        <v>2422600.90892729</v>
      </c>
      <c r="N765" t="n">
        <v>0.0000389896435900848</v>
      </c>
      <c r="O765" t="n">
        <v>0.0000379533800297393</v>
      </c>
      <c r="P765" t="s">
        <v>272</v>
      </c>
      <c r="Q765" t="s">
        <v>267</v>
      </c>
    </row>
    <row r="766">
      <c r="A766" t="s">
        <v>286</v>
      </c>
      <c r="B766" t="s">
        <v>280</v>
      </c>
      <c r="C766" t="s">
        <v>271</v>
      </c>
      <c r="D766" t="n">
        <v>3.39643049240112</v>
      </c>
      <c r="E766" t="n">
        <v>2090</v>
      </c>
      <c r="F766" t="n">
        <v>7504052.53053839</v>
      </c>
      <c r="G766" t="n">
        <v>14373805.8894786</v>
      </c>
      <c r="H766" t="n">
        <v>317.270766093456</v>
      </c>
      <c r="I766" t="n">
        <v>593.958085985457</v>
      </c>
      <c r="J766" t="n">
        <v>4195849.11366163</v>
      </c>
      <c r="K766" t="n">
        <v>8901071.29851932</v>
      </c>
      <c r="L766" t="n">
        <v>2043513.24402625</v>
      </c>
      <c r="M766" t="n">
        <v>2448995.33402222</v>
      </c>
      <c r="N766" t="n">
        <v>0.0000422799233883685</v>
      </c>
      <c r="O766" t="n">
        <v>0.000041322255953117</v>
      </c>
      <c r="P766" t="s">
        <v>272</v>
      </c>
      <c r="Q766" t="s">
        <v>267</v>
      </c>
    </row>
    <row r="767">
      <c r="A767" t="s">
        <v>286</v>
      </c>
      <c r="B767" t="s">
        <v>281</v>
      </c>
      <c r="C767" t="s">
        <v>271</v>
      </c>
      <c r="D767" t="n">
        <v>0.377408564090729</v>
      </c>
      <c r="E767" t="n">
        <v>2010</v>
      </c>
      <c r="F767" t="n">
        <v>9370463.33228079</v>
      </c>
      <c r="G767" t="n">
        <v>5033853.66771921</v>
      </c>
      <c r="H767" t="n">
        <v>26.0525232182387</v>
      </c>
      <c r="I767" t="n">
        <v>14.3369067019043</v>
      </c>
      <c r="J767" t="n">
        <v>2878113.97954557</v>
      </c>
      <c r="K767" t="n">
        <v>1569632.02045443</v>
      </c>
      <c r="L767" t="n">
        <v>2244649.78495646</v>
      </c>
      <c r="M767" t="n">
        <v>1282515.21504354</v>
      </c>
      <c r="N767" t="n">
        <v>0.0000027802812192316</v>
      </c>
      <c r="O767" t="n">
        <v>0.0000028480976302198</v>
      </c>
      <c r="P767" t="s">
        <v>272</v>
      </c>
      <c r="Q767" t="s">
        <v>267</v>
      </c>
    </row>
    <row r="768">
      <c r="A768" t="s">
        <v>286</v>
      </c>
      <c r="B768" t="s">
        <v>281</v>
      </c>
      <c r="C768" t="s">
        <v>271</v>
      </c>
      <c r="D768" t="n">
        <v>0.441356480121613</v>
      </c>
      <c r="E768" t="n">
        <v>2015</v>
      </c>
      <c r="F768" t="n">
        <v>9737064.51106845</v>
      </c>
      <c r="G768" t="n">
        <v>5233920.60196056</v>
      </c>
      <c r="H768" t="n">
        <v>31.5555163948243</v>
      </c>
      <c r="I768" t="n">
        <v>17.3705021644237</v>
      </c>
      <c r="J768" t="n">
        <v>2976079.2157438</v>
      </c>
      <c r="K768" t="n">
        <v>1621364.74795865</v>
      </c>
      <c r="L768" t="n">
        <v>2313950.02656339</v>
      </c>
      <c r="M768" t="n">
        <v>1321255.57179583</v>
      </c>
      <c r="N768" t="n">
        <v>0.00000324076279446995</v>
      </c>
      <c r="O768" t="n">
        <v>0.00000331883180610668</v>
      </c>
      <c r="P768" t="s">
        <v>272</v>
      </c>
      <c r="Q768" t="s">
        <v>267</v>
      </c>
    </row>
    <row r="769">
      <c r="A769" t="s">
        <v>286</v>
      </c>
      <c r="B769" t="s">
        <v>281</v>
      </c>
      <c r="C769" t="s">
        <v>271</v>
      </c>
      <c r="D769" t="n">
        <v>0.561114966869354</v>
      </c>
      <c r="E769" t="n">
        <v>2020</v>
      </c>
      <c r="F769" t="n">
        <v>10084826.4708195</v>
      </c>
      <c r="G769" t="n">
        <v>5424894.89887721</v>
      </c>
      <c r="H769" t="n">
        <v>41.4137870834052</v>
      </c>
      <c r="I769" t="n">
        <v>22.8074373329578</v>
      </c>
      <c r="J769" t="n">
        <v>3065594.90398579</v>
      </c>
      <c r="K769" t="n">
        <v>1668623.79064167</v>
      </c>
      <c r="L769" t="n">
        <v>2377338.26490696</v>
      </c>
      <c r="M769" t="n">
        <v>1356672.38249093</v>
      </c>
      <c r="N769" t="n">
        <v>0.00000410654434196126</v>
      </c>
      <c r="O769" t="n">
        <v>0.00000420421736422548</v>
      </c>
      <c r="P769" t="s">
        <v>272</v>
      </c>
      <c r="Q769" t="s">
        <v>267</v>
      </c>
    </row>
    <row r="770">
      <c r="A770" t="s">
        <v>286</v>
      </c>
      <c r="B770" t="s">
        <v>281</v>
      </c>
      <c r="C770" t="s">
        <v>271</v>
      </c>
      <c r="D770" t="n">
        <v>0.712428271770477</v>
      </c>
      <c r="E770" t="n">
        <v>2025</v>
      </c>
      <c r="F770" t="n">
        <v>10434084.297567</v>
      </c>
      <c r="G770" t="n">
        <v>5617432.03865494</v>
      </c>
      <c r="H770" t="n">
        <v>54.1943166780904</v>
      </c>
      <c r="I770" t="n">
        <v>29.8620556764596</v>
      </c>
      <c r="J770" t="n">
        <v>3149544.07912317</v>
      </c>
      <c r="K770" t="n">
        <v>1712795.27594365</v>
      </c>
      <c r="L770" t="n">
        <v>2435266.68825811</v>
      </c>
      <c r="M770" t="n">
        <v>1389049.99658272</v>
      </c>
      <c r="N770" t="n">
        <v>0.00000519396960313302</v>
      </c>
      <c r="O770" t="n">
        <v>0.00000531596207501425</v>
      </c>
      <c r="P770" t="s">
        <v>272</v>
      </c>
      <c r="Q770" t="s">
        <v>267</v>
      </c>
    </row>
    <row r="771">
      <c r="A771" t="s">
        <v>286</v>
      </c>
      <c r="B771" t="s">
        <v>281</v>
      </c>
      <c r="C771" t="s">
        <v>271</v>
      </c>
      <c r="D771" t="n">
        <v>0.883846879005432</v>
      </c>
      <c r="E771" t="n">
        <v>2030</v>
      </c>
      <c r="F771" t="n">
        <v>10783856.3507284</v>
      </c>
      <c r="G771" t="n">
        <v>5811755.00003296</v>
      </c>
      <c r="H771" t="n">
        <v>69.1555057412949</v>
      </c>
      <c r="I771" t="n">
        <v>38.1340712865358</v>
      </c>
      <c r="J771" t="n">
        <v>3224288.13183817</v>
      </c>
      <c r="K771" t="n">
        <v>1751879.16098067</v>
      </c>
      <c r="L771" t="n">
        <v>2484760.17841221</v>
      </c>
      <c r="M771" t="n">
        <v>1416689.09765367</v>
      </c>
      <c r="N771" t="n">
        <v>0.00000641287341857289</v>
      </c>
      <c r="O771" t="n">
        <v>0.00000656154144252804</v>
      </c>
      <c r="P771" t="s">
        <v>272</v>
      </c>
      <c r="Q771" t="s">
        <v>267</v>
      </c>
    </row>
    <row r="772">
      <c r="A772" t="s">
        <v>286</v>
      </c>
      <c r="B772" t="s">
        <v>281</v>
      </c>
      <c r="C772" t="s">
        <v>271</v>
      </c>
      <c r="D772" t="n">
        <v>1.06930720806122</v>
      </c>
      <c r="E772" t="n">
        <v>2035</v>
      </c>
      <c r="F772" t="n">
        <v>11125642.1334047</v>
      </c>
      <c r="G772" t="n">
        <v>6004036.31395478</v>
      </c>
      <c r="H772" t="n">
        <v>86.4840368807346</v>
      </c>
      <c r="I772" t="n">
        <v>47.7619952451108</v>
      </c>
      <c r="J772" t="n">
        <v>3289217.74523156</v>
      </c>
      <c r="K772" t="n">
        <v>1785692.25079574</v>
      </c>
      <c r="L772" t="n">
        <v>2527153.56311919</v>
      </c>
      <c r="M772" t="n">
        <v>1440287.67172859</v>
      </c>
      <c r="N772" t="n">
        <v>0.00000777339733237208</v>
      </c>
      <c r="O772" t="n">
        <v>0.00000795498107399865</v>
      </c>
      <c r="P772" t="s">
        <v>272</v>
      </c>
      <c r="Q772" t="s">
        <v>267</v>
      </c>
    </row>
    <row r="773">
      <c r="A773" t="s">
        <v>286</v>
      </c>
      <c r="B773" t="s">
        <v>281</v>
      </c>
      <c r="C773" t="s">
        <v>271</v>
      </c>
      <c r="D773" t="n">
        <v>1.262735247612</v>
      </c>
      <c r="E773" t="n">
        <v>2040</v>
      </c>
      <c r="F773" t="n">
        <v>11445293.5183429</v>
      </c>
      <c r="G773" t="n">
        <v>6186039.72841744</v>
      </c>
      <c r="H773" t="n">
        <v>106.256608517022</v>
      </c>
      <c r="I773" t="n">
        <v>58.8206192433874</v>
      </c>
      <c r="J773" t="n">
        <v>4204003.07765778</v>
      </c>
      <c r="K773" t="n">
        <v>2284891.85129231</v>
      </c>
      <c r="L773" t="n">
        <v>2564720.36437851</v>
      </c>
      <c r="M773" t="n">
        <v>1461132.90306007</v>
      </c>
      <c r="N773" t="n">
        <v>0.0000092838692469292</v>
      </c>
      <c r="O773" t="n">
        <v>0.00000950860677036668</v>
      </c>
      <c r="P773" t="s">
        <v>272</v>
      </c>
      <c r="Q773" t="s">
        <v>267</v>
      </c>
    </row>
    <row r="774">
      <c r="A774" t="s">
        <v>286</v>
      </c>
      <c r="B774" t="s">
        <v>281</v>
      </c>
      <c r="C774" t="s">
        <v>271</v>
      </c>
      <c r="D774" t="n">
        <v>1.46189904212952</v>
      </c>
      <c r="E774" t="n">
        <v>2045</v>
      </c>
      <c r="F774" t="n">
        <v>11741685.0320269</v>
      </c>
      <c r="G774" t="n">
        <v>6356559.64780409</v>
      </c>
      <c r="H774" t="n">
        <v>127.221491296603</v>
      </c>
      <c r="I774" t="n">
        <v>70.5848521993393</v>
      </c>
      <c r="J774" t="n">
        <v>4262115.30950058</v>
      </c>
      <c r="K774" t="n">
        <v>2315424.062286</v>
      </c>
      <c r="L774" t="n">
        <v>2559533.55661914</v>
      </c>
      <c r="M774" t="n">
        <v>1451013.0119239</v>
      </c>
      <c r="N774" t="n">
        <v>0.0000108350284434977</v>
      </c>
      <c r="O774" t="n">
        <v>0.0000111042538905024</v>
      </c>
      <c r="P774" t="s">
        <v>272</v>
      </c>
      <c r="Q774" t="s">
        <v>267</v>
      </c>
    </row>
    <row r="775">
      <c r="A775" t="s">
        <v>286</v>
      </c>
      <c r="B775" t="s">
        <v>281</v>
      </c>
      <c r="C775" t="s">
        <v>271</v>
      </c>
      <c r="D775" t="n">
        <v>1.66753554344177</v>
      </c>
      <c r="E775" t="n">
        <v>2050</v>
      </c>
      <c r="F775" t="n">
        <v>12028011.0861067</v>
      </c>
      <c r="G775" t="n">
        <v>6522077.71292274</v>
      </c>
      <c r="H775" t="n">
        <v>154.152689958992</v>
      </c>
      <c r="I775" t="n">
        <v>85.7162007932923</v>
      </c>
      <c r="J775" t="n">
        <v>4317433.51075003</v>
      </c>
      <c r="K775" t="n">
        <v>2344558.94788472</v>
      </c>
      <c r="L775" t="n">
        <v>2590769.8021721</v>
      </c>
      <c r="M775" t="n">
        <v>1468348.00347183</v>
      </c>
      <c r="N775" t="n">
        <v>0.0000128161413267278</v>
      </c>
      <c r="O775" t="n">
        <v>0.0000131424684841543</v>
      </c>
      <c r="P775" t="s">
        <v>272</v>
      </c>
      <c r="Q775" t="s">
        <v>267</v>
      </c>
    </row>
    <row r="776">
      <c r="A776" t="s">
        <v>286</v>
      </c>
      <c r="B776" t="s">
        <v>281</v>
      </c>
      <c r="C776" t="s">
        <v>271</v>
      </c>
      <c r="D776" t="n">
        <v>1.87739717960358</v>
      </c>
      <c r="E776" t="n">
        <v>2055</v>
      </c>
      <c r="F776" t="n">
        <v>12312277.5733635</v>
      </c>
      <c r="G776" t="n">
        <v>6686627.87588511</v>
      </c>
      <c r="H776" t="n">
        <v>183.702930065429</v>
      </c>
      <c r="I776" t="n">
        <v>102.356935238296</v>
      </c>
      <c r="J776" t="n">
        <v>4372380.59664795</v>
      </c>
      <c r="K776" t="n">
        <v>2373578.90135322</v>
      </c>
      <c r="L776" t="n">
        <v>2621164.53000083</v>
      </c>
      <c r="M776" t="n">
        <v>1485263.8237352</v>
      </c>
      <c r="N776" t="n">
        <v>0.0000149203044660765</v>
      </c>
      <c r="O776" t="n">
        <v>0.0000153077062367175</v>
      </c>
      <c r="P776" t="s">
        <v>272</v>
      </c>
      <c r="Q776" t="s">
        <v>267</v>
      </c>
    </row>
    <row r="777">
      <c r="A777" t="s">
        <v>286</v>
      </c>
      <c r="B777" t="s">
        <v>281</v>
      </c>
      <c r="C777" t="s">
        <v>271</v>
      </c>
      <c r="D777" t="n">
        <v>2.08991312980652</v>
      </c>
      <c r="E777" t="n">
        <v>2060</v>
      </c>
      <c r="F777" t="n">
        <v>12604138.484855</v>
      </c>
      <c r="G777" t="n">
        <v>6855583.40171443</v>
      </c>
      <c r="H777" t="n">
        <v>228.842848679224</v>
      </c>
      <c r="I777" t="n">
        <v>127.820977911504</v>
      </c>
      <c r="J777" t="n">
        <v>3591613.72909945</v>
      </c>
      <c r="K777" t="n">
        <v>2024133.3234872</v>
      </c>
      <c r="L777" t="n">
        <v>2652812.54546652</v>
      </c>
      <c r="M777" t="n">
        <v>1502943.69519144</v>
      </c>
      <c r="N777" t="n">
        <v>0.0000181561674329586</v>
      </c>
      <c r="O777" t="n">
        <v>0.0000186447994899368</v>
      </c>
      <c r="P777" t="s">
        <v>272</v>
      </c>
      <c r="Q777" t="s">
        <v>267</v>
      </c>
    </row>
    <row r="778">
      <c r="A778" t="s">
        <v>286</v>
      </c>
      <c r="B778" t="s">
        <v>281</v>
      </c>
      <c r="C778" t="s">
        <v>271</v>
      </c>
      <c r="D778" t="n">
        <v>2.30451655387878</v>
      </c>
      <c r="E778" t="n">
        <v>2065</v>
      </c>
      <c r="F778" t="n">
        <v>12898625.012999</v>
      </c>
      <c r="G778" t="n">
        <v>7026248.08949706</v>
      </c>
      <c r="H778" t="n">
        <v>295.933646130776</v>
      </c>
      <c r="I778" t="n">
        <v>165.738850309585</v>
      </c>
      <c r="J778" t="n">
        <v>7023207.33380219</v>
      </c>
      <c r="K778" t="n">
        <v>4279304.12658804</v>
      </c>
      <c r="L778" t="n">
        <v>2685434.4340781</v>
      </c>
      <c r="M778" t="n">
        <v>1521210.16910881</v>
      </c>
      <c r="N778" t="n">
        <v>0.0000229430381790725</v>
      </c>
      <c r="O778" t="n">
        <v>0.000023588528073373</v>
      </c>
      <c r="P778" t="s">
        <v>272</v>
      </c>
      <c r="Q778" t="s">
        <v>267</v>
      </c>
    </row>
    <row r="779">
      <c r="A779" t="s">
        <v>286</v>
      </c>
      <c r="B779" t="s">
        <v>281</v>
      </c>
      <c r="C779" t="s">
        <v>271</v>
      </c>
      <c r="D779" t="n">
        <v>2.52043199539185</v>
      </c>
      <c r="E779" t="n">
        <v>2070</v>
      </c>
      <c r="F779" t="n">
        <v>13187466.8755847</v>
      </c>
      <c r="G779" t="n">
        <v>7194058.55659835</v>
      </c>
      <c r="H779" t="n">
        <v>364.170027674094</v>
      </c>
      <c r="I779" t="n">
        <v>204.433779721609</v>
      </c>
      <c r="J779" t="n">
        <v>7953877.19334464</v>
      </c>
      <c r="K779" t="n">
        <v>4711328.23790935</v>
      </c>
      <c r="L779" t="n">
        <v>2754941.0891365</v>
      </c>
      <c r="M779" t="n">
        <v>1566996.20304058</v>
      </c>
      <c r="N779" t="n">
        <v>0.0000276148581914787</v>
      </c>
      <c r="O779" t="n">
        <v>0.0000284170302636894</v>
      </c>
      <c r="P779" t="s">
        <v>272</v>
      </c>
      <c r="Q779" t="s">
        <v>267</v>
      </c>
    </row>
    <row r="780">
      <c r="A780" t="s">
        <v>286</v>
      </c>
      <c r="B780" t="s">
        <v>281</v>
      </c>
      <c r="C780" t="s">
        <v>271</v>
      </c>
      <c r="D780" t="n">
        <v>2.73760318756104</v>
      </c>
      <c r="E780" t="n">
        <v>2075</v>
      </c>
      <c r="F780" t="n">
        <v>13461903.820915</v>
      </c>
      <c r="G780" t="n">
        <v>7353927.41168334</v>
      </c>
      <c r="H780" t="n">
        <v>417.930661881203</v>
      </c>
      <c r="I780" t="n">
        <v>235.228811588203</v>
      </c>
      <c r="J780" t="n">
        <v>8525067.7304574</v>
      </c>
      <c r="K780" t="n">
        <v>5044398.22688589</v>
      </c>
      <c r="L780" t="n">
        <v>2784387.95401063</v>
      </c>
      <c r="M780" t="n">
        <v>1583470.51608043</v>
      </c>
      <c r="N780" t="n">
        <v>0.0000310454351361423</v>
      </c>
      <c r="O780" t="n">
        <v>0.0000319868280470773</v>
      </c>
      <c r="P780" t="s">
        <v>272</v>
      </c>
      <c r="Q780" t="s">
        <v>267</v>
      </c>
    </row>
    <row r="781">
      <c r="A781" t="s">
        <v>286</v>
      </c>
      <c r="B781" t="s">
        <v>281</v>
      </c>
      <c r="C781" t="s">
        <v>271</v>
      </c>
      <c r="D781" t="n">
        <v>2.95928335189819</v>
      </c>
      <c r="E781" t="n">
        <v>2080</v>
      </c>
      <c r="F781" t="n">
        <v>13719084.4439496</v>
      </c>
      <c r="G781" t="n">
        <v>7504143.25332374</v>
      </c>
      <c r="H781" t="n">
        <v>473.907868003176</v>
      </c>
      <c r="I781" t="n">
        <v>267.361520050193</v>
      </c>
      <c r="J781" t="n">
        <v>8672709.09577036</v>
      </c>
      <c r="K781" t="n">
        <v>5141528.98172992</v>
      </c>
      <c r="L781" t="n">
        <v>2810477.33511501</v>
      </c>
      <c r="M781" t="n">
        <v>1598050.14245465</v>
      </c>
      <c r="N781" t="n">
        <v>0.000034543694948403</v>
      </c>
      <c r="O781" t="n">
        <v>0.0000356285202753522</v>
      </c>
      <c r="P781" t="s">
        <v>272</v>
      </c>
      <c r="Q781" t="s">
        <v>267</v>
      </c>
    </row>
    <row r="782">
      <c r="A782" t="s">
        <v>286</v>
      </c>
      <c r="B782" t="s">
        <v>281</v>
      </c>
      <c r="C782" t="s">
        <v>271</v>
      </c>
      <c r="D782" t="n">
        <v>3.17965173721313</v>
      </c>
      <c r="E782" t="n">
        <v>2085</v>
      </c>
      <c r="F782" t="n">
        <v>13959415.1821223</v>
      </c>
      <c r="G782" t="n">
        <v>7644869.48224062</v>
      </c>
      <c r="H782" t="n">
        <v>528.71790349486</v>
      </c>
      <c r="I782" t="n">
        <v>298.922389960052</v>
      </c>
      <c r="J782" t="n">
        <v>8809938.62923049</v>
      </c>
      <c r="K782" t="n">
        <v>5232242.57931852</v>
      </c>
      <c r="L782" t="n">
        <v>2833616.62297294</v>
      </c>
      <c r="M782" t="n">
        <v>1610974.71700581</v>
      </c>
      <c r="N782" t="n">
        <v>0.0000378753620117257</v>
      </c>
      <c r="O782" t="n">
        <v>0.0000391010455645401</v>
      </c>
      <c r="P782" t="s">
        <v>272</v>
      </c>
      <c r="Q782" t="s">
        <v>267</v>
      </c>
    </row>
    <row r="783">
      <c r="A783" t="s">
        <v>286</v>
      </c>
      <c r="B783" t="s">
        <v>281</v>
      </c>
      <c r="C783" t="s">
        <v>271</v>
      </c>
      <c r="D783" t="n">
        <v>3.39643049240112</v>
      </c>
      <c r="E783" t="n">
        <v>2090</v>
      </c>
      <c r="F783" t="n">
        <v>14135019.8183798</v>
      </c>
      <c r="G783" t="n">
        <v>7742838.60163726</v>
      </c>
      <c r="H783" t="n">
        <v>581.913244921784</v>
      </c>
      <c r="I783" t="n">
        <v>329.315607157128</v>
      </c>
      <c r="J783" t="n">
        <v>8131387.11098333</v>
      </c>
      <c r="K783" t="n">
        <v>4965533.30119762</v>
      </c>
      <c r="L783" t="n">
        <v>2864193.14011103</v>
      </c>
      <c r="M783" t="n">
        <v>1628315.43793744</v>
      </c>
      <c r="N783" t="n">
        <v>0.0000411681944842498</v>
      </c>
      <c r="O783" t="n">
        <v>0.0000425316378269196</v>
      </c>
      <c r="P783" t="s">
        <v>272</v>
      </c>
      <c r="Q783" t="s">
        <v>267</v>
      </c>
    </row>
    <row r="784">
      <c r="A784" t="s">
        <v>286</v>
      </c>
      <c r="B784" t="s">
        <v>282</v>
      </c>
      <c r="C784" t="s">
        <v>271</v>
      </c>
      <c r="D784" t="n">
        <v>0.377408564090729</v>
      </c>
      <c r="E784" t="n">
        <v>2010</v>
      </c>
      <c r="F784" t="n">
        <v>12626539.5554351</v>
      </c>
      <c r="G784" t="n">
        <v>1777777.44456494</v>
      </c>
      <c r="H784" t="n">
        <v>35.456068164602</v>
      </c>
      <c r="I784" t="n">
        <v>4.93336175554097</v>
      </c>
      <c r="J784" t="n">
        <v>3959140.65002153</v>
      </c>
      <c r="K784" t="n">
        <v>488605.349978469</v>
      </c>
      <c r="L784" t="n">
        <v>3113578.5128066</v>
      </c>
      <c r="M784" t="n">
        <v>413586.487193398</v>
      </c>
      <c r="N784" t="n">
        <v>0.00000280805901006662</v>
      </c>
      <c r="O784" t="n">
        <v>0.00000277501650761931</v>
      </c>
      <c r="P784" t="s">
        <v>272</v>
      </c>
      <c r="Q784" t="s">
        <v>267</v>
      </c>
    </row>
    <row r="785">
      <c r="A785" t="s">
        <v>286</v>
      </c>
      <c r="B785" t="s">
        <v>282</v>
      </c>
      <c r="C785" t="s">
        <v>271</v>
      </c>
      <c r="D785" t="n">
        <v>0.441356480121613</v>
      </c>
      <c r="E785" t="n">
        <v>2015</v>
      </c>
      <c r="F785" t="n">
        <v>13120354.4410936</v>
      </c>
      <c r="G785" t="n">
        <v>1850630.67193539</v>
      </c>
      <c r="H785" t="n">
        <v>42.9429615705813</v>
      </c>
      <c r="I785" t="n">
        <v>5.98305698866677</v>
      </c>
      <c r="J785" t="n">
        <v>4093283.84302085</v>
      </c>
      <c r="K785" t="n">
        <v>504160.120681598</v>
      </c>
      <c r="L785" t="n">
        <v>3209459.0316139</v>
      </c>
      <c r="M785" t="n">
        <v>425746.566745318</v>
      </c>
      <c r="N785" t="n">
        <v>0.00000327300316187204</v>
      </c>
      <c r="O785" t="n">
        <v>0.00000323298272280858</v>
      </c>
      <c r="P785" t="s">
        <v>272</v>
      </c>
      <c r="Q785" t="s">
        <v>267</v>
      </c>
    </row>
    <row r="786">
      <c r="A786" t="s">
        <v>286</v>
      </c>
      <c r="B786" t="s">
        <v>282</v>
      </c>
      <c r="C786" t="s">
        <v>271</v>
      </c>
      <c r="D786" t="n">
        <v>0.561114966869354</v>
      </c>
      <c r="E786" t="n">
        <v>2020</v>
      </c>
      <c r="F786" t="n">
        <v>13589300.7848166</v>
      </c>
      <c r="G786" t="n">
        <v>1920420.58488019</v>
      </c>
      <c r="H786" t="n">
        <v>56.3578590860183</v>
      </c>
      <c r="I786" t="n">
        <v>7.86336533034465</v>
      </c>
      <c r="J786" t="n">
        <v>4215910.34594594</v>
      </c>
      <c r="K786" t="n">
        <v>518308.348681522</v>
      </c>
      <c r="L786" t="n">
        <v>3297210.03160639</v>
      </c>
      <c r="M786" t="n">
        <v>436800.615791489</v>
      </c>
      <c r="N786" t="n">
        <v>0.00000414722287617531</v>
      </c>
      <c r="O786" t="n">
        <v>0.0000040946058338753</v>
      </c>
      <c r="P786" t="s">
        <v>272</v>
      </c>
      <c r="Q786" t="s">
        <v>267</v>
      </c>
    </row>
    <row r="787">
      <c r="A787" t="s">
        <v>286</v>
      </c>
      <c r="B787" t="s">
        <v>282</v>
      </c>
      <c r="C787" t="s">
        <v>271</v>
      </c>
      <c r="D787" t="n">
        <v>0.712428271770477</v>
      </c>
      <c r="E787" t="n">
        <v>2025</v>
      </c>
      <c r="F787" t="n">
        <v>14060425.2224164</v>
      </c>
      <c r="G787" t="n">
        <v>1991091.11380548</v>
      </c>
      <c r="H787" t="n">
        <v>73.7494739205634</v>
      </c>
      <c r="I787" t="n">
        <v>10.3068984339865</v>
      </c>
      <c r="J787" t="n">
        <v>4330861.65498004</v>
      </c>
      <c r="K787" t="n">
        <v>531477.700086782</v>
      </c>
      <c r="L787" t="n">
        <v>3377428.2607281</v>
      </c>
      <c r="M787" t="n">
        <v>446888.424112721</v>
      </c>
      <c r="N787" t="n">
        <v>0.00000524518090697465</v>
      </c>
      <c r="O787" t="n">
        <v>0.00000517650767587801</v>
      </c>
      <c r="P787" t="s">
        <v>272</v>
      </c>
      <c r="Q787" t="s">
        <v>267</v>
      </c>
    </row>
    <row r="788">
      <c r="A788" t="s">
        <v>286</v>
      </c>
      <c r="B788" t="s">
        <v>282</v>
      </c>
      <c r="C788" t="s">
        <v>271</v>
      </c>
      <c r="D788" t="n">
        <v>0.883846879005432</v>
      </c>
      <c r="E788" t="n">
        <v>2030</v>
      </c>
      <c r="F788" t="n">
        <v>14532502.4973706</v>
      </c>
      <c r="G788" t="n">
        <v>2063108.85339082</v>
      </c>
      <c r="H788" t="n">
        <v>94.1089973515552</v>
      </c>
      <c r="I788" t="n">
        <v>13.1805796762755</v>
      </c>
      <c r="J788" t="n">
        <v>4433114.31050851</v>
      </c>
      <c r="K788" t="n">
        <v>543052.982310339</v>
      </c>
      <c r="L788" t="n">
        <v>3445975.90210227</v>
      </c>
      <c r="M788" t="n">
        <v>455473.373963616</v>
      </c>
      <c r="N788" t="n">
        <v>0.00000647575992975626</v>
      </c>
      <c r="O788" t="n">
        <v>0.00000638869813127531</v>
      </c>
      <c r="P788" t="s">
        <v>272</v>
      </c>
      <c r="Q788" t="s">
        <v>267</v>
      </c>
    </row>
    <row r="789">
      <c r="A789" t="s">
        <v>286</v>
      </c>
      <c r="B789" t="s">
        <v>282</v>
      </c>
      <c r="C789" t="s">
        <v>271</v>
      </c>
      <c r="D789" t="n">
        <v>1.06930720806122</v>
      </c>
      <c r="E789" t="n">
        <v>2035</v>
      </c>
      <c r="F789" t="n">
        <v>14994510.5626734</v>
      </c>
      <c r="G789" t="n">
        <v>2135167.88468608</v>
      </c>
      <c r="H789" t="n">
        <v>117.695497745627</v>
      </c>
      <c r="I789" t="n">
        <v>16.5505343802189</v>
      </c>
      <c r="J789" t="n">
        <v>4521919.86504167</v>
      </c>
      <c r="K789" t="n">
        <v>552990.130985633</v>
      </c>
      <c r="L789" t="n">
        <v>3504699.59588368</v>
      </c>
      <c r="M789" t="n">
        <v>462741.638964094</v>
      </c>
      <c r="N789" t="n">
        <v>0.00000784923904342779</v>
      </c>
      <c r="O789" t="n">
        <v>0.00000775139720811802</v>
      </c>
      <c r="P789" t="s">
        <v>272</v>
      </c>
      <c r="Q789" t="s">
        <v>267</v>
      </c>
    </row>
    <row r="790">
      <c r="A790" t="s">
        <v>286</v>
      </c>
      <c r="B790" t="s">
        <v>282</v>
      </c>
      <c r="C790" t="s">
        <v>271</v>
      </c>
      <c r="D790" t="n">
        <v>1.262735247612</v>
      </c>
      <c r="E790" t="n">
        <v>2040</v>
      </c>
      <c r="F790" t="n">
        <v>15427407.0321755</v>
      </c>
      <c r="G790" t="n">
        <v>2203926.21458488</v>
      </c>
      <c r="H790" t="n">
        <v>144.61943289883</v>
      </c>
      <c r="I790" t="n">
        <v>20.4577948615791</v>
      </c>
      <c r="J790" t="n">
        <v>5769392.3438909</v>
      </c>
      <c r="K790" t="n">
        <v>719502.585059193</v>
      </c>
      <c r="L790" t="n">
        <v>3556748.42565962</v>
      </c>
      <c r="M790" t="n">
        <v>469104.841778957</v>
      </c>
      <c r="N790" t="n">
        <v>0.0000093741892333048</v>
      </c>
      <c r="O790" t="n">
        <v>0.00000928243183741631</v>
      </c>
      <c r="P790" t="s">
        <v>272</v>
      </c>
      <c r="Q790" t="s">
        <v>267</v>
      </c>
    </row>
    <row r="791">
      <c r="A791" t="s">
        <v>286</v>
      </c>
      <c r="B791" t="s">
        <v>282</v>
      </c>
      <c r="C791" t="s">
        <v>271</v>
      </c>
      <c r="D791" t="n">
        <v>1.46189904212952</v>
      </c>
      <c r="E791" t="n">
        <v>2045</v>
      </c>
      <c r="F791" t="n">
        <v>15829479.0559746</v>
      </c>
      <c r="G791" t="n">
        <v>2268765.6238564</v>
      </c>
      <c r="H791" t="n">
        <v>173.177178429537</v>
      </c>
      <c r="I791" t="n">
        <v>24.6291650664047</v>
      </c>
      <c r="J791" t="n">
        <v>5848921.31350927</v>
      </c>
      <c r="K791" t="n">
        <v>728618.05827731</v>
      </c>
      <c r="L791" t="n">
        <v>3548548.82663279</v>
      </c>
      <c r="M791" t="n">
        <v>461997.741910251</v>
      </c>
      <c r="N791" t="n">
        <v>0.0000109401691500501</v>
      </c>
      <c r="O791" t="n">
        <v>0.0000108557555736148</v>
      </c>
      <c r="P791" t="s">
        <v>272</v>
      </c>
      <c r="Q791" t="s">
        <v>267</v>
      </c>
    </row>
    <row r="792">
      <c r="A792" t="s">
        <v>286</v>
      </c>
      <c r="B792" t="s">
        <v>282</v>
      </c>
      <c r="C792" t="s">
        <v>271</v>
      </c>
      <c r="D792" t="n">
        <v>1.66753554344177</v>
      </c>
      <c r="E792" t="n">
        <v>2050</v>
      </c>
      <c r="F792" t="n">
        <v>16218226.1247553</v>
      </c>
      <c r="G792" t="n">
        <v>2331862.67427416</v>
      </c>
      <c r="H792" t="n">
        <v>209.865526679176</v>
      </c>
      <c r="I792" t="n">
        <v>30.003364073108</v>
      </c>
      <c r="J792" t="n">
        <v>5924652.36606853</v>
      </c>
      <c r="K792" t="n">
        <v>737340.092566212</v>
      </c>
      <c r="L792" t="n">
        <v>3591863.99089525</v>
      </c>
      <c r="M792" t="n">
        <v>467253.814748676</v>
      </c>
      <c r="N792" t="n">
        <v>0.0000129401036256881</v>
      </c>
      <c r="O792" t="n">
        <v>0.0000128666942543892</v>
      </c>
      <c r="P792" t="s">
        <v>272</v>
      </c>
      <c r="Q792" t="s">
        <v>267</v>
      </c>
    </row>
    <row r="793">
      <c r="A793" t="s">
        <v>286</v>
      </c>
      <c r="B793" t="s">
        <v>282</v>
      </c>
      <c r="C793" t="s">
        <v>271</v>
      </c>
      <c r="D793" t="n">
        <v>1.87739717960358</v>
      </c>
      <c r="E793" t="n">
        <v>2055</v>
      </c>
      <c r="F793" t="n">
        <v>16604278.4773109</v>
      </c>
      <c r="G793" t="n">
        <v>2394626.97193776</v>
      </c>
      <c r="H793" t="n">
        <v>250.13012623752</v>
      </c>
      <c r="I793" t="n">
        <v>35.9297390662052</v>
      </c>
      <c r="J793" t="n">
        <v>5999886.02271131</v>
      </c>
      <c r="K793" t="n">
        <v>746073.475289852</v>
      </c>
      <c r="L793" t="n">
        <v>3634026.67382838</v>
      </c>
      <c r="M793" t="n">
        <v>472401.679907646</v>
      </c>
      <c r="N793" t="n">
        <v>0.0000150641972536966</v>
      </c>
      <c r="O793" t="n">
        <v>0.0000150043156981275</v>
      </c>
      <c r="P793" t="s">
        <v>272</v>
      </c>
      <c r="Q793" t="s">
        <v>267</v>
      </c>
    </row>
    <row r="794">
      <c r="A794" t="s">
        <v>286</v>
      </c>
      <c r="B794" t="s">
        <v>282</v>
      </c>
      <c r="C794" t="s">
        <v>271</v>
      </c>
      <c r="D794" t="n">
        <v>2.08991312980652</v>
      </c>
      <c r="E794" t="n">
        <v>2060</v>
      </c>
      <c r="F794" t="n">
        <v>17000683.5230442</v>
      </c>
      <c r="G794" t="n">
        <v>2459038.36352516</v>
      </c>
      <c r="H794" t="n">
        <v>311.620148541082</v>
      </c>
      <c r="I794" t="n">
        <v>45.0436780496463</v>
      </c>
      <c r="J794" t="n">
        <v>4959700.82950238</v>
      </c>
      <c r="K794" t="n">
        <v>656046.223084277</v>
      </c>
      <c r="L794" t="n">
        <v>3677935.85835161</v>
      </c>
      <c r="M794" t="n">
        <v>477820.382306353</v>
      </c>
      <c r="N794" t="n">
        <v>0.000018329859979964</v>
      </c>
      <c r="O794" t="n">
        <v>0.0000183175987482658</v>
      </c>
      <c r="P794" t="s">
        <v>272</v>
      </c>
      <c r="Q794" t="s">
        <v>267</v>
      </c>
    </row>
    <row r="795">
      <c r="A795" t="s">
        <v>286</v>
      </c>
      <c r="B795" t="s">
        <v>282</v>
      </c>
      <c r="C795" t="s">
        <v>271</v>
      </c>
      <c r="D795" t="n">
        <v>2.30451655387878</v>
      </c>
      <c r="E795" t="n">
        <v>2065</v>
      </c>
      <c r="F795" t="n">
        <v>17400766.8075487</v>
      </c>
      <c r="G795" t="n">
        <v>2524106.29494733</v>
      </c>
      <c r="H795" t="n">
        <v>403.003353547593</v>
      </c>
      <c r="I795" t="n">
        <v>58.6691428927681</v>
      </c>
      <c r="J795" t="n">
        <v>9722933.11021884</v>
      </c>
      <c r="K795" t="n">
        <v>1579578.35017139</v>
      </c>
      <c r="L795" t="n">
        <v>3723200.10551186</v>
      </c>
      <c r="M795" t="n">
        <v>483444.497675041</v>
      </c>
      <c r="N795" t="n">
        <v>0.0000231600916215235</v>
      </c>
      <c r="O795" t="n">
        <v>0.0000232435309916266</v>
      </c>
      <c r="P795" t="s">
        <v>272</v>
      </c>
      <c r="Q795" t="s">
        <v>267</v>
      </c>
    </row>
    <row r="796">
      <c r="A796" t="s">
        <v>286</v>
      </c>
      <c r="B796" t="s">
        <v>282</v>
      </c>
      <c r="C796" t="s">
        <v>271</v>
      </c>
      <c r="D796" t="n">
        <v>2.52043199539185</v>
      </c>
      <c r="E796" t="n">
        <v>2070</v>
      </c>
      <c r="F796" t="n">
        <v>17793356.643435</v>
      </c>
      <c r="G796" t="n">
        <v>2588168.78874807</v>
      </c>
      <c r="H796" t="n">
        <v>495.977772153805</v>
      </c>
      <c r="I796" t="n">
        <v>72.6260352418977</v>
      </c>
      <c r="J796" t="n">
        <v>10930666.6514532</v>
      </c>
      <c r="K796" t="n">
        <v>1734538.77980079</v>
      </c>
      <c r="L796" t="n">
        <v>3820575.97762883</v>
      </c>
      <c r="M796" t="n">
        <v>501361.314548241</v>
      </c>
      <c r="N796" t="n">
        <v>0.0000278743231023136</v>
      </c>
      <c r="O796" t="n">
        <v>0.0000280607800996734</v>
      </c>
      <c r="P796" t="s">
        <v>272</v>
      </c>
      <c r="Q796" t="s">
        <v>267</v>
      </c>
    </row>
    <row r="797">
      <c r="A797" t="s">
        <v>286</v>
      </c>
      <c r="B797" t="s">
        <v>282</v>
      </c>
      <c r="C797" t="s">
        <v>271</v>
      </c>
      <c r="D797" t="n">
        <v>2.73760318756104</v>
      </c>
      <c r="E797" t="n">
        <v>2075</v>
      </c>
      <c r="F797" t="n">
        <v>18166506.7782591</v>
      </c>
      <c r="G797" t="n">
        <v>2649324.45433926</v>
      </c>
      <c r="H797" t="n">
        <v>569.289022959574</v>
      </c>
      <c r="I797" t="n">
        <v>83.8704505098318</v>
      </c>
      <c r="J797" t="n">
        <v>11727230.561648</v>
      </c>
      <c r="K797" t="n">
        <v>1842235.39569525</v>
      </c>
      <c r="L797" t="n">
        <v>3861436.68976496</v>
      </c>
      <c r="M797" t="n">
        <v>506421.780326099</v>
      </c>
      <c r="N797" t="n">
        <v>0.0000313372862437635</v>
      </c>
      <c r="O797" t="n">
        <v>0.0000316572967770944</v>
      </c>
      <c r="P797" t="s">
        <v>272</v>
      </c>
      <c r="Q797" t="s">
        <v>267</v>
      </c>
    </row>
    <row r="798">
      <c r="A798" t="s">
        <v>286</v>
      </c>
      <c r="B798" t="s">
        <v>282</v>
      </c>
      <c r="C798" t="s">
        <v>271</v>
      </c>
      <c r="D798" t="n">
        <v>2.95928335189819</v>
      </c>
      <c r="E798" t="n">
        <v>2080</v>
      </c>
      <c r="F798" t="n">
        <v>18516295.2911148</v>
      </c>
      <c r="G798" t="n">
        <v>2706932.40615859</v>
      </c>
      <c r="H798" t="n">
        <v>645.638380680786</v>
      </c>
      <c r="I798" t="n">
        <v>95.6310073725826</v>
      </c>
      <c r="J798" t="n">
        <v>11932637.8781371</v>
      </c>
      <c r="K798" t="n">
        <v>1881600.19936321</v>
      </c>
      <c r="L798" t="n">
        <v>3897640.23821697</v>
      </c>
      <c r="M798" t="n">
        <v>510887.239352692</v>
      </c>
      <c r="N798" t="n">
        <v>0.000034868658688469</v>
      </c>
      <c r="O798" t="n">
        <v>0.0000353281844626082</v>
      </c>
      <c r="P798" t="s">
        <v>272</v>
      </c>
      <c r="Q798" t="s">
        <v>267</v>
      </c>
    </row>
    <row r="799">
      <c r="A799" t="s">
        <v>286</v>
      </c>
      <c r="B799" t="s">
        <v>282</v>
      </c>
      <c r="C799" t="s">
        <v>271</v>
      </c>
      <c r="D799" t="n">
        <v>3.17965173721313</v>
      </c>
      <c r="E799" t="n">
        <v>2085</v>
      </c>
      <c r="F799" t="n">
        <v>18843249.7351162</v>
      </c>
      <c r="G799" t="n">
        <v>2761034.92924663</v>
      </c>
      <c r="H799" t="n">
        <v>720.394976198082</v>
      </c>
      <c r="I799" t="n">
        <v>107.245317256831</v>
      </c>
      <c r="J799" t="n">
        <v>12123657.9782758</v>
      </c>
      <c r="K799" t="n">
        <v>1918523.2302732</v>
      </c>
      <c r="L799" t="n">
        <v>3929751.60857348</v>
      </c>
      <c r="M799" t="n">
        <v>514839.731405266</v>
      </c>
      <c r="N799" t="n">
        <v>0.0000382309307749371</v>
      </c>
      <c r="O799" t="n">
        <v>0.0000388424340890513</v>
      </c>
      <c r="P799" t="s">
        <v>272</v>
      </c>
      <c r="Q799" t="s">
        <v>267</v>
      </c>
    </row>
    <row r="800">
      <c r="A800" t="s">
        <v>286</v>
      </c>
      <c r="B800" t="s">
        <v>282</v>
      </c>
      <c r="C800" t="s">
        <v>271</v>
      </c>
      <c r="D800" t="n">
        <v>3.39643049240112</v>
      </c>
      <c r="E800" t="n">
        <v>2090</v>
      </c>
      <c r="F800" t="n">
        <v>19080791.610615</v>
      </c>
      <c r="G800" t="n">
        <v>2797066.80940198</v>
      </c>
      <c r="H800" t="n">
        <v>792.885673454169</v>
      </c>
      <c r="I800" t="n">
        <v>118.343178624743</v>
      </c>
      <c r="J800" t="n">
        <v>11267966.415946</v>
      </c>
      <c r="K800" t="n">
        <v>1828953.99623493</v>
      </c>
      <c r="L800" t="n">
        <v>3972160.21683238</v>
      </c>
      <c r="M800" t="n">
        <v>520348.361216084</v>
      </c>
      <c r="N800" t="n">
        <v>0.0000415541288660723</v>
      </c>
      <c r="O800" t="n">
        <v>0.0000423097432735419</v>
      </c>
      <c r="P800" t="s">
        <v>272</v>
      </c>
      <c r="Q800" t="s">
        <v>267</v>
      </c>
    </row>
    <row r="801">
      <c r="A801" t="s">
        <v>286</v>
      </c>
      <c r="B801" t="s">
        <v>283</v>
      </c>
      <c r="C801" t="s">
        <v>271</v>
      </c>
      <c r="D801" t="n">
        <v>0.377408564090729</v>
      </c>
      <c r="E801" t="n">
        <v>2010</v>
      </c>
      <c r="F801" t="n">
        <v>12488773.5306016</v>
      </c>
      <c r="G801" t="n">
        <v>1915543.46939838</v>
      </c>
      <c r="H801" t="n">
        <v>35.05008427859</v>
      </c>
      <c r="I801" t="n">
        <v>5.33934564155297</v>
      </c>
      <c r="J801" t="n">
        <v>3880072.2160607</v>
      </c>
      <c r="K801" t="n">
        <v>567673.783939299</v>
      </c>
      <c r="L801" t="n">
        <v>3061649.47249038</v>
      </c>
      <c r="M801" t="n">
        <v>465515.527509622</v>
      </c>
      <c r="N801" t="n">
        <v>0.00000280652733374544</v>
      </c>
      <c r="O801" t="n">
        <v>0.00000278737900071248</v>
      </c>
      <c r="P801" t="s">
        <v>272</v>
      </c>
      <c r="Q801" t="s">
        <v>267</v>
      </c>
    </row>
    <row r="802">
      <c r="A802" t="s">
        <v>286</v>
      </c>
      <c r="B802" t="s">
        <v>283</v>
      </c>
      <c r="C802" t="s">
        <v>271</v>
      </c>
      <c r="D802" t="n">
        <v>0.441356480121613</v>
      </c>
      <c r="E802" t="n">
        <v>2015</v>
      </c>
      <c r="F802" t="n">
        <v>12979540.0377138</v>
      </c>
      <c r="G802" t="n">
        <v>1991445.07531517</v>
      </c>
      <c r="H802" t="n">
        <v>42.4597625118764</v>
      </c>
      <c r="I802" t="n">
        <v>6.46625604737166</v>
      </c>
      <c r="J802" t="n">
        <v>4011312.0301735</v>
      </c>
      <c r="K802" t="n">
        <v>586131.933528944</v>
      </c>
      <c r="L802" t="n">
        <v>3155854.7016681</v>
      </c>
      <c r="M802" t="n">
        <v>479350.896691113</v>
      </c>
      <c r="N802" t="n">
        <v>0.00000327128406619216</v>
      </c>
      <c r="O802" t="n">
        <v>0.00000324701701669994</v>
      </c>
      <c r="P802" t="s">
        <v>272</v>
      </c>
      <c r="Q802" t="s">
        <v>267</v>
      </c>
    </row>
    <row r="803">
      <c r="A803" t="s">
        <v>286</v>
      </c>
      <c r="B803" t="s">
        <v>283</v>
      </c>
      <c r="C803" t="s">
        <v>271</v>
      </c>
      <c r="D803" t="n">
        <v>0.561114966869354</v>
      </c>
      <c r="E803" t="n">
        <v>2020</v>
      </c>
      <c r="F803" t="n">
        <v>13445572.6925813</v>
      </c>
      <c r="G803" t="n">
        <v>2064148.67711542</v>
      </c>
      <c r="H803" t="n">
        <v>55.7339084721347</v>
      </c>
      <c r="I803" t="n">
        <v>8.48731594422822</v>
      </c>
      <c r="J803" t="n">
        <v>4131204.55183338</v>
      </c>
      <c r="K803" t="n">
        <v>603014.142794086</v>
      </c>
      <c r="L803" t="n">
        <v>3241991.09407708</v>
      </c>
      <c r="M803" t="n">
        <v>492019.553320801</v>
      </c>
      <c r="N803" t="n">
        <v>0.00000414514946640288</v>
      </c>
      <c r="O803" t="n">
        <v>0.00000411177549288212</v>
      </c>
      <c r="P803" t="s">
        <v>272</v>
      </c>
      <c r="Q803" t="s">
        <v>267</v>
      </c>
    </row>
    <row r="804">
      <c r="A804" t="s">
        <v>286</v>
      </c>
      <c r="B804" t="s">
        <v>283</v>
      </c>
      <c r="C804" t="s">
        <v>271</v>
      </c>
      <c r="D804" t="n">
        <v>0.712428271770477</v>
      </c>
      <c r="E804" t="n">
        <v>2025</v>
      </c>
      <c r="F804" t="n">
        <v>13913873.3930797</v>
      </c>
      <c r="G804" t="n">
        <v>2137642.94314223</v>
      </c>
      <c r="H804" t="n">
        <v>72.9468821427964</v>
      </c>
      <c r="I804" t="n">
        <v>11.1094902117535</v>
      </c>
      <c r="J804" t="n">
        <v>4243534.56880415</v>
      </c>
      <c r="K804" t="n">
        <v>618804.786262671</v>
      </c>
      <c r="L804" t="n">
        <v>3320702.83356895</v>
      </c>
      <c r="M804" t="n">
        <v>503613.851271871</v>
      </c>
      <c r="N804" t="n">
        <v>0.00000524274442363964</v>
      </c>
      <c r="O804" t="n">
        <v>0.00000519707477218955</v>
      </c>
      <c r="P804" t="s">
        <v>272</v>
      </c>
      <c r="Q804" t="s">
        <v>267</v>
      </c>
    </row>
    <row r="805">
      <c r="A805" t="s">
        <v>286</v>
      </c>
      <c r="B805" t="s">
        <v>283</v>
      </c>
      <c r="C805" t="s">
        <v>271</v>
      </c>
      <c r="D805" t="n">
        <v>0.883846879005432</v>
      </c>
      <c r="E805" t="n">
        <v>2030</v>
      </c>
      <c r="F805" t="n">
        <v>14383416.7445828</v>
      </c>
      <c r="G805" t="n">
        <v>2212194.60617865</v>
      </c>
      <c r="H805" t="n">
        <v>93.1054739061423</v>
      </c>
      <c r="I805" t="n">
        <v>14.1841031216884</v>
      </c>
      <c r="J805" t="n">
        <v>4343392.47088439</v>
      </c>
      <c r="K805" t="n">
        <v>632774.82193446</v>
      </c>
      <c r="L805" t="n">
        <v>3387937.52684859</v>
      </c>
      <c r="M805" t="n">
        <v>513511.749217292</v>
      </c>
      <c r="N805" t="n">
        <v>0.00000647311244327317</v>
      </c>
      <c r="O805" t="n">
        <v>0.00000641177909125731</v>
      </c>
      <c r="P805" t="s">
        <v>272</v>
      </c>
      <c r="Q805" t="s">
        <v>267</v>
      </c>
    </row>
    <row r="806">
      <c r="A806" t="s">
        <v>286</v>
      </c>
      <c r="B806" t="s">
        <v>283</v>
      </c>
      <c r="C806" t="s">
        <v>271</v>
      </c>
      <c r="D806" t="n">
        <v>1.06930720806122</v>
      </c>
      <c r="E806" t="n">
        <v>2035</v>
      </c>
      <c r="F806" t="n">
        <v>14843211.8424015</v>
      </c>
      <c r="G806" t="n">
        <v>2286466.60495802</v>
      </c>
      <c r="H806" t="n">
        <v>116.475290895757</v>
      </c>
      <c r="I806" t="n">
        <v>17.7707412300881</v>
      </c>
      <c r="J806" t="n">
        <v>4430056.61551747</v>
      </c>
      <c r="K806" t="n">
        <v>644853.380509831</v>
      </c>
      <c r="L806" t="n">
        <v>3445485.32636097</v>
      </c>
      <c r="M806" t="n">
        <v>521955.908486799</v>
      </c>
      <c r="N806" t="n">
        <v>0.00000784704093241001</v>
      </c>
      <c r="O806" t="n">
        <v>0.000007772141168191</v>
      </c>
      <c r="P806" t="s">
        <v>272</v>
      </c>
      <c r="Q806" t="s">
        <v>267</v>
      </c>
    </row>
    <row r="807">
      <c r="A807" t="s">
        <v>286</v>
      </c>
      <c r="B807" t="s">
        <v>283</v>
      </c>
      <c r="C807" t="s">
        <v>271</v>
      </c>
      <c r="D807" t="n">
        <v>1.262735247612</v>
      </c>
      <c r="E807" t="n">
        <v>2040</v>
      </c>
      <c r="F807" t="n">
        <v>15274157.8522144</v>
      </c>
      <c r="G807" t="n">
        <v>2357175.39454598</v>
      </c>
      <c r="H807" t="n">
        <v>143.171923662513</v>
      </c>
      <c r="I807" t="n">
        <v>21.9053040978967</v>
      </c>
      <c r="J807" t="n">
        <v>5650842.50802277</v>
      </c>
      <c r="K807" t="n">
        <v>838052.420927324</v>
      </c>
      <c r="L807" t="n">
        <v>3496442.66987152</v>
      </c>
      <c r="M807" t="n">
        <v>529410.597567049</v>
      </c>
      <c r="N807" t="n">
        <v>0.00000937347414160422</v>
      </c>
      <c r="O807" t="n">
        <v>0.00000929303103561198</v>
      </c>
      <c r="P807" t="s">
        <v>272</v>
      </c>
      <c r="Q807" t="s">
        <v>267</v>
      </c>
    </row>
    <row r="808">
      <c r="A808" t="s">
        <v>286</v>
      </c>
      <c r="B808" t="s">
        <v>283</v>
      </c>
      <c r="C808" t="s">
        <v>271</v>
      </c>
      <c r="D808" t="n">
        <v>1.46189904212952</v>
      </c>
      <c r="E808" t="n">
        <v>2045</v>
      </c>
      <c r="F808" t="n">
        <v>15674505.3845068</v>
      </c>
      <c r="G808" t="n">
        <v>2423739.29532425</v>
      </c>
      <c r="H808" t="n">
        <v>171.499593562021</v>
      </c>
      <c r="I808" t="n">
        <v>26.3067499339206</v>
      </c>
      <c r="J808" t="n">
        <v>5728420.08544542</v>
      </c>
      <c r="K808" t="n">
        <v>849119.286341161</v>
      </c>
      <c r="L808" t="n">
        <v>3487023.74231129</v>
      </c>
      <c r="M808" t="n">
        <v>523522.826231746</v>
      </c>
      <c r="N808" t="n">
        <v>0.0000109413081532728</v>
      </c>
      <c r="O808" t="n">
        <v>0.0000108537869500529</v>
      </c>
      <c r="P808" t="s">
        <v>272</v>
      </c>
      <c r="Q808" t="s">
        <v>267</v>
      </c>
    </row>
    <row r="809">
      <c r="A809" t="s">
        <v>286</v>
      </c>
      <c r="B809" t="s">
        <v>283</v>
      </c>
      <c r="C809" t="s">
        <v>271</v>
      </c>
      <c r="D809" t="n">
        <v>1.66753554344177</v>
      </c>
      <c r="E809" t="n">
        <v>2050</v>
      </c>
      <c r="F809" t="n">
        <v>16061583.4678225</v>
      </c>
      <c r="G809" t="n">
        <v>2488505.33120691</v>
      </c>
      <c r="H809" t="n">
        <v>207.898310883955</v>
      </c>
      <c r="I809" t="n">
        <v>31.9705798683289</v>
      </c>
      <c r="J809" t="n">
        <v>5802284.08186234</v>
      </c>
      <c r="K809" t="n">
        <v>859708.376772404</v>
      </c>
      <c r="L809" t="n">
        <v>3529373.5072031</v>
      </c>
      <c r="M809" t="n">
        <v>529744.298440823</v>
      </c>
      <c r="N809" t="n">
        <v>0.0000129438240818818</v>
      </c>
      <c r="O809" t="n">
        <v>0.0000128473021405276</v>
      </c>
      <c r="P809" t="s">
        <v>272</v>
      </c>
      <c r="Q809" t="s">
        <v>267</v>
      </c>
    </row>
    <row r="810">
      <c r="A810" t="s">
        <v>286</v>
      </c>
      <c r="B810" t="s">
        <v>283</v>
      </c>
      <c r="C810" t="s">
        <v>271</v>
      </c>
      <c r="D810" t="n">
        <v>1.87739717960358</v>
      </c>
      <c r="E810" t="n">
        <v>2055</v>
      </c>
      <c r="F810" t="n">
        <v>16445941.8360289</v>
      </c>
      <c r="G810" t="n">
        <v>2552963.61321975</v>
      </c>
      <c r="H810" t="n">
        <v>247.857315727838</v>
      </c>
      <c r="I810" t="n">
        <v>38.2025495758873</v>
      </c>
      <c r="J810" t="n">
        <v>5875674.13354829</v>
      </c>
      <c r="K810" t="n">
        <v>870285.364452878</v>
      </c>
      <c r="L810" t="n">
        <v>3570600.6606823</v>
      </c>
      <c r="M810" t="n">
        <v>535827.693053728</v>
      </c>
      <c r="N810" t="n">
        <v>0.0000150710320028522</v>
      </c>
      <c r="O810" t="n">
        <v>0.0000149640008099085</v>
      </c>
      <c r="P810" t="s">
        <v>272</v>
      </c>
      <c r="Q810" t="s">
        <v>267</v>
      </c>
    </row>
    <row r="811">
      <c r="A811" t="s">
        <v>286</v>
      </c>
      <c r="B811" t="s">
        <v>283</v>
      </c>
      <c r="C811" t="s">
        <v>271</v>
      </c>
      <c r="D811" t="n">
        <v>2.08991312980652</v>
      </c>
      <c r="E811" t="n">
        <v>2060</v>
      </c>
      <c r="F811" t="n">
        <v>16840526.4427637</v>
      </c>
      <c r="G811" t="n">
        <v>2619195.44380569</v>
      </c>
      <c r="H811" t="n">
        <v>308.911534472219</v>
      </c>
      <c r="I811" t="n">
        <v>47.7522921185087</v>
      </c>
      <c r="J811" t="n">
        <v>4869507.09580971</v>
      </c>
      <c r="K811" t="n">
        <v>746239.95677695</v>
      </c>
      <c r="L811" t="n">
        <v>3613559.19733481</v>
      </c>
      <c r="M811" t="n">
        <v>542197.04332316</v>
      </c>
      <c r="N811" t="n">
        <v>0.0000183433419092998</v>
      </c>
      <c r="O811" t="n">
        <v>0.000018231664319454</v>
      </c>
      <c r="P811" t="s">
        <v>272</v>
      </c>
      <c r="Q811" t="s">
        <v>267</v>
      </c>
    </row>
    <row r="812">
      <c r="A812" t="s">
        <v>286</v>
      </c>
      <c r="B812" t="s">
        <v>283</v>
      </c>
      <c r="C812" t="s">
        <v>271</v>
      </c>
      <c r="D812" t="n">
        <v>2.30451655387878</v>
      </c>
      <c r="E812" t="n">
        <v>2065</v>
      </c>
      <c r="F812" t="n">
        <v>17238707.1630335</v>
      </c>
      <c r="G812" t="n">
        <v>2686165.93946261</v>
      </c>
      <c r="H812" t="n">
        <v>399.685986223702</v>
      </c>
      <c r="I812" t="n">
        <v>61.9865102166587</v>
      </c>
      <c r="J812" t="n">
        <v>9727023.66445784</v>
      </c>
      <c r="K812" t="n">
        <v>1575487.79593239</v>
      </c>
      <c r="L812" t="n">
        <v>3657860.25080905</v>
      </c>
      <c r="M812" t="n">
        <v>548784.35237785</v>
      </c>
      <c r="N812" t="n">
        <v>0.0000231853805766122</v>
      </c>
      <c r="O812" t="n">
        <v>0.0000230762028905256</v>
      </c>
      <c r="P812" t="s">
        <v>272</v>
      </c>
      <c r="Q812" t="s">
        <v>267</v>
      </c>
    </row>
    <row r="813">
      <c r="A813" t="s">
        <v>286</v>
      </c>
      <c r="B813" t="s">
        <v>283</v>
      </c>
      <c r="C813" t="s">
        <v>271</v>
      </c>
      <c r="D813" t="n">
        <v>2.52043199539185</v>
      </c>
      <c r="E813" t="n">
        <v>2070</v>
      </c>
      <c r="F813" t="n">
        <v>17629417.2062609</v>
      </c>
      <c r="G813" t="n">
        <v>2752108.22592217</v>
      </c>
      <c r="H813" t="n">
        <v>492.082470290342</v>
      </c>
      <c r="I813" t="n">
        <v>76.5213371053602</v>
      </c>
      <c r="J813" t="n">
        <v>10933835.8986143</v>
      </c>
      <c r="K813" t="n">
        <v>1731369.53263967</v>
      </c>
      <c r="L813" t="n">
        <v>3754499.3905532</v>
      </c>
      <c r="M813" t="n">
        <v>567437.901623877</v>
      </c>
      <c r="N813" t="n">
        <v>0.0000279125772867628</v>
      </c>
      <c r="O813" t="n">
        <v>0.0000278046249724498</v>
      </c>
      <c r="P813" t="s">
        <v>272</v>
      </c>
      <c r="Q813" t="s">
        <v>267</v>
      </c>
    </row>
    <row r="814">
      <c r="A814" t="s">
        <v>286</v>
      </c>
      <c r="B814" t="s">
        <v>283</v>
      </c>
      <c r="C814" t="s">
        <v>271</v>
      </c>
      <c r="D814" t="n">
        <v>2.73760318756104</v>
      </c>
      <c r="E814" t="n">
        <v>2075</v>
      </c>
      <c r="F814" t="n">
        <v>18000821.4564587</v>
      </c>
      <c r="G814" t="n">
        <v>2815009.77613957</v>
      </c>
      <c r="H814" t="n">
        <v>565.04672740564</v>
      </c>
      <c r="I814" t="n">
        <v>88.1127460637653</v>
      </c>
      <c r="J814" t="n">
        <v>11703380.8256677</v>
      </c>
      <c r="K814" t="n">
        <v>1866085.13167554</v>
      </c>
      <c r="L814" t="n">
        <v>3794482.28164697</v>
      </c>
      <c r="M814" t="n">
        <v>573376.188444095</v>
      </c>
      <c r="N814" t="n">
        <v>0.0000313900523246899</v>
      </c>
      <c r="O814" t="n">
        <v>0.000031301044426425</v>
      </c>
      <c r="P814" t="s">
        <v>272</v>
      </c>
      <c r="Q814" t="s">
        <v>267</v>
      </c>
    </row>
    <row r="815">
      <c r="A815" t="s">
        <v>286</v>
      </c>
      <c r="B815" t="s">
        <v>283</v>
      </c>
      <c r="C815" t="s">
        <v>271</v>
      </c>
      <c r="D815" t="n">
        <v>2.95928335189819</v>
      </c>
      <c r="E815" t="n">
        <v>2080</v>
      </c>
      <c r="F815" t="n">
        <v>18349049.291499</v>
      </c>
      <c r="G815" t="n">
        <v>2874178.40577431</v>
      </c>
      <c r="H815" t="n">
        <v>641.05762308184</v>
      </c>
      <c r="I815" t="n">
        <v>100.211764971529</v>
      </c>
      <c r="J815" t="n">
        <v>11912345.7428003</v>
      </c>
      <c r="K815" t="n">
        <v>1901892.33469998</v>
      </c>
      <c r="L815" t="n">
        <v>3829897.25798724</v>
      </c>
      <c r="M815" t="n">
        <v>578630.219582418</v>
      </c>
      <c r="N815" t="n">
        <v>0.0000349368303991007</v>
      </c>
      <c r="O815" t="n">
        <v>0.000034866229865968</v>
      </c>
      <c r="P815" t="s">
        <v>272</v>
      </c>
      <c r="Q815" t="s">
        <v>267</v>
      </c>
    </row>
    <row r="816">
      <c r="A816" t="s">
        <v>286</v>
      </c>
      <c r="B816" t="s">
        <v>283</v>
      </c>
      <c r="C816" t="s">
        <v>271</v>
      </c>
      <c r="D816" t="n">
        <v>3.17965173721313</v>
      </c>
      <c r="E816" t="n">
        <v>2085</v>
      </c>
      <c r="F816" t="n">
        <v>18674610.0323331</v>
      </c>
      <c r="G816" t="n">
        <v>2929674.63202981</v>
      </c>
      <c r="H816" t="n">
        <v>715.559815278566</v>
      </c>
      <c r="I816" t="n">
        <v>112.080478176346</v>
      </c>
      <c r="J816" t="n">
        <v>12106847.2231203</v>
      </c>
      <c r="K816" t="n">
        <v>1935333.98542868</v>
      </c>
      <c r="L816" t="n">
        <v>3861303.63928729</v>
      </c>
      <c r="M816" t="n">
        <v>583287.700691462</v>
      </c>
      <c r="N816" t="n">
        <v>0.0000383172561054636</v>
      </c>
      <c r="O816" t="n">
        <v>0.0000382569712523645</v>
      </c>
      <c r="P816" t="s">
        <v>272</v>
      </c>
      <c r="Q816" t="s">
        <v>267</v>
      </c>
    </row>
    <row r="817">
      <c r="A817" t="s">
        <v>286</v>
      </c>
      <c r="B817" t="s">
        <v>283</v>
      </c>
      <c r="C817" t="s">
        <v>271</v>
      </c>
      <c r="D817" t="n">
        <v>3.39643049240112</v>
      </c>
      <c r="E817" t="n">
        <v>2090</v>
      </c>
      <c r="F817" t="n">
        <v>18910328.6688568</v>
      </c>
      <c r="G817" t="n">
        <v>2967529.7511602</v>
      </c>
      <c r="H817" t="n">
        <v>787.737900133012</v>
      </c>
      <c r="I817" t="n">
        <v>123.4909519459</v>
      </c>
      <c r="J817" t="n">
        <v>11256335.7622172</v>
      </c>
      <c r="K817" t="n">
        <v>1840584.64996377</v>
      </c>
      <c r="L817" t="n">
        <v>3902946.31237205</v>
      </c>
      <c r="M817" t="n">
        <v>589562.265676417</v>
      </c>
      <c r="N817" t="n">
        <v>0.0000416564891032448</v>
      </c>
      <c r="O817" t="n">
        <v>0.0000416140569096636</v>
      </c>
      <c r="P817" t="s">
        <v>272</v>
      </c>
      <c r="Q817" t="s">
        <v>267</v>
      </c>
    </row>
    <row r="818">
      <c r="A818" t="s">
        <v>287</v>
      </c>
      <c r="B818" t="s">
        <v>270</v>
      </c>
      <c r="C818" t="s">
        <v>271</v>
      </c>
      <c r="D818" t="n">
        <v>0.377408564090729</v>
      </c>
      <c r="E818" t="n">
        <v>2010</v>
      </c>
      <c r="F818" t="n">
        <v>9426390.35184424</v>
      </c>
      <c r="G818" t="n">
        <v>82193.6481557622</v>
      </c>
      <c r="H818" t="n">
        <v>29.3294526031167</v>
      </c>
      <c r="I818" t="n">
        <v>0.314887922239517</v>
      </c>
      <c r="J818" t="n">
        <v>6048599.04563988</v>
      </c>
      <c r="K818" t="n">
        <v>67579.954360118</v>
      </c>
      <c r="L818" t="n">
        <v>1972488.45958024</v>
      </c>
      <c r="M818" t="n">
        <v>51231.540419764</v>
      </c>
      <c r="N818" t="n">
        <v>0.00000311141927168107</v>
      </c>
      <c r="O818" t="n">
        <v>0.00000383104934876213</v>
      </c>
      <c r="P818" t="s">
        <v>272</v>
      </c>
      <c r="Q818" t="s">
        <v>267</v>
      </c>
    </row>
    <row r="819">
      <c r="A819" t="s">
        <v>287</v>
      </c>
      <c r="B819" t="s">
        <v>270</v>
      </c>
      <c r="C819" t="s">
        <v>271</v>
      </c>
      <c r="D819" t="n">
        <v>0.441356480121613</v>
      </c>
      <c r="E819" t="n">
        <v>2015</v>
      </c>
      <c r="F819" t="n">
        <v>9973838.5118089</v>
      </c>
      <c r="G819" t="n">
        <v>85274.5258176022</v>
      </c>
      <c r="H819" t="n">
        <v>36.1363314794204</v>
      </c>
      <c r="I819" t="n">
        <v>0.380375007654198</v>
      </c>
      <c r="J819" t="n">
        <v>6372707.54238936</v>
      </c>
      <c r="K819" t="n">
        <v>69690.0589664882</v>
      </c>
      <c r="L819" t="n">
        <v>2010647.77847259</v>
      </c>
      <c r="M819" t="n">
        <v>52194.7635991434</v>
      </c>
      <c r="N819" t="n">
        <v>0.00000362311174746167</v>
      </c>
      <c r="O819" t="n">
        <v>0.00000446059364162048</v>
      </c>
      <c r="P819" t="s">
        <v>272</v>
      </c>
      <c r="Q819" t="s">
        <v>267</v>
      </c>
    </row>
    <row r="820">
      <c r="A820" t="s">
        <v>287</v>
      </c>
      <c r="B820" t="s">
        <v>270</v>
      </c>
      <c r="C820" t="s">
        <v>271</v>
      </c>
      <c r="D820" t="n">
        <v>0.561114966869354</v>
      </c>
      <c r="E820" t="n">
        <v>2020</v>
      </c>
      <c r="F820" t="n">
        <v>10491110.1474342</v>
      </c>
      <c r="G820" t="n">
        <v>88261.7142612532</v>
      </c>
      <c r="H820" t="n">
        <v>48.1480800027914</v>
      </c>
      <c r="I820" t="n">
        <v>0.49861738396097</v>
      </c>
      <c r="J820" t="n">
        <v>6681044.13656274</v>
      </c>
      <c r="K820" t="n">
        <v>71775.8741249863</v>
      </c>
      <c r="L820" t="n">
        <v>2048421.42457265</v>
      </c>
      <c r="M820" t="n">
        <v>53195.4082308278</v>
      </c>
      <c r="N820" t="n">
        <v>0.00000458941707084896</v>
      </c>
      <c r="O820" t="n">
        <v>0.00000564930545632811</v>
      </c>
      <c r="P820" t="s">
        <v>272</v>
      </c>
      <c r="Q820" t="s">
        <v>267</v>
      </c>
    </row>
    <row r="821">
      <c r="A821" t="s">
        <v>287</v>
      </c>
      <c r="B821" t="s">
        <v>270</v>
      </c>
      <c r="C821" t="s">
        <v>271</v>
      </c>
      <c r="D821" t="n">
        <v>0.712428271770477</v>
      </c>
      <c r="E821" t="n">
        <v>2025</v>
      </c>
      <c r="F821" t="n">
        <v>11010614.2033226</v>
      </c>
      <c r="G821" t="n">
        <v>91267.1642355378</v>
      </c>
      <c r="H821" t="n">
        <v>63.9400361158826</v>
      </c>
      <c r="I821" t="n">
        <v>0.652219444862013</v>
      </c>
      <c r="J821" t="n">
        <v>6992966.44624833</v>
      </c>
      <c r="K821" t="n">
        <v>73894.8248531239</v>
      </c>
      <c r="L821" t="n">
        <v>2086986.43060383</v>
      </c>
      <c r="M821" t="n">
        <v>54217.9808653373</v>
      </c>
      <c r="N821" t="n">
        <v>0.0000058071270989213</v>
      </c>
      <c r="O821" t="n">
        <v>0.00000714626613333573</v>
      </c>
      <c r="P821" t="s">
        <v>272</v>
      </c>
      <c r="Q821" t="s">
        <v>267</v>
      </c>
    </row>
    <row r="822">
      <c r="A822" t="s">
        <v>287</v>
      </c>
      <c r="B822" t="s">
        <v>270</v>
      </c>
      <c r="C822" t="s">
        <v>271</v>
      </c>
      <c r="D822" t="n">
        <v>0.883846879005432</v>
      </c>
      <c r="E822" t="n">
        <v>2030</v>
      </c>
      <c r="F822" t="n">
        <v>11529010.6119249</v>
      </c>
      <c r="G822" t="n">
        <v>94175.1835908852</v>
      </c>
      <c r="H822" t="n">
        <v>82.7821586929284</v>
      </c>
      <c r="I822" t="n">
        <v>0.831802981788291</v>
      </c>
      <c r="J822" t="n">
        <v>7304958.86824313</v>
      </c>
      <c r="K822" t="n">
        <v>75927.9060495463</v>
      </c>
      <c r="L822" t="n">
        <v>2122068.09506306</v>
      </c>
      <c r="M822" t="n">
        <v>55140.4318192411</v>
      </c>
      <c r="N822" t="n">
        <v>0.00000718033502435181</v>
      </c>
      <c r="O822" t="n">
        <v>0.00000883250714330222</v>
      </c>
      <c r="P822" t="s">
        <v>272</v>
      </c>
      <c r="Q822" t="s">
        <v>267</v>
      </c>
    </row>
    <row r="823">
      <c r="A823" t="s">
        <v>287</v>
      </c>
      <c r="B823" t="s">
        <v>270</v>
      </c>
      <c r="C823" t="s">
        <v>271</v>
      </c>
      <c r="D823" t="n">
        <v>1.06930720806122</v>
      </c>
      <c r="E823" t="n">
        <v>2035</v>
      </c>
      <c r="F823" t="n">
        <v>12019736.243722</v>
      </c>
      <c r="G823" t="n">
        <v>96797.1921992461</v>
      </c>
      <c r="H823" t="n">
        <v>103.875997493594</v>
      </c>
      <c r="I823" t="n">
        <v>1.01683113285731</v>
      </c>
      <c r="J823" t="n">
        <v>7598872.33428568</v>
      </c>
      <c r="K823" t="n">
        <v>77716.0460821259</v>
      </c>
      <c r="L823" t="n">
        <v>2148901.87058654</v>
      </c>
      <c r="M823" t="n">
        <v>55857.3719313376</v>
      </c>
      <c r="N823" t="n">
        <v>0.00000864211954300156</v>
      </c>
      <c r="O823" t="n">
        <v>0.0000105047585550238</v>
      </c>
      <c r="P823" t="s">
        <v>272</v>
      </c>
      <c r="Q823" t="s">
        <v>267</v>
      </c>
    </row>
    <row r="824">
      <c r="A824" t="s">
        <v>287</v>
      </c>
      <c r="B824" t="s">
        <v>270</v>
      </c>
      <c r="C824" t="s">
        <v>271</v>
      </c>
      <c r="D824" t="n">
        <v>1.262735247612</v>
      </c>
      <c r="E824" t="n">
        <v>2040</v>
      </c>
      <c r="F824" t="n">
        <v>12464845.2726636</v>
      </c>
      <c r="G824" t="n">
        <v>99098.6847714889</v>
      </c>
      <c r="H824" t="n">
        <v>126.356132526005</v>
      </c>
      <c r="I824" t="n">
        <v>1.18933229476634</v>
      </c>
      <c r="J824" t="n">
        <v>7864186.16514642</v>
      </c>
      <c r="K824" t="n">
        <v>79254.3328331779</v>
      </c>
      <c r="L824" t="n">
        <v>2168472.56812972</v>
      </c>
      <c r="M824" t="n">
        <v>56410.0351617189</v>
      </c>
      <c r="N824" t="n">
        <v>0.0000101369996788579</v>
      </c>
      <c r="O824" t="n">
        <v>0.0000120014942429238</v>
      </c>
      <c r="P824" t="s">
        <v>272</v>
      </c>
      <c r="Q824" t="s">
        <v>267</v>
      </c>
    </row>
    <row r="825">
      <c r="A825" t="s">
        <v>287</v>
      </c>
      <c r="B825" t="s">
        <v>270</v>
      </c>
      <c r="C825" t="s">
        <v>271</v>
      </c>
      <c r="D825" t="n">
        <v>1.46189904212952</v>
      </c>
      <c r="E825" t="n">
        <v>2045</v>
      </c>
      <c r="F825" t="n">
        <v>12866713.6479237</v>
      </c>
      <c r="G825" t="n">
        <v>101122.276110964</v>
      </c>
      <c r="H825" t="n">
        <v>150.26812215264</v>
      </c>
      <c r="I825" t="n">
        <v>1.36985745416647</v>
      </c>
      <c r="J825" t="n">
        <v>8103054.14226027</v>
      </c>
      <c r="K825" t="n">
        <v>80586.5458630521</v>
      </c>
      <c r="L825" t="n">
        <v>2182416.40792121</v>
      </c>
      <c r="M825" t="n">
        <v>56840.1252426478</v>
      </c>
      <c r="N825" t="n">
        <v>0.0000116788269533681</v>
      </c>
      <c r="O825" t="n">
        <v>0.0000135465449043423</v>
      </c>
      <c r="P825" t="s">
        <v>272</v>
      </c>
      <c r="Q825" t="s">
        <v>267</v>
      </c>
    </row>
    <row r="826">
      <c r="A826" t="s">
        <v>287</v>
      </c>
      <c r="B826" t="s">
        <v>270</v>
      </c>
      <c r="C826" t="s">
        <v>271</v>
      </c>
      <c r="D826" t="n">
        <v>1.66753554344177</v>
      </c>
      <c r="E826" t="n">
        <v>2050</v>
      </c>
      <c r="F826" t="n">
        <v>13246453.801706</v>
      </c>
      <c r="G826" t="n">
        <v>103032.939618375</v>
      </c>
      <c r="H826" t="n">
        <v>181.094845624277</v>
      </c>
      <c r="I826" t="n">
        <v>1.60215079361383</v>
      </c>
      <c r="J826" t="n">
        <v>8329650.46691513</v>
      </c>
      <c r="K826" t="n">
        <v>81850.1612409264</v>
      </c>
      <c r="L826" t="n">
        <v>1566531.72311195</v>
      </c>
      <c r="M826" t="n">
        <v>25124.1882825105</v>
      </c>
      <c r="N826" t="n">
        <v>0.0000136711944445806</v>
      </c>
      <c r="O826" t="n">
        <v>0.0000155498891863908</v>
      </c>
      <c r="P826" t="s">
        <v>272</v>
      </c>
      <c r="Q826" t="s">
        <v>267</v>
      </c>
    </row>
    <row r="827">
      <c r="A827" t="s">
        <v>287</v>
      </c>
      <c r="B827" t="s">
        <v>270</v>
      </c>
      <c r="C827" t="s">
        <v>271</v>
      </c>
      <c r="D827" t="n">
        <v>1.87739717960358</v>
      </c>
      <c r="E827" t="n">
        <v>2055</v>
      </c>
      <c r="F827" t="n">
        <v>13614705.4327382</v>
      </c>
      <c r="G827" t="n">
        <v>104903.310654196</v>
      </c>
      <c r="H827" t="n">
        <v>215.102930581534</v>
      </c>
      <c r="I827" t="n">
        <v>1.85585351107689</v>
      </c>
      <c r="J827" t="n">
        <v>8550981.346241</v>
      </c>
      <c r="K827" t="n">
        <v>83102.4368611105</v>
      </c>
      <c r="L827" t="n">
        <v>1575543.79396555</v>
      </c>
      <c r="M827" t="n">
        <v>25337.8167133027</v>
      </c>
      <c r="N827" t="n">
        <v>0.0000157993084495455</v>
      </c>
      <c r="O827" t="n">
        <v>0.0000176910861964552</v>
      </c>
      <c r="P827" t="s">
        <v>272</v>
      </c>
      <c r="Q827" t="s">
        <v>267</v>
      </c>
    </row>
    <row r="828">
      <c r="A828" t="s">
        <v>287</v>
      </c>
      <c r="B828" t="s">
        <v>270</v>
      </c>
      <c r="C828" t="s">
        <v>271</v>
      </c>
      <c r="D828" t="n">
        <v>2.08991312980652</v>
      </c>
      <c r="E828" t="n">
        <v>2060</v>
      </c>
      <c r="F828" t="n">
        <v>13981241.0000526</v>
      </c>
      <c r="G828" t="n">
        <v>106797.031206214</v>
      </c>
      <c r="H828" t="n">
        <v>265.976219354407</v>
      </c>
      <c r="I828" t="n">
        <v>2.25197383078187</v>
      </c>
      <c r="J828" t="n">
        <v>8772996.90699626</v>
      </c>
      <c r="K828" t="n">
        <v>84389.0868275724</v>
      </c>
      <c r="L828" t="n">
        <v>992945.141238503</v>
      </c>
      <c r="M828" t="n">
        <v>24020.7715351831</v>
      </c>
      <c r="N828" t="n">
        <v>0.0000190237919046962</v>
      </c>
      <c r="O828" t="n">
        <v>0.0000210864834475926</v>
      </c>
      <c r="P828" t="s">
        <v>272</v>
      </c>
      <c r="Q828" t="s">
        <v>267</v>
      </c>
    </row>
    <row r="829">
      <c r="A829" t="s">
        <v>287</v>
      </c>
      <c r="B829" t="s">
        <v>270</v>
      </c>
      <c r="C829" t="s">
        <v>271</v>
      </c>
      <c r="D829" t="n">
        <v>2.30451655387878</v>
      </c>
      <c r="E829" t="n">
        <v>2065</v>
      </c>
      <c r="F829" t="n">
        <v>14339883.7689491</v>
      </c>
      <c r="G829" t="n">
        <v>108670.010394871</v>
      </c>
      <c r="H829" t="n">
        <v>340.583381792157</v>
      </c>
      <c r="I829" t="n">
        <v>2.84705255075409</v>
      </c>
      <c r="J829" t="n">
        <v>8991238.43977524</v>
      </c>
      <c r="K829" t="n">
        <v>85672.2886973501</v>
      </c>
      <c r="L829" t="n">
        <v>1001201.10497284</v>
      </c>
      <c r="M829" t="n">
        <v>24239.5748035927</v>
      </c>
      <c r="N829" t="n">
        <v>0.0000237507770132447</v>
      </c>
      <c r="O829" t="n">
        <v>0.0000261990639405375</v>
      </c>
      <c r="P829" t="s">
        <v>272</v>
      </c>
      <c r="Q829" t="s">
        <v>267</v>
      </c>
    </row>
    <row r="830">
      <c r="A830" t="s">
        <v>287</v>
      </c>
      <c r="B830" t="s">
        <v>270</v>
      </c>
      <c r="C830" t="s">
        <v>271</v>
      </c>
      <c r="D830" t="n">
        <v>2.52043199539185</v>
      </c>
      <c r="E830" t="n">
        <v>2070</v>
      </c>
      <c r="F830" t="n">
        <v>14678745.4036137</v>
      </c>
      <c r="G830" t="n">
        <v>110434.938202699</v>
      </c>
      <c r="H830" t="n">
        <v>416.480152818882</v>
      </c>
      <c r="I830" t="n">
        <v>3.44452571261359</v>
      </c>
      <c r="J830" t="n">
        <v>9197207.07310138</v>
      </c>
      <c r="K830" t="n">
        <v>86879.1007540492</v>
      </c>
      <c r="L830" t="n">
        <v>1008815.89826776</v>
      </c>
      <c r="M830" t="n">
        <v>24442.0254310307</v>
      </c>
      <c r="N830" t="n">
        <v>0.0000283730074585496</v>
      </c>
      <c r="O830" t="n">
        <v>0.0000311905432164168</v>
      </c>
      <c r="P830" t="s">
        <v>272</v>
      </c>
      <c r="Q830" t="s">
        <v>267</v>
      </c>
    </row>
    <row r="831">
      <c r="A831" t="s">
        <v>287</v>
      </c>
      <c r="B831" t="s">
        <v>270</v>
      </c>
      <c r="C831" t="s">
        <v>271</v>
      </c>
      <c r="D831" t="n">
        <v>2.73760318756104</v>
      </c>
      <c r="E831" t="n">
        <v>2075</v>
      </c>
      <c r="F831" t="n">
        <v>14992149.7005915</v>
      </c>
      <c r="G831" t="n">
        <v>112037.60892673</v>
      </c>
      <c r="H831" t="n">
        <v>475.727081265569</v>
      </c>
      <c r="I831" t="n">
        <v>3.8972076310518</v>
      </c>
      <c r="J831" t="n">
        <v>9387095.67763871</v>
      </c>
      <c r="K831" t="n">
        <v>87963.603990294</v>
      </c>
      <c r="L831" t="n">
        <v>1015124.29980461</v>
      </c>
      <c r="M831" t="n">
        <v>24611.9368358876</v>
      </c>
      <c r="N831" t="n">
        <v>0.0000317317456646528</v>
      </c>
      <c r="O831" t="n">
        <v>0.0000347848161736519</v>
      </c>
      <c r="P831" t="s">
        <v>272</v>
      </c>
      <c r="Q831" t="s">
        <v>267</v>
      </c>
    </row>
    <row r="832">
      <c r="A832" t="s">
        <v>287</v>
      </c>
      <c r="B832" t="s">
        <v>270</v>
      </c>
      <c r="C832" t="s">
        <v>271</v>
      </c>
      <c r="D832" t="n">
        <v>2.95928335189819</v>
      </c>
      <c r="E832" t="n">
        <v>2080</v>
      </c>
      <c r="F832" t="n">
        <v>15282395.5591814</v>
      </c>
      <c r="G832" t="n">
        <v>113482.947690395</v>
      </c>
      <c r="H832" t="n">
        <v>537.352242319463</v>
      </c>
      <c r="I832" t="n">
        <v>4.36364037469542</v>
      </c>
      <c r="J832" t="n">
        <v>9562447.20432843</v>
      </c>
      <c r="K832" t="n">
        <v>88927.7731003371</v>
      </c>
      <c r="L832" t="n">
        <v>1020092.32709221</v>
      </c>
      <c r="M832" t="n">
        <v>24748.3483338609</v>
      </c>
      <c r="N832" t="n">
        <v>0.0000351615190327036</v>
      </c>
      <c r="O832" t="n">
        <v>0.0000384519477463727</v>
      </c>
      <c r="P832" t="s">
        <v>272</v>
      </c>
      <c r="Q832" t="s">
        <v>267</v>
      </c>
    </row>
    <row r="833">
      <c r="A833" t="s">
        <v>287</v>
      </c>
      <c r="B833" t="s">
        <v>270</v>
      </c>
      <c r="C833" t="s">
        <v>271</v>
      </c>
      <c r="D833" t="n">
        <v>3.17965173721313</v>
      </c>
      <c r="E833" t="n">
        <v>2085</v>
      </c>
      <c r="F833" t="n">
        <v>15552903.7567684</v>
      </c>
      <c r="G833" t="n">
        <v>114798.744193595</v>
      </c>
      <c r="H833" t="n">
        <v>603.448695566906</v>
      </c>
      <c r="I833" t="n">
        <v>4.83476575949892</v>
      </c>
      <c r="J833" t="n">
        <v>9725602.12329869</v>
      </c>
      <c r="K833" t="n">
        <v>89794.2247474991</v>
      </c>
      <c r="L833" t="n">
        <v>1024043.20216217</v>
      </c>
      <c r="M833" t="n">
        <v>24859.1333445653</v>
      </c>
      <c r="N833" t="n">
        <v>0.0000387997447296164</v>
      </c>
      <c r="O833" t="n">
        <v>0.0000421151450171409</v>
      </c>
      <c r="P833" t="s">
        <v>272</v>
      </c>
      <c r="Q833" t="s">
        <v>267</v>
      </c>
    </row>
    <row r="834">
      <c r="A834" t="s">
        <v>287</v>
      </c>
      <c r="B834" t="s">
        <v>270</v>
      </c>
      <c r="C834" t="s">
        <v>271</v>
      </c>
      <c r="D834" t="n">
        <v>3.39643049240112</v>
      </c>
      <c r="E834" t="n">
        <v>2090</v>
      </c>
      <c r="F834" t="n">
        <v>15749117.1777493</v>
      </c>
      <c r="G834" t="n">
        <v>116112.837915508</v>
      </c>
      <c r="H834" t="n">
        <v>668.370403499904</v>
      </c>
      <c r="I834" t="n">
        <v>5.31163509769012</v>
      </c>
      <c r="J834" t="n">
        <v>10916649.6899964</v>
      </c>
      <c r="K834" t="n">
        <v>98799.8884813222</v>
      </c>
      <c r="L834" t="n">
        <v>1034228.55087588</v>
      </c>
      <c r="M834" t="n">
        <v>25109.2708031764</v>
      </c>
      <c r="N834" t="n">
        <v>0.0000424385948721108</v>
      </c>
      <c r="O834" t="n">
        <v>0.0000457454592708796</v>
      </c>
      <c r="P834" t="s">
        <v>272</v>
      </c>
      <c r="Q834" t="s">
        <v>267</v>
      </c>
    </row>
    <row r="835">
      <c r="A835" t="s">
        <v>287</v>
      </c>
      <c r="B835" t="s">
        <v>273</v>
      </c>
      <c r="C835" t="s">
        <v>271</v>
      </c>
      <c r="D835" t="n">
        <v>0.377408564090729</v>
      </c>
      <c r="E835" t="n">
        <v>2010</v>
      </c>
      <c r="F835" t="n">
        <v>8932260.51092087</v>
      </c>
      <c r="G835" t="n">
        <v>576323.489079131</v>
      </c>
      <c r="H835" t="n">
        <v>27.9144155324066</v>
      </c>
      <c r="I835" t="n">
        <v>1.72992499294953</v>
      </c>
      <c r="J835" t="n">
        <v>5753864.60097891</v>
      </c>
      <c r="K835" t="n">
        <v>362314.399021086</v>
      </c>
      <c r="L835" t="n">
        <v>1946453.61571453</v>
      </c>
      <c r="M835" t="n">
        <v>77266.3842854725</v>
      </c>
      <c r="N835" t="n">
        <v>0.00000312512330985841</v>
      </c>
      <c r="O835" t="n">
        <v>0.00000300165623253299</v>
      </c>
      <c r="P835" t="s">
        <v>272</v>
      </c>
      <c r="Q835" t="s">
        <v>267</v>
      </c>
    </row>
    <row r="836">
      <c r="A836" t="s">
        <v>287</v>
      </c>
      <c r="B836" t="s">
        <v>273</v>
      </c>
      <c r="C836" t="s">
        <v>271</v>
      </c>
      <c r="D836" t="n">
        <v>0.441356480121613</v>
      </c>
      <c r="E836" t="n">
        <v>2015</v>
      </c>
      <c r="F836" t="n">
        <v>9447160.82219451</v>
      </c>
      <c r="G836" t="n">
        <v>611952.215431995</v>
      </c>
      <c r="H836" t="n">
        <v>34.3747564319895</v>
      </c>
      <c r="I836" t="n">
        <v>2.14195005508511</v>
      </c>
      <c r="J836" t="n">
        <v>6058614.50033727</v>
      </c>
      <c r="K836" t="n">
        <v>383783.101018574</v>
      </c>
      <c r="L836" t="n">
        <v>1984104.27475198</v>
      </c>
      <c r="M836" t="n">
        <v>78738.2673197514</v>
      </c>
      <c r="N836" t="n">
        <v>0.00000363863356186674</v>
      </c>
      <c r="O836" t="n">
        <v>0.00000350019168338667</v>
      </c>
      <c r="P836" t="s">
        <v>272</v>
      </c>
      <c r="Q836" t="s">
        <v>267</v>
      </c>
    </row>
    <row r="837">
      <c r="A837" t="s">
        <v>287</v>
      </c>
      <c r="B837" t="s">
        <v>273</v>
      </c>
      <c r="C837" t="s">
        <v>271</v>
      </c>
      <c r="D837" t="n">
        <v>0.561114966869354</v>
      </c>
      <c r="E837" t="n">
        <v>2020</v>
      </c>
      <c r="F837" t="n">
        <v>9933818.52872494</v>
      </c>
      <c r="G837" t="n">
        <v>645553.332970541</v>
      </c>
      <c r="H837" t="n">
        <v>45.7810883271377</v>
      </c>
      <c r="I837" t="n">
        <v>2.86560905961465</v>
      </c>
      <c r="J837" t="n">
        <v>6348667.90595095</v>
      </c>
      <c r="K837" t="n">
        <v>404152.104736783</v>
      </c>
      <c r="L837" t="n">
        <v>2021430.40053596</v>
      </c>
      <c r="M837" t="n">
        <v>80186.4322675213</v>
      </c>
      <c r="N837" t="n">
        <v>0.00000460860928702852</v>
      </c>
      <c r="O837" t="n">
        <v>0.00000443899661462274</v>
      </c>
      <c r="P837" t="s">
        <v>272</v>
      </c>
      <c r="Q837" t="s">
        <v>267</v>
      </c>
    </row>
    <row r="838">
      <c r="A838" t="s">
        <v>287</v>
      </c>
      <c r="B838" t="s">
        <v>273</v>
      </c>
      <c r="C838" t="s">
        <v>271</v>
      </c>
      <c r="D838" t="n">
        <v>0.712428271770477</v>
      </c>
      <c r="E838" t="n">
        <v>2025</v>
      </c>
      <c r="F838" t="n">
        <v>10422598.7137382</v>
      </c>
      <c r="G838" t="n">
        <v>679282.653819952</v>
      </c>
      <c r="H838" t="n">
        <v>60.772607958929</v>
      </c>
      <c r="I838" t="n">
        <v>3.81964760181557</v>
      </c>
      <c r="J838" t="n">
        <v>6642106.76815646</v>
      </c>
      <c r="K838" t="n">
        <v>424754.502944994</v>
      </c>
      <c r="L838" t="n">
        <v>2059531.8328897</v>
      </c>
      <c r="M838" t="n">
        <v>81672.5785794626</v>
      </c>
      <c r="N838" t="n">
        <v>0.00000583084983199282</v>
      </c>
      <c r="O838" t="n">
        <v>0.00000562306071020031</v>
      </c>
      <c r="P838" t="s">
        <v>272</v>
      </c>
      <c r="Q838" t="s">
        <v>267</v>
      </c>
    </row>
    <row r="839">
      <c r="A839" t="s">
        <v>287</v>
      </c>
      <c r="B839" t="s">
        <v>273</v>
      </c>
      <c r="C839" t="s">
        <v>271</v>
      </c>
      <c r="D839" t="n">
        <v>0.883846879005432</v>
      </c>
      <c r="E839" t="n">
        <v>2030</v>
      </c>
      <c r="F839" t="n">
        <v>10910142.959397</v>
      </c>
      <c r="G839" t="n">
        <v>713042.836118823</v>
      </c>
      <c r="H839" t="n">
        <v>78.6508748965355</v>
      </c>
      <c r="I839" t="n">
        <v>4.96308677818119</v>
      </c>
      <c r="J839" t="n">
        <v>6935410.4486239</v>
      </c>
      <c r="K839" t="n">
        <v>445476.325668771</v>
      </c>
      <c r="L839" t="n">
        <v>2094178.87538845</v>
      </c>
      <c r="M839" t="n">
        <v>83029.6514938492</v>
      </c>
      <c r="N839" t="n">
        <v>0.00000720896831409461</v>
      </c>
      <c r="O839" t="n">
        <v>0.00000696043284747922</v>
      </c>
      <c r="P839" t="s">
        <v>272</v>
      </c>
      <c r="Q839" t="s">
        <v>267</v>
      </c>
    </row>
    <row r="840">
      <c r="A840" t="s">
        <v>287</v>
      </c>
      <c r="B840" t="s">
        <v>273</v>
      </c>
      <c r="C840" t="s">
        <v>271</v>
      </c>
      <c r="D840" t="n">
        <v>1.06930720806122</v>
      </c>
      <c r="E840" t="n">
        <v>2035</v>
      </c>
      <c r="F840" t="n">
        <v>11371352.2364774</v>
      </c>
      <c r="G840" t="n">
        <v>745181.199443912</v>
      </c>
      <c r="H840" t="n">
        <v>98.6283884009433</v>
      </c>
      <c r="I840" t="n">
        <v>6.26444022550837</v>
      </c>
      <c r="J840" t="n">
        <v>7211405.25932733</v>
      </c>
      <c r="K840" t="n">
        <v>465183.121040476</v>
      </c>
      <c r="L840" t="n">
        <v>2120700.04543525</v>
      </c>
      <c r="M840" t="n">
        <v>84059.1970826289</v>
      </c>
      <c r="N840" t="n">
        <v>0.00000867340896226574</v>
      </c>
      <c r="O840" t="n">
        <v>0.00000840659993862322</v>
      </c>
      <c r="P840" t="s">
        <v>272</v>
      </c>
      <c r="Q840" t="s">
        <v>267</v>
      </c>
    </row>
    <row r="841">
      <c r="A841" t="s">
        <v>287</v>
      </c>
      <c r="B841" t="s">
        <v>273</v>
      </c>
      <c r="C841" t="s">
        <v>271</v>
      </c>
      <c r="D841" t="n">
        <v>1.262735247612</v>
      </c>
      <c r="E841" t="n">
        <v>2040</v>
      </c>
      <c r="F841" t="n">
        <v>11789483.058234</v>
      </c>
      <c r="G841" t="n">
        <v>774460.899201121</v>
      </c>
      <c r="H841" t="n">
        <v>119.861617996001</v>
      </c>
      <c r="I841" t="n">
        <v>7.68384682476943</v>
      </c>
      <c r="J841" t="n">
        <v>7460337.47136085</v>
      </c>
      <c r="K841" t="n">
        <v>483103.026618753</v>
      </c>
      <c r="L841" t="n">
        <v>2140088.65564734</v>
      </c>
      <c r="M841" t="n">
        <v>84793.9476441</v>
      </c>
      <c r="N841" t="n">
        <v>0.0000101668255854771</v>
      </c>
      <c r="O841" t="n">
        <v>0.00000992154262751746</v>
      </c>
      <c r="P841" t="s">
        <v>272</v>
      </c>
      <c r="Q841" t="s">
        <v>267</v>
      </c>
    </row>
    <row r="842">
      <c r="A842" t="s">
        <v>287</v>
      </c>
      <c r="B842" t="s">
        <v>273</v>
      </c>
      <c r="C842" t="s">
        <v>271</v>
      </c>
      <c r="D842" t="n">
        <v>1.46189904212952</v>
      </c>
      <c r="E842" t="n">
        <v>2045</v>
      </c>
      <c r="F842" t="n">
        <v>12166842.0057531</v>
      </c>
      <c r="G842" t="n">
        <v>800993.918281549</v>
      </c>
      <c r="H842" t="n">
        <v>142.439720816855</v>
      </c>
      <c r="I842" t="n">
        <v>9.19825878995192</v>
      </c>
      <c r="J842" t="n">
        <v>7684302.15432771</v>
      </c>
      <c r="K842" t="n">
        <v>499338.533795613</v>
      </c>
      <c r="L842" t="n">
        <v>2153956.33235999</v>
      </c>
      <c r="M842" t="n">
        <v>85300.2008038757</v>
      </c>
      <c r="N842" t="n">
        <v>0.0000117072055961195</v>
      </c>
      <c r="O842" t="n">
        <v>0.0000114835563417084</v>
      </c>
      <c r="P842" t="s">
        <v>272</v>
      </c>
      <c r="Q842" t="s">
        <v>267</v>
      </c>
    </row>
    <row r="843">
      <c r="A843" t="s">
        <v>287</v>
      </c>
      <c r="B843" t="s">
        <v>273</v>
      </c>
      <c r="C843" t="s">
        <v>271</v>
      </c>
      <c r="D843" t="n">
        <v>1.66753554344177</v>
      </c>
      <c r="E843" t="n">
        <v>2050</v>
      </c>
      <c r="F843" t="n">
        <v>12523404.8160549</v>
      </c>
      <c r="G843" t="n">
        <v>826081.925269477</v>
      </c>
      <c r="H843" t="n">
        <v>171.54386656028</v>
      </c>
      <c r="I843" t="n">
        <v>11.1531298576105</v>
      </c>
      <c r="J843" t="n">
        <v>7896743.47247545</v>
      </c>
      <c r="K843" t="n">
        <v>514757.155680614</v>
      </c>
      <c r="L843" t="n">
        <v>1527015.93086827</v>
      </c>
      <c r="M843" t="n">
        <v>64639.9805261895</v>
      </c>
      <c r="N843" t="n">
        <v>0.0000136978616502409</v>
      </c>
      <c r="O843" t="n">
        <v>0.0000135012394248576</v>
      </c>
      <c r="P843" t="s">
        <v>272</v>
      </c>
      <c r="Q843" t="s">
        <v>267</v>
      </c>
    </row>
    <row r="844">
      <c r="A844" t="s">
        <v>287</v>
      </c>
      <c r="B844" t="s">
        <v>273</v>
      </c>
      <c r="C844" t="s">
        <v>271</v>
      </c>
      <c r="D844" t="n">
        <v>1.87739717960358</v>
      </c>
      <c r="E844" t="n">
        <v>2055</v>
      </c>
      <c r="F844" t="n">
        <v>12869216.6392779</v>
      </c>
      <c r="G844" t="n">
        <v>850392.104114538</v>
      </c>
      <c r="H844" t="n">
        <v>203.644921719471</v>
      </c>
      <c r="I844" t="n">
        <v>13.3138623731395</v>
      </c>
      <c r="J844" t="n">
        <v>8104287.17798002</v>
      </c>
      <c r="K844" t="n">
        <v>529796.605122085</v>
      </c>
      <c r="L844" t="n">
        <v>1535905.5921142</v>
      </c>
      <c r="M844" t="n">
        <v>64976.0185646567</v>
      </c>
      <c r="N844" t="n">
        <v>0.0000158241894147567</v>
      </c>
      <c r="O844" t="n">
        <v>0.0000156561453342778</v>
      </c>
      <c r="P844" t="s">
        <v>272</v>
      </c>
      <c r="Q844" t="s">
        <v>267</v>
      </c>
    </row>
    <row r="845">
      <c r="A845" t="s">
        <v>287</v>
      </c>
      <c r="B845" t="s">
        <v>273</v>
      </c>
      <c r="C845" t="s">
        <v>271</v>
      </c>
      <c r="D845" t="n">
        <v>2.08991312980652</v>
      </c>
      <c r="E845" t="n">
        <v>2060</v>
      </c>
      <c r="F845" t="n">
        <v>13213488.0793079</v>
      </c>
      <c r="G845" t="n">
        <v>874549.951950885</v>
      </c>
      <c r="H845" t="n">
        <v>251.697599088309</v>
      </c>
      <c r="I845" t="n">
        <v>16.5305940968798</v>
      </c>
      <c r="J845" t="n">
        <v>8312548.7882441</v>
      </c>
      <c r="K845" t="n">
        <v>544837.205579729</v>
      </c>
      <c r="L845" t="n">
        <v>980782.486382443</v>
      </c>
      <c r="M845" t="n">
        <v>36183.4263912432</v>
      </c>
      <c r="N845" t="n">
        <v>0.0000190485356763944</v>
      </c>
      <c r="O845" t="n">
        <v>0.0000189018295181476</v>
      </c>
      <c r="P845" t="s">
        <v>272</v>
      </c>
      <c r="Q845" t="s">
        <v>267</v>
      </c>
    </row>
    <row r="846">
      <c r="A846" t="s">
        <v>287</v>
      </c>
      <c r="B846" t="s">
        <v>273</v>
      </c>
      <c r="C846" t="s">
        <v>271</v>
      </c>
      <c r="D846" t="n">
        <v>2.30451655387878</v>
      </c>
      <c r="E846" t="n">
        <v>2065</v>
      </c>
      <c r="F846" t="n">
        <v>13550386.3468321</v>
      </c>
      <c r="G846" t="n">
        <v>898167.432511797</v>
      </c>
      <c r="H846" t="n">
        <v>322.195060690463</v>
      </c>
      <c r="I846" t="n">
        <v>21.235373652448</v>
      </c>
      <c r="J846" t="n">
        <v>8517313.46862813</v>
      </c>
      <c r="K846" t="n">
        <v>559597.259844468</v>
      </c>
      <c r="L846" t="n">
        <v>988963.527323701</v>
      </c>
      <c r="M846" t="n">
        <v>36477.1524527276</v>
      </c>
      <c r="N846" t="n">
        <v>0.0000237775552994315</v>
      </c>
      <c r="O846" t="n">
        <v>0.0000236430011641166</v>
      </c>
      <c r="P846" t="s">
        <v>272</v>
      </c>
      <c r="Q846" t="s">
        <v>267</v>
      </c>
    </row>
    <row r="847">
      <c r="A847" t="s">
        <v>287</v>
      </c>
      <c r="B847" t="s">
        <v>273</v>
      </c>
      <c r="C847" t="s">
        <v>271</v>
      </c>
      <c r="D847" t="n">
        <v>2.52043199539185</v>
      </c>
      <c r="E847" t="n">
        <v>2070</v>
      </c>
      <c r="F847" t="n">
        <v>13868689.8291563</v>
      </c>
      <c r="G847" t="n">
        <v>920490.512660111</v>
      </c>
      <c r="H847" t="n">
        <v>393.892266808415</v>
      </c>
      <c r="I847" t="n">
        <v>26.0324117230812</v>
      </c>
      <c r="J847" t="n">
        <v>8710549.32849878</v>
      </c>
      <c r="K847" t="n">
        <v>573536.845356653</v>
      </c>
      <c r="L847" t="n">
        <v>996510.095381863</v>
      </c>
      <c r="M847" t="n">
        <v>36747.8283169308</v>
      </c>
      <c r="N847" t="n">
        <v>0.00002840154849958</v>
      </c>
      <c r="O847" t="n">
        <v>0.0000282810212218815</v>
      </c>
      <c r="P847" t="s">
        <v>272</v>
      </c>
      <c r="Q847" t="s">
        <v>267</v>
      </c>
    </row>
    <row r="848">
      <c r="A848" t="s">
        <v>287</v>
      </c>
      <c r="B848" t="s">
        <v>273</v>
      </c>
      <c r="C848" t="s">
        <v>271</v>
      </c>
      <c r="D848" t="n">
        <v>2.73760318756104</v>
      </c>
      <c r="E848" t="n">
        <v>2075</v>
      </c>
      <c r="F848" t="n">
        <v>14163009.3426298</v>
      </c>
      <c r="G848" t="n">
        <v>941177.966888443</v>
      </c>
      <c r="H848" t="n">
        <v>449.82598259388</v>
      </c>
      <c r="I848" t="n">
        <v>29.7983063027417</v>
      </c>
      <c r="J848" t="n">
        <v>8888625.69278965</v>
      </c>
      <c r="K848" t="n">
        <v>586433.588839356</v>
      </c>
      <c r="L848" t="n">
        <v>1002764.98858453</v>
      </c>
      <c r="M848" t="n">
        <v>36971.2480559685</v>
      </c>
      <c r="N848" t="n">
        <v>0.0000317606217514756</v>
      </c>
      <c r="O848" t="n">
        <v>0.0000316606501119609</v>
      </c>
      <c r="P848" t="s">
        <v>272</v>
      </c>
      <c r="Q848" t="s">
        <v>267</v>
      </c>
    </row>
    <row r="849">
      <c r="A849" t="s">
        <v>287</v>
      </c>
      <c r="B849" t="s">
        <v>273</v>
      </c>
      <c r="C849" t="s">
        <v>271</v>
      </c>
      <c r="D849" t="n">
        <v>2.95928335189819</v>
      </c>
      <c r="E849" t="n">
        <v>2080</v>
      </c>
      <c r="F849" t="n">
        <v>14435489.8207357</v>
      </c>
      <c r="G849" t="n">
        <v>960388.686136099</v>
      </c>
      <c r="H849" t="n">
        <v>507.994817364015</v>
      </c>
      <c r="I849" t="n">
        <v>33.7210653301425</v>
      </c>
      <c r="J849" t="n">
        <v>9052975.80103925</v>
      </c>
      <c r="K849" t="n">
        <v>598399.176389512</v>
      </c>
      <c r="L849" t="n">
        <v>1007694.45033448</v>
      </c>
      <c r="M849" t="n">
        <v>37146.2250915954</v>
      </c>
      <c r="N849" t="n">
        <v>0.0000351906879276318</v>
      </c>
      <c r="O849" t="n">
        <v>0.0000351118935665635</v>
      </c>
      <c r="P849" t="s">
        <v>272</v>
      </c>
      <c r="Q849" t="s">
        <v>267</v>
      </c>
    </row>
    <row r="850">
      <c r="A850" t="s">
        <v>287</v>
      </c>
      <c r="B850" t="s">
        <v>273</v>
      </c>
      <c r="C850" t="s">
        <v>271</v>
      </c>
      <c r="D850" t="n">
        <v>3.17965173721313</v>
      </c>
      <c r="E850" t="n">
        <v>2085</v>
      </c>
      <c r="F850" t="n">
        <v>14689366.568813</v>
      </c>
      <c r="G850" t="n">
        <v>978335.932149005</v>
      </c>
      <c r="H850" t="n">
        <v>570.326635087777</v>
      </c>
      <c r="I850" t="n">
        <v>37.9568262386279</v>
      </c>
      <c r="J850" t="n">
        <v>9205819.00056485</v>
      </c>
      <c r="K850" t="n">
        <v>609577.347481337</v>
      </c>
      <c r="L850" t="n">
        <v>1011617.81795414</v>
      </c>
      <c r="M850" t="n">
        <v>37284.5175525994</v>
      </c>
      <c r="N850" t="n">
        <v>0.0000388258154234259</v>
      </c>
      <c r="O850" t="n">
        <v>0.0000387973343218134</v>
      </c>
      <c r="P850" t="s">
        <v>272</v>
      </c>
      <c r="Q850" t="s">
        <v>267</v>
      </c>
    </row>
    <row r="851">
      <c r="A851" t="s">
        <v>287</v>
      </c>
      <c r="B851" t="s">
        <v>273</v>
      </c>
      <c r="C851" t="s">
        <v>271</v>
      </c>
      <c r="D851" t="n">
        <v>3.39643049240112</v>
      </c>
      <c r="E851" t="n">
        <v>2090</v>
      </c>
      <c r="F851" t="n">
        <v>14874367.6850543</v>
      </c>
      <c r="G851" t="n">
        <v>990862.330610489</v>
      </c>
      <c r="H851" t="n">
        <v>631.587777825946</v>
      </c>
      <c r="I851" t="n">
        <v>42.0942607716483</v>
      </c>
      <c r="J851" t="n">
        <v>10316725.9993479</v>
      </c>
      <c r="K851" t="n">
        <v>698723.579129834</v>
      </c>
      <c r="L851" t="n">
        <v>1021683.54127993</v>
      </c>
      <c r="M851" t="n">
        <v>37654.2803991263</v>
      </c>
      <c r="N851" t="n">
        <v>0.0000424614875199408</v>
      </c>
      <c r="O851" t="n">
        <v>0.0000424824513670968</v>
      </c>
      <c r="P851" t="s">
        <v>272</v>
      </c>
      <c r="Q851" t="s">
        <v>267</v>
      </c>
    </row>
    <row r="852">
      <c r="A852" t="s">
        <v>287</v>
      </c>
      <c r="B852" t="s">
        <v>274</v>
      </c>
      <c r="C852" t="s">
        <v>271</v>
      </c>
      <c r="D852" t="n">
        <v>0.377408564090729</v>
      </c>
      <c r="E852" t="n">
        <v>2010</v>
      </c>
      <c r="F852" t="n">
        <v>7881910.62451549</v>
      </c>
      <c r="G852" t="n">
        <v>1626673.37548451</v>
      </c>
      <c r="H852" t="n">
        <v>24.8521120582567</v>
      </c>
      <c r="I852" t="n">
        <v>4.79222846709946</v>
      </c>
      <c r="J852" t="n">
        <v>5107762.06916532</v>
      </c>
      <c r="K852" t="n">
        <v>1008416.93083468</v>
      </c>
      <c r="L852" t="n">
        <v>1793641.75607096</v>
      </c>
      <c r="M852" t="n">
        <v>230078.243929037</v>
      </c>
      <c r="N852" t="n">
        <v>0.00000315305682114156</v>
      </c>
      <c r="O852" t="n">
        <v>0.00000294602994019747</v>
      </c>
      <c r="P852" t="s">
        <v>272</v>
      </c>
      <c r="Q852" t="s">
        <v>267</v>
      </c>
    </row>
    <row r="853">
      <c r="A853" t="s">
        <v>287</v>
      </c>
      <c r="B853" t="s">
        <v>274</v>
      </c>
      <c r="C853" t="s">
        <v>271</v>
      </c>
      <c r="D853" t="n">
        <v>0.441356480121613</v>
      </c>
      <c r="E853" t="n">
        <v>2015</v>
      </c>
      <c r="F853" t="n">
        <v>8332510.53345556</v>
      </c>
      <c r="G853" t="n">
        <v>1726602.50417094</v>
      </c>
      <c r="H853" t="n">
        <v>30.5897692976784</v>
      </c>
      <c r="I853" t="n">
        <v>5.92693718939619</v>
      </c>
      <c r="J853" t="n">
        <v>5374609.65815642</v>
      </c>
      <c r="K853" t="n">
        <v>1067787.94319942</v>
      </c>
      <c r="L853" t="n">
        <v>1827995.65804337</v>
      </c>
      <c r="M853" t="n">
        <v>234846.884028362</v>
      </c>
      <c r="N853" t="n">
        <v>0.00000367113478883208</v>
      </c>
      <c r="O853" t="n">
        <v>0.00000343271666470919</v>
      </c>
      <c r="P853" t="s">
        <v>272</v>
      </c>
      <c r="Q853" t="s">
        <v>267</v>
      </c>
    </row>
    <row r="854">
      <c r="A854" t="s">
        <v>287</v>
      </c>
      <c r="B854" t="s">
        <v>274</v>
      </c>
      <c r="C854" t="s">
        <v>271</v>
      </c>
      <c r="D854" t="n">
        <v>0.561114966869354</v>
      </c>
      <c r="E854" t="n">
        <v>2020</v>
      </c>
      <c r="F854" t="n">
        <v>8757996.86897317</v>
      </c>
      <c r="G854" t="n">
        <v>1821374.99272231</v>
      </c>
      <c r="H854" t="n">
        <v>40.7229567009574</v>
      </c>
      <c r="I854" t="n">
        <v>7.9237406857949</v>
      </c>
      <c r="J854" t="n">
        <v>5628684.47333991</v>
      </c>
      <c r="K854" t="n">
        <v>1124135.53734783</v>
      </c>
      <c r="L854" t="n">
        <v>1862086.70604273</v>
      </c>
      <c r="M854" t="n">
        <v>239530.126760753</v>
      </c>
      <c r="N854" t="n">
        <v>0.00000464980261014092</v>
      </c>
      <c r="O854" t="n">
        <v>0.00000435041697478878</v>
      </c>
      <c r="P854" t="s">
        <v>272</v>
      </c>
      <c r="Q854" t="s">
        <v>267</v>
      </c>
    </row>
    <row r="855">
      <c r="A855" t="s">
        <v>287</v>
      </c>
      <c r="B855" t="s">
        <v>274</v>
      </c>
      <c r="C855" t="s">
        <v>271</v>
      </c>
      <c r="D855" t="n">
        <v>0.712428271770477</v>
      </c>
      <c r="E855" t="n">
        <v>2025</v>
      </c>
      <c r="F855" t="n">
        <v>9184791.64677378</v>
      </c>
      <c r="G855" t="n">
        <v>1917089.72078438</v>
      </c>
      <c r="H855" t="n">
        <v>54.0350131923593</v>
      </c>
      <c r="I855" t="n">
        <v>10.5572423683853</v>
      </c>
      <c r="J855" t="n">
        <v>5885829.43761851</v>
      </c>
      <c r="K855" t="n">
        <v>1181031.83348294</v>
      </c>
      <c r="L855" t="n">
        <v>1896975.92586924</v>
      </c>
      <c r="M855" t="n">
        <v>244228.48559993</v>
      </c>
      <c r="N855" t="n">
        <v>0.00000588309623891571</v>
      </c>
      <c r="O855" t="n">
        <v>0.00000550691094627839</v>
      </c>
      <c r="P855" t="s">
        <v>272</v>
      </c>
      <c r="Q855" t="s">
        <v>267</v>
      </c>
    </row>
    <row r="856">
      <c r="A856" t="s">
        <v>287</v>
      </c>
      <c r="B856" t="s">
        <v>274</v>
      </c>
      <c r="C856" t="s">
        <v>271</v>
      </c>
      <c r="D856" t="n">
        <v>0.883846879005432</v>
      </c>
      <c r="E856" t="n">
        <v>2030</v>
      </c>
      <c r="F856" t="n">
        <v>9609915.87577032</v>
      </c>
      <c r="G856" t="n">
        <v>2013269.91974551</v>
      </c>
      <c r="H856" t="n">
        <v>69.9003649422904</v>
      </c>
      <c r="I856" t="n">
        <v>13.7135967324263</v>
      </c>
      <c r="J856" t="n">
        <v>6142737.29191655</v>
      </c>
      <c r="K856" t="n">
        <v>1238149.48237612</v>
      </c>
      <c r="L856" t="n">
        <v>1928738.86638559</v>
      </c>
      <c r="M856" t="n">
        <v>248469.660496705</v>
      </c>
      <c r="N856" t="n">
        <v>0.00000727377490561927</v>
      </c>
      <c r="O856" t="n">
        <v>0.00000681160364933073</v>
      </c>
      <c r="P856" t="s">
        <v>272</v>
      </c>
      <c r="Q856" t="s">
        <v>267</v>
      </c>
    </row>
    <row r="857">
      <c r="A857" t="s">
        <v>287</v>
      </c>
      <c r="B857" t="s">
        <v>274</v>
      </c>
      <c r="C857" t="s">
        <v>271</v>
      </c>
      <c r="D857" t="n">
        <v>1.06930720806122</v>
      </c>
      <c r="E857" t="n">
        <v>2035</v>
      </c>
      <c r="F857" t="n">
        <v>10011686.032812</v>
      </c>
      <c r="G857" t="n">
        <v>2104847.40310933</v>
      </c>
      <c r="H857" t="n">
        <v>87.5883188194215</v>
      </c>
      <c r="I857" t="n">
        <v>17.3045098070302</v>
      </c>
      <c r="J857" t="n">
        <v>6384137.85215215</v>
      </c>
      <c r="K857" t="n">
        <v>1292450.52821566</v>
      </c>
      <c r="L857" t="n">
        <v>1952987.75497828</v>
      </c>
      <c r="M857" t="n">
        <v>251771.487539595</v>
      </c>
      <c r="N857" t="n">
        <v>0.00000874860822965908</v>
      </c>
      <c r="O857" t="n">
        <v>0.0000082212657228584</v>
      </c>
      <c r="P857" t="s">
        <v>272</v>
      </c>
      <c r="Q857" t="s">
        <v>267</v>
      </c>
    </row>
    <row r="858">
      <c r="A858" t="s">
        <v>287</v>
      </c>
      <c r="B858" t="s">
        <v>274</v>
      </c>
      <c r="C858" t="s">
        <v>271</v>
      </c>
      <c r="D858" t="n">
        <v>1.262735247612</v>
      </c>
      <c r="E858" t="n">
        <v>2040</v>
      </c>
      <c r="F858" t="n">
        <v>10375724.8982453</v>
      </c>
      <c r="G858" t="n">
        <v>2188219.05918975</v>
      </c>
      <c r="H858" t="n">
        <v>106.324285732301</v>
      </c>
      <c r="I858" t="n">
        <v>21.2211790884697</v>
      </c>
      <c r="J858" t="n">
        <v>6601569.62200666</v>
      </c>
      <c r="K858" t="n">
        <v>1341870.87597294</v>
      </c>
      <c r="L858" t="n">
        <v>1970615.74308151</v>
      </c>
      <c r="M858" t="n">
        <v>254266.860209931</v>
      </c>
      <c r="N858" t="n">
        <v>0.0000102474079425797</v>
      </c>
      <c r="O858" t="n">
        <v>0.00000969792260941528</v>
      </c>
      <c r="P858" t="s">
        <v>272</v>
      </c>
      <c r="Q858" t="s">
        <v>267</v>
      </c>
    </row>
    <row r="859">
      <c r="A859" t="s">
        <v>287</v>
      </c>
      <c r="B859" t="s">
        <v>274</v>
      </c>
      <c r="C859" t="s">
        <v>271</v>
      </c>
      <c r="D859" t="n">
        <v>1.46189904212952</v>
      </c>
      <c r="E859" t="n">
        <v>2045</v>
      </c>
      <c r="F859" t="n">
        <v>10703990.348598</v>
      </c>
      <c r="G859" t="n">
        <v>2263845.57543662</v>
      </c>
      <c r="H859" t="n">
        <v>126.236850450925</v>
      </c>
      <c r="I859" t="n">
        <v>25.4011291558816</v>
      </c>
      <c r="J859" t="n">
        <v>6796961.2892199</v>
      </c>
      <c r="K859" t="n">
        <v>1386679.39890342</v>
      </c>
      <c r="L859" t="n">
        <v>1983130.71039495</v>
      </c>
      <c r="M859" t="n">
        <v>256125.822768917</v>
      </c>
      <c r="N859" t="n">
        <v>0.0000117934383664181</v>
      </c>
      <c r="O859" t="n">
        <v>0.000011220345341348</v>
      </c>
      <c r="P859" t="s">
        <v>272</v>
      </c>
      <c r="Q859" t="s">
        <v>267</v>
      </c>
    </row>
    <row r="860">
      <c r="A860" t="s">
        <v>287</v>
      </c>
      <c r="B860" t="s">
        <v>274</v>
      </c>
      <c r="C860" t="s">
        <v>271</v>
      </c>
      <c r="D860" t="n">
        <v>1.66753554344177</v>
      </c>
      <c r="E860" t="n">
        <v>2050</v>
      </c>
      <c r="F860" t="n">
        <v>11013950.656887</v>
      </c>
      <c r="G860" t="n">
        <v>2335536.08443737</v>
      </c>
      <c r="H860" t="n">
        <v>151.892744748864</v>
      </c>
      <c r="I860" t="n">
        <v>30.8042516690265</v>
      </c>
      <c r="J860" t="n">
        <v>6982264.52752325</v>
      </c>
      <c r="K860" t="n">
        <v>1429236.10063281</v>
      </c>
      <c r="L860" t="n">
        <v>1400420.82757794</v>
      </c>
      <c r="M860" t="n">
        <v>191235.083816526</v>
      </c>
      <c r="N860" t="n">
        <v>0.000013790941096498</v>
      </c>
      <c r="O860" t="n">
        <v>0.0000131893709004489</v>
      </c>
      <c r="P860" t="s">
        <v>272</v>
      </c>
      <c r="Q860" t="s">
        <v>267</v>
      </c>
    </row>
    <row r="861">
      <c r="A861" t="s">
        <v>287</v>
      </c>
      <c r="B861" t="s">
        <v>274</v>
      </c>
      <c r="C861" t="s">
        <v>271</v>
      </c>
      <c r="D861" t="n">
        <v>1.87739717960358</v>
      </c>
      <c r="E861" t="n">
        <v>2055</v>
      </c>
      <c r="F861" t="n">
        <v>11314442.6118769</v>
      </c>
      <c r="G861" t="n">
        <v>2405166.13151553</v>
      </c>
      <c r="H861" t="n">
        <v>180.178661107222</v>
      </c>
      <c r="I861" t="n">
        <v>36.780122985389</v>
      </c>
      <c r="J861" t="n">
        <v>7163356.66561428</v>
      </c>
      <c r="K861" t="n">
        <v>1470727.11748783</v>
      </c>
      <c r="L861" t="n">
        <v>1408360.40652904</v>
      </c>
      <c r="M861" t="n">
        <v>192521.204149817</v>
      </c>
      <c r="N861" t="n">
        <v>0.0000159246608328798</v>
      </c>
      <c r="O861" t="n">
        <v>0.0000152921340873087</v>
      </c>
      <c r="P861" t="s">
        <v>272</v>
      </c>
      <c r="Q861" t="s">
        <v>267</v>
      </c>
    </row>
    <row r="862">
      <c r="A862" t="s">
        <v>287</v>
      </c>
      <c r="B862" t="s">
        <v>274</v>
      </c>
      <c r="C862" t="s">
        <v>271</v>
      </c>
      <c r="D862" t="n">
        <v>2.08991312980652</v>
      </c>
      <c r="E862" t="n">
        <v>2060</v>
      </c>
      <c r="F862" t="n">
        <v>11613647.508718</v>
      </c>
      <c r="G862" t="n">
        <v>2474390.52254083</v>
      </c>
      <c r="H862" t="n">
        <v>222.503904255945</v>
      </c>
      <c r="I862" t="n">
        <v>45.7242889292436</v>
      </c>
      <c r="J862" t="n">
        <v>7345179.47032576</v>
      </c>
      <c r="K862" t="n">
        <v>1512206.52349808</v>
      </c>
      <c r="L862" t="n">
        <v>850818.508478617</v>
      </c>
      <c r="M862" t="n">
        <v>166147.404295068</v>
      </c>
      <c r="N862" t="n">
        <v>0.0000191588305128875</v>
      </c>
      <c r="O862" t="n">
        <v>0.0000184790106948403</v>
      </c>
      <c r="P862" t="s">
        <v>272</v>
      </c>
      <c r="Q862" t="s">
        <v>267</v>
      </c>
    </row>
    <row r="863">
      <c r="A863" t="s">
        <v>287</v>
      </c>
      <c r="B863" t="s">
        <v>274</v>
      </c>
      <c r="C863" t="s">
        <v>271</v>
      </c>
      <c r="D863" t="n">
        <v>2.30451655387878</v>
      </c>
      <c r="E863" t="n">
        <v>2065</v>
      </c>
      <c r="F863" t="n">
        <v>11906504.4067845</v>
      </c>
      <c r="G863" t="n">
        <v>2542049.37255939</v>
      </c>
      <c r="H863" t="n">
        <v>284.578202657798</v>
      </c>
      <c r="I863" t="n">
        <v>58.852231685113</v>
      </c>
      <c r="J863" t="n">
        <v>7523999.04610429</v>
      </c>
      <c r="K863" t="n">
        <v>1552911.6823683</v>
      </c>
      <c r="L863" t="n">
        <v>857968.975881416</v>
      </c>
      <c r="M863" t="n">
        <v>167471.703895012</v>
      </c>
      <c r="N863" t="n">
        <v>0.0000239010706194876</v>
      </c>
      <c r="O863" t="n">
        <v>0.0000231514904157267</v>
      </c>
      <c r="P863" t="s">
        <v>272</v>
      </c>
      <c r="Q863" t="s">
        <v>267</v>
      </c>
    </row>
    <row r="864">
      <c r="A864" t="s">
        <v>287</v>
      </c>
      <c r="B864" t="s">
        <v>274</v>
      </c>
      <c r="C864" t="s">
        <v>271</v>
      </c>
      <c r="D864" t="n">
        <v>2.52043199539185</v>
      </c>
      <c r="E864" t="n">
        <v>2070</v>
      </c>
      <c r="F864" t="n">
        <v>12183168.3354686</v>
      </c>
      <c r="G864" t="n">
        <v>2606012.0063478</v>
      </c>
      <c r="H864" t="n">
        <v>347.682879232274</v>
      </c>
      <c r="I864" t="n">
        <v>72.2417992992221</v>
      </c>
      <c r="J864" t="n">
        <v>7692732.82453061</v>
      </c>
      <c r="K864" t="n">
        <v>1591353.34932481</v>
      </c>
      <c r="L864" t="n">
        <v>864566.684252705</v>
      </c>
      <c r="M864" t="n">
        <v>168691.239446089</v>
      </c>
      <c r="N864" t="n">
        <v>0.0000285379689140527</v>
      </c>
      <c r="O864" t="n">
        <v>0.0000277212073940003</v>
      </c>
      <c r="P864" t="s">
        <v>272</v>
      </c>
      <c r="Q864" t="s">
        <v>267</v>
      </c>
    </row>
    <row r="865">
      <c r="A865" t="s">
        <v>287</v>
      </c>
      <c r="B865" t="s">
        <v>274</v>
      </c>
      <c r="C865" t="s">
        <v>271</v>
      </c>
      <c r="D865" t="n">
        <v>2.73760318756104</v>
      </c>
      <c r="E865" t="n">
        <v>2075</v>
      </c>
      <c r="F865" t="n">
        <v>12438860.7285419</v>
      </c>
      <c r="G865" t="n">
        <v>2665326.58097627</v>
      </c>
      <c r="H865" t="n">
        <v>396.838740821095</v>
      </c>
      <c r="I865" t="n">
        <v>82.785548075526</v>
      </c>
      <c r="J865" t="n">
        <v>7848151.73540521</v>
      </c>
      <c r="K865" t="n">
        <v>1626907.54622379</v>
      </c>
      <c r="L865" t="n">
        <v>870041.254423177</v>
      </c>
      <c r="M865" t="n">
        <v>169694.982217325</v>
      </c>
      <c r="N865" t="n">
        <v>0.0000319031420546833</v>
      </c>
      <c r="O865" t="n">
        <v>0.0000310601892715161</v>
      </c>
      <c r="P865" t="s">
        <v>272</v>
      </c>
      <c r="Q865" t="s">
        <v>267</v>
      </c>
    </row>
    <row r="866">
      <c r="A866" t="s">
        <v>287</v>
      </c>
      <c r="B866" t="s">
        <v>274</v>
      </c>
      <c r="C866" t="s">
        <v>271</v>
      </c>
      <c r="D866" t="n">
        <v>2.95928335189819</v>
      </c>
      <c r="E866" t="n">
        <v>2080</v>
      </c>
      <c r="F866" t="n">
        <v>12675422.4522926</v>
      </c>
      <c r="G866" t="n">
        <v>2720456.0545792</v>
      </c>
      <c r="H866" t="n">
        <v>447.945367816957</v>
      </c>
      <c r="I866" t="n">
        <v>93.7705148772013</v>
      </c>
      <c r="J866" t="n">
        <v>7991498.87080912</v>
      </c>
      <c r="K866" t="n">
        <v>1659876.10661964</v>
      </c>
      <c r="L866" t="n">
        <v>874363.014260369</v>
      </c>
      <c r="M866" t="n">
        <v>170477.661165704</v>
      </c>
      <c r="N866" t="n">
        <v>0.0000353396795651522</v>
      </c>
      <c r="O866" t="n">
        <v>0.0000344686747353858</v>
      </c>
      <c r="P866" t="s">
        <v>272</v>
      </c>
      <c r="Q866" t="s">
        <v>267</v>
      </c>
    </row>
    <row r="867">
      <c r="A867" t="s">
        <v>287</v>
      </c>
      <c r="B867" t="s">
        <v>274</v>
      </c>
      <c r="C867" t="s">
        <v>271</v>
      </c>
      <c r="D867" t="n">
        <v>3.17965173721313</v>
      </c>
      <c r="E867" t="n">
        <v>2085</v>
      </c>
      <c r="F867" t="n">
        <v>12895739.3350799</v>
      </c>
      <c r="G867" t="n">
        <v>2771963.16588207</v>
      </c>
      <c r="H867" t="n">
        <v>502.563690837647</v>
      </c>
      <c r="I867" t="n">
        <v>105.719770488758</v>
      </c>
      <c r="J867" t="n">
        <v>8124736.82243103</v>
      </c>
      <c r="K867" t="n">
        <v>1690659.52561516</v>
      </c>
      <c r="L867" t="n">
        <v>877809.137556317</v>
      </c>
      <c r="M867" t="n">
        <v>171093.197950422</v>
      </c>
      <c r="N867" t="n">
        <v>0.0000389712972462569</v>
      </c>
      <c r="O867" t="n">
        <v>0.0000381389521296603</v>
      </c>
      <c r="P867" t="s">
        <v>272</v>
      </c>
      <c r="Q867" t="s">
        <v>267</v>
      </c>
    </row>
    <row r="868">
      <c r="A868" t="s">
        <v>287</v>
      </c>
      <c r="B868" t="s">
        <v>274</v>
      </c>
      <c r="C868" t="s">
        <v>271</v>
      </c>
      <c r="D868" t="n">
        <v>3.39643049240112</v>
      </c>
      <c r="E868" t="n">
        <v>2090</v>
      </c>
      <c r="F868" t="n">
        <v>13057651.9289094</v>
      </c>
      <c r="G868" t="n">
        <v>2807578.08675543</v>
      </c>
      <c r="H868" t="n">
        <v>556.265050693799</v>
      </c>
      <c r="I868" t="n">
        <v>117.416987903796</v>
      </c>
      <c r="J868" t="n">
        <v>9191378.60816474</v>
      </c>
      <c r="K868" t="n">
        <v>1824070.97031295</v>
      </c>
      <c r="L868" t="n">
        <v>886551.531818565</v>
      </c>
      <c r="M868" t="n">
        <v>172786.289860493</v>
      </c>
      <c r="N868" t="n">
        <v>0.0000426006952645321</v>
      </c>
      <c r="O868" t="n">
        <v>0.0000418214504728124</v>
      </c>
      <c r="P868" t="s">
        <v>272</v>
      </c>
      <c r="Q868" t="s">
        <v>267</v>
      </c>
    </row>
    <row r="869">
      <c r="A869" t="s">
        <v>287</v>
      </c>
      <c r="B869" t="s">
        <v>275</v>
      </c>
      <c r="C869" t="s">
        <v>271</v>
      </c>
      <c r="D869" t="n">
        <v>0.377408564090729</v>
      </c>
      <c r="E869" t="n">
        <v>2010</v>
      </c>
      <c r="F869" t="n">
        <v>6709946.91889596</v>
      </c>
      <c r="G869" t="n">
        <v>2798637.08110404</v>
      </c>
      <c r="H869" t="n">
        <v>21.5358641755108</v>
      </c>
      <c r="I869" t="n">
        <v>8.10847634984539</v>
      </c>
      <c r="J869" t="n">
        <v>4420039.40579704</v>
      </c>
      <c r="K869" t="n">
        <v>1696139.59420296</v>
      </c>
      <c r="L869" t="n">
        <v>1776523.7231507</v>
      </c>
      <c r="M869" t="n">
        <v>247196.276849298</v>
      </c>
      <c r="N869" t="n">
        <v>0.00000320954315076076</v>
      </c>
      <c r="O869" t="n">
        <v>0.00000289729468840121</v>
      </c>
      <c r="P869" t="s">
        <v>272</v>
      </c>
      <c r="Q869" t="s">
        <v>267</v>
      </c>
    </row>
    <row r="870">
      <c r="A870" t="s">
        <v>287</v>
      </c>
      <c r="B870" t="s">
        <v>275</v>
      </c>
      <c r="C870" t="s">
        <v>271</v>
      </c>
      <c r="D870" t="n">
        <v>0.441356480121613</v>
      </c>
      <c r="E870" t="n">
        <v>2015</v>
      </c>
      <c r="F870" t="n">
        <v>7081055.21007898</v>
      </c>
      <c r="G870" t="n">
        <v>2978057.82754752</v>
      </c>
      <c r="H870" t="n">
        <v>26.4476463839296</v>
      </c>
      <c r="I870" t="n">
        <v>10.0690601031451</v>
      </c>
      <c r="J870" t="n">
        <v>4639581.43759244</v>
      </c>
      <c r="K870" t="n">
        <v>1802816.1637634</v>
      </c>
      <c r="L870" t="n">
        <v>1810616.63129122</v>
      </c>
      <c r="M870" t="n">
        <v>252225.910780505</v>
      </c>
      <c r="N870" t="n">
        <v>0.00000373498660853325</v>
      </c>
      <c r="O870" t="n">
        <v>0.00000338108280168525</v>
      </c>
      <c r="P870" t="s">
        <v>272</v>
      </c>
      <c r="Q870" t="s">
        <v>267</v>
      </c>
    </row>
    <row r="871">
      <c r="A871" t="s">
        <v>287</v>
      </c>
      <c r="B871" t="s">
        <v>275</v>
      </c>
      <c r="C871" t="s">
        <v>271</v>
      </c>
      <c r="D871" t="n">
        <v>0.561114966869354</v>
      </c>
      <c r="E871" t="n">
        <v>2020</v>
      </c>
      <c r="F871" t="n">
        <v>7431913.38254067</v>
      </c>
      <c r="G871" t="n">
        <v>3147458.4791548</v>
      </c>
      <c r="H871" t="n">
        <v>35.1421641689891</v>
      </c>
      <c r="I871" t="n">
        <v>13.5045332177633</v>
      </c>
      <c r="J871" t="n">
        <v>4848885.64146962</v>
      </c>
      <c r="K871" t="n">
        <v>1903934.36921811</v>
      </c>
      <c r="L871" t="n">
        <v>1844450.27781381</v>
      </c>
      <c r="M871" t="n">
        <v>257166.554989673</v>
      </c>
      <c r="N871" t="n">
        <v>0.0000047285486738242</v>
      </c>
      <c r="O871" t="n">
        <v>0.00000429061520817574</v>
      </c>
      <c r="P871" t="s">
        <v>272</v>
      </c>
      <c r="Q871" t="s">
        <v>267</v>
      </c>
    </row>
    <row r="872">
      <c r="A872" t="s">
        <v>287</v>
      </c>
      <c r="B872" t="s">
        <v>275</v>
      </c>
      <c r="C872" t="s">
        <v>271</v>
      </c>
      <c r="D872" t="n">
        <v>0.712428271770477</v>
      </c>
      <c r="E872" t="n">
        <v>2025</v>
      </c>
      <c r="F872" t="n">
        <v>7784124.86617577</v>
      </c>
      <c r="G872" t="n">
        <v>3317756.5013824</v>
      </c>
      <c r="H872" t="n">
        <v>46.5503323148298</v>
      </c>
      <c r="I872" t="n">
        <v>18.0419232459148</v>
      </c>
      <c r="J872" t="n">
        <v>5060775.2158631</v>
      </c>
      <c r="K872" t="n">
        <v>2006086.05523835</v>
      </c>
      <c r="L872" t="n">
        <v>1879057.04696454</v>
      </c>
      <c r="M872" t="n">
        <v>262147.364504629</v>
      </c>
      <c r="N872" t="n">
        <v>0.00000598016258925961</v>
      </c>
      <c r="O872" t="n">
        <v>0.00000543798896585609</v>
      </c>
      <c r="P872" t="s">
        <v>272</v>
      </c>
      <c r="Q872" t="s">
        <v>267</v>
      </c>
    </row>
    <row r="873">
      <c r="A873" t="s">
        <v>287</v>
      </c>
      <c r="B873" t="s">
        <v>275</v>
      </c>
      <c r="C873" t="s">
        <v>271</v>
      </c>
      <c r="D873" t="n">
        <v>0.883846879005432</v>
      </c>
      <c r="E873" t="n">
        <v>2030</v>
      </c>
      <c r="F873" t="n">
        <v>8134506.67618778</v>
      </c>
      <c r="G873" t="n">
        <v>3488679.11932805</v>
      </c>
      <c r="H873" t="n">
        <v>60.1188658671463</v>
      </c>
      <c r="I873" t="n">
        <v>23.4950958075704</v>
      </c>
      <c r="J873" t="n">
        <v>5271859.09944424</v>
      </c>
      <c r="K873" t="n">
        <v>2109027.67484844</v>
      </c>
      <c r="L873" t="n">
        <v>1910553.57274869</v>
      </c>
      <c r="M873" t="n">
        <v>266654.954133611</v>
      </c>
      <c r="N873" t="n">
        <v>0.0000073905976428949</v>
      </c>
      <c r="O873" t="n">
        <v>0.00000673466805169968</v>
      </c>
      <c r="P873" t="s">
        <v>272</v>
      </c>
      <c r="Q873" t="s">
        <v>267</v>
      </c>
    </row>
    <row r="874">
      <c r="A874" t="s">
        <v>287</v>
      </c>
      <c r="B874" t="s">
        <v>275</v>
      </c>
      <c r="C874" t="s">
        <v>271</v>
      </c>
      <c r="D874" t="n">
        <v>1.06930720806122</v>
      </c>
      <c r="E874" t="n">
        <v>2035</v>
      </c>
      <c r="F874" t="n">
        <v>8464589.7901861</v>
      </c>
      <c r="G874" t="n">
        <v>3651943.64573518</v>
      </c>
      <c r="H874" t="n">
        <v>75.1288144449234</v>
      </c>
      <c r="I874" t="n">
        <v>29.7640141815283</v>
      </c>
      <c r="J874" t="n">
        <v>5469131.92594756</v>
      </c>
      <c r="K874" t="n">
        <v>2207456.45442025</v>
      </c>
      <c r="L874" t="n">
        <v>1934614.86941322</v>
      </c>
      <c r="M874" t="n">
        <v>270144.373104659</v>
      </c>
      <c r="N874" t="n">
        <v>0.00000887565922356075</v>
      </c>
      <c r="O874" t="n">
        <v>0.00000815018441379494</v>
      </c>
      <c r="P874" t="s">
        <v>272</v>
      </c>
      <c r="Q874" t="s">
        <v>267</v>
      </c>
    </row>
    <row r="875">
      <c r="A875" t="s">
        <v>287</v>
      </c>
      <c r="B875" t="s">
        <v>275</v>
      </c>
      <c r="C875" t="s">
        <v>271</v>
      </c>
      <c r="D875" t="n">
        <v>1.262735247612</v>
      </c>
      <c r="E875" t="n">
        <v>2040</v>
      </c>
      <c r="F875" t="n">
        <v>8762859.22914468</v>
      </c>
      <c r="G875" t="n">
        <v>3801084.72829042</v>
      </c>
      <c r="H875" t="n">
        <v>90.8479428258448</v>
      </c>
      <c r="I875" t="n">
        <v>36.6975219949262</v>
      </c>
      <c r="J875" t="n">
        <v>5646024.15832732</v>
      </c>
      <c r="K875" t="n">
        <v>2297416.33965228</v>
      </c>
      <c r="L875" t="n">
        <v>1952133.15618676</v>
      </c>
      <c r="M875" t="n">
        <v>272749.447104685</v>
      </c>
      <c r="N875" t="n">
        <v>0.0000103673858554855</v>
      </c>
      <c r="O875" t="n">
        <v>0.00000965448671054257</v>
      </c>
      <c r="P875" t="s">
        <v>272</v>
      </c>
      <c r="Q875" t="s">
        <v>267</v>
      </c>
    </row>
    <row r="876">
      <c r="A876" t="s">
        <v>287</v>
      </c>
      <c r="B876" t="s">
        <v>275</v>
      </c>
      <c r="C876" t="s">
        <v>271</v>
      </c>
      <c r="D876" t="n">
        <v>1.46189904212952</v>
      </c>
      <c r="E876" t="n">
        <v>2045</v>
      </c>
      <c r="F876" t="n">
        <v>9031215.61670358</v>
      </c>
      <c r="G876" t="n">
        <v>3936620.30733107</v>
      </c>
      <c r="H876" t="n">
        <v>107.527699294443</v>
      </c>
      <c r="I876" t="n">
        <v>44.110280312364</v>
      </c>
      <c r="J876" t="n">
        <v>5804359.96641418</v>
      </c>
      <c r="K876" t="n">
        <v>2379280.72170914</v>
      </c>
      <c r="L876" t="n">
        <v>1964596.94439985</v>
      </c>
      <c r="M876" t="n">
        <v>274659.588764012</v>
      </c>
      <c r="N876" t="n">
        <v>0.0000119062265655098</v>
      </c>
      <c r="O876" t="n">
        <v>0.000011205114252502</v>
      </c>
      <c r="P876" t="s">
        <v>272</v>
      </c>
      <c r="Q876" t="s">
        <v>267</v>
      </c>
    </row>
    <row r="877">
      <c r="A877" t="s">
        <v>287</v>
      </c>
      <c r="B877" t="s">
        <v>275</v>
      </c>
      <c r="C877" t="s">
        <v>271</v>
      </c>
      <c r="D877" t="n">
        <v>1.66753554344177</v>
      </c>
      <c r="E877" t="n">
        <v>2050</v>
      </c>
      <c r="F877" t="n">
        <v>9284542.74767206</v>
      </c>
      <c r="G877" t="n">
        <v>4064943.99365228</v>
      </c>
      <c r="H877" t="n">
        <v>129.001144590459</v>
      </c>
      <c r="I877" t="n">
        <v>53.6958518274316</v>
      </c>
      <c r="J877" t="n">
        <v>5954407.42295364</v>
      </c>
      <c r="K877" t="n">
        <v>2457093.20520242</v>
      </c>
      <c r="L877" t="n">
        <v>1385610.5154741</v>
      </c>
      <c r="M877" t="n">
        <v>206045.395920366</v>
      </c>
      <c r="N877" t="n">
        <v>0.0000138941839244376</v>
      </c>
      <c r="O877" t="n">
        <v>0.0000132094936390961</v>
      </c>
      <c r="P877" t="s">
        <v>272</v>
      </c>
      <c r="Q877" t="s">
        <v>267</v>
      </c>
    </row>
    <row r="878">
      <c r="A878" t="s">
        <v>287</v>
      </c>
      <c r="B878" t="s">
        <v>275</v>
      </c>
      <c r="C878" t="s">
        <v>271</v>
      </c>
      <c r="D878" t="n">
        <v>1.87739717960358</v>
      </c>
      <c r="E878" t="n">
        <v>2055</v>
      </c>
      <c r="F878" t="n">
        <v>9530297.50784208</v>
      </c>
      <c r="G878" t="n">
        <v>4189311.23555031</v>
      </c>
      <c r="H878" t="n">
        <v>152.653036463647</v>
      </c>
      <c r="I878" t="n">
        <v>64.3057476289641</v>
      </c>
      <c r="J878" t="n">
        <v>6101172.1065016</v>
      </c>
      <c r="K878" t="n">
        <v>2532911.67660051</v>
      </c>
      <c r="L878" t="n">
        <v>1393523.82308273</v>
      </c>
      <c r="M878" t="n">
        <v>207357.787596125</v>
      </c>
      <c r="N878" t="n">
        <v>0.000016017656986892</v>
      </c>
      <c r="O878" t="n">
        <v>0.0000153499570724821</v>
      </c>
      <c r="P878" t="s">
        <v>272</v>
      </c>
      <c r="Q878" t="s">
        <v>267</v>
      </c>
    </row>
    <row r="879">
      <c r="A879" t="s">
        <v>287</v>
      </c>
      <c r="B879" t="s">
        <v>275</v>
      </c>
      <c r="C879" t="s">
        <v>271</v>
      </c>
      <c r="D879" t="n">
        <v>2.08991312980652</v>
      </c>
      <c r="E879" t="n">
        <v>2060</v>
      </c>
      <c r="F879" t="n">
        <v>9775266.9892464</v>
      </c>
      <c r="G879" t="n">
        <v>4312771.04201239</v>
      </c>
      <c r="H879" t="n">
        <v>188.10878752835</v>
      </c>
      <c r="I879" t="n">
        <v>80.119405656839</v>
      </c>
      <c r="J879" t="n">
        <v>6248801.31332586</v>
      </c>
      <c r="K879" t="n">
        <v>2608584.68049798</v>
      </c>
      <c r="L879" t="n">
        <v>851417.784114084</v>
      </c>
      <c r="M879" t="n">
        <v>165548.128659602</v>
      </c>
      <c r="N879" t="n">
        <v>0.0000192433401292553</v>
      </c>
      <c r="O879" t="n">
        <v>0.0000185772453200888</v>
      </c>
      <c r="P879" t="s">
        <v>272</v>
      </c>
      <c r="Q879" t="s">
        <v>267</v>
      </c>
    </row>
    <row r="880">
      <c r="A880" t="s">
        <v>287</v>
      </c>
      <c r="B880" t="s">
        <v>275</v>
      </c>
      <c r="C880" t="s">
        <v>271</v>
      </c>
      <c r="D880" t="n">
        <v>2.30451655387878</v>
      </c>
      <c r="E880" t="n">
        <v>2065</v>
      </c>
      <c r="F880" t="n">
        <v>10015168.2437995</v>
      </c>
      <c r="G880" t="n">
        <v>4433385.53554444</v>
      </c>
      <c r="H880" t="n">
        <v>240.15705806746</v>
      </c>
      <c r="I880" t="n">
        <v>103.273376275451</v>
      </c>
      <c r="J880" t="n">
        <v>6394136.17729303</v>
      </c>
      <c r="K880" t="n">
        <v>2682774.55117956</v>
      </c>
      <c r="L880" t="n">
        <v>858575.059137958</v>
      </c>
      <c r="M880" t="n">
        <v>166865.620638471</v>
      </c>
      <c r="N880" t="n">
        <v>0.0000239793333692765</v>
      </c>
      <c r="O880" t="n">
        <v>0.0000232944722374046</v>
      </c>
      <c r="P880" t="s">
        <v>272</v>
      </c>
      <c r="Q880" t="s">
        <v>267</v>
      </c>
    </row>
    <row r="881">
      <c r="A881" t="s">
        <v>287</v>
      </c>
      <c r="B881" t="s">
        <v>275</v>
      </c>
      <c r="C881" t="s">
        <v>271</v>
      </c>
      <c r="D881" t="n">
        <v>2.52043199539185</v>
      </c>
      <c r="E881" t="n">
        <v>2070</v>
      </c>
      <c r="F881" t="n">
        <v>10241753.1633128</v>
      </c>
      <c r="G881" t="n">
        <v>4547427.17850365</v>
      </c>
      <c r="H881" t="n">
        <v>293.008124372916</v>
      </c>
      <c r="I881" t="n">
        <v>126.916554158581</v>
      </c>
      <c r="J881" t="n">
        <v>6531216.08936802</v>
      </c>
      <c r="K881" t="n">
        <v>2752870.08448741</v>
      </c>
      <c r="L881" t="n">
        <v>865179.107648019</v>
      </c>
      <c r="M881" t="n">
        <v>168078.816050774</v>
      </c>
      <c r="N881" t="n">
        <v>0.0000286091765443545</v>
      </c>
      <c r="O881" t="n">
        <v>0.0000279095297575151</v>
      </c>
      <c r="P881" t="s">
        <v>272</v>
      </c>
      <c r="Q881" t="s">
        <v>267</v>
      </c>
    </row>
    <row r="882">
      <c r="A882" t="s">
        <v>287</v>
      </c>
      <c r="B882" t="s">
        <v>275</v>
      </c>
      <c r="C882" t="s">
        <v>271</v>
      </c>
      <c r="D882" t="n">
        <v>2.73760318756104</v>
      </c>
      <c r="E882" t="n">
        <v>2075</v>
      </c>
      <c r="F882" t="n">
        <v>10450922.6811064</v>
      </c>
      <c r="G882" t="n">
        <v>4653264.62841182</v>
      </c>
      <c r="H882" t="n">
        <v>334.045953943313</v>
      </c>
      <c r="I882" t="n">
        <v>145.578334953309</v>
      </c>
      <c r="J882" t="n">
        <v>6657216.07308913</v>
      </c>
      <c r="K882" t="n">
        <v>2817843.20853987</v>
      </c>
      <c r="L882" t="n">
        <v>870659.140008569</v>
      </c>
      <c r="M882" t="n">
        <v>169077.096631932</v>
      </c>
      <c r="N882" t="n">
        <v>0.0000319632978002234</v>
      </c>
      <c r="O882" t="n">
        <v>0.0000312852043841305</v>
      </c>
      <c r="P882" t="s">
        <v>272</v>
      </c>
      <c r="Q882" t="s">
        <v>267</v>
      </c>
    </row>
    <row r="883">
      <c r="A883" t="s">
        <v>287</v>
      </c>
      <c r="B883" t="s">
        <v>275</v>
      </c>
      <c r="C883" t="s">
        <v>271</v>
      </c>
      <c r="D883" t="n">
        <v>2.95928335189819</v>
      </c>
      <c r="E883" t="n">
        <v>2080</v>
      </c>
      <c r="F883" t="n">
        <v>10644150.4507631</v>
      </c>
      <c r="G883" t="n">
        <v>4751728.05610874</v>
      </c>
      <c r="H883" t="n">
        <v>376.681337203513</v>
      </c>
      <c r="I883" t="n">
        <v>165.034545490645</v>
      </c>
      <c r="J883" t="n">
        <v>6773108.46820147</v>
      </c>
      <c r="K883" t="n">
        <v>2878266.50922729</v>
      </c>
      <c r="L883" t="n">
        <v>874985.450321279</v>
      </c>
      <c r="M883" t="n">
        <v>169855.225104794</v>
      </c>
      <c r="N883" t="n">
        <v>0.0000353885769414795</v>
      </c>
      <c r="O883" t="n">
        <v>0.0000347314794832333</v>
      </c>
      <c r="P883" t="s">
        <v>272</v>
      </c>
      <c r="Q883" t="s">
        <v>267</v>
      </c>
    </row>
    <row r="884">
      <c r="A884" t="s">
        <v>287</v>
      </c>
      <c r="B884" t="s">
        <v>275</v>
      </c>
      <c r="C884" t="s">
        <v>271</v>
      </c>
      <c r="D884" t="n">
        <v>3.17965173721313</v>
      </c>
      <c r="E884" t="n">
        <v>2085</v>
      </c>
      <c r="F884" t="n">
        <v>10823865.5440504</v>
      </c>
      <c r="G884" t="n">
        <v>4843836.95691163</v>
      </c>
      <c r="H884" t="n">
        <v>422.054424799521</v>
      </c>
      <c r="I884" t="n">
        <v>186.229036526883</v>
      </c>
      <c r="J884" t="n">
        <v>6880572.55980979</v>
      </c>
      <c r="K884" t="n">
        <v>2934823.7882364</v>
      </c>
      <c r="L884" t="n">
        <v>878435.412638766</v>
      </c>
      <c r="M884" t="n">
        <v>170466.922867973</v>
      </c>
      <c r="N884" t="n">
        <v>0.0000389929478596965</v>
      </c>
      <c r="O884" t="n">
        <v>0.0000384465947519465</v>
      </c>
      <c r="P884" t="s">
        <v>272</v>
      </c>
      <c r="Q884" t="s">
        <v>267</v>
      </c>
    </row>
    <row r="885">
      <c r="A885" t="s">
        <v>287</v>
      </c>
      <c r="B885" t="s">
        <v>275</v>
      </c>
      <c r="C885" t="s">
        <v>271</v>
      </c>
      <c r="D885" t="n">
        <v>3.39643049240112</v>
      </c>
      <c r="E885" t="n">
        <v>2090</v>
      </c>
      <c r="F885" t="n">
        <v>10958737.1769088</v>
      </c>
      <c r="G885" t="n">
        <v>4906492.83875606</v>
      </c>
      <c r="H885" t="n">
        <v>466.783372494926</v>
      </c>
      <c r="I885" t="n">
        <v>206.898666102669</v>
      </c>
      <c r="J885" t="n">
        <v>7619521.49324627</v>
      </c>
      <c r="K885" t="n">
        <v>3395928.08523142</v>
      </c>
      <c r="L885" t="n">
        <v>887184.31173751</v>
      </c>
      <c r="M885" t="n">
        <v>172153.509941548</v>
      </c>
      <c r="N885" t="n">
        <v>0.0000425946315674481</v>
      </c>
      <c r="O885" t="n">
        <v>0.0000421683416040863</v>
      </c>
      <c r="P885" t="s">
        <v>272</v>
      </c>
      <c r="Q885" t="s">
        <v>267</v>
      </c>
    </row>
    <row r="886">
      <c r="A886" t="s">
        <v>287</v>
      </c>
      <c r="B886" t="s">
        <v>276</v>
      </c>
      <c r="C886" t="s">
        <v>271</v>
      </c>
      <c r="D886" t="n">
        <v>0.377408564090729</v>
      </c>
      <c r="E886" t="n">
        <v>2010</v>
      </c>
      <c r="F886" t="n">
        <v>9198999.0687871</v>
      </c>
      <c r="G886" t="n">
        <v>309584.9312129</v>
      </c>
      <c r="H886" t="n">
        <v>28.5870609008163</v>
      </c>
      <c r="I886" t="n">
        <v>1.05727962453988</v>
      </c>
      <c r="J886" t="n">
        <v>5904065.84604138</v>
      </c>
      <c r="K886" t="n">
        <v>212113.153958616</v>
      </c>
      <c r="L886" t="n">
        <v>1905366.14702804</v>
      </c>
      <c r="M886" t="n">
        <v>118353.852971961</v>
      </c>
      <c r="N886" t="n">
        <v>0.00000310762732847907</v>
      </c>
      <c r="O886" t="n">
        <v>0.00000341515208895229</v>
      </c>
      <c r="P886" t="s">
        <v>272</v>
      </c>
      <c r="Q886" t="s">
        <v>267</v>
      </c>
    </row>
    <row r="887">
      <c r="A887" t="s">
        <v>287</v>
      </c>
      <c r="B887" t="s">
        <v>276</v>
      </c>
      <c r="C887" t="s">
        <v>271</v>
      </c>
      <c r="D887" t="n">
        <v>0.441356480121613</v>
      </c>
      <c r="E887" t="n">
        <v>2015</v>
      </c>
      <c r="F887" t="n">
        <v>9734173.33648485</v>
      </c>
      <c r="G887" t="n">
        <v>324939.701141653</v>
      </c>
      <c r="H887" t="n">
        <v>35.2264669164355</v>
      </c>
      <c r="I887" t="n">
        <v>1.29023957063917</v>
      </c>
      <c r="J887" t="n">
        <v>6221391.94898626</v>
      </c>
      <c r="K887" t="n">
        <v>221005.652369587</v>
      </c>
      <c r="L887" t="n">
        <v>1942173.63614018</v>
      </c>
      <c r="M887" t="n">
        <v>120668.905931555</v>
      </c>
      <c r="N887" t="n">
        <v>0.00000361884524743385</v>
      </c>
      <c r="O887" t="n">
        <v>0.00000397070461413611</v>
      </c>
      <c r="P887" t="s">
        <v>272</v>
      </c>
      <c r="Q887" t="s">
        <v>267</v>
      </c>
    </row>
    <row r="888">
      <c r="A888" t="s">
        <v>287</v>
      </c>
      <c r="B888" t="s">
        <v>276</v>
      </c>
      <c r="C888" t="s">
        <v>271</v>
      </c>
      <c r="D888" t="n">
        <v>0.561114966869354</v>
      </c>
      <c r="E888" t="n">
        <v>2020</v>
      </c>
      <c r="F888" t="n">
        <v>10239857.6769754</v>
      </c>
      <c r="G888" t="n">
        <v>339514.184720044</v>
      </c>
      <c r="H888" t="n">
        <v>46.9412938214276</v>
      </c>
      <c r="I888" t="n">
        <v>1.70540356532476</v>
      </c>
      <c r="J888" t="n">
        <v>6523259.14044134</v>
      </c>
      <c r="K888" t="n">
        <v>229560.870246394</v>
      </c>
      <c r="L888" t="n">
        <v>1978616.23810422</v>
      </c>
      <c r="M888" t="n">
        <v>123000.594699263</v>
      </c>
      <c r="N888" t="n">
        <v>0.00000458417443896473</v>
      </c>
      <c r="O888" t="n">
        <v>0.00000502307014574662</v>
      </c>
      <c r="P888" t="s">
        <v>272</v>
      </c>
      <c r="Q888" t="s">
        <v>267</v>
      </c>
    </row>
    <row r="889">
      <c r="A889" t="s">
        <v>287</v>
      </c>
      <c r="B889" t="s">
        <v>276</v>
      </c>
      <c r="C889" t="s">
        <v>271</v>
      </c>
      <c r="D889" t="n">
        <v>0.712428271770477</v>
      </c>
      <c r="E889" t="n">
        <v>2025</v>
      </c>
      <c r="F889" t="n">
        <v>10747766.2865258</v>
      </c>
      <c r="G889" t="n">
        <v>354115.081032333</v>
      </c>
      <c r="H889" t="n">
        <v>62.3444115310606</v>
      </c>
      <c r="I889" t="n">
        <v>2.24784402968397</v>
      </c>
      <c r="J889" t="n">
        <v>6828644.89268423</v>
      </c>
      <c r="K889" t="n">
        <v>238216.378417224</v>
      </c>
      <c r="L889" t="n">
        <v>2015836.1138902</v>
      </c>
      <c r="M889" t="n">
        <v>125368.297578969</v>
      </c>
      <c r="N889" t="n">
        <v>0.00000580068545119185</v>
      </c>
      <c r="O889" t="n">
        <v>0.00000634777830735407</v>
      </c>
      <c r="P889" t="s">
        <v>272</v>
      </c>
      <c r="Q889" t="s">
        <v>267</v>
      </c>
    </row>
    <row r="890">
      <c r="A890" t="s">
        <v>287</v>
      </c>
      <c r="B890" t="s">
        <v>276</v>
      </c>
      <c r="C890" t="s">
        <v>271</v>
      </c>
      <c r="D890" t="n">
        <v>0.883846879005432</v>
      </c>
      <c r="E890" t="n">
        <v>2030</v>
      </c>
      <c r="F890" t="n">
        <v>11254673.9478007</v>
      </c>
      <c r="G890" t="n">
        <v>368511.847715168</v>
      </c>
      <c r="H890" t="n">
        <v>80.7253461675962</v>
      </c>
      <c r="I890" t="n">
        <v>2.8886155071205</v>
      </c>
      <c r="J890" t="n">
        <v>7134160.06513875</v>
      </c>
      <c r="K890" t="n">
        <v>246726.709153922</v>
      </c>
      <c r="L890" t="n">
        <v>2049699.4409316</v>
      </c>
      <c r="M890" t="n">
        <v>127509.085950695</v>
      </c>
      <c r="N890" t="n">
        <v>0.00000717260638042483</v>
      </c>
      <c r="O890" t="n">
        <v>0.00000783859603166186</v>
      </c>
      <c r="P890" t="s">
        <v>272</v>
      </c>
      <c r="Q890" t="s">
        <v>267</v>
      </c>
    </row>
    <row r="891">
      <c r="A891" t="s">
        <v>287</v>
      </c>
      <c r="B891" t="s">
        <v>276</v>
      </c>
      <c r="C891" t="s">
        <v>271</v>
      </c>
      <c r="D891" t="n">
        <v>1.06930720806122</v>
      </c>
      <c r="E891" t="n">
        <v>2035</v>
      </c>
      <c r="F891" t="n">
        <v>11734608.6838815</v>
      </c>
      <c r="G891" t="n">
        <v>381924.752039818</v>
      </c>
      <c r="H891" t="n">
        <v>101.313977341633</v>
      </c>
      <c r="I891" t="n">
        <v>3.57885128481829</v>
      </c>
      <c r="J891" t="n">
        <v>7422060.06958045</v>
      </c>
      <c r="K891" t="n">
        <v>254528.31078736</v>
      </c>
      <c r="L891" t="n">
        <v>2075591.96163533</v>
      </c>
      <c r="M891" t="n">
        <v>129167.280882548</v>
      </c>
      <c r="N891" t="n">
        <v>0.00000863377553277914</v>
      </c>
      <c r="O891" t="n">
        <v>0.00000937056649432654</v>
      </c>
      <c r="P891" t="s">
        <v>272</v>
      </c>
      <c r="Q891" t="s">
        <v>267</v>
      </c>
    </row>
    <row r="892">
      <c r="A892" t="s">
        <v>287</v>
      </c>
      <c r="B892" t="s">
        <v>276</v>
      </c>
      <c r="C892" t="s">
        <v>271</v>
      </c>
      <c r="D892" t="n">
        <v>1.262735247612</v>
      </c>
      <c r="E892" t="n">
        <v>2040</v>
      </c>
      <c r="F892" t="n">
        <v>12169981.855802</v>
      </c>
      <c r="G892" t="n">
        <v>393962.101633059</v>
      </c>
      <c r="H892" t="n">
        <v>123.272781430021</v>
      </c>
      <c r="I892" t="n">
        <v>4.27268339074964</v>
      </c>
      <c r="J892" t="n">
        <v>7682006.51523938</v>
      </c>
      <c r="K892" t="n">
        <v>261433.982740225</v>
      </c>
      <c r="L892" t="n">
        <v>2094462.27050047</v>
      </c>
      <c r="M892" t="n">
        <v>130420.332790971</v>
      </c>
      <c r="N892" t="n">
        <v>0.0000101292494015717</v>
      </c>
      <c r="O892" t="n">
        <v>0.0000108454172953145</v>
      </c>
      <c r="P892" t="s">
        <v>272</v>
      </c>
      <c r="Q892" t="s">
        <v>267</v>
      </c>
    </row>
    <row r="893">
      <c r="A893" t="s">
        <v>287</v>
      </c>
      <c r="B893" t="s">
        <v>276</v>
      </c>
      <c r="C893" t="s">
        <v>271</v>
      </c>
      <c r="D893" t="n">
        <v>1.46189904212952</v>
      </c>
      <c r="E893" t="n">
        <v>2045</v>
      </c>
      <c r="F893" t="n">
        <v>12563107.9967025</v>
      </c>
      <c r="G893" t="n">
        <v>404727.927332202</v>
      </c>
      <c r="H893" t="n">
        <v>146.632620294496</v>
      </c>
      <c r="I893" t="n">
        <v>5.00535931231082</v>
      </c>
      <c r="J893" t="n">
        <v>7916091.13429032</v>
      </c>
      <c r="K893" t="n">
        <v>267549.553833005</v>
      </c>
      <c r="L893" t="n">
        <v>2107894.36768713</v>
      </c>
      <c r="M893" t="n">
        <v>131362.165476728</v>
      </c>
      <c r="N893" t="n">
        <v>0.000011671683498461</v>
      </c>
      <c r="O893" t="n">
        <v>0.0000123672199872741</v>
      </c>
      <c r="P893" t="s">
        <v>272</v>
      </c>
      <c r="Q893" t="s">
        <v>267</v>
      </c>
    </row>
    <row r="894">
      <c r="A894" t="s">
        <v>287</v>
      </c>
      <c r="B894" t="s">
        <v>276</v>
      </c>
      <c r="C894" t="s">
        <v>271</v>
      </c>
      <c r="D894" t="n">
        <v>1.66753554344177</v>
      </c>
      <c r="E894" t="n">
        <v>2050</v>
      </c>
      <c r="F894" t="n">
        <v>12934608.9644242</v>
      </c>
      <c r="G894" t="n">
        <v>414877.776900191</v>
      </c>
      <c r="H894" t="n">
        <v>176.748913191089</v>
      </c>
      <c r="I894" t="n">
        <v>5.94808322680153</v>
      </c>
      <c r="J894" t="n">
        <v>8138160.53888727</v>
      </c>
      <c r="K894" t="n">
        <v>273340.089268785</v>
      </c>
      <c r="L894" t="n">
        <v>1511497.54627063</v>
      </c>
      <c r="M894" t="n">
        <v>80158.3651238279</v>
      </c>
      <c r="N894" t="n">
        <v>0.000013664805304685</v>
      </c>
      <c r="O894" t="n">
        <v>0.0000143369530931335</v>
      </c>
      <c r="P894" t="s">
        <v>272</v>
      </c>
      <c r="Q894" t="s">
        <v>267</v>
      </c>
    </row>
    <row r="895">
      <c r="A895" t="s">
        <v>287</v>
      </c>
      <c r="B895" t="s">
        <v>276</v>
      </c>
      <c r="C895" t="s">
        <v>271</v>
      </c>
      <c r="D895" t="n">
        <v>1.87739717960358</v>
      </c>
      <c r="E895" t="n">
        <v>2055</v>
      </c>
      <c r="F895" t="n">
        <v>13294877.8190889</v>
      </c>
      <c r="G895" t="n">
        <v>424730.924303527</v>
      </c>
      <c r="H895" t="n">
        <v>209.975628424258</v>
      </c>
      <c r="I895" t="n">
        <v>6.98315566835284</v>
      </c>
      <c r="J895" t="n">
        <v>8355062.44804765</v>
      </c>
      <c r="K895" t="n">
        <v>279021.335054453</v>
      </c>
      <c r="L895" t="n">
        <v>1520163.52603712</v>
      </c>
      <c r="M895" t="n">
        <v>80718.0846417355</v>
      </c>
      <c r="N895" t="n">
        <v>0.0000157937238146539</v>
      </c>
      <c r="O895" t="n">
        <v>0.0000164413638583153</v>
      </c>
      <c r="P895" t="s">
        <v>272</v>
      </c>
      <c r="Q895" t="s">
        <v>267</v>
      </c>
    </row>
    <row r="896">
      <c r="A896" t="s">
        <v>287</v>
      </c>
      <c r="B896" t="s">
        <v>276</v>
      </c>
      <c r="C896" t="s">
        <v>271</v>
      </c>
      <c r="D896" t="n">
        <v>2.08991312980652</v>
      </c>
      <c r="E896" t="n">
        <v>2060</v>
      </c>
      <c r="F896" t="n">
        <v>13653457.505431</v>
      </c>
      <c r="G896" t="n">
        <v>434580.525827829</v>
      </c>
      <c r="H896" t="n">
        <v>259.672102760571</v>
      </c>
      <c r="I896" t="n">
        <v>8.55609042461847</v>
      </c>
      <c r="J896" t="n">
        <v>8572615.21693488</v>
      </c>
      <c r="K896" t="n">
        <v>284770.776888958</v>
      </c>
      <c r="L896" t="n">
        <v>952859.763332568</v>
      </c>
      <c r="M896" t="n">
        <v>64106.1494411181</v>
      </c>
      <c r="N896" t="n">
        <v>0.0000190187798700278</v>
      </c>
      <c r="O896" t="n">
        <v>0.0000196881588477073</v>
      </c>
      <c r="P896" t="s">
        <v>272</v>
      </c>
      <c r="Q896" t="s">
        <v>267</v>
      </c>
    </row>
    <row r="897">
      <c r="A897" t="s">
        <v>287</v>
      </c>
      <c r="B897" t="s">
        <v>276</v>
      </c>
      <c r="C897" t="s">
        <v>271</v>
      </c>
      <c r="D897" t="n">
        <v>2.30451655387878</v>
      </c>
      <c r="E897" t="n">
        <v>2065</v>
      </c>
      <c r="F897" t="n">
        <v>14004308.548944</v>
      </c>
      <c r="G897" t="n">
        <v>444245.230399947</v>
      </c>
      <c r="H897" t="n">
        <v>332.546877199552</v>
      </c>
      <c r="I897" t="n">
        <v>10.8835571433584</v>
      </c>
      <c r="J897" t="n">
        <v>8786458.58459143</v>
      </c>
      <c r="K897" t="n">
        <v>290452.143881169</v>
      </c>
      <c r="L897" t="n">
        <v>960782.480872606</v>
      </c>
      <c r="M897" t="n">
        <v>64658.198903823</v>
      </c>
      <c r="N897" t="n">
        <v>0.0000237460404444337</v>
      </c>
      <c r="O897" t="n">
        <v>0.000024498984791711</v>
      </c>
      <c r="P897" t="s">
        <v>272</v>
      </c>
      <c r="Q897" t="s">
        <v>267</v>
      </c>
    </row>
    <row r="898">
      <c r="A898" t="s">
        <v>287</v>
      </c>
      <c r="B898" t="s">
        <v>276</v>
      </c>
      <c r="C898" t="s">
        <v>271</v>
      </c>
      <c r="D898" t="n">
        <v>2.52043199539185</v>
      </c>
      <c r="E898" t="n">
        <v>2070</v>
      </c>
      <c r="F898" t="n">
        <v>14335812.7357348</v>
      </c>
      <c r="G898" t="n">
        <v>453367.606081583</v>
      </c>
      <c r="H898" t="n">
        <v>406.687193315544</v>
      </c>
      <c r="I898" t="n">
        <v>13.2374852159524</v>
      </c>
      <c r="J898" t="n">
        <v>8988281.50369282</v>
      </c>
      <c r="K898" t="n">
        <v>295804.670162611</v>
      </c>
      <c r="L898" t="n">
        <v>968089.909998396</v>
      </c>
      <c r="M898" t="n">
        <v>65168.0137003979</v>
      </c>
      <c r="N898" t="n">
        <v>0.0000283686178671821</v>
      </c>
      <c r="O898" t="n">
        <v>0.000029198127608549</v>
      </c>
      <c r="P898" t="s">
        <v>272</v>
      </c>
      <c r="Q898" t="s">
        <v>267</v>
      </c>
    </row>
    <row r="899">
      <c r="A899" t="s">
        <v>287</v>
      </c>
      <c r="B899" t="s">
        <v>276</v>
      </c>
      <c r="C899" t="s">
        <v>271</v>
      </c>
      <c r="D899" t="n">
        <v>2.73760318756104</v>
      </c>
      <c r="E899" t="n">
        <v>2075</v>
      </c>
      <c r="F899" t="n">
        <v>14642434.4446734</v>
      </c>
      <c r="G899" t="n">
        <v>461752.864844842</v>
      </c>
      <c r="H899" t="n">
        <v>464.574531809735</v>
      </c>
      <c r="I899" t="n">
        <v>15.0497570868865</v>
      </c>
      <c r="J899" t="n">
        <v>9174371.00516777</v>
      </c>
      <c r="K899" t="n">
        <v>300688.276461231</v>
      </c>
      <c r="L899" t="n">
        <v>974143.684259069</v>
      </c>
      <c r="M899" t="n">
        <v>65592.5523814331</v>
      </c>
      <c r="N899" t="n">
        <v>0.0000317279570938245</v>
      </c>
      <c r="O899" t="n">
        <v>0.0000325926664081305</v>
      </c>
      <c r="P899" t="s">
        <v>272</v>
      </c>
      <c r="Q899" t="s">
        <v>267</v>
      </c>
    </row>
    <row r="900">
      <c r="A900" t="s">
        <v>287</v>
      </c>
      <c r="B900" t="s">
        <v>276</v>
      </c>
      <c r="C900" t="s">
        <v>271</v>
      </c>
      <c r="D900" t="n">
        <v>2.95928335189819</v>
      </c>
      <c r="E900" t="n">
        <v>2080</v>
      </c>
      <c r="F900" t="n">
        <v>14926427.281582</v>
      </c>
      <c r="G900" t="n">
        <v>469451.225289854</v>
      </c>
      <c r="H900" t="n">
        <v>524.788632547884</v>
      </c>
      <c r="I900" t="n">
        <v>16.9272501462741</v>
      </c>
      <c r="J900" t="n">
        <v>9346242.37414329</v>
      </c>
      <c r="K900" t="n">
        <v>305132.603285473</v>
      </c>
      <c r="L900" t="n">
        <v>978911.19268997</v>
      </c>
      <c r="M900" t="n">
        <v>65929.4827361029</v>
      </c>
      <c r="N900" t="n">
        <v>0.0000351583552211072</v>
      </c>
      <c r="O900" t="n">
        <v>0.0000360575268193679</v>
      </c>
      <c r="P900" t="s">
        <v>272</v>
      </c>
      <c r="Q900" t="s">
        <v>267</v>
      </c>
    </row>
    <row r="901">
      <c r="A901" t="s">
        <v>287</v>
      </c>
      <c r="B901" t="s">
        <v>276</v>
      </c>
      <c r="C901" t="s">
        <v>271</v>
      </c>
      <c r="D901" t="n">
        <v>3.17965173721313</v>
      </c>
      <c r="E901" t="n">
        <v>2085</v>
      </c>
      <c r="F901" t="n">
        <v>15191129.5126287</v>
      </c>
      <c r="G901" t="n">
        <v>476572.988333269</v>
      </c>
      <c r="H901" t="n">
        <v>589.385378206254</v>
      </c>
      <c r="I901" t="n">
        <v>18.8980831201508</v>
      </c>
      <c r="J901" t="n">
        <v>9506181.49809674</v>
      </c>
      <c r="K901" t="n">
        <v>309214.849949444</v>
      </c>
      <c r="L901" t="n">
        <v>982702.608927912</v>
      </c>
      <c r="M901" t="n">
        <v>66199.7265788271</v>
      </c>
      <c r="N901" t="n">
        <v>0.0000387979957458914</v>
      </c>
      <c r="O901" t="n">
        <v>0.0000396541213681529</v>
      </c>
      <c r="P901" t="s">
        <v>272</v>
      </c>
      <c r="Q901" t="s">
        <v>267</v>
      </c>
    </row>
    <row r="902">
      <c r="A902" t="s">
        <v>287</v>
      </c>
      <c r="B902" t="s">
        <v>276</v>
      </c>
      <c r="C902" t="s">
        <v>271</v>
      </c>
      <c r="D902" t="n">
        <v>3.39643049240112</v>
      </c>
      <c r="E902" t="n">
        <v>2090</v>
      </c>
      <c r="F902" t="n">
        <v>15382874.6706275</v>
      </c>
      <c r="G902" t="n">
        <v>482355.345037384</v>
      </c>
      <c r="H902" t="n">
        <v>652.821426669523</v>
      </c>
      <c r="I902" t="n">
        <v>20.8606119280718</v>
      </c>
      <c r="J902" t="n">
        <v>10662811.7150827</v>
      </c>
      <c r="K902" t="n">
        <v>352637.863395002</v>
      </c>
      <c r="L902" t="n">
        <v>992476.782762059</v>
      </c>
      <c r="M902" t="n">
        <v>66861.0389169983</v>
      </c>
      <c r="N902" t="n">
        <v>0.000042438194462836</v>
      </c>
      <c r="O902" t="n">
        <v>0.0000432473945664582</v>
      </c>
      <c r="P902" t="s">
        <v>272</v>
      </c>
      <c r="Q902" t="s">
        <v>267</v>
      </c>
    </row>
    <row r="903">
      <c r="A903" t="s">
        <v>287</v>
      </c>
      <c r="B903" t="s">
        <v>277</v>
      </c>
      <c r="C903" t="s">
        <v>271</v>
      </c>
      <c r="D903" t="n">
        <v>0.377408564090729</v>
      </c>
      <c r="E903" t="n">
        <v>2010</v>
      </c>
      <c r="F903" t="n">
        <v>8865599.89059734</v>
      </c>
      <c r="G903" t="n">
        <v>642984.109402658</v>
      </c>
      <c r="H903" t="n">
        <v>27.7066598948193</v>
      </c>
      <c r="I903" t="n">
        <v>1.93768063053686</v>
      </c>
      <c r="J903" t="n">
        <v>5705561.95610742</v>
      </c>
      <c r="K903" t="n">
        <v>410617.04389258</v>
      </c>
      <c r="L903" t="n">
        <v>1957480.43738041</v>
      </c>
      <c r="M903" t="n">
        <v>66239.5626195912</v>
      </c>
      <c r="N903" t="n">
        <v>0.0000031251872672716</v>
      </c>
      <c r="O903" t="n">
        <v>0.00000301357467813161</v>
      </c>
      <c r="P903" t="s">
        <v>272</v>
      </c>
      <c r="Q903" t="s">
        <v>267</v>
      </c>
    </row>
    <row r="904">
      <c r="A904" t="s">
        <v>287</v>
      </c>
      <c r="B904" t="s">
        <v>277</v>
      </c>
      <c r="C904" t="s">
        <v>271</v>
      </c>
      <c r="D904" t="n">
        <v>0.441356480121613</v>
      </c>
      <c r="E904" t="n">
        <v>2015</v>
      </c>
      <c r="F904" t="n">
        <v>9375292.85256363</v>
      </c>
      <c r="G904" t="n">
        <v>683820.18506287</v>
      </c>
      <c r="H904" t="n">
        <v>34.1127179212929</v>
      </c>
      <c r="I904" t="n">
        <v>2.40398856578172</v>
      </c>
      <c r="J904" t="n">
        <v>6006330.91006564</v>
      </c>
      <c r="K904" t="n">
        <v>436066.691290206</v>
      </c>
      <c r="L904" t="n">
        <v>1995312.25894411</v>
      </c>
      <c r="M904" t="n">
        <v>67530.2831276227</v>
      </c>
      <c r="N904" t="n">
        <v>0.00000363857625119038</v>
      </c>
      <c r="O904" t="n">
        <v>0.0000035155273539647</v>
      </c>
      <c r="P904" t="s">
        <v>272</v>
      </c>
      <c r="Q904" t="s">
        <v>267</v>
      </c>
    </row>
    <row r="905">
      <c r="A905" t="s">
        <v>287</v>
      </c>
      <c r="B905" t="s">
        <v>277</v>
      </c>
      <c r="C905" t="s">
        <v>271</v>
      </c>
      <c r="D905" t="n">
        <v>0.561114966869354</v>
      </c>
      <c r="E905" t="n">
        <v>2020</v>
      </c>
      <c r="F905" t="n">
        <v>9857043.70020887</v>
      </c>
      <c r="G905" t="n">
        <v>722328.161486606</v>
      </c>
      <c r="H905" t="n">
        <v>45.4250705670319</v>
      </c>
      <c r="I905" t="n">
        <v>3.22162681972048</v>
      </c>
      <c r="J905" t="n">
        <v>6292605.85762211</v>
      </c>
      <c r="K905" t="n">
        <v>460214.153065617</v>
      </c>
      <c r="L905" t="n">
        <v>2032798.0816927</v>
      </c>
      <c r="M905" t="n">
        <v>68818.7511107774</v>
      </c>
      <c r="N905" t="n">
        <v>0.00000460838684991011</v>
      </c>
      <c r="O905" t="n">
        <v>0.00000446005983359438</v>
      </c>
      <c r="P905" t="s">
        <v>272</v>
      </c>
      <c r="Q905" t="s">
        <v>267</v>
      </c>
    </row>
    <row r="906">
      <c r="A906" t="s">
        <v>287</v>
      </c>
      <c r="B906" t="s">
        <v>277</v>
      </c>
      <c r="C906" t="s">
        <v>271</v>
      </c>
      <c r="D906" t="n">
        <v>0.712428271770477</v>
      </c>
      <c r="E906" t="n">
        <v>2025</v>
      </c>
      <c r="F906" t="n">
        <v>10340923.9532293</v>
      </c>
      <c r="G906" t="n">
        <v>760957.414328822</v>
      </c>
      <c r="H906" t="n">
        <v>60.2915741114673</v>
      </c>
      <c r="I906" t="n">
        <v>4.30068144927725</v>
      </c>
      <c r="J906" t="n">
        <v>6582240.71685969</v>
      </c>
      <c r="K906" t="n">
        <v>484620.554241764</v>
      </c>
      <c r="L906" t="n">
        <v>2071074.33909544</v>
      </c>
      <c r="M906" t="n">
        <v>70130.0723737265</v>
      </c>
      <c r="N906" t="n">
        <v>0.00000583038560037365</v>
      </c>
      <c r="O906" t="n">
        <v>0.00000565167165506959</v>
      </c>
      <c r="P906" t="s">
        <v>272</v>
      </c>
      <c r="Q906" t="s">
        <v>267</v>
      </c>
    </row>
    <row r="907">
      <c r="A907" t="s">
        <v>287</v>
      </c>
      <c r="B907" t="s">
        <v>277</v>
      </c>
      <c r="C907" t="s">
        <v>271</v>
      </c>
      <c r="D907" t="n">
        <v>0.883846879005432</v>
      </c>
      <c r="E907" t="n">
        <v>2030</v>
      </c>
      <c r="F907" t="n">
        <v>10823534.1469769</v>
      </c>
      <c r="G907" t="n">
        <v>799651.648538942</v>
      </c>
      <c r="H907" t="n">
        <v>78.017841224886</v>
      </c>
      <c r="I907" t="n">
        <v>5.59612044983067</v>
      </c>
      <c r="J907" t="n">
        <v>6871681.86776169</v>
      </c>
      <c r="K907" t="n">
        <v>509204.906530987</v>
      </c>
      <c r="L907" t="n">
        <v>2105889.40202884</v>
      </c>
      <c r="M907" t="n">
        <v>71319.1248534611</v>
      </c>
      <c r="N907" t="n">
        <v>0.00000720816695965034</v>
      </c>
      <c r="O907" t="n">
        <v>0.00000699819785284686</v>
      </c>
      <c r="P907" t="s">
        <v>272</v>
      </c>
      <c r="Q907" t="s">
        <v>267</v>
      </c>
    </row>
    <row r="908">
      <c r="A908" t="s">
        <v>287</v>
      </c>
      <c r="B908" t="s">
        <v>277</v>
      </c>
      <c r="C908" t="s">
        <v>271</v>
      </c>
      <c r="D908" t="n">
        <v>1.06930720806122</v>
      </c>
      <c r="E908" t="n">
        <v>2035</v>
      </c>
      <c r="F908" t="n">
        <v>11279949.2540478</v>
      </c>
      <c r="G908" t="n">
        <v>836584.181873512</v>
      </c>
      <c r="H908" t="n">
        <v>97.8147476047096</v>
      </c>
      <c r="I908" t="n">
        <v>7.07808102174206</v>
      </c>
      <c r="J908" t="n">
        <v>7143903.09352132</v>
      </c>
      <c r="K908" t="n">
        <v>532685.286846494</v>
      </c>
      <c r="L908" t="n">
        <v>2132524.4419069</v>
      </c>
      <c r="M908" t="n">
        <v>72234.8006109786</v>
      </c>
      <c r="N908" t="n">
        <v>0.00000867155918893954</v>
      </c>
      <c r="O908" t="n">
        <v>0.00000846069191254711</v>
      </c>
      <c r="P908" t="s">
        <v>272</v>
      </c>
      <c r="Q908" t="s">
        <v>267</v>
      </c>
    </row>
    <row r="909">
      <c r="A909" t="s">
        <v>287</v>
      </c>
      <c r="B909" t="s">
        <v>277</v>
      </c>
      <c r="C909" t="s">
        <v>271</v>
      </c>
      <c r="D909" t="n">
        <v>1.262735247612</v>
      </c>
      <c r="E909" t="n">
        <v>2040</v>
      </c>
      <c r="F909" t="n">
        <v>11693621.1325328</v>
      </c>
      <c r="G909" t="n">
        <v>870322.824902302</v>
      </c>
      <c r="H909" t="n">
        <v>118.839924521655</v>
      </c>
      <c r="I909" t="n">
        <v>8.70554029911579</v>
      </c>
      <c r="J909" t="n">
        <v>7389312.70357008</v>
      </c>
      <c r="K909" t="n">
        <v>554127.794409517</v>
      </c>
      <c r="L909" t="n">
        <v>2151967.34254114</v>
      </c>
      <c r="M909" t="n">
        <v>72915.2607502977</v>
      </c>
      <c r="N909" t="n">
        <v>0.0000101627992881547</v>
      </c>
      <c r="O909" t="n">
        <v>0.0000100026565430971</v>
      </c>
      <c r="P909" t="s">
        <v>272</v>
      </c>
      <c r="Q909" t="s">
        <v>267</v>
      </c>
    </row>
    <row r="910">
      <c r="A910" t="s">
        <v>287</v>
      </c>
      <c r="B910" t="s">
        <v>277</v>
      </c>
      <c r="C910" t="s">
        <v>271</v>
      </c>
      <c r="D910" t="n">
        <v>1.46189904212952</v>
      </c>
      <c r="E910" t="n">
        <v>2045</v>
      </c>
      <c r="F910" t="n">
        <v>12066866.1321494</v>
      </c>
      <c r="G910" t="n">
        <v>900969.79188525</v>
      </c>
      <c r="H910" t="n">
        <v>141.193762629135</v>
      </c>
      <c r="I910" t="n">
        <v>10.4442169776722</v>
      </c>
      <c r="J910" t="n">
        <v>7610010.82320553</v>
      </c>
      <c r="K910" t="n">
        <v>573629.864917797</v>
      </c>
      <c r="L910" t="n">
        <v>2165842.31927739</v>
      </c>
      <c r="M910" t="n">
        <v>73414.2138864727</v>
      </c>
      <c r="N910" t="n">
        <v>0.0000117009471293426</v>
      </c>
      <c r="O910" t="n">
        <v>0.0000115921944017879</v>
      </c>
      <c r="P910" t="s">
        <v>272</v>
      </c>
      <c r="Q910" t="s">
        <v>267</v>
      </c>
    </row>
    <row r="911">
      <c r="A911" t="s">
        <v>287</v>
      </c>
      <c r="B911" t="s">
        <v>277</v>
      </c>
      <c r="C911" t="s">
        <v>271</v>
      </c>
      <c r="D911" t="n">
        <v>1.66753554344177</v>
      </c>
      <c r="E911" t="n">
        <v>2050</v>
      </c>
      <c r="F911" t="n">
        <v>12419519.4437258</v>
      </c>
      <c r="G911" t="n">
        <v>929967.297598497</v>
      </c>
      <c r="H911" t="n">
        <v>170.005265476362</v>
      </c>
      <c r="I911" t="n">
        <v>12.6917309415279</v>
      </c>
      <c r="J911" t="n">
        <v>7819331.76059271</v>
      </c>
      <c r="K911" t="n">
        <v>592168.867563345</v>
      </c>
      <c r="L911" t="n">
        <v>1542815.56501063</v>
      </c>
      <c r="M911" t="n">
        <v>48840.3463838288</v>
      </c>
      <c r="N911" t="n">
        <v>0.0000136885542348618</v>
      </c>
      <c r="O911" t="n">
        <v>0.000013647502416808</v>
      </c>
      <c r="P911" t="s">
        <v>272</v>
      </c>
      <c r="Q911" t="s">
        <v>267</v>
      </c>
    </row>
    <row r="912">
      <c r="A912" t="s">
        <v>287</v>
      </c>
      <c r="B912" t="s">
        <v>277</v>
      </c>
      <c r="C912" t="s">
        <v>271</v>
      </c>
      <c r="D912" t="n">
        <v>1.87739717960358</v>
      </c>
      <c r="E912" t="n">
        <v>2055</v>
      </c>
      <c r="F912" t="n">
        <v>12761550.7680012</v>
      </c>
      <c r="G912" t="n">
        <v>958057.975391215</v>
      </c>
      <c r="H912" t="n">
        <v>201.780637345387</v>
      </c>
      <c r="I912" t="n">
        <v>15.1781467472233</v>
      </c>
      <c r="J912" t="n">
        <v>8023844.61241151</v>
      </c>
      <c r="K912" t="n">
        <v>610239.170690595</v>
      </c>
      <c r="L912" t="n">
        <v>1551731.71415667</v>
      </c>
      <c r="M912" t="n">
        <v>49149.8965221872</v>
      </c>
      <c r="N912" t="n">
        <v>0.0000158116079317993</v>
      </c>
      <c r="O912" t="n">
        <v>0.0000158426182309327</v>
      </c>
      <c r="P912" t="s">
        <v>272</v>
      </c>
      <c r="Q912" t="s">
        <v>267</v>
      </c>
    </row>
    <row r="913">
      <c r="A913" t="s">
        <v>287</v>
      </c>
      <c r="B913" t="s">
        <v>277</v>
      </c>
      <c r="C913" t="s">
        <v>271</v>
      </c>
      <c r="D913" t="n">
        <v>2.08991312980652</v>
      </c>
      <c r="E913" t="n">
        <v>2060</v>
      </c>
      <c r="F913" t="n">
        <v>13102084.6061409</v>
      </c>
      <c r="G913" t="n">
        <v>985953.425117888</v>
      </c>
      <c r="H913" t="n">
        <v>249.349131147976</v>
      </c>
      <c r="I913" t="n">
        <v>18.8790620372133</v>
      </c>
      <c r="J913" t="n">
        <v>8229103.44085125</v>
      </c>
      <c r="K913" t="n">
        <v>628282.55297258</v>
      </c>
      <c r="L913" t="n">
        <v>973100.415548359</v>
      </c>
      <c r="M913" t="n">
        <v>43865.4972253268</v>
      </c>
      <c r="N913" t="n">
        <v>0.0000190312563720667</v>
      </c>
      <c r="O913" t="n">
        <v>0.0000191480262213765</v>
      </c>
      <c r="P913" t="s">
        <v>272</v>
      </c>
      <c r="Q913" t="s">
        <v>267</v>
      </c>
    </row>
    <row r="914">
      <c r="A914" t="s">
        <v>287</v>
      </c>
      <c r="B914" t="s">
        <v>277</v>
      </c>
      <c r="C914" t="s">
        <v>271</v>
      </c>
      <c r="D914" t="n">
        <v>2.30451655387878</v>
      </c>
      <c r="E914" t="n">
        <v>2065</v>
      </c>
      <c r="F914" t="n">
        <v>13435334.9372143</v>
      </c>
      <c r="G914" t="n">
        <v>1013218.84212964</v>
      </c>
      <c r="H914" t="n">
        <v>319.138250866893</v>
      </c>
      <c r="I914" t="n">
        <v>24.2921834760181</v>
      </c>
      <c r="J914" t="n">
        <v>8430934.08511052</v>
      </c>
      <c r="K914" t="n">
        <v>645976.64336208</v>
      </c>
      <c r="L914" t="n">
        <v>981247.387550011</v>
      </c>
      <c r="M914" t="n">
        <v>44193.2922264171</v>
      </c>
      <c r="N914" t="n">
        <v>0.0000237536505311019</v>
      </c>
      <c r="O914" t="n">
        <v>0.000023975258321252</v>
      </c>
      <c r="P914" t="s">
        <v>272</v>
      </c>
      <c r="Q914" t="s">
        <v>267</v>
      </c>
    </row>
    <row r="915">
      <c r="A915" t="s">
        <v>287</v>
      </c>
      <c r="B915" t="s">
        <v>277</v>
      </c>
      <c r="C915" t="s">
        <v>271</v>
      </c>
      <c r="D915" t="n">
        <v>2.52043199539185</v>
      </c>
      <c r="E915" t="n">
        <v>2070</v>
      </c>
      <c r="F915" t="n">
        <v>13750185.3748286</v>
      </c>
      <c r="G915" t="n">
        <v>1038994.96698779</v>
      </c>
      <c r="H915" t="n">
        <v>390.108805942954</v>
      </c>
      <c r="I915" t="n">
        <v>29.8158725885423</v>
      </c>
      <c r="J915" t="n">
        <v>8621392.28345789</v>
      </c>
      <c r="K915" t="n">
        <v>662693.890397535</v>
      </c>
      <c r="L915" t="n">
        <v>988763.532183687</v>
      </c>
      <c r="M915" t="n">
        <v>44494.3915151065</v>
      </c>
      <c r="N915" t="n">
        <v>0.000028371167028562</v>
      </c>
      <c r="O915" t="n">
        <v>0.0000286968402503268</v>
      </c>
      <c r="P915" t="s">
        <v>272</v>
      </c>
      <c r="Q915" t="s">
        <v>267</v>
      </c>
    </row>
    <row r="916">
      <c r="A916" t="s">
        <v>287</v>
      </c>
      <c r="B916" t="s">
        <v>277</v>
      </c>
      <c r="C916" t="s">
        <v>271</v>
      </c>
      <c r="D916" t="n">
        <v>2.73760318756104</v>
      </c>
      <c r="E916" t="n">
        <v>2075</v>
      </c>
      <c r="F916" t="n">
        <v>14041284.2975168</v>
      </c>
      <c r="G916" t="n">
        <v>1062903.01200137</v>
      </c>
      <c r="H916" t="n">
        <v>445.462416430817</v>
      </c>
      <c r="I916" t="n">
        <v>34.1618724658046</v>
      </c>
      <c r="J916" t="n">
        <v>8796874.20690238</v>
      </c>
      <c r="K916" t="n">
        <v>678185.074726621</v>
      </c>
      <c r="L916" t="n">
        <v>994996.647347533</v>
      </c>
      <c r="M916" t="n">
        <v>44739.5892929683</v>
      </c>
      <c r="N916" t="n">
        <v>0.000031725190302542</v>
      </c>
      <c r="O916" t="n">
        <v>0.0000321401596195312</v>
      </c>
      <c r="P916" t="s">
        <v>272</v>
      </c>
      <c r="Q916" t="s">
        <v>267</v>
      </c>
    </row>
    <row r="917">
      <c r="A917" t="s">
        <v>287</v>
      </c>
      <c r="B917" t="s">
        <v>277</v>
      </c>
      <c r="C917" t="s">
        <v>271</v>
      </c>
      <c r="D917" t="n">
        <v>2.95928335189819</v>
      </c>
      <c r="E917" t="n">
        <v>2080</v>
      </c>
      <c r="F917" t="n">
        <v>14310749.9649687</v>
      </c>
      <c r="G917" t="n">
        <v>1085128.5419031</v>
      </c>
      <c r="H917" t="n">
        <v>503.025057993086</v>
      </c>
      <c r="I917" t="n">
        <v>38.6908247010723</v>
      </c>
      <c r="J917" t="n">
        <v>8958789.63824513</v>
      </c>
      <c r="K917" t="n">
        <v>692585.339183633</v>
      </c>
      <c r="L917" t="n">
        <v>999913.022847486</v>
      </c>
      <c r="M917" t="n">
        <v>44927.6525785872</v>
      </c>
      <c r="N917" t="n">
        <v>0.0000351501535016991</v>
      </c>
      <c r="O917" t="n">
        <v>0.0000356555220943837</v>
      </c>
      <c r="P917" t="s">
        <v>272</v>
      </c>
      <c r="Q917" t="s">
        <v>267</v>
      </c>
    </row>
    <row r="918">
      <c r="A918" t="s">
        <v>287</v>
      </c>
      <c r="B918" t="s">
        <v>277</v>
      </c>
      <c r="C918" t="s">
        <v>271</v>
      </c>
      <c r="D918" t="n">
        <v>3.17965173721313</v>
      </c>
      <c r="E918" t="n">
        <v>2085</v>
      </c>
      <c r="F918" t="n">
        <v>14561789.7177754</v>
      </c>
      <c r="G918" t="n">
        <v>1105912.78318659</v>
      </c>
      <c r="H918" t="n">
        <v>564.704460168927</v>
      </c>
      <c r="I918" t="n">
        <v>43.5790011574778</v>
      </c>
      <c r="J918" t="n">
        <v>9109337.2215823</v>
      </c>
      <c r="K918" t="n">
        <v>706059.12646389</v>
      </c>
      <c r="L918" t="n">
        <v>1003829.58003763</v>
      </c>
      <c r="M918" t="n">
        <v>45072.7554691101</v>
      </c>
      <c r="N918" t="n">
        <v>0.0000387798801598954</v>
      </c>
      <c r="O918" t="n">
        <v>0.000039405459291201</v>
      </c>
      <c r="P918" t="s">
        <v>272</v>
      </c>
      <c r="Q918" t="s">
        <v>267</v>
      </c>
    </row>
    <row r="919">
      <c r="A919" t="s">
        <v>287</v>
      </c>
      <c r="B919" t="s">
        <v>277</v>
      </c>
      <c r="C919" t="s">
        <v>271</v>
      </c>
      <c r="D919" t="n">
        <v>3.39643049240112</v>
      </c>
      <c r="E919" t="n">
        <v>2090</v>
      </c>
      <c r="F919" t="n">
        <v>14745059.281164</v>
      </c>
      <c r="G919" t="n">
        <v>1120170.73450083</v>
      </c>
      <c r="H919" t="n">
        <v>625.341417047517</v>
      </c>
      <c r="I919" t="n">
        <v>48.3406215500771</v>
      </c>
      <c r="J919" t="n">
        <v>10179284.91134</v>
      </c>
      <c r="K919" t="n">
        <v>836164.667137691</v>
      </c>
      <c r="L919" t="n">
        <v>1013822.34395835</v>
      </c>
      <c r="M919" t="n">
        <v>45515.4777207088</v>
      </c>
      <c r="N919" t="n">
        <v>0.0000424102341756168</v>
      </c>
      <c r="O919" t="n">
        <v>0.000043154690674559</v>
      </c>
      <c r="P919" t="s">
        <v>272</v>
      </c>
      <c r="Q919" t="s">
        <v>267</v>
      </c>
    </row>
    <row r="920">
      <c r="A920" t="s">
        <v>287</v>
      </c>
      <c r="B920" t="s">
        <v>278</v>
      </c>
      <c r="C920" t="s">
        <v>271</v>
      </c>
      <c r="D920" t="n">
        <v>0.377408564090729</v>
      </c>
      <c r="E920" t="n">
        <v>2010</v>
      </c>
      <c r="F920" t="n">
        <v>9502215.70819549</v>
      </c>
      <c r="G920" t="n">
        <v>6368.29180450983</v>
      </c>
      <c r="H920" t="n">
        <v>29.6225296711317</v>
      </c>
      <c r="I920" t="n">
        <v>0.0218108542245128</v>
      </c>
      <c r="J920" t="n">
        <v>6111563.84185749</v>
      </c>
      <c r="K920" t="n">
        <v>4615.15814251173</v>
      </c>
      <c r="L920" t="n">
        <v>2021887.07764664</v>
      </c>
      <c r="M920" t="n">
        <v>1832.92235335869</v>
      </c>
      <c r="N920" t="n">
        <v>0.00000311743393128644</v>
      </c>
      <c r="O920" t="n">
        <v>0.00000342491438741344</v>
      </c>
      <c r="P920" t="s">
        <v>272</v>
      </c>
      <c r="Q920" t="s">
        <v>267</v>
      </c>
    </row>
    <row r="921">
      <c r="A921" t="s">
        <v>287</v>
      </c>
      <c r="B921" t="s">
        <v>278</v>
      </c>
      <c r="C921" t="s">
        <v>271</v>
      </c>
      <c r="D921" t="n">
        <v>0.441356480121613</v>
      </c>
      <c r="E921" t="n">
        <v>2015</v>
      </c>
      <c r="F921" t="n">
        <v>10052397.344378</v>
      </c>
      <c r="G921" t="n">
        <v>6715.69324849434</v>
      </c>
      <c r="H921" t="n">
        <v>36.4899565664328</v>
      </c>
      <c r="I921" t="n">
        <v>0.0267499206418738</v>
      </c>
      <c r="J921" t="n">
        <v>6437550.90522712</v>
      </c>
      <c r="K921" t="n">
        <v>4846.69612873071</v>
      </c>
      <c r="L921" t="n">
        <v>2060973.26241229</v>
      </c>
      <c r="M921" t="n">
        <v>1869.27965943767</v>
      </c>
      <c r="N921" t="n">
        <v>0.0000036299755487521</v>
      </c>
      <c r="O921" t="n">
        <v>0.00000398319572560452</v>
      </c>
      <c r="P921" t="s">
        <v>272</v>
      </c>
      <c r="Q921" t="s">
        <v>267</v>
      </c>
    </row>
    <row r="922">
      <c r="A922" t="s">
        <v>287</v>
      </c>
      <c r="B922" t="s">
        <v>278</v>
      </c>
      <c r="C922" t="s">
        <v>271</v>
      </c>
      <c r="D922" t="n">
        <v>0.561114966869354</v>
      </c>
      <c r="E922" t="n">
        <v>2020</v>
      </c>
      <c r="F922" t="n">
        <v>10572327.1066066</v>
      </c>
      <c r="G922" t="n">
        <v>7044.75508885307</v>
      </c>
      <c r="H922" t="n">
        <v>48.6111912858596</v>
      </c>
      <c r="I922" t="n">
        <v>0.0355061008926968</v>
      </c>
      <c r="J922" t="n">
        <v>6747752.72426614</v>
      </c>
      <c r="K922" t="n">
        <v>5067.28642158949</v>
      </c>
      <c r="L922" t="n">
        <v>2099711.64133364</v>
      </c>
      <c r="M922" t="n">
        <v>1905.19146984241</v>
      </c>
      <c r="N922" t="n">
        <v>0.00000459796512117778</v>
      </c>
      <c r="O922" t="n">
        <v>0.00000504007597778356</v>
      </c>
      <c r="P922" t="s">
        <v>272</v>
      </c>
      <c r="Q922" t="s">
        <v>267</v>
      </c>
    </row>
    <row r="923">
      <c r="A923" t="s">
        <v>287</v>
      </c>
      <c r="B923" t="s">
        <v>278</v>
      </c>
      <c r="C923" t="s">
        <v>271</v>
      </c>
      <c r="D923" t="n">
        <v>0.712428271770477</v>
      </c>
      <c r="E923" t="n">
        <v>2025</v>
      </c>
      <c r="F923" t="n">
        <v>11094505.7246039</v>
      </c>
      <c r="G923" t="n">
        <v>7375.64295424534</v>
      </c>
      <c r="H923" t="n">
        <v>64.5452651003567</v>
      </c>
      <c r="I923" t="n">
        <v>0.0469904603878418</v>
      </c>
      <c r="J923" t="n">
        <v>7061570.97342984</v>
      </c>
      <c r="K923" t="n">
        <v>5290.29767161431</v>
      </c>
      <c r="L923" t="n">
        <v>2139262.79457846</v>
      </c>
      <c r="M923" t="n">
        <v>1941.61689070579</v>
      </c>
      <c r="N923" t="n">
        <v>0.00000581776842543033</v>
      </c>
      <c r="O923" t="n">
        <v>0.00000637103242108467</v>
      </c>
      <c r="P923" t="s">
        <v>272</v>
      </c>
      <c r="Q923" t="s">
        <v>267</v>
      </c>
    </row>
    <row r="924">
      <c r="A924" t="s">
        <v>287</v>
      </c>
      <c r="B924" t="s">
        <v>278</v>
      </c>
      <c r="C924" t="s">
        <v>271</v>
      </c>
      <c r="D924" t="n">
        <v>0.883846879005432</v>
      </c>
      <c r="E924" t="n">
        <v>2030</v>
      </c>
      <c r="F924" t="n">
        <v>11615480.7626548</v>
      </c>
      <c r="G924" t="n">
        <v>7705.03286101191</v>
      </c>
      <c r="H924" t="n">
        <v>83.5533235535056</v>
      </c>
      <c r="I924" t="n">
        <v>0.0606381212110324</v>
      </c>
      <c r="J924" t="n">
        <v>7375374.42908161</v>
      </c>
      <c r="K924" t="n">
        <v>5512.34521106016</v>
      </c>
      <c r="L924" t="n">
        <v>2175233.87376667</v>
      </c>
      <c r="M924" t="n">
        <v>1974.65311562749</v>
      </c>
      <c r="N924" t="n">
        <v>0.00000719327294847233</v>
      </c>
      <c r="O924" t="n">
        <v>0.0000078699367419789</v>
      </c>
      <c r="P924" t="s">
        <v>272</v>
      </c>
      <c r="Q924" t="s">
        <v>267</v>
      </c>
    </row>
    <row r="925">
      <c r="A925" t="s">
        <v>287</v>
      </c>
      <c r="B925" t="s">
        <v>278</v>
      </c>
      <c r="C925" t="s">
        <v>271</v>
      </c>
      <c r="D925" t="n">
        <v>1.06930720806122</v>
      </c>
      <c r="E925" t="n">
        <v>2035</v>
      </c>
      <c r="F925" t="n">
        <v>12108518.2995695</v>
      </c>
      <c r="G925" t="n">
        <v>8015.13635176511</v>
      </c>
      <c r="H925" t="n">
        <v>104.817185176082</v>
      </c>
      <c r="I925" t="n">
        <v>0.0756434503698754</v>
      </c>
      <c r="J925" t="n">
        <v>7670868.29060268</v>
      </c>
      <c r="K925" t="n">
        <v>5720.08976512454</v>
      </c>
      <c r="L925" t="n">
        <v>2202759.14575927</v>
      </c>
      <c r="M925" t="n">
        <v>2000.0967586078</v>
      </c>
      <c r="N925" t="n">
        <v>0.00000865648319495939</v>
      </c>
      <c r="O925" t="n">
        <v>0.00000943757498937832</v>
      </c>
      <c r="P925" t="s">
        <v>272</v>
      </c>
      <c r="Q925" t="s">
        <v>267</v>
      </c>
    </row>
    <row r="926">
      <c r="A926" t="s">
        <v>287</v>
      </c>
      <c r="B926" t="s">
        <v>278</v>
      </c>
      <c r="C926" t="s">
        <v>271</v>
      </c>
      <c r="D926" t="n">
        <v>1.262735247612</v>
      </c>
      <c r="E926" t="n">
        <v>2040</v>
      </c>
      <c r="F926" t="n">
        <v>12555648.7666331</v>
      </c>
      <c r="G926" t="n">
        <v>8295.19080199159</v>
      </c>
      <c r="H926" t="n">
        <v>127.454260510612</v>
      </c>
      <c r="I926" t="n">
        <v>0.0912043101584955</v>
      </c>
      <c r="J926" t="n">
        <v>7937533.84533319</v>
      </c>
      <c r="K926" t="n">
        <v>5906.65264641011</v>
      </c>
      <c r="L926" t="n">
        <v>2222863.68084268</v>
      </c>
      <c r="M926" t="n">
        <v>2018.92244875999</v>
      </c>
      <c r="N926" t="n">
        <v>0.0000101511489274314</v>
      </c>
      <c r="O926" t="n">
        <v>0.0000109948417505476</v>
      </c>
      <c r="P926" t="s">
        <v>272</v>
      </c>
      <c r="Q926" t="s">
        <v>267</v>
      </c>
    </row>
    <row r="927">
      <c r="A927" t="s">
        <v>287</v>
      </c>
      <c r="B927" t="s">
        <v>278</v>
      </c>
      <c r="C927" t="s">
        <v>271</v>
      </c>
      <c r="D927" t="n">
        <v>1.46189904212952</v>
      </c>
      <c r="E927" t="n">
        <v>2045</v>
      </c>
      <c r="F927" t="n">
        <v>12959288.7722982</v>
      </c>
      <c r="G927" t="n">
        <v>8547.15173648188</v>
      </c>
      <c r="H927" t="n">
        <v>151.530277665733</v>
      </c>
      <c r="I927" t="n">
        <v>0.107701941073443</v>
      </c>
      <c r="J927" t="n">
        <v>8177566.83938069</v>
      </c>
      <c r="K927" t="n">
        <v>6073.84874263743</v>
      </c>
      <c r="L927" t="n">
        <v>2237223.94136244</v>
      </c>
      <c r="M927" t="n">
        <v>2032.59180141886</v>
      </c>
      <c r="N927" t="n">
        <v>0.0000116927927394939</v>
      </c>
      <c r="O927" t="n">
        <v>0.0000126009160003253</v>
      </c>
      <c r="P927" t="s">
        <v>272</v>
      </c>
      <c r="Q927" t="s">
        <v>267</v>
      </c>
    </row>
    <row r="928">
      <c r="A928" t="s">
        <v>287</v>
      </c>
      <c r="B928" t="s">
        <v>278</v>
      </c>
      <c r="C928" t="s">
        <v>271</v>
      </c>
      <c r="D928" t="n">
        <v>1.66753554344177</v>
      </c>
      <c r="E928" t="n">
        <v>2050</v>
      </c>
      <c r="F928" t="n">
        <v>13340701.4745364</v>
      </c>
      <c r="G928" t="n">
        <v>8785.26678789091</v>
      </c>
      <c r="H928" t="n">
        <v>182.568048926552</v>
      </c>
      <c r="I928" t="n">
        <v>0.12894749133821</v>
      </c>
      <c r="J928" t="n">
        <v>8405268.33356057</v>
      </c>
      <c r="K928" t="n">
        <v>6232.29459548514</v>
      </c>
      <c r="L928" t="n">
        <v>1590185.4323346</v>
      </c>
      <c r="M928" t="n">
        <v>1470.47905986751</v>
      </c>
      <c r="N928" t="n">
        <v>0.0000136850411708126</v>
      </c>
      <c r="O928" t="n">
        <v>0.0000146776978379238</v>
      </c>
      <c r="P928" t="s">
        <v>272</v>
      </c>
      <c r="Q928" t="s">
        <v>267</v>
      </c>
    </row>
    <row r="929">
      <c r="A929" t="s">
        <v>287</v>
      </c>
      <c r="B929" t="s">
        <v>278</v>
      </c>
      <c r="C929" t="s">
        <v>271</v>
      </c>
      <c r="D929" t="n">
        <v>1.87739717960358</v>
      </c>
      <c r="E929" t="n">
        <v>2055</v>
      </c>
      <c r="F929" t="n">
        <v>13710592.1319144</v>
      </c>
      <c r="G929" t="n">
        <v>9016.61147801274</v>
      </c>
      <c r="H929" t="n">
        <v>216.806439149971</v>
      </c>
      <c r="I929" t="n">
        <v>0.152344942639812</v>
      </c>
      <c r="J929" t="n">
        <v>8627696.60730238</v>
      </c>
      <c r="K929" t="n">
        <v>6387.17579972999</v>
      </c>
      <c r="L929" t="n">
        <v>1599402.09274719</v>
      </c>
      <c r="M929" t="n">
        <v>1479.517931665</v>
      </c>
      <c r="N929" t="n">
        <v>0.0000158130616871978</v>
      </c>
      <c r="O929" t="n">
        <v>0.0000168960305111637</v>
      </c>
      <c r="P929" t="s">
        <v>272</v>
      </c>
      <c r="Q929" t="s">
        <v>267</v>
      </c>
    </row>
    <row r="930">
      <c r="A930" t="s">
        <v>287</v>
      </c>
      <c r="B930" t="s">
        <v>278</v>
      </c>
      <c r="C930" t="s">
        <v>271</v>
      </c>
      <c r="D930" t="n">
        <v>2.08991312980652</v>
      </c>
      <c r="E930" t="n">
        <v>2060</v>
      </c>
      <c r="F930" t="n">
        <v>14078790.5127579</v>
      </c>
      <c r="G930" t="n">
        <v>9247.51850090135</v>
      </c>
      <c r="H930" t="n">
        <v>268.040835104332</v>
      </c>
      <c r="I930" t="n">
        <v>0.187358080856927</v>
      </c>
      <c r="J930" t="n">
        <v>8850843.13606152</v>
      </c>
      <c r="K930" t="n">
        <v>6542.85776231208</v>
      </c>
      <c r="L930" t="n">
        <v>1015725.07871475</v>
      </c>
      <c r="M930" t="n">
        <v>1240.83405893672</v>
      </c>
      <c r="N930" t="n">
        <v>0.0000190386265682012</v>
      </c>
      <c r="O930" t="n">
        <v>0.000020260362911268</v>
      </c>
      <c r="P930" t="s">
        <v>272</v>
      </c>
      <c r="Q930" t="s">
        <v>267</v>
      </c>
    </row>
    <row r="931">
      <c r="A931" t="s">
        <v>287</v>
      </c>
      <c r="B931" t="s">
        <v>278</v>
      </c>
      <c r="C931" t="s">
        <v>271</v>
      </c>
      <c r="D931" t="n">
        <v>2.30451655387878</v>
      </c>
      <c r="E931" t="n">
        <v>2065</v>
      </c>
      <c r="F931" t="n">
        <v>14439079.9601258</v>
      </c>
      <c r="G931" t="n">
        <v>9473.81921814595</v>
      </c>
      <c r="H931" t="n">
        <v>343.191747851633</v>
      </c>
      <c r="I931" t="n">
        <v>0.238686491277499</v>
      </c>
      <c r="J931" t="n">
        <v>9070214.65106928</v>
      </c>
      <c r="K931" t="n">
        <v>6696.07740331551</v>
      </c>
      <c r="L931" t="n">
        <v>1024190.49808236</v>
      </c>
      <c r="M931" t="n">
        <v>1250.18169406364</v>
      </c>
      <c r="N931" t="n">
        <v>0.0000237682559276196</v>
      </c>
      <c r="O931" t="n">
        <v>0.0000251943261509914</v>
      </c>
      <c r="P931" t="s">
        <v>272</v>
      </c>
      <c r="Q931" t="s">
        <v>267</v>
      </c>
    </row>
    <row r="932">
      <c r="A932" t="s">
        <v>287</v>
      </c>
      <c r="B932" t="s">
        <v>278</v>
      </c>
      <c r="C932" t="s">
        <v>271</v>
      </c>
      <c r="D932" t="n">
        <v>2.52043199539185</v>
      </c>
      <c r="E932" t="n">
        <v>2070</v>
      </c>
      <c r="F932" t="n">
        <v>14779492.8256054</v>
      </c>
      <c r="G932" t="n">
        <v>9687.51621103315</v>
      </c>
      <c r="H932" t="n">
        <v>419.6339103929</v>
      </c>
      <c r="I932" t="n">
        <v>0.290768138595709</v>
      </c>
      <c r="J932" t="n">
        <v>9277245.573834</v>
      </c>
      <c r="K932" t="n">
        <v>6840.60002143149</v>
      </c>
      <c r="L932" t="n">
        <v>1031999.15283641</v>
      </c>
      <c r="M932" t="n">
        <v>1258.77086238533</v>
      </c>
      <c r="N932" t="n">
        <v>0.0000283929844781877</v>
      </c>
      <c r="O932" t="n">
        <v>0.000030014725370426</v>
      </c>
      <c r="P932" t="s">
        <v>272</v>
      </c>
      <c r="Q932" t="s">
        <v>267</v>
      </c>
    </row>
    <row r="933">
      <c r="A933" t="s">
        <v>287</v>
      </c>
      <c r="B933" t="s">
        <v>278</v>
      </c>
      <c r="C933" t="s">
        <v>271</v>
      </c>
      <c r="D933" t="n">
        <v>2.73760318756104</v>
      </c>
      <c r="E933" t="n">
        <v>2075</v>
      </c>
      <c r="F933" t="n">
        <v>15094302.6251056</v>
      </c>
      <c r="G933" t="n">
        <v>9884.68441260622</v>
      </c>
      <c r="H933" t="n">
        <v>479.293258730831</v>
      </c>
      <c r="I933" t="n">
        <v>0.331030165790611</v>
      </c>
      <c r="J933" t="n">
        <v>9468085.81338326</v>
      </c>
      <c r="K933" t="n">
        <v>6973.46824574241</v>
      </c>
      <c r="L933" t="n">
        <v>1038470.46159843</v>
      </c>
      <c r="M933" t="n">
        <v>1265.77504206721</v>
      </c>
      <c r="N933" t="n">
        <v>0.0000317532562209032</v>
      </c>
      <c r="O933" t="n">
        <v>0.0000334891992473163</v>
      </c>
      <c r="P933" t="s">
        <v>272</v>
      </c>
      <c r="Q933" t="s">
        <v>267</v>
      </c>
    </row>
    <row r="934">
      <c r="A934" t="s">
        <v>287</v>
      </c>
      <c r="B934" t="s">
        <v>278</v>
      </c>
      <c r="C934" t="s">
        <v>271</v>
      </c>
      <c r="D934" t="n">
        <v>2.95928335189819</v>
      </c>
      <c r="E934" t="n">
        <v>2080</v>
      </c>
      <c r="F934" t="n">
        <v>15385811.7628277</v>
      </c>
      <c r="G934" t="n">
        <v>10066.7440440983</v>
      </c>
      <c r="H934" t="n">
        <v>541.343042548208</v>
      </c>
      <c r="I934" t="n">
        <v>0.372840145949629</v>
      </c>
      <c r="J934" t="n">
        <v>9644279.27129562</v>
      </c>
      <c r="K934" t="n">
        <v>7095.70613314011</v>
      </c>
      <c r="L934" t="n">
        <v>1043569.51661701</v>
      </c>
      <c r="M934" t="n">
        <v>1271.15880906303</v>
      </c>
      <c r="N934" t="n">
        <v>0.0000351845616528404</v>
      </c>
      <c r="O934" t="n">
        <v>0.0000370368159075434</v>
      </c>
      <c r="P934" t="s">
        <v>272</v>
      </c>
      <c r="Q934" t="s">
        <v>267</v>
      </c>
    </row>
    <row r="935">
      <c r="A935" t="s">
        <v>287</v>
      </c>
      <c r="B935" t="s">
        <v>278</v>
      </c>
      <c r="C935" t="s">
        <v>271</v>
      </c>
      <c r="D935" t="n">
        <v>3.17965173721313</v>
      </c>
      <c r="E935" t="n">
        <v>2085</v>
      </c>
      <c r="F935" t="n">
        <v>15657466.486807</v>
      </c>
      <c r="G935" t="n">
        <v>10236.0141549784</v>
      </c>
      <c r="H935" t="n">
        <v>607.866806702913</v>
      </c>
      <c r="I935" t="n">
        <v>0.416654623492136</v>
      </c>
      <c r="J935" t="n">
        <v>9808187.2700645</v>
      </c>
      <c r="K935" t="n">
        <v>7209.07798168933</v>
      </c>
      <c r="L935" t="n">
        <v>1047627.01218348</v>
      </c>
      <c r="M935" t="n">
        <v>1275.32332325543</v>
      </c>
      <c r="N935" t="n">
        <v>0.0000388228074583523</v>
      </c>
      <c r="O935" t="n">
        <v>0.0000407047721099031</v>
      </c>
      <c r="P935" t="s">
        <v>272</v>
      </c>
      <c r="Q935" t="s">
        <v>267</v>
      </c>
    </row>
    <row r="936">
      <c r="A936" t="s">
        <v>287</v>
      </c>
      <c r="B936" t="s">
        <v>278</v>
      </c>
      <c r="C936" t="s">
        <v>271</v>
      </c>
      <c r="D936" t="n">
        <v>3.39643049240112</v>
      </c>
      <c r="E936" t="n">
        <v>2090</v>
      </c>
      <c r="F936" t="n">
        <v>15854866.5875623</v>
      </c>
      <c r="G936" t="n">
        <v>10363.4281025764</v>
      </c>
      <c r="H936" t="n">
        <v>673.222299653665</v>
      </c>
      <c r="I936" t="n">
        <v>0.459738943929766</v>
      </c>
      <c r="J936" t="n">
        <v>11007564.5517401</v>
      </c>
      <c r="K936" t="n">
        <v>7885.02673756199</v>
      </c>
      <c r="L936" t="n">
        <v>1058049.96022195</v>
      </c>
      <c r="M936" t="n">
        <v>1287.86145710882</v>
      </c>
      <c r="N936" t="n">
        <v>0.0000424615556325015</v>
      </c>
      <c r="O936" t="n">
        <v>0.0000443616667553733</v>
      </c>
      <c r="P936" t="s">
        <v>272</v>
      </c>
      <c r="Q936" t="s">
        <v>267</v>
      </c>
    </row>
    <row r="937">
      <c r="A937" t="s">
        <v>287</v>
      </c>
      <c r="B937" t="s">
        <v>279</v>
      </c>
      <c r="C937" t="s">
        <v>271</v>
      </c>
      <c r="D937" t="n">
        <v>0.377408564090729</v>
      </c>
      <c r="E937" t="n">
        <v>2010</v>
      </c>
      <c r="F937" t="n">
        <v>6042764.92624351</v>
      </c>
      <c r="G937" t="n">
        <v>3465819.07375649</v>
      </c>
      <c r="H937" t="n">
        <v>17.9622888414352</v>
      </c>
      <c r="I937" t="n">
        <v>11.682051683921</v>
      </c>
      <c r="J937" t="n">
        <v>3761796.23441255</v>
      </c>
      <c r="K937" t="n">
        <v>2354382.76558745</v>
      </c>
      <c r="L937" t="n">
        <v>792198.783428483</v>
      </c>
      <c r="M937" t="n">
        <v>1231521.21657152</v>
      </c>
      <c r="N937" t="n">
        <v>0.00000297252814906395</v>
      </c>
      <c r="O937" t="n">
        <v>0.00000337064671736001</v>
      </c>
      <c r="P937" t="s">
        <v>272</v>
      </c>
      <c r="Q937" t="s">
        <v>267</v>
      </c>
    </row>
    <row r="938">
      <c r="A938" t="s">
        <v>287</v>
      </c>
      <c r="B938" t="s">
        <v>279</v>
      </c>
      <c r="C938" t="s">
        <v>271</v>
      </c>
      <c r="D938" t="n">
        <v>0.441356480121613</v>
      </c>
      <c r="E938" t="n">
        <v>2015</v>
      </c>
      <c r="F938" t="n">
        <v>6417362.65242107</v>
      </c>
      <c r="G938" t="n">
        <v>3641750.38520543</v>
      </c>
      <c r="H938" t="n">
        <v>22.2393004123433</v>
      </c>
      <c r="I938" t="n">
        <v>14.2774060747313</v>
      </c>
      <c r="J938" t="n">
        <v>3985996.30673641</v>
      </c>
      <c r="K938" t="n">
        <v>2456401.29461943</v>
      </c>
      <c r="L938" t="n">
        <v>808074.294446377</v>
      </c>
      <c r="M938" t="n">
        <v>1254768.24762535</v>
      </c>
      <c r="N938" t="n">
        <v>0.00000346548911396696</v>
      </c>
      <c r="O938" t="n">
        <v>0.00000392047904566252</v>
      </c>
      <c r="P938" t="s">
        <v>272</v>
      </c>
      <c r="Q938" t="s">
        <v>267</v>
      </c>
    </row>
    <row r="939">
      <c r="A939" t="s">
        <v>287</v>
      </c>
      <c r="B939" t="s">
        <v>279</v>
      </c>
      <c r="C939" t="s">
        <v>271</v>
      </c>
      <c r="D939" t="n">
        <v>0.561114966869354</v>
      </c>
      <c r="E939" t="n">
        <v>2020</v>
      </c>
      <c r="F939" t="n">
        <v>6771535.62040441</v>
      </c>
      <c r="G939" t="n">
        <v>3807836.24129107</v>
      </c>
      <c r="H939" t="n">
        <v>29.7550368330718</v>
      </c>
      <c r="I939" t="n">
        <v>18.8916605536806</v>
      </c>
      <c r="J939" t="n">
        <v>4198840.19516131</v>
      </c>
      <c r="K939" t="n">
        <v>2553979.81552642</v>
      </c>
      <c r="L939" t="n">
        <v>823803.059528659</v>
      </c>
      <c r="M939" t="n">
        <v>1277813.77327482</v>
      </c>
      <c r="N939" t="n">
        <v>0.00000439413428519996</v>
      </c>
      <c r="O939" t="n">
        <v>0.00000496125866675276</v>
      </c>
      <c r="P939" t="s">
        <v>272</v>
      </c>
      <c r="Q939" t="s">
        <v>267</v>
      </c>
    </row>
    <row r="940">
      <c r="A940" t="s">
        <v>287</v>
      </c>
      <c r="B940" t="s">
        <v>279</v>
      </c>
      <c r="C940" t="s">
        <v>271</v>
      </c>
      <c r="D940" t="n">
        <v>0.712428271770477</v>
      </c>
      <c r="E940" t="n">
        <v>2025</v>
      </c>
      <c r="F940" t="n">
        <v>7127844.17853767</v>
      </c>
      <c r="G940" t="n">
        <v>3974037.18902049</v>
      </c>
      <c r="H940" t="n">
        <v>39.6665486003267</v>
      </c>
      <c r="I940" t="n">
        <v>24.9257069604178</v>
      </c>
      <c r="J940" t="n">
        <v>4413894.44685</v>
      </c>
      <c r="K940" t="n">
        <v>2652966.82425145</v>
      </c>
      <c r="L940" t="n">
        <v>839706.396392761</v>
      </c>
      <c r="M940" t="n">
        <v>1301498.0150764</v>
      </c>
      <c r="N940" t="n">
        <v>0.00000556501343278026</v>
      </c>
      <c r="O940" t="n">
        <v>0.00000627213731901725</v>
      </c>
      <c r="P940" t="s">
        <v>272</v>
      </c>
      <c r="Q940" t="s">
        <v>267</v>
      </c>
    </row>
    <row r="941">
      <c r="A941" t="s">
        <v>287</v>
      </c>
      <c r="B941" t="s">
        <v>279</v>
      </c>
      <c r="C941" t="s">
        <v>271</v>
      </c>
      <c r="D941" t="n">
        <v>0.883846879005432</v>
      </c>
      <c r="E941" t="n">
        <v>2030</v>
      </c>
      <c r="F941" t="n">
        <v>7485035.58789839</v>
      </c>
      <c r="G941" t="n">
        <v>4138150.20761744</v>
      </c>
      <c r="H941" t="n">
        <v>51.5489563781284</v>
      </c>
      <c r="I941" t="n">
        <v>32.0650052965883</v>
      </c>
      <c r="J941" t="n">
        <v>4630025.34983885</v>
      </c>
      <c r="K941" t="n">
        <v>2750861.42445383</v>
      </c>
      <c r="L941" t="n">
        <v>854097.56186319</v>
      </c>
      <c r="M941" t="n">
        <v>1323110.96501911</v>
      </c>
      <c r="N941" t="n">
        <v>0.00000688693537562752</v>
      </c>
      <c r="O941" t="n">
        <v>0.00000774863252608945</v>
      </c>
      <c r="P941" t="s">
        <v>272</v>
      </c>
      <c r="Q941" t="s">
        <v>267</v>
      </c>
    </row>
    <row r="942">
      <c r="A942" t="s">
        <v>287</v>
      </c>
      <c r="B942" t="s">
        <v>279</v>
      </c>
      <c r="C942" t="s">
        <v>271</v>
      </c>
      <c r="D942" t="n">
        <v>1.06930720806122</v>
      </c>
      <c r="E942" t="n">
        <v>2035</v>
      </c>
      <c r="F942" t="n">
        <v>7825293.51075276</v>
      </c>
      <c r="G942" t="n">
        <v>4291239.92516852</v>
      </c>
      <c r="H942" t="n">
        <v>65.0823711038545</v>
      </c>
      <c r="I942" t="n">
        <v>39.8104575225972</v>
      </c>
      <c r="J942" t="n">
        <v>4835739.83715749</v>
      </c>
      <c r="K942" t="n">
        <v>2840848.54321032</v>
      </c>
      <c r="L942" t="n">
        <v>865234.607910356</v>
      </c>
      <c r="M942" t="n">
        <v>1339524.63460752</v>
      </c>
      <c r="N942" t="n">
        <v>0.00000831692396130887</v>
      </c>
      <c r="O942" t="n">
        <v>0.00000927714558421803</v>
      </c>
      <c r="P942" t="s">
        <v>272</v>
      </c>
      <c r="Q942" t="s">
        <v>267</v>
      </c>
    </row>
    <row r="943">
      <c r="A943" t="s">
        <v>287</v>
      </c>
      <c r="B943" t="s">
        <v>279</v>
      </c>
      <c r="C943" t="s">
        <v>271</v>
      </c>
      <c r="D943" t="n">
        <v>1.262735247612</v>
      </c>
      <c r="E943" t="n">
        <v>2040</v>
      </c>
      <c r="F943" t="n">
        <v>8135443.48879013</v>
      </c>
      <c r="G943" t="n">
        <v>4428500.46864497</v>
      </c>
      <c r="H943" t="n">
        <v>79.8613082029555</v>
      </c>
      <c r="I943" t="n">
        <v>47.6841566178154</v>
      </c>
      <c r="J943" t="n">
        <v>5023113.0048733</v>
      </c>
      <c r="K943" t="n">
        <v>2920327.4931063</v>
      </c>
      <c r="L943" t="n">
        <v>873574.806110463</v>
      </c>
      <c r="M943" t="n">
        <v>1351307.79718098</v>
      </c>
      <c r="N943" t="n">
        <v>0.00000981646646713199</v>
      </c>
      <c r="O943" t="n">
        <v>0.0000107675627349331</v>
      </c>
      <c r="P943" t="s">
        <v>272</v>
      </c>
      <c r="Q943" t="s">
        <v>267</v>
      </c>
    </row>
    <row r="944">
      <c r="A944" t="s">
        <v>287</v>
      </c>
      <c r="B944" t="s">
        <v>279</v>
      </c>
      <c r="C944" t="s">
        <v>271</v>
      </c>
      <c r="D944" t="n">
        <v>1.46189904212952</v>
      </c>
      <c r="E944" t="n">
        <v>2045</v>
      </c>
      <c r="F944" t="n">
        <v>8416826.94811414</v>
      </c>
      <c r="G944" t="n">
        <v>4551008.97592051</v>
      </c>
      <c r="H944" t="n">
        <v>95.6368039434206</v>
      </c>
      <c r="I944" t="n">
        <v>56.0011756633862</v>
      </c>
      <c r="J944" t="n">
        <v>5193138.46776467</v>
      </c>
      <c r="K944" t="n">
        <v>2990502.22035866</v>
      </c>
      <c r="L944" t="n">
        <v>879734.708744072</v>
      </c>
      <c r="M944" t="n">
        <v>1359521.82441979</v>
      </c>
      <c r="N944" t="n">
        <v>0.000011362572206008</v>
      </c>
      <c r="O944" t="n">
        <v>0.0000123052219759815</v>
      </c>
      <c r="P944" t="s">
        <v>272</v>
      </c>
      <c r="Q944" t="s">
        <v>267</v>
      </c>
    </row>
    <row r="945">
      <c r="A945" t="s">
        <v>287</v>
      </c>
      <c r="B945" t="s">
        <v>279</v>
      </c>
      <c r="C945" t="s">
        <v>271</v>
      </c>
      <c r="D945" t="n">
        <v>1.66753554344177</v>
      </c>
      <c r="E945" t="n">
        <v>2050</v>
      </c>
      <c r="F945" t="n">
        <v>8683225.28426408</v>
      </c>
      <c r="G945" t="n">
        <v>4666261.45706026</v>
      </c>
      <c r="H945" t="n">
        <v>116.02414580735</v>
      </c>
      <c r="I945" t="n">
        <v>66.6728506105403</v>
      </c>
      <c r="J945" t="n">
        <v>5354677.8741844</v>
      </c>
      <c r="K945" t="n">
        <v>3056822.75397167</v>
      </c>
      <c r="L945" t="n">
        <v>617513.839113116</v>
      </c>
      <c r="M945" t="n">
        <v>974142.072281347</v>
      </c>
      <c r="N945" t="n">
        <v>0.0000133618721165293</v>
      </c>
      <c r="O945" t="n">
        <v>0.0000142882800769042</v>
      </c>
      <c r="P945" t="s">
        <v>272</v>
      </c>
      <c r="Q945" t="s">
        <v>267</v>
      </c>
    </row>
    <row r="946">
      <c r="A946" t="s">
        <v>287</v>
      </c>
      <c r="B946" t="s">
        <v>279</v>
      </c>
      <c r="C946" t="s">
        <v>271</v>
      </c>
      <c r="D946" t="n">
        <v>1.87739717960358</v>
      </c>
      <c r="E946" t="n">
        <v>2055</v>
      </c>
      <c r="F946" t="n">
        <v>8941578.29300733</v>
      </c>
      <c r="G946" t="n">
        <v>4778030.45038506</v>
      </c>
      <c r="H946" t="n">
        <v>138.569233856785</v>
      </c>
      <c r="I946" t="n">
        <v>78.3895502358252</v>
      </c>
      <c r="J946" t="n">
        <v>5512185.51761631</v>
      </c>
      <c r="K946" t="n">
        <v>3121898.2654858</v>
      </c>
      <c r="L946" t="n">
        <v>621540.326119489</v>
      </c>
      <c r="M946" t="n">
        <v>979341.284559366</v>
      </c>
      <c r="N946" t="n">
        <v>0.0000154971783857389</v>
      </c>
      <c r="O946" t="n">
        <v>0.0000164062475218231</v>
      </c>
      <c r="P946" t="s">
        <v>272</v>
      </c>
      <c r="Q946" t="s">
        <v>267</v>
      </c>
    </row>
    <row r="947">
      <c r="A947" t="s">
        <v>287</v>
      </c>
      <c r="B947" t="s">
        <v>279</v>
      </c>
      <c r="C947" t="s">
        <v>271</v>
      </c>
      <c r="D947" t="n">
        <v>2.08991312980652</v>
      </c>
      <c r="E947" t="n">
        <v>2060</v>
      </c>
      <c r="F947" t="n">
        <v>9198290.01715694</v>
      </c>
      <c r="G947" t="n">
        <v>4889748.01410185</v>
      </c>
      <c r="H947" t="n">
        <v>172.248773056433</v>
      </c>
      <c r="I947" t="n">
        <v>95.9794201287561</v>
      </c>
      <c r="J947" t="n">
        <v>5669613.6840272</v>
      </c>
      <c r="K947" t="n">
        <v>3187772.30979663</v>
      </c>
      <c r="L947" t="n">
        <v>501112.211606478</v>
      </c>
      <c r="M947" t="n">
        <v>515853.701167208</v>
      </c>
      <c r="N947" t="n">
        <v>0.0000187261733142953</v>
      </c>
      <c r="O947" t="n">
        <v>0.0000196287047618722</v>
      </c>
      <c r="P947" t="s">
        <v>272</v>
      </c>
      <c r="Q947" t="s">
        <v>267</v>
      </c>
    </row>
    <row r="948">
      <c r="A948" t="s">
        <v>287</v>
      </c>
      <c r="B948" t="s">
        <v>279</v>
      </c>
      <c r="C948" t="s">
        <v>271</v>
      </c>
      <c r="D948" t="n">
        <v>2.30451655387878</v>
      </c>
      <c r="E948" t="n">
        <v>2065</v>
      </c>
      <c r="F948" t="n">
        <v>9449210.24275824</v>
      </c>
      <c r="G948" t="n">
        <v>4999343.5365857</v>
      </c>
      <c r="H948" t="n">
        <v>221.62246127442</v>
      </c>
      <c r="I948" t="n">
        <v>121.807973068491</v>
      </c>
      <c r="J948" t="n">
        <v>5824080.64673624</v>
      </c>
      <c r="K948" t="n">
        <v>3252830.08173635</v>
      </c>
      <c r="L948" t="n">
        <v>505155.724614107</v>
      </c>
      <c r="M948" t="n">
        <v>520284.955162322</v>
      </c>
      <c r="N948" t="n">
        <v>0.0000234540724124822</v>
      </c>
      <c r="O948" t="n">
        <v>0.0000243647935328084</v>
      </c>
      <c r="P948" t="s">
        <v>272</v>
      </c>
      <c r="Q948" t="s">
        <v>267</v>
      </c>
    </row>
    <row r="949">
      <c r="A949" t="s">
        <v>287</v>
      </c>
      <c r="B949" t="s">
        <v>279</v>
      </c>
      <c r="C949" t="s">
        <v>271</v>
      </c>
      <c r="D949" t="n">
        <v>2.52043199539185</v>
      </c>
      <c r="E949" t="n">
        <v>2070</v>
      </c>
      <c r="F949" t="n">
        <v>9686414.72499467</v>
      </c>
      <c r="G949" t="n">
        <v>5102765.61682174</v>
      </c>
      <c r="H949" t="n">
        <v>271.979416836588</v>
      </c>
      <c r="I949" t="n">
        <v>147.945261694908</v>
      </c>
      <c r="J949" t="n">
        <v>5969978.5405045</v>
      </c>
      <c r="K949" t="n">
        <v>3314107.63335092</v>
      </c>
      <c r="L949" t="n">
        <v>508881.085322714</v>
      </c>
      <c r="M949" t="n">
        <v>524376.838376079</v>
      </c>
      <c r="N949" t="n">
        <v>0.0000280784402235821</v>
      </c>
      <c r="O949" t="n">
        <v>0.0000289931524989494</v>
      </c>
      <c r="P949" t="s">
        <v>272</v>
      </c>
      <c r="Q949" t="s">
        <v>267</v>
      </c>
    </row>
    <row r="950">
      <c r="A950" t="s">
        <v>287</v>
      </c>
      <c r="B950" t="s">
        <v>279</v>
      </c>
      <c r="C950" t="s">
        <v>271</v>
      </c>
      <c r="D950" t="n">
        <v>2.73760318756104</v>
      </c>
      <c r="E950" t="n">
        <v>2075</v>
      </c>
      <c r="F950" t="n">
        <v>9906347.34646208</v>
      </c>
      <c r="G950" t="n">
        <v>5197839.96305613</v>
      </c>
      <c r="H950" t="n">
        <v>311.60205668111</v>
      </c>
      <c r="I950" t="n">
        <v>168.022232215511</v>
      </c>
      <c r="J950" t="n">
        <v>6104994.76702691</v>
      </c>
      <c r="K950" t="n">
        <v>3370064.51460209</v>
      </c>
      <c r="L950" t="n">
        <v>511953.180457582</v>
      </c>
      <c r="M950" t="n">
        <v>527783.05618292</v>
      </c>
      <c r="N950" t="n">
        <v>0.000031454788105365</v>
      </c>
      <c r="O950" t="n">
        <v>0.000032325395435361</v>
      </c>
      <c r="P950" t="s">
        <v>272</v>
      </c>
      <c r="Q950" t="s">
        <v>267</v>
      </c>
    </row>
    <row r="951">
      <c r="A951" t="s">
        <v>287</v>
      </c>
      <c r="B951" t="s">
        <v>279</v>
      </c>
      <c r="C951" t="s">
        <v>271</v>
      </c>
      <c r="D951" t="n">
        <v>2.95928335189819</v>
      </c>
      <c r="E951" t="n">
        <v>2080</v>
      </c>
      <c r="F951" t="n">
        <v>10110702.2557515</v>
      </c>
      <c r="G951" t="n">
        <v>5285176.25112034</v>
      </c>
      <c r="H951" t="n">
        <v>352.88068106598</v>
      </c>
      <c r="I951" t="n">
        <v>188.835201628178</v>
      </c>
      <c r="J951" t="n">
        <v>6230283.21393903</v>
      </c>
      <c r="K951" t="n">
        <v>3421091.76348973</v>
      </c>
      <c r="L951" t="n">
        <v>514355.753819708</v>
      </c>
      <c r="M951" t="n">
        <v>530484.921606365</v>
      </c>
      <c r="N951" t="n">
        <v>0.0000349016984319999</v>
      </c>
      <c r="O951" t="n">
        <v>0.0000357292155750056</v>
      </c>
      <c r="P951" t="s">
        <v>272</v>
      </c>
      <c r="Q951" t="s">
        <v>267</v>
      </c>
    </row>
    <row r="952">
      <c r="A952" t="s">
        <v>287</v>
      </c>
      <c r="B952" t="s">
        <v>279</v>
      </c>
      <c r="C952" t="s">
        <v>271</v>
      </c>
      <c r="D952" t="n">
        <v>3.17965173721313</v>
      </c>
      <c r="E952" t="n">
        <v>2085</v>
      </c>
      <c r="F952" t="n">
        <v>10301656.5848111</v>
      </c>
      <c r="G952" t="n">
        <v>5366045.91615085</v>
      </c>
      <c r="H952" t="n">
        <v>397.634137914889</v>
      </c>
      <c r="I952" t="n">
        <v>210.649323411516</v>
      </c>
      <c r="J952" t="n">
        <v>6347337.94047542</v>
      </c>
      <c r="K952" t="n">
        <v>3468058.40757077</v>
      </c>
      <c r="L952" t="n">
        <v>516251.577086752</v>
      </c>
      <c r="M952" t="n">
        <v>532650.758419987</v>
      </c>
      <c r="N952" t="n">
        <v>0.0000385990480891359</v>
      </c>
      <c r="O952" t="n">
        <v>0.0000392559673739463</v>
      </c>
      <c r="P952" t="s">
        <v>272</v>
      </c>
      <c r="Q952" t="s">
        <v>267</v>
      </c>
    </row>
    <row r="953">
      <c r="A953" t="s">
        <v>287</v>
      </c>
      <c r="B953" t="s">
        <v>279</v>
      </c>
      <c r="C953" t="s">
        <v>271</v>
      </c>
      <c r="D953" t="n">
        <v>3.39643049240112</v>
      </c>
      <c r="E953" t="n">
        <v>2090</v>
      </c>
      <c r="F953" t="n">
        <v>10433935.6016783</v>
      </c>
      <c r="G953" t="n">
        <v>5431294.41398655</v>
      </c>
      <c r="H953" t="n">
        <v>441.382522297882</v>
      </c>
      <c r="I953" t="n">
        <v>232.299516299713</v>
      </c>
      <c r="J953" t="n">
        <v>7214210.08042578</v>
      </c>
      <c r="K953" t="n">
        <v>3801239.49805191</v>
      </c>
      <c r="L953" t="n">
        <v>521367.729099159</v>
      </c>
      <c r="M953" t="n">
        <v>537970.092579898</v>
      </c>
      <c r="N953" t="n">
        <v>0.0000423025921519859</v>
      </c>
      <c r="O953" t="n">
        <v>0.0000427705623362085</v>
      </c>
      <c r="P953" t="s">
        <v>272</v>
      </c>
      <c r="Q953" t="s">
        <v>267</v>
      </c>
    </row>
    <row r="954">
      <c r="A954" t="s">
        <v>287</v>
      </c>
      <c r="B954" t="s">
        <v>280</v>
      </c>
      <c r="C954" t="s">
        <v>271</v>
      </c>
      <c r="D954" t="n">
        <v>0.377408564090729</v>
      </c>
      <c r="E954" t="n">
        <v>2010</v>
      </c>
      <c r="F954" t="n">
        <v>3465819.07375649</v>
      </c>
      <c r="G954" t="n">
        <v>6042764.92624351</v>
      </c>
      <c r="H954" t="n">
        <v>11.682051683921</v>
      </c>
      <c r="I954" t="n">
        <v>17.9622888414352</v>
      </c>
      <c r="J954" t="n">
        <v>2354382.76558745</v>
      </c>
      <c r="K954" t="n">
        <v>3761796.23441255</v>
      </c>
      <c r="L954" t="n">
        <v>1231521.21657152</v>
      </c>
      <c r="M954" t="n">
        <v>792198.783428483</v>
      </c>
      <c r="N954" t="n">
        <v>0.00000337064671736001</v>
      </c>
      <c r="O954" t="n">
        <v>0.00000297252814906395</v>
      </c>
      <c r="P954" t="s">
        <v>272</v>
      </c>
      <c r="Q954" t="s">
        <v>267</v>
      </c>
    </row>
    <row r="955">
      <c r="A955" t="s">
        <v>287</v>
      </c>
      <c r="B955" t="s">
        <v>280</v>
      </c>
      <c r="C955" t="s">
        <v>271</v>
      </c>
      <c r="D955" t="n">
        <v>0.441356480121613</v>
      </c>
      <c r="E955" t="n">
        <v>2015</v>
      </c>
      <c r="F955" t="n">
        <v>3641750.38520543</v>
      </c>
      <c r="G955" t="n">
        <v>6417362.65242107</v>
      </c>
      <c r="H955" t="n">
        <v>14.2774060747313</v>
      </c>
      <c r="I955" t="n">
        <v>22.2393004123433</v>
      </c>
      <c r="J955" t="n">
        <v>2456401.29461943</v>
      </c>
      <c r="K955" t="n">
        <v>3985996.30673641</v>
      </c>
      <c r="L955" t="n">
        <v>1254768.24762535</v>
      </c>
      <c r="M955" t="n">
        <v>808074.294446377</v>
      </c>
      <c r="N955" t="n">
        <v>0.00000392047904566252</v>
      </c>
      <c r="O955" t="n">
        <v>0.00000346548911396696</v>
      </c>
      <c r="P955" t="s">
        <v>272</v>
      </c>
      <c r="Q955" t="s">
        <v>267</v>
      </c>
    </row>
    <row r="956">
      <c r="A956" t="s">
        <v>287</v>
      </c>
      <c r="B956" t="s">
        <v>280</v>
      </c>
      <c r="C956" t="s">
        <v>271</v>
      </c>
      <c r="D956" t="n">
        <v>0.561114966869354</v>
      </c>
      <c r="E956" t="n">
        <v>2020</v>
      </c>
      <c r="F956" t="n">
        <v>3807836.24129107</v>
      </c>
      <c r="G956" t="n">
        <v>6771535.62040441</v>
      </c>
      <c r="H956" t="n">
        <v>18.8916605536806</v>
      </c>
      <c r="I956" t="n">
        <v>29.7550368330718</v>
      </c>
      <c r="J956" t="n">
        <v>2553979.81552642</v>
      </c>
      <c r="K956" t="n">
        <v>4198840.19516131</v>
      </c>
      <c r="L956" t="n">
        <v>1277813.77327482</v>
      </c>
      <c r="M956" t="n">
        <v>823803.059528659</v>
      </c>
      <c r="N956" t="n">
        <v>0.00000496125866675276</v>
      </c>
      <c r="O956" t="n">
        <v>0.00000439413428519996</v>
      </c>
      <c r="P956" t="s">
        <v>272</v>
      </c>
      <c r="Q956" t="s">
        <v>267</v>
      </c>
    </row>
    <row r="957">
      <c r="A957" t="s">
        <v>287</v>
      </c>
      <c r="B957" t="s">
        <v>280</v>
      </c>
      <c r="C957" t="s">
        <v>271</v>
      </c>
      <c r="D957" t="n">
        <v>0.712428271770477</v>
      </c>
      <c r="E957" t="n">
        <v>2025</v>
      </c>
      <c r="F957" t="n">
        <v>3974037.18902049</v>
      </c>
      <c r="G957" t="n">
        <v>7127844.17853767</v>
      </c>
      <c r="H957" t="n">
        <v>24.9257069604178</v>
      </c>
      <c r="I957" t="n">
        <v>39.6665486003267</v>
      </c>
      <c r="J957" t="n">
        <v>2652966.82425145</v>
      </c>
      <c r="K957" t="n">
        <v>4413894.44685</v>
      </c>
      <c r="L957" t="n">
        <v>1301498.0150764</v>
      </c>
      <c r="M957" t="n">
        <v>839706.396392761</v>
      </c>
      <c r="N957" t="n">
        <v>0.00000627213731901725</v>
      </c>
      <c r="O957" t="n">
        <v>0.00000556501343278026</v>
      </c>
      <c r="P957" t="s">
        <v>272</v>
      </c>
      <c r="Q957" t="s">
        <v>267</v>
      </c>
    </row>
    <row r="958">
      <c r="A958" t="s">
        <v>287</v>
      </c>
      <c r="B958" t="s">
        <v>280</v>
      </c>
      <c r="C958" t="s">
        <v>271</v>
      </c>
      <c r="D958" t="n">
        <v>0.883846879005432</v>
      </c>
      <c r="E958" t="n">
        <v>2030</v>
      </c>
      <c r="F958" t="n">
        <v>4138150.20761744</v>
      </c>
      <c r="G958" t="n">
        <v>7485035.58789839</v>
      </c>
      <c r="H958" t="n">
        <v>32.0650052965883</v>
      </c>
      <c r="I958" t="n">
        <v>51.5489563781284</v>
      </c>
      <c r="J958" t="n">
        <v>2750861.42445383</v>
      </c>
      <c r="K958" t="n">
        <v>4630025.34983885</v>
      </c>
      <c r="L958" t="n">
        <v>1323110.96501911</v>
      </c>
      <c r="M958" t="n">
        <v>854097.56186319</v>
      </c>
      <c r="N958" t="n">
        <v>0.00000774863252608945</v>
      </c>
      <c r="O958" t="n">
        <v>0.00000688693537562752</v>
      </c>
      <c r="P958" t="s">
        <v>272</v>
      </c>
      <c r="Q958" t="s">
        <v>267</v>
      </c>
    </row>
    <row r="959">
      <c r="A959" t="s">
        <v>287</v>
      </c>
      <c r="B959" t="s">
        <v>280</v>
      </c>
      <c r="C959" t="s">
        <v>271</v>
      </c>
      <c r="D959" t="n">
        <v>1.06930720806122</v>
      </c>
      <c r="E959" t="n">
        <v>2035</v>
      </c>
      <c r="F959" t="n">
        <v>4291239.92516852</v>
      </c>
      <c r="G959" t="n">
        <v>7825293.51075276</v>
      </c>
      <c r="H959" t="n">
        <v>39.8104575225972</v>
      </c>
      <c r="I959" t="n">
        <v>65.0823711038545</v>
      </c>
      <c r="J959" t="n">
        <v>2840848.54321032</v>
      </c>
      <c r="K959" t="n">
        <v>4835739.83715749</v>
      </c>
      <c r="L959" t="n">
        <v>1339524.63460752</v>
      </c>
      <c r="M959" t="n">
        <v>865234.607910356</v>
      </c>
      <c r="N959" t="n">
        <v>0.00000927714558421803</v>
      </c>
      <c r="O959" t="n">
        <v>0.00000831692396130887</v>
      </c>
      <c r="P959" t="s">
        <v>272</v>
      </c>
      <c r="Q959" t="s">
        <v>267</v>
      </c>
    </row>
    <row r="960">
      <c r="A960" t="s">
        <v>287</v>
      </c>
      <c r="B960" t="s">
        <v>280</v>
      </c>
      <c r="C960" t="s">
        <v>271</v>
      </c>
      <c r="D960" t="n">
        <v>1.262735247612</v>
      </c>
      <c r="E960" t="n">
        <v>2040</v>
      </c>
      <c r="F960" t="n">
        <v>4428500.46864497</v>
      </c>
      <c r="G960" t="n">
        <v>8135443.48879013</v>
      </c>
      <c r="H960" t="n">
        <v>47.6841566178154</v>
      </c>
      <c r="I960" t="n">
        <v>79.8613082029555</v>
      </c>
      <c r="J960" t="n">
        <v>2920327.4931063</v>
      </c>
      <c r="K960" t="n">
        <v>5023113.0048733</v>
      </c>
      <c r="L960" t="n">
        <v>1351307.79718098</v>
      </c>
      <c r="M960" t="n">
        <v>873574.806110463</v>
      </c>
      <c r="N960" t="n">
        <v>0.0000107675627349331</v>
      </c>
      <c r="O960" t="n">
        <v>0.00000981646646713199</v>
      </c>
      <c r="P960" t="s">
        <v>272</v>
      </c>
      <c r="Q960" t="s">
        <v>267</v>
      </c>
    </row>
    <row r="961">
      <c r="A961" t="s">
        <v>287</v>
      </c>
      <c r="B961" t="s">
        <v>280</v>
      </c>
      <c r="C961" t="s">
        <v>271</v>
      </c>
      <c r="D961" t="n">
        <v>1.46189904212952</v>
      </c>
      <c r="E961" t="n">
        <v>2045</v>
      </c>
      <c r="F961" t="n">
        <v>4551008.97592051</v>
      </c>
      <c r="G961" t="n">
        <v>8416826.94811414</v>
      </c>
      <c r="H961" t="n">
        <v>56.0011756633862</v>
      </c>
      <c r="I961" t="n">
        <v>95.6368039434206</v>
      </c>
      <c r="J961" t="n">
        <v>2990502.22035866</v>
      </c>
      <c r="K961" t="n">
        <v>5193138.46776467</v>
      </c>
      <c r="L961" t="n">
        <v>1359521.82441979</v>
      </c>
      <c r="M961" t="n">
        <v>879734.708744072</v>
      </c>
      <c r="N961" t="n">
        <v>0.0000123052219759815</v>
      </c>
      <c r="O961" t="n">
        <v>0.000011362572206008</v>
      </c>
      <c r="P961" t="s">
        <v>272</v>
      </c>
      <c r="Q961" t="s">
        <v>267</v>
      </c>
    </row>
    <row r="962">
      <c r="A962" t="s">
        <v>287</v>
      </c>
      <c r="B962" t="s">
        <v>280</v>
      </c>
      <c r="C962" t="s">
        <v>271</v>
      </c>
      <c r="D962" t="n">
        <v>1.66753554344177</v>
      </c>
      <c r="E962" t="n">
        <v>2050</v>
      </c>
      <c r="F962" t="n">
        <v>4666261.45706026</v>
      </c>
      <c r="G962" t="n">
        <v>8683225.28426408</v>
      </c>
      <c r="H962" t="n">
        <v>66.6728506105403</v>
      </c>
      <c r="I962" t="n">
        <v>116.02414580735</v>
      </c>
      <c r="J962" t="n">
        <v>3056822.75397167</v>
      </c>
      <c r="K962" t="n">
        <v>5354677.8741844</v>
      </c>
      <c r="L962" t="n">
        <v>974142.072281347</v>
      </c>
      <c r="M962" t="n">
        <v>617513.839113116</v>
      </c>
      <c r="N962" t="n">
        <v>0.0000142882800769042</v>
      </c>
      <c r="O962" t="n">
        <v>0.0000133618721165293</v>
      </c>
      <c r="P962" t="s">
        <v>272</v>
      </c>
      <c r="Q962" t="s">
        <v>267</v>
      </c>
    </row>
    <row r="963">
      <c r="A963" t="s">
        <v>287</v>
      </c>
      <c r="B963" t="s">
        <v>280</v>
      </c>
      <c r="C963" t="s">
        <v>271</v>
      </c>
      <c r="D963" t="n">
        <v>1.87739717960358</v>
      </c>
      <c r="E963" t="n">
        <v>2055</v>
      </c>
      <c r="F963" t="n">
        <v>4778030.45038506</v>
      </c>
      <c r="G963" t="n">
        <v>8941578.29300733</v>
      </c>
      <c r="H963" t="n">
        <v>78.3895502358252</v>
      </c>
      <c r="I963" t="n">
        <v>138.569233856785</v>
      </c>
      <c r="J963" t="n">
        <v>3121898.2654858</v>
      </c>
      <c r="K963" t="n">
        <v>5512185.51761631</v>
      </c>
      <c r="L963" t="n">
        <v>979341.284559366</v>
      </c>
      <c r="M963" t="n">
        <v>621540.326119489</v>
      </c>
      <c r="N963" t="n">
        <v>0.0000164062475218231</v>
      </c>
      <c r="O963" t="n">
        <v>0.0000154971783857389</v>
      </c>
      <c r="P963" t="s">
        <v>272</v>
      </c>
      <c r="Q963" t="s">
        <v>267</v>
      </c>
    </row>
    <row r="964">
      <c r="A964" t="s">
        <v>287</v>
      </c>
      <c r="B964" t="s">
        <v>280</v>
      </c>
      <c r="C964" t="s">
        <v>271</v>
      </c>
      <c r="D964" t="n">
        <v>2.08991312980652</v>
      </c>
      <c r="E964" t="n">
        <v>2060</v>
      </c>
      <c r="F964" t="n">
        <v>4889748.01410185</v>
      </c>
      <c r="G964" t="n">
        <v>9198290.01715694</v>
      </c>
      <c r="H964" t="n">
        <v>95.9794201287561</v>
      </c>
      <c r="I964" t="n">
        <v>172.248773056433</v>
      </c>
      <c r="J964" t="n">
        <v>3187772.30979663</v>
      </c>
      <c r="K964" t="n">
        <v>5669613.6840272</v>
      </c>
      <c r="L964" t="n">
        <v>515853.701167208</v>
      </c>
      <c r="M964" t="n">
        <v>501112.211606478</v>
      </c>
      <c r="N964" t="n">
        <v>0.0000196287047618722</v>
      </c>
      <c r="O964" t="n">
        <v>0.0000187261733142953</v>
      </c>
      <c r="P964" t="s">
        <v>272</v>
      </c>
      <c r="Q964" t="s">
        <v>267</v>
      </c>
    </row>
    <row r="965">
      <c r="A965" t="s">
        <v>287</v>
      </c>
      <c r="B965" t="s">
        <v>280</v>
      </c>
      <c r="C965" t="s">
        <v>271</v>
      </c>
      <c r="D965" t="n">
        <v>2.30451655387878</v>
      </c>
      <c r="E965" t="n">
        <v>2065</v>
      </c>
      <c r="F965" t="n">
        <v>4999343.5365857</v>
      </c>
      <c r="G965" t="n">
        <v>9449210.24275824</v>
      </c>
      <c r="H965" t="n">
        <v>121.807973068491</v>
      </c>
      <c r="I965" t="n">
        <v>221.62246127442</v>
      </c>
      <c r="J965" t="n">
        <v>3252830.08173635</v>
      </c>
      <c r="K965" t="n">
        <v>5824080.64673624</v>
      </c>
      <c r="L965" t="n">
        <v>520284.955162322</v>
      </c>
      <c r="M965" t="n">
        <v>505155.724614107</v>
      </c>
      <c r="N965" t="n">
        <v>0.0000243647935328084</v>
      </c>
      <c r="O965" t="n">
        <v>0.0000234540724124822</v>
      </c>
      <c r="P965" t="s">
        <v>272</v>
      </c>
      <c r="Q965" t="s">
        <v>267</v>
      </c>
    </row>
    <row r="966">
      <c r="A966" t="s">
        <v>287</v>
      </c>
      <c r="B966" t="s">
        <v>280</v>
      </c>
      <c r="C966" t="s">
        <v>271</v>
      </c>
      <c r="D966" t="n">
        <v>2.52043199539185</v>
      </c>
      <c r="E966" t="n">
        <v>2070</v>
      </c>
      <c r="F966" t="n">
        <v>5102765.61682174</v>
      </c>
      <c r="G966" t="n">
        <v>9686414.72499467</v>
      </c>
      <c r="H966" t="n">
        <v>147.945261694908</v>
      </c>
      <c r="I966" t="n">
        <v>271.979416836588</v>
      </c>
      <c r="J966" t="n">
        <v>3314107.63335092</v>
      </c>
      <c r="K966" t="n">
        <v>5969978.5405045</v>
      </c>
      <c r="L966" t="n">
        <v>524376.838376079</v>
      </c>
      <c r="M966" t="n">
        <v>508881.085322714</v>
      </c>
      <c r="N966" t="n">
        <v>0.0000289931524989494</v>
      </c>
      <c r="O966" t="n">
        <v>0.0000280784402235821</v>
      </c>
      <c r="P966" t="s">
        <v>272</v>
      </c>
      <c r="Q966" t="s">
        <v>267</v>
      </c>
    </row>
    <row r="967">
      <c r="A967" t="s">
        <v>287</v>
      </c>
      <c r="B967" t="s">
        <v>280</v>
      </c>
      <c r="C967" t="s">
        <v>271</v>
      </c>
      <c r="D967" t="n">
        <v>2.73760318756104</v>
      </c>
      <c r="E967" t="n">
        <v>2075</v>
      </c>
      <c r="F967" t="n">
        <v>5197839.96305613</v>
      </c>
      <c r="G967" t="n">
        <v>9906347.34646208</v>
      </c>
      <c r="H967" t="n">
        <v>168.022232215511</v>
      </c>
      <c r="I967" t="n">
        <v>311.60205668111</v>
      </c>
      <c r="J967" t="n">
        <v>3370064.51460209</v>
      </c>
      <c r="K967" t="n">
        <v>6104994.76702691</v>
      </c>
      <c r="L967" t="n">
        <v>527783.05618292</v>
      </c>
      <c r="M967" t="n">
        <v>511953.180457582</v>
      </c>
      <c r="N967" t="n">
        <v>0.000032325395435361</v>
      </c>
      <c r="O967" t="n">
        <v>0.000031454788105365</v>
      </c>
      <c r="P967" t="s">
        <v>272</v>
      </c>
      <c r="Q967" t="s">
        <v>267</v>
      </c>
    </row>
    <row r="968">
      <c r="A968" t="s">
        <v>287</v>
      </c>
      <c r="B968" t="s">
        <v>280</v>
      </c>
      <c r="C968" t="s">
        <v>271</v>
      </c>
      <c r="D968" t="n">
        <v>2.95928335189819</v>
      </c>
      <c r="E968" t="n">
        <v>2080</v>
      </c>
      <c r="F968" t="n">
        <v>5285176.25112034</v>
      </c>
      <c r="G968" t="n">
        <v>10110702.2557515</v>
      </c>
      <c r="H968" t="n">
        <v>188.835201628178</v>
      </c>
      <c r="I968" t="n">
        <v>352.88068106598</v>
      </c>
      <c r="J968" t="n">
        <v>3421091.76348973</v>
      </c>
      <c r="K968" t="n">
        <v>6230283.21393903</v>
      </c>
      <c r="L968" t="n">
        <v>530484.921606365</v>
      </c>
      <c r="M968" t="n">
        <v>514355.753819708</v>
      </c>
      <c r="N968" t="n">
        <v>0.0000357292155750056</v>
      </c>
      <c r="O968" t="n">
        <v>0.0000349016984319999</v>
      </c>
      <c r="P968" t="s">
        <v>272</v>
      </c>
      <c r="Q968" t="s">
        <v>267</v>
      </c>
    </row>
    <row r="969">
      <c r="A969" t="s">
        <v>287</v>
      </c>
      <c r="B969" t="s">
        <v>280</v>
      </c>
      <c r="C969" t="s">
        <v>271</v>
      </c>
      <c r="D969" t="n">
        <v>3.17965173721313</v>
      </c>
      <c r="E969" t="n">
        <v>2085</v>
      </c>
      <c r="F969" t="n">
        <v>5366045.91615085</v>
      </c>
      <c r="G969" t="n">
        <v>10301656.5848111</v>
      </c>
      <c r="H969" t="n">
        <v>210.649323411516</v>
      </c>
      <c r="I969" t="n">
        <v>397.634137914889</v>
      </c>
      <c r="J969" t="n">
        <v>3468058.40757077</v>
      </c>
      <c r="K969" t="n">
        <v>6347337.94047542</v>
      </c>
      <c r="L969" t="n">
        <v>532650.758419987</v>
      </c>
      <c r="M969" t="n">
        <v>516251.577086752</v>
      </c>
      <c r="N969" t="n">
        <v>0.0000392559673739463</v>
      </c>
      <c r="O969" t="n">
        <v>0.0000385990480891359</v>
      </c>
      <c r="P969" t="s">
        <v>272</v>
      </c>
      <c r="Q969" t="s">
        <v>267</v>
      </c>
    </row>
    <row r="970">
      <c r="A970" t="s">
        <v>287</v>
      </c>
      <c r="B970" t="s">
        <v>280</v>
      </c>
      <c r="C970" t="s">
        <v>271</v>
      </c>
      <c r="D970" t="n">
        <v>3.39643049240112</v>
      </c>
      <c r="E970" t="n">
        <v>2090</v>
      </c>
      <c r="F970" t="n">
        <v>5431294.41398655</v>
      </c>
      <c r="G970" t="n">
        <v>10433935.6016783</v>
      </c>
      <c r="H970" t="n">
        <v>232.299516299713</v>
      </c>
      <c r="I970" t="n">
        <v>441.382522297882</v>
      </c>
      <c r="J970" t="n">
        <v>3801239.49805191</v>
      </c>
      <c r="K970" t="n">
        <v>7214210.08042578</v>
      </c>
      <c r="L970" t="n">
        <v>537970.092579898</v>
      </c>
      <c r="M970" t="n">
        <v>521367.729099159</v>
      </c>
      <c r="N970" t="n">
        <v>0.0000427705623362085</v>
      </c>
      <c r="O970" t="n">
        <v>0.0000423025921519859</v>
      </c>
      <c r="P970" t="s">
        <v>272</v>
      </c>
      <c r="Q970" t="s">
        <v>267</v>
      </c>
    </row>
    <row r="971">
      <c r="A971" t="s">
        <v>287</v>
      </c>
      <c r="B971" t="s">
        <v>281</v>
      </c>
      <c r="C971" t="s">
        <v>271</v>
      </c>
      <c r="D971" t="n">
        <v>0.377408564090729</v>
      </c>
      <c r="E971" t="n">
        <v>2010</v>
      </c>
      <c r="F971" t="n">
        <v>6121552.81444139</v>
      </c>
      <c r="G971" t="n">
        <v>3387031.18555861</v>
      </c>
      <c r="H971" t="n">
        <v>19.2649714865699</v>
      </c>
      <c r="I971" t="n">
        <v>10.3793690387863</v>
      </c>
      <c r="J971" t="n">
        <v>3973965.56458062</v>
      </c>
      <c r="K971" t="n">
        <v>2142213.43541938</v>
      </c>
      <c r="L971" t="n">
        <v>1389256.28035143</v>
      </c>
      <c r="M971" t="n">
        <v>634463.719648569</v>
      </c>
      <c r="N971" t="n">
        <v>0.00000314707265795727</v>
      </c>
      <c r="O971" t="n">
        <v>0.00000306444448549548</v>
      </c>
      <c r="P971" t="s">
        <v>272</v>
      </c>
      <c r="Q971" t="s">
        <v>267</v>
      </c>
    </row>
    <row r="972">
      <c r="A972" t="s">
        <v>287</v>
      </c>
      <c r="B972" t="s">
        <v>281</v>
      </c>
      <c r="C972" t="s">
        <v>271</v>
      </c>
      <c r="D972" t="n">
        <v>0.441356480121613</v>
      </c>
      <c r="E972" t="n">
        <v>2015</v>
      </c>
      <c r="F972" t="n">
        <v>6471555.20445243</v>
      </c>
      <c r="G972" t="n">
        <v>3587557.83317407</v>
      </c>
      <c r="H972" t="n">
        <v>23.7141052466392</v>
      </c>
      <c r="I972" t="n">
        <v>12.8026012404354</v>
      </c>
      <c r="J972" t="n">
        <v>4181737.13002992</v>
      </c>
      <c r="K972" t="n">
        <v>2260660.47132592</v>
      </c>
      <c r="L972" t="n">
        <v>1415704.13555776</v>
      </c>
      <c r="M972" t="n">
        <v>647138.40651397</v>
      </c>
      <c r="N972" t="n">
        <v>0.000003664359570065</v>
      </c>
      <c r="O972" t="n">
        <v>0.00000356861180663069</v>
      </c>
      <c r="P972" t="s">
        <v>272</v>
      </c>
      <c r="Q972" t="s">
        <v>267</v>
      </c>
    </row>
    <row r="973">
      <c r="A973" t="s">
        <v>287</v>
      </c>
      <c r="B973" t="s">
        <v>281</v>
      </c>
      <c r="C973" t="s">
        <v>271</v>
      </c>
      <c r="D973" t="n">
        <v>0.561114966869354</v>
      </c>
      <c r="E973" t="n">
        <v>2020</v>
      </c>
      <c r="F973" t="n">
        <v>6802004.87179707</v>
      </c>
      <c r="G973" t="n">
        <v>3777366.9898984</v>
      </c>
      <c r="H973" t="n">
        <v>31.5709102765491</v>
      </c>
      <c r="I973" t="n">
        <v>17.0757871102032</v>
      </c>
      <c r="J973" t="n">
        <v>4379478.59652969</v>
      </c>
      <c r="K973" t="n">
        <v>2373341.41415804</v>
      </c>
      <c r="L973" t="n">
        <v>1441878.47965284</v>
      </c>
      <c r="M973" t="n">
        <v>659738.353150636</v>
      </c>
      <c r="N973" t="n">
        <v>0.00000464141247640832</v>
      </c>
      <c r="O973" t="n">
        <v>0.00000452055284960874</v>
      </c>
      <c r="P973" t="s">
        <v>272</v>
      </c>
      <c r="Q973" t="s">
        <v>267</v>
      </c>
    </row>
    <row r="974">
      <c r="A974" t="s">
        <v>287</v>
      </c>
      <c r="B974" t="s">
        <v>281</v>
      </c>
      <c r="C974" t="s">
        <v>271</v>
      </c>
      <c r="D974" t="n">
        <v>0.712428271770477</v>
      </c>
      <c r="E974" t="n">
        <v>2025</v>
      </c>
      <c r="F974" t="n">
        <v>7133570.48174066</v>
      </c>
      <c r="G974" t="n">
        <v>3968310.8858175</v>
      </c>
      <c r="H974" t="n">
        <v>41.8934495353745</v>
      </c>
      <c r="I974" t="n">
        <v>22.6988060253701</v>
      </c>
      <c r="J974" t="n">
        <v>4579660.42970575</v>
      </c>
      <c r="K974" t="n">
        <v>2487200.8413957</v>
      </c>
      <c r="L974" t="n">
        <v>1468721.25694464</v>
      </c>
      <c r="M974" t="n">
        <v>672483.154524521</v>
      </c>
      <c r="N974" t="n">
        <v>0.00000587271824713955</v>
      </c>
      <c r="O974" t="n">
        <v>0.00000572001707489558</v>
      </c>
      <c r="P974" t="s">
        <v>272</v>
      </c>
      <c r="Q974" t="s">
        <v>267</v>
      </c>
    </row>
    <row r="975">
      <c r="A975" t="s">
        <v>287</v>
      </c>
      <c r="B975" t="s">
        <v>281</v>
      </c>
      <c r="C975" t="s">
        <v>271</v>
      </c>
      <c r="D975" t="n">
        <v>0.883846879005432</v>
      </c>
      <c r="E975" t="n">
        <v>2030</v>
      </c>
      <c r="F975" t="n">
        <v>7463941.30097627</v>
      </c>
      <c r="G975" t="n">
        <v>4159244.49453956</v>
      </c>
      <c r="H975" t="n">
        <v>54.19755512745</v>
      </c>
      <c r="I975" t="n">
        <v>29.4164065472667</v>
      </c>
      <c r="J975" t="n">
        <v>4779728.92171872</v>
      </c>
      <c r="K975" t="n">
        <v>2601157.85257396</v>
      </c>
      <c r="L975" t="n">
        <v>1493197.40650426</v>
      </c>
      <c r="M975" t="n">
        <v>684011.120378041</v>
      </c>
      <c r="N975" t="n">
        <v>0.00000726125152141282</v>
      </c>
      <c r="O975" t="n">
        <v>0.00000707253603049445</v>
      </c>
      <c r="P975" t="s">
        <v>272</v>
      </c>
      <c r="Q975" t="s">
        <v>267</v>
      </c>
    </row>
    <row r="976">
      <c r="A976" t="s">
        <v>287</v>
      </c>
      <c r="B976" t="s">
        <v>281</v>
      </c>
      <c r="C976" t="s">
        <v>271</v>
      </c>
      <c r="D976" t="n">
        <v>1.06930720806122</v>
      </c>
      <c r="E976" t="n">
        <v>2035</v>
      </c>
      <c r="F976" t="n">
        <v>7776148.18203731</v>
      </c>
      <c r="G976" t="n">
        <v>4340385.25388397</v>
      </c>
      <c r="H976" t="n">
        <v>67.9225387960321</v>
      </c>
      <c r="I976" t="n">
        <v>36.9702898304196</v>
      </c>
      <c r="J976" t="n">
        <v>4967709.87395081</v>
      </c>
      <c r="K976" t="n">
        <v>2708878.506417</v>
      </c>
      <c r="L976" t="n">
        <v>1511820.01059078</v>
      </c>
      <c r="M976" t="n">
        <v>692939.231927091</v>
      </c>
      <c r="N976" t="n">
        <v>0.00000873472794061863</v>
      </c>
      <c r="O976" t="n">
        <v>0.00000851774385634016</v>
      </c>
      <c r="P976" t="s">
        <v>272</v>
      </c>
      <c r="Q976" t="s">
        <v>267</v>
      </c>
    </row>
    <row r="977">
      <c r="A977" t="s">
        <v>287</v>
      </c>
      <c r="B977" t="s">
        <v>281</v>
      </c>
      <c r="C977" t="s">
        <v>271</v>
      </c>
      <c r="D977" t="n">
        <v>1.262735247612</v>
      </c>
      <c r="E977" t="n">
        <v>2040</v>
      </c>
      <c r="F977" t="n">
        <v>8058951.92118023</v>
      </c>
      <c r="G977" t="n">
        <v>4504992.03625487</v>
      </c>
      <c r="H977" t="n">
        <v>82.472419413721</v>
      </c>
      <c r="I977" t="n">
        <v>45.07304540705</v>
      </c>
      <c r="J977" t="n">
        <v>5136954.75109708</v>
      </c>
      <c r="K977" t="n">
        <v>2806485.74688252</v>
      </c>
      <c r="L977" t="n">
        <v>1525236.29947604</v>
      </c>
      <c r="M977" t="n">
        <v>699646.303815401</v>
      </c>
      <c r="N977" t="n">
        <v>0.0000102336408282782</v>
      </c>
      <c r="O977" t="n">
        <v>0.0000100051332043021</v>
      </c>
      <c r="P977" t="s">
        <v>272</v>
      </c>
      <c r="Q977" t="s">
        <v>267</v>
      </c>
    </row>
    <row r="978">
      <c r="A978" t="s">
        <v>287</v>
      </c>
      <c r="B978" t="s">
        <v>281</v>
      </c>
      <c r="C978" t="s">
        <v>271</v>
      </c>
      <c r="D978" t="n">
        <v>1.46189904212952</v>
      </c>
      <c r="E978" t="n">
        <v>2045</v>
      </c>
      <c r="F978" t="n">
        <v>8313896.39551859</v>
      </c>
      <c r="G978" t="n">
        <v>4653939.52851606</v>
      </c>
      <c r="H978" t="n">
        <v>97.9358470067352</v>
      </c>
      <c r="I978" t="n">
        <v>53.7021326000716</v>
      </c>
      <c r="J978" t="n">
        <v>5288975.54948975</v>
      </c>
      <c r="K978" t="n">
        <v>2894665.13863357</v>
      </c>
      <c r="L978" t="n">
        <v>1534630.07789222</v>
      </c>
      <c r="M978" t="n">
        <v>704626.455271647</v>
      </c>
      <c r="N978" t="n">
        <v>0.0000117797771763821</v>
      </c>
      <c r="O978" t="n">
        <v>0.0000115390697002019</v>
      </c>
      <c r="P978" t="s">
        <v>272</v>
      </c>
      <c r="Q978" t="s">
        <v>267</v>
      </c>
    </row>
    <row r="979">
      <c r="A979" t="s">
        <v>287</v>
      </c>
      <c r="B979" t="s">
        <v>281</v>
      </c>
      <c r="C979" t="s">
        <v>271</v>
      </c>
      <c r="D979" t="n">
        <v>1.66753554344177</v>
      </c>
      <c r="E979" t="n">
        <v>2050</v>
      </c>
      <c r="F979" t="n">
        <v>8554611.18295766</v>
      </c>
      <c r="G979" t="n">
        <v>4794875.55836668</v>
      </c>
      <c r="H979" t="n">
        <v>117.853908307561</v>
      </c>
      <c r="I979" t="n">
        <v>64.8430881103291</v>
      </c>
      <c r="J979" t="n">
        <v>5433120.20459362</v>
      </c>
      <c r="K979" t="n">
        <v>2978380.42356243</v>
      </c>
      <c r="L979" t="n">
        <v>1110893.67511671</v>
      </c>
      <c r="M979" t="n">
        <v>480762.236277748</v>
      </c>
      <c r="N979" t="n">
        <v>0.000013776652823491</v>
      </c>
      <c r="O979" t="n">
        <v>0.0000135234141785355</v>
      </c>
      <c r="P979" t="s">
        <v>272</v>
      </c>
      <c r="Q979" t="s">
        <v>267</v>
      </c>
    </row>
    <row r="980">
      <c r="A980" t="s">
        <v>287</v>
      </c>
      <c r="B980" t="s">
        <v>281</v>
      </c>
      <c r="C980" t="s">
        <v>271</v>
      </c>
      <c r="D980" t="n">
        <v>1.87739717960358</v>
      </c>
      <c r="E980" t="n">
        <v>2055</v>
      </c>
      <c r="F980" t="n">
        <v>8787997.08687699</v>
      </c>
      <c r="G980" t="n">
        <v>4931611.6565154</v>
      </c>
      <c r="H980" t="n">
        <v>139.813765117227</v>
      </c>
      <c r="I980" t="n">
        <v>77.1450189753833</v>
      </c>
      <c r="J980" t="n">
        <v>5573996.97922204</v>
      </c>
      <c r="K980" t="n">
        <v>3060086.80388007</v>
      </c>
      <c r="L980" t="n">
        <v>1116923.91550968</v>
      </c>
      <c r="M980" t="n">
        <v>483957.695169172</v>
      </c>
      <c r="N980" t="n">
        <v>0.0000159096280682671</v>
      </c>
      <c r="O980" t="n">
        <v>0.0000156429630612668</v>
      </c>
      <c r="P980" t="s">
        <v>272</v>
      </c>
      <c r="Q980" t="s">
        <v>267</v>
      </c>
    </row>
    <row r="981">
      <c r="A981" t="s">
        <v>287</v>
      </c>
      <c r="B981" t="s">
        <v>281</v>
      </c>
      <c r="C981" t="s">
        <v>271</v>
      </c>
      <c r="D981" t="n">
        <v>2.08991312980652</v>
      </c>
      <c r="E981" t="n">
        <v>2060</v>
      </c>
      <c r="F981" t="n">
        <v>9020408.87473193</v>
      </c>
      <c r="G981" t="n">
        <v>5067629.15652686</v>
      </c>
      <c r="H981" t="n">
        <v>172.640440847176</v>
      </c>
      <c r="I981" t="n">
        <v>95.5877523380127</v>
      </c>
      <c r="J981" t="n">
        <v>5715458.85766123</v>
      </c>
      <c r="K981" t="n">
        <v>3141927.1361626</v>
      </c>
      <c r="L981" t="n">
        <v>622767.84240544</v>
      </c>
      <c r="M981" t="n">
        <v>394198.070368246</v>
      </c>
      <c r="N981" t="n">
        <v>0.0000191388708920699</v>
      </c>
      <c r="O981" t="n">
        <v>0.0000188624205492425</v>
      </c>
      <c r="P981" t="s">
        <v>272</v>
      </c>
      <c r="Q981" t="s">
        <v>267</v>
      </c>
    </row>
    <row r="982">
      <c r="A982" t="s">
        <v>287</v>
      </c>
      <c r="B982" t="s">
        <v>281</v>
      </c>
      <c r="C982" t="s">
        <v>271</v>
      </c>
      <c r="D982" t="n">
        <v>2.30451655387878</v>
      </c>
      <c r="E982" t="n">
        <v>2065</v>
      </c>
      <c r="F982" t="n">
        <v>9247893.24365531</v>
      </c>
      <c r="G982" t="n">
        <v>5200660.53568863</v>
      </c>
      <c r="H982" t="n">
        <v>220.753138917183</v>
      </c>
      <c r="I982" t="n">
        <v>122.677295425728</v>
      </c>
      <c r="J982" t="n">
        <v>5854584.94485374</v>
      </c>
      <c r="K982" t="n">
        <v>3222325.78361885</v>
      </c>
      <c r="L982" t="n">
        <v>628029.756917886</v>
      </c>
      <c r="M982" t="n">
        <v>397410.922858542</v>
      </c>
      <c r="N982" t="n">
        <v>0.0000238706409233946</v>
      </c>
      <c r="O982" t="n">
        <v>0.0000235887911898644</v>
      </c>
      <c r="P982" t="s">
        <v>272</v>
      </c>
      <c r="Q982" t="s">
        <v>267</v>
      </c>
    </row>
    <row r="983">
      <c r="A983" t="s">
        <v>287</v>
      </c>
      <c r="B983" t="s">
        <v>281</v>
      </c>
      <c r="C983" t="s">
        <v>271</v>
      </c>
      <c r="D983" t="n">
        <v>2.52043199539185</v>
      </c>
      <c r="E983" t="n">
        <v>2070</v>
      </c>
      <c r="F983" t="n">
        <v>9462793.89010493</v>
      </c>
      <c r="G983" t="n">
        <v>5326386.45171148</v>
      </c>
      <c r="H983" t="n">
        <v>269.66659990395</v>
      </c>
      <c r="I983" t="n">
        <v>150.258078627546</v>
      </c>
      <c r="J983" t="n">
        <v>5985858.72338315</v>
      </c>
      <c r="K983" t="n">
        <v>3298227.45047228</v>
      </c>
      <c r="L983" t="n">
        <v>632885.835214629</v>
      </c>
      <c r="M983" t="n">
        <v>400372.088484165</v>
      </c>
      <c r="N983" t="n">
        <v>0.0000284975666843949</v>
      </c>
      <c r="O983" t="n">
        <v>0.0000282101345799392</v>
      </c>
      <c r="P983" t="s">
        <v>272</v>
      </c>
      <c r="Q983" t="s">
        <v>267</v>
      </c>
    </row>
    <row r="984">
      <c r="A984" t="s">
        <v>287</v>
      </c>
      <c r="B984" t="s">
        <v>281</v>
      </c>
      <c r="C984" t="s">
        <v>271</v>
      </c>
      <c r="D984" t="n">
        <v>2.73760318756104</v>
      </c>
      <c r="E984" t="n">
        <v>2075</v>
      </c>
      <c r="F984" t="n">
        <v>9661401.35018941</v>
      </c>
      <c r="G984" t="n">
        <v>5442785.9593288</v>
      </c>
      <c r="H984" t="n">
        <v>307.758999541845</v>
      </c>
      <c r="I984" t="n">
        <v>171.865289354776</v>
      </c>
      <c r="J984" t="n">
        <v>6106769.38575961</v>
      </c>
      <c r="K984" t="n">
        <v>3368289.89586939</v>
      </c>
      <c r="L984" t="n">
        <v>636918.442724146</v>
      </c>
      <c r="M984" t="n">
        <v>402817.793916356</v>
      </c>
      <c r="N984" t="n">
        <v>0.0000318544886385257</v>
      </c>
      <c r="O984" t="n">
        <v>0.0000315767128523956</v>
      </c>
      <c r="P984" t="s">
        <v>272</v>
      </c>
      <c r="Q984" t="s">
        <v>267</v>
      </c>
    </row>
    <row r="985">
      <c r="A985" t="s">
        <v>287</v>
      </c>
      <c r="B985" t="s">
        <v>281</v>
      </c>
      <c r="C985" t="s">
        <v>271</v>
      </c>
      <c r="D985" t="n">
        <v>2.95928335189819</v>
      </c>
      <c r="E985" t="n">
        <v>2080</v>
      </c>
      <c r="F985" t="n">
        <v>9845154.14943657</v>
      </c>
      <c r="G985" t="n">
        <v>5550724.35743525</v>
      </c>
      <c r="H985" t="n">
        <v>347.365431410946</v>
      </c>
      <c r="I985" t="n">
        <v>194.350451283212</v>
      </c>
      <c r="J985" t="n">
        <v>6218291.29689388</v>
      </c>
      <c r="K985" t="n">
        <v>3433083.68053488</v>
      </c>
      <c r="L985" t="n">
        <v>640105.656880909</v>
      </c>
      <c r="M985" t="n">
        <v>404735.018545165</v>
      </c>
      <c r="N985" t="n">
        <v>0.0000352828839587875</v>
      </c>
      <c r="O985" t="n">
        <v>0.0000350135295446401</v>
      </c>
      <c r="P985" t="s">
        <v>272</v>
      </c>
      <c r="Q985" t="s">
        <v>267</v>
      </c>
    </row>
    <row r="986">
      <c r="A986" t="s">
        <v>287</v>
      </c>
      <c r="B986" t="s">
        <v>281</v>
      </c>
      <c r="C986" t="s">
        <v>271</v>
      </c>
      <c r="D986" t="n">
        <v>3.17965173721313</v>
      </c>
      <c r="E986" t="n">
        <v>2085</v>
      </c>
      <c r="F986" t="n">
        <v>10016293.1287642</v>
      </c>
      <c r="G986" t="n">
        <v>5651409.37219781</v>
      </c>
      <c r="H986" t="n">
        <v>389.687576322289</v>
      </c>
      <c r="I986" t="n">
        <v>218.595885004116</v>
      </c>
      <c r="J986" t="n">
        <v>6321952.76071903</v>
      </c>
      <c r="K986" t="n">
        <v>3493443.58732715</v>
      </c>
      <c r="L986" t="n">
        <v>642650.438363258</v>
      </c>
      <c r="M986" t="n">
        <v>406251.897143482</v>
      </c>
      <c r="N986" t="n">
        <v>0.000038905368614184</v>
      </c>
      <c r="O986" t="n">
        <v>0.0000386798886096451</v>
      </c>
      <c r="P986" t="s">
        <v>272</v>
      </c>
      <c r="Q986" t="s">
        <v>267</v>
      </c>
    </row>
    <row r="987">
      <c r="A987" t="s">
        <v>287</v>
      </c>
      <c r="B987" t="s">
        <v>281</v>
      </c>
      <c r="C987" t="s">
        <v>271</v>
      </c>
      <c r="D987" t="n">
        <v>3.39643049240112</v>
      </c>
      <c r="E987" t="n">
        <v>2090</v>
      </c>
      <c r="F987" t="n">
        <v>10142056.4131409</v>
      </c>
      <c r="G987" t="n">
        <v>5723173.6025239</v>
      </c>
      <c r="H987" t="n">
        <v>431.288473960481</v>
      </c>
      <c r="I987" t="n">
        <v>242.393564637114</v>
      </c>
      <c r="J987" t="n">
        <v>7074182.50103917</v>
      </c>
      <c r="K987" t="n">
        <v>3941267.07743851</v>
      </c>
      <c r="L987" t="n">
        <v>649055.0436709</v>
      </c>
      <c r="M987" t="n">
        <v>410282.778008158</v>
      </c>
      <c r="N987" t="n">
        <v>0.0000425247559658282</v>
      </c>
      <c r="O987" t="n">
        <v>0.0000423529987855373</v>
      </c>
      <c r="P987" t="s">
        <v>272</v>
      </c>
      <c r="Q987" t="s">
        <v>267</v>
      </c>
    </row>
    <row r="988">
      <c r="A988" t="s">
        <v>287</v>
      </c>
      <c r="B988" t="s">
        <v>282</v>
      </c>
      <c r="C988" t="s">
        <v>271</v>
      </c>
      <c r="D988" t="n">
        <v>0.377408564090729</v>
      </c>
      <c r="E988" t="n">
        <v>2010</v>
      </c>
      <c r="F988" t="n">
        <v>7815699.04597368</v>
      </c>
      <c r="G988" t="n">
        <v>1692884.95402632</v>
      </c>
      <c r="H988" t="n">
        <v>24.6798552009779</v>
      </c>
      <c r="I988" t="n">
        <v>4.96448532437822</v>
      </c>
      <c r="J988" t="n">
        <v>5077930.10204161</v>
      </c>
      <c r="K988" t="n">
        <v>1038248.89795839</v>
      </c>
      <c r="L988" t="n">
        <v>1801537.73318306</v>
      </c>
      <c r="M988" t="n">
        <v>222182.266816939</v>
      </c>
      <c r="N988" t="n">
        <v>0.00000315772844576097</v>
      </c>
      <c r="O988" t="n">
        <v>0.00000293255918694936</v>
      </c>
      <c r="P988" t="s">
        <v>272</v>
      </c>
      <c r="Q988" t="s">
        <v>267</v>
      </c>
    </row>
    <row r="989">
      <c r="A989" t="s">
        <v>287</v>
      </c>
      <c r="B989" t="s">
        <v>282</v>
      </c>
      <c r="C989" t="s">
        <v>271</v>
      </c>
      <c r="D989" t="n">
        <v>0.441356480121613</v>
      </c>
      <c r="E989" t="n">
        <v>2015</v>
      </c>
      <c r="F989" t="n">
        <v>8261457.79457568</v>
      </c>
      <c r="G989" t="n">
        <v>1797655.24305082</v>
      </c>
      <c r="H989" t="n">
        <v>30.3721234053974</v>
      </c>
      <c r="I989" t="n">
        <v>6.14458308167718</v>
      </c>
      <c r="J989" t="n">
        <v>5342406.3313868</v>
      </c>
      <c r="K989" t="n">
        <v>1099991.26996904</v>
      </c>
      <c r="L989" t="n">
        <v>1836166.98354377</v>
      </c>
      <c r="M989" t="n">
        <v>226675.558527959</v>
      </c>
      <c r="N989" t="n">
        <v>0.00000367636368309467</v>
      </c>
      <c r="O989" t="n">
        <v>0.00000341810984360336</v>
      </c>
      <c r="P989" t="s">
        <v>272</v>
      </c>
      <c r="Q989" t="s">
        <v>267</v>
      </c>
    </row>
    <row r="990">
      <c r="A990" t="s">
        <v>287</v>
      </c>
      <c r="B990" t="s">
        <v>282</v>
      </c>
      <c r="C990" t="s">
        <v>271</v>
      </c>
      <c r="D990" t="n">
        <v>0.561114966869354</v>
      </c>
      <c r="E990" t="n">
        <v>2020</v>
      </c>
      <c r="F990" t="n">
        <v>8682462.31161215</v>
      </c>
      <c r="G990" t="n">
        <v>1896909.55008333</v>
      </c>
      <c r="H990" t="n">
        <v>40.4271280696509</v>
      </c>
      <c r="I990" t="n">
        <v>8.21956931710148</v>
      </c>
      <c r="J990" t="n">
        <v>5594213.04399108</v>
      </c>
      <c r="K990" t="n">
        <v>1158606.96669665</v>
      </c>
      <c r="L990" t="n">
        <v>1870494.22407606</v>
      </c>
      <c r="M990" t="n">
        <v>231122.60872742</v>
      </c>
      <c r="N990" t="n">
        <v>0.00000465618238452732</v>
      </c>
      <c r="O990" t="n">
        <v>0.00000433313718977292</v>
      </c>
      <c r="P990" t="s">
        <v>272</v>
      </c>
      <c r="Q990" t="s">
        <v>267</v>
      </c>
    </row>
    <row r="991">
      <c r="A991" t="s">
        <v>287</v>
      </c>
      <c r="B991" t="s">
        <v>282</v>
      </c>
      <c r="C991" t="s">
        <v>271</v>
      </c>
      <c r="D991" t="n">
        <v>0.712428271770477</v>
      </c>
      <c r="E991" t="n">
        <v>2025</v>
      </c>
      <c r="F991" t="n">
        <v>9104868.6703314</v>
      </c>
      <c r="G991" t="n">
        <v>1997012.69722676</v>
      </c>
      <c r="H991" t="n">
        <v>53.6355118293018</v>
      </c>
      <c r="I991" t="n">
        <v>10.9567437314428</v>
      </c>
      <c r="J991" t="n">
        <v>5849040.13045915</v>
      </c>
      <c r="K991" t="n">
        <v>1217821.1406423</v>
      </c>
      <c r="L991" t="n">
        <v>1905595.72539241</v>
      </c>
      <c r="M991" t="n">
        <v>235608.686076751</v>
      </c>
      <c r="N991" t="n">
        <v>0.00000589086056826667</v>
      </c>
      <c r="O991" t="n">
        <v>0.0000054865668839554</v>
      </c>
      <c r="P991" t="s">
        <v>272</v>
      </c>
      <c r="Q991" t="s">
        <v>267</v>
      </c>
    </row>
    <row r="992">
      <c r="A992" t="s">
        <v>287</v>
      </c>
      <c r="B992" t="s">
        <v>282</v>
      </c>
      <c r="C992" t="s">
        <v>271</v>
      </c>
      <c r="D992" t="n">
        <v>0.883846879005432</v>
      </c>
      <c r="E992" t="n">
        <v>2030</v>
      </c>
      <c r="F992" t="n">
        <v>9525649.95254343</v>
      </c>
      <c r="G992" t="n">
        <v>2097535.8429724</v>
      </c>
      <c r="H992" t="n">
        <v>69.3751637522177</v>
      </c>
      <c r="I992" t="n">
        <v>14.2387979224989</v>
      </c>
      <c r="J992" t="n">
        <v>6103570.70443793</v>
      </c>
      <c r="K992" t="n">
        <v>1277316.06985475</v>
      </c>
      <c r="L992" t="n">
        <v>1937544.43519232</v>
      </c>
      <c r="M992" t="n">
        <v>239664.091689975</v>
      </c>
      <c r="N992" t="n">
        <v>0.0000072829847934622</v>
      </c>
      <c r="O992" t="n">
        <v>0.00000678834546270315</v>
      </c>
      <c r="P992" t="s">
        <v>272</v>
      </c>
      <c r="Q992" t="s">
        <v>267</v>
      </c>
    </row>
    <row r="993">
      <c r="A993" t="s">
        <v>287</v>
      </c>
      <c r="B993" t="s">
        <v>282</v>
      </c>
      <c r="C993" t="s">
        <v>271</v>
      </c>
      <c r="D993" t="n">
        <v>1.06930720806122</v>
      </c>
      <c r="E993" t="n">
        <v>2035</v>
      </c>
      <c r="F993" t="n">
        <v>9923235.69992818</v>
      </c>
      <c r="G993" t="n">
        <v>2193297.7359931</v>
      </c>
      <c r="H993" t="n">
        <v>86.912687726302</v>
      </c>
      <c r="I993" t="n">
        <v>17.9801409001497</v>
      </c>
      <c r="J993" t="n">
        <v>6342655.32535734</v>
      </c>
      <c r="K993" t="n">
        <v>1333933.05501047</v>
      </c>
      <c r="L993" t="n">
        <v>1961949.43900652</v>
      </c>
      <c r="M993" t="n">
        <v>242809.803511356</v>
      </c>
      <c r="N993" t="n">
        <v>0.00000875850280639117</v>
      </c>
      <c r="O993" t="n">
        <v>0.0000081977656772661</v>
      </c>
      <c r="P993" t="s">
        <v>272</v>
      </c>
      <c r="Q993" t="s">
        <v>267</v>
      </c>
    </row>
    <row r="994">
      <c r="A994" t="s">
        <v>287</v>
      </c>
      <c r="B994" t="s">
        <v>282</v>
      </c>
      <c r="C994" t="s">
        <v>271</v>
      </c>
      <c r="D994" t="n">
        <v>1.262735247612</v>
      </c>
      <c r="E994" t="n">
        <v>2040</v>
      </c>
      <c r="F994" t="n">
        <v>10283401.408657</v>
      </c>
      <c r="G994" t="n">
        <v>2280542.54877814</v>
      </c>
      <c r="H994" t="n">
        <v>105.473463760628</v>
      </c>
      <c r="I994" t="n">
        <v>22.0720010601427</v>
      </c>
      <c r="J994" t="n">
        <v>6557941.33070967</v>
      </c>
      <c r="K994" t="n">
        <v>1385499.16726993</v>
      </c>
      <c r="L994" t="n">
        <v>1979706.22877411</v>
      </c>
      <c r="M994" t="n">
        <v>245176.374517337</v>
      </c>
      <c r="N994" t="n">
        <v>0.0000102566708785516</v>
      </c>
      <c r="O994" t="n">
        <v>0.00000967839914759247</v>
      </c>
      <c r="P994" t="s">
        <v>272</v>
      </c>
      <c r="Q994" t="s">
        <v>267</v>
      </c>
    </row>
    <row r="995">
      <c r="A995" t="s">
        <v>287</v>
      </c>
      <c r="B995" t="s">
        <v>282</v>
      </c>
      <c r="C995" t="s">
        <v>271</v>
      </c>
      <c r="D995" t="n">
        <v>1.46189904212952</v>
      </c>
      <c r="E995" t="n">
        <v>2045</v>
      </c>
      <c r="F995" t="n">
        <v>10608127.8490294</v>
      </c>
      <c r="G995" t="n">
        <v>2359708.07500526</v>
      </c>
      <c r="H995" t="n">
        <v>125.197702988701</v>
      </c>
      <c r="I995" t="n">
        <v>26.4402766181055</v>
      </c>
      <c r="J995" t="n">
        <v>6751352.3820291</v>
      </c>
      <c r="K995" t="n">
        <v>1432288.30609422</v>
      </c>
      <c r="L995" t="n">
        <v>1992322.44846767</v>
      </c>
      <c r="M995" t="n">
        <v>246934.084696192</v>
      </c>
      <c r="N995" t="n">
        <v>0.0000118020544973123</v>
      </c>
      <c r="O995" t="n">
        <v>0.000011204893053581</v>
      </c>
      <c r="P995" t="s">
        <v>272</v>
      </c>
      <c r="Q995" t="s">
        <v>267</v>
      </c>
    </row>
    <row r="996">
      <c r="A996" t="s">
        <v>287</v>
      </c>
      <c r="B996" t="s">
        <v>282</v>
      </c>
      <c r="C996" t="s">
        <v>271</v>
      </c>
      <c r="D996" t="n">
        <v>1.66753554344177</v>
      </c>
      <c r="E996" t="n">
        <v>2050</v>
      </c>
      <c r="F996" t="n">
        <v>10914764.3376025</v>
      </c>
      <c r="G996" t="n">
        <v>2434722.4037218</v>
      </c>
      <c r="H996" t="n">
        <v>150.609841299673</v>
      </c>
      <c r="I996" t="n">
        <v>32.0871551182178</v>
      </c>
      <c r="J996" t="n">
        <v>6934759.98775959</v>
      </c>
      <c r="K996" t="n">
        <v>1476740.64039647</v>
      </c>
      <c r="L996" t="n">
        <v>1417411.74657913</v>
      </c>
      <c r="M996" t="n">
        <v>174244.164815329</v>
      </c>
      <c r="N996" t="n">
        <v>0.0000137987258946861</v>
      </c>
      <c r="O996" t="n">
        <v>0.0000131789788721574</v>
      </c>
      <c r="P996" t="s">
        <v>272</v>
      </c>
      <c r="Q996" t="s">
        <v>267</v>
      </c>
    </row>
    <row r="997">
      <c r="A997" t="s">
        <v>287</v>
      </c>
      <c r="B997" t="s">
        <v>282</v>
      </c>
      <c r="C997" t="s">
        <v>271</v>
      </c>
      <c r="D997" t="n">
        <v>1.87739717960358</v>
      </c>
      <c r="E997" t="n">
        <v>2055</v>
      </c>
      <c r="F997" t="n">
        <v>11212073.5354629</v>
      </c>
      <c r="G997" t="n">
        <v>2507535.20792948</v>
      </c>
      <c r="H997" t="n">
        <v>178.625640345106</v>
      </c>
      <c r="I997" t="n">
        <v>38.3331437475045</v>
      </c>
      <c r="J997" t="n">
        <v>7114001.59908182</v>
      </c>
      <c r="K997" t="n">
        <v>1520082.18402029</v>
      </c>
      <c r="L997" t="n">
        <v>1425477.98269356</v>
      </c>
      <c r="M997" t="n">
        <v>175403.627985294</v>
      </c>
      <c r="N997" t="n">
        <v>0.0000159315437755672</v>
      </c>
      <c r="O997" t="n">
        <v>0.0000152871806650152</v>
      </c>
      <c r="P997" t="s">
        <v>272</v>
      </c>
      <c r="Q997" t="s">
        <v>267</v>
      </c>
    </row>
    <row r="998">
      <c r="A998" t="s">
        <v>287</v>
      </c>
      <c r="B998" t="s">
        <v>282</v>
      </c>
      <c r="C998" t="s">
        <v>271</v>
      </c>
      <c r="D998" t="n">
        <v>2.08991312980652</v>
      </c>
      <c r="E998" t="n">
        <v>2060</v>
      </c>
      <c r="F998" t="n">
        <v>11508140.3036838</v>
      </c>
      <c r="G998" t="n">
        <v>2579897.72757502</v>
      </c>
      <c r="H998" t="n">
        <v>220.552952611175</v>
      </c>
      <c r="I998" t="n">
        <v>47.6752405740139</v>
      </c>
      <c r="J998" t="n">
        <v>7293983.54868484</v>
      </c>
      <c r="K998" t="n">
        <v>1563402.445139</v>
      </c>
      <c r="L998" t="n">
        <v>865684.962246353</v>
      </c>
      <c r="M998" t="n">
        <v>151280.950527333</v>
      </c>
      <c r="N998" t="n">
        <v>0.0000191649516595289</v>
      </c>
      <c r="O998" t="n">
        <v>0.0000184795079527537</v>
      </c>
      <c r="P998" t="s">
        <v>272</v>
      </c>
      <c r="Q998" t="s">
        <v>267</v>
      </c>
    </row>
    <row r="999">
      <c r="A999" t="s">
        <v>287</v>
      </c>
      <c r="B999" t="s">
        <v>282</v>
      </c>
      <c r="C999" t="s">
        <v>271</v>
      </c>
      <c r="D999" t="n">
        <v>2.30451655387878</v>
      </c>
      <c r="E999" t="n">
        <v>2065</v>
      </c>
      <c r="F999" t="n">
        <v>11797935.560547</v>
      </c>
      <c r="G999" t="n">
        <v>2650618.2187969</v>
      </c>
      <c r="H999" t="n">
        <v>282.048559354584</v>
      </c>
      <c r="I999" t="n">
        <v>61.3818749883264</v>
      </c>
      <c r="J999" t="n">
        <v>7471001.8995053</v>
      </c>
      <c r="K999" t="n">
        <v>1605908.8289673</v>
      </c>
      <c r="L999" t="n">
        <v>872963.696924381</v>
      </c>
      <c r="M999" t="n">
        <v>152476.982852048</v>
      </c>
      <c r="N999" t="n">
        <v>0.0000239066028041186</v>
      </c>
      <c r="O999" t="n">
        <v>0.0000231575692617805</v>
      </c>
      <c r="P999" t="s">
        <v>272</v>
      </c>
      <c r="Q999" t="s">
        <v>267</v>
      </c>
    </row>
    <row r="1000">
      <c r="A1000" t="s">
        <v>287</v>
      </c>
      <c r="B1000" t="s">
        <v>282</v>
      </c>
      <c r="C1000" t="s">
        <v>271</v>
      </c>
      <c r="D1000" t="n">
        <v>2.52043199539185</v>
      </c>
      <c r="E1000" t="n">
        <v>2070</v>
      </c>
      <c r="F1000" t="n">
        <v>12071702.2691968</v>
      </c>
      <c r="G1000" t="n">
        <v>2717478.07261958</v>
      </c>
      <c r="H1000" t="n">
        <v>344.560257028373</v>
      </c>
      <c r="I1000" t="n">
        <v>75.3644215031234</v>
      </c>
      <c r="J1000" t="n">
        <v>7638029.73056127</v>
      </c>
      <c r="K1000" t="n">
        <v>1646056.44329415</v>
      </c>
      <c r="L1000" t="n">
        <v>879679.867387516</v>
      </c>
      <c r="M1000" t="n">
        <v>153578.056311278</v>
      </c>
      <c r="N1000" t="n">
        <v>0.0000285428060885482</v>
      </c>
      <c r="O1000" t="n">
        <v>0.0000277332215713057</v>
      </c>
      <c r="P1000" t="s">
        <v>272</v>
      </c>
      <c r="Q1000" t="s">
        <v>267</v>
      </c>
    </row>
    <row r="1001">
      <c r="A1001" t="s">
        <v>287</v>
      </c>
      <c r="B1001" t="s">
        <v>282</v>
      </c>
      <c r="C1001" t="s">
        <v>271</v>
      </c>
      <c r="D1001" t="n">
        <v>2.73760318756104</v>
      </c>
      <c r="E1001" t="n">
        <v>2075</v>
      </c>
      <c r="F1001" t="n">
        <v>12324700.0018007</v>
      </c>
      <c r="G1001" t="n">
        <v>2779487.30771753</v>
      </c>
      <c r="H1001" t="n">
        <v>393.242012592655</v>
      </c>
      <c r="I1001" t="n">
        <v>86.3822763039658</v>
      </c>
      <c r="J1001" t="n">
        <v>7791853.12336434</v>
      </c>
      <c r="K1001" t="n">
        <v>1683206.15826466</v>
      </c>
      <c r="L1001" t="n">
        <v>885253.111788909</v>
      </c>
      <c r="M1001" t="n">
        <v>154483.124851592</v>
      </c>
      <c r="N1001" t="n">
        <v>0.0000319068222784491</v>
      </c>
      <c r="O1001" t="n">
        <v>0.0000310784928084098</v>
      </c>
      <c r="P1001" t="s">
        <v>272</v>
      </c>
      <c r="Q1001" t="s">
        <v>267</v>
      </c>
    </row>
    <row r="1002">
      <c r="A1002" t="s">
        <v>287</v>
      </c>
      <c r="B1002" t="s">
        <v>282</v>
      </c>
      <c r="C1002" t="s">
        <v>271</v>
      </c>
      <c r="D1002" t="n">
        <v>2.95928335189819</v>
      </c>
      <c r="E1002" t="n">
        <v>2080</v>
      </c>
      <c r="F1002" t="n">
        <v>12558751.1375969</v>
      </c>
      <c r="G1002" t="n">
        <v>2837127.36927488</v>
      </c>
      <c r="H1002" t="n">
        <v>443.853575563474</v>
      </c>
      <c r="I1002" t="n">
        <v>97.8623071306844</v>
      </c>
      <c r="J1002" t="n">
        <v>7933700.26040492</v>
      </c>
      <c r="K1002" t="n">
        <v>1717674.71702384</v>
      </c>
      <c r="L1002" t="n">
        <v>889653.215368328</v>
      </c>
      <c r="M1002" t="n">
        <v>155187.460057745</v>
      </c>
      <c r="N1002" t="n">
        <v>0.0000353421746080083</v>
      </c>
      <c r="O1002" t="n">
        <v>0.0000344934486165478</v>
      </c>
      <c r="P1002" t="s">
        <v>272</v>
      </c>
      <c r="Q1002" t="s">
        <v>267</v>
      </c>
    </row>
    <row r="1003">
      <c r="A1003" t="s">
        <v>287</v>
      </c>
      <c r="B1003" t="s">
        <v>282</v>
      </c>
      <c r="C1003" t="s">
        <v>271</v>
      </c>
      <c r="D1003" t="n">
        <v>3.17965173721313</v>
      </c>
      <c r="E1003" t="n">
        <v>2085</v>
      </c>
      <c r="F1003" t="n">
        <v>12776710.9009521</v>
      </c>
      <c r="G1003" t="n">
        <v>2890991.60000985</v>
      </c>
      <c r="H1003" t="n">
        <v>497.923724907261</v>
      </c>
      <c r="I1003" t="n">
        <v>110.359736419144</v>
      </c>
      <c r="J1003" t="n">
        <v>8065521.8822384</v>
      </c>
      <c r="K1003" t="n">
        <v>1749874.46580779</v>
      </c>
      <c r="L1003" t="n">
        <v>893162.204460186</v>
      </c>
      <c r="M1003" t="n">
        <v>155740.131046553</v>
      </c>
      <c r="N1003" t="n">
        <v>0.0000389711975771601</v>
      </c>
      <c r="O1003" t="n">
        <v>0.0000381736620814698</v>
      </c>
      <c r="P1003" t="s">
        <v>272</v>
      </c>
      <c r="Q1003" t="s">
        <v>267</v>
      </c>
    </row>
    <row r="1004">
      <c r="A1004" t="s">
        <v>287</v>
      </c>
      <c r="B1004" t="s">
        <v>282</v>
      </c>
      <c r="C1004" t="s">
        <v>271</v>
      </c>
      <c r="D1004" t="n">
        <v>3.39643049240112</v>
      </c>
      <c r="E1004" t="n">
        <v>2090</v>
      </c>
      <c r="F1004" t="n">
        <v>12937064.4330917</v>
      </c>
      <c r="G1004" t="n">
        <v>2928165.58257318</v>
      </c>
      <c r="H1004" t="n">
        <v>551.093882993424</v>
      </c>
      <c r="I1004" t="n">
        <v>122.58815560417</v>
      </c>
      <c r="J1004" t="n">
        <v>9077542.73783266</v>
      </c>
      <c r="K1004" t="n">
        <v>1937906.84064503</v>
      </c>
      <c r="L1004" t="n">
        <v>902058.007512617</v>
      </c>
      <c r="M1004" t="n">
        <v>157279.814166441</v>
      </c>
      <c r="N1004" t="n">
        <v>0.0000425980627864683</v>
      </c>
      <c r="O1004" t="n">
        <v>0.0000418651719471559</v>
      </c>
      <c r="P1004" t="s">
        <v>272</v>
      </c>
      <c r="Q1004" t="s">
        <v>267</v>
      </c>
    </row>
    <row r="1005">
      <c r="A1005" t="s">
        <v>287</v>
      </c>
      <c r="B1005" t="s">
        <v>283</v>
      </c>
      <c r="C1005" t="s">
        <v>271</v>
      </c>
      <c r="D1005" t="n">
        <v>0.377408564090729</v>
      </c>
      <c r="E1005" t="n">
        <v>2010</v>
      </c>
      <c r="F1005" t="n">
        <v>8502555.21055141</v>
      </c>
      <c r="G1005" t="n">
        <v>1006028.78944859</v>
      </c>
      <c r="H1005" t="n">
        <v>26.4187637382368</v>
      </c>
      <c r="I1005" t="n">
        <v>3.22557678711937</v>
      </c>
      <c r="J1005" t="n">
        <v>5445609.09421253</v>
      </c>
      <c r="K1005" t="n">
        <v>670569.905787468</v>
      </c>
      <c r="L1005" t="n">
        <v>1755348.99731264</v>
      </c>
      <c r="M1005" t="n">
        <v>268371.002687364</v>
      </c>
      <c r="N1005" t="n">
        <v>0.00000310715580011194</v>
      </c>
      <c r="O1005" t="n">
        <v>0.00000320624699904196</v>
      </c>
      <c r="P1005" t="s">
        <v>272</v>
      </c>
      <c r="Q1005" t="s">
        <v>267</v>
      </c>
    </row>
    <row r="1006">
      <c r="A1006" t="s">
        <v>287</v>
      </c>
      <c r="B1006" t="s">
        <v>283</v>
      </c>
      <c r="C1006" t="s">
        <v>271</v>
      </c>
      <c r="D1006" t="n">
        <v>0.441356480121613</v>
      </c>
      <c r="E1006" t="n">
        <v>2015</v>
      </c>
      <c r="F1006" t="n">
        <v>8997549.42554836</v>
      </c>
      <c r="G1006" t="n">
        <v>1061563.61207814</v>
      </c>
      <c r="H1006" t="n">
        <v>32.5560647584029</v>
      </c>
      <c r="I1006" t="n">
        <v>3.96064172867178</v>
      </c>
      <c r="J1006" t="n">
        <v>5738450.56775378</v>
      </c>
      <c r="K1006" t="n">
        <v>703947.033602071</v>
      </c>
      <c r="L1006" t="n">
        <v>1789309.65334211</v>
      </c>
      <c r="M1006" t="n">
        <v>273532.888729616</v>
      </c>
      <c r="N1006" t="n">
        <v>0.00000361832574833772</v>
      </c>
      <c r="O1006" t="n">
        <v>0.00000373095091392435</v>
      </c>
      <c r="P1006" t="s">
        <v>272</v>
      </c>
      <c r="Q1006" t="s">
        <v>267</v>
      </c>
    </row>
    <row r="1007">
      <c r="A1007" t="s">
        <v>287</v>
      </c>
      <c r="B1007" t="s">
        <v>283</v>
      </c>
      <c r="C1007" t="s">
        <v>271</v>
      </c>
      <c r="D1007" t="n">
        <v>0.561114966869354</v>
      </c>
      <c r="E1007" t="n">
        <v>2020</v>
      </c>
      <c r="F1007" t="n">
        <v>9465223.54983205</v>
      </c>
      <c r="G1007" t="n">
        <v>1114148.31186342</v>
      </c>
      <c r="H1007" t="n">
        <v>43.3843903859651</v>
      </c>
      <c r="I1007" t="n">
        <v>5.26230700078726</v>
      </c>
      <c r="J1007" t="n">
        <v>6017051.24264231</v>
      </c>
      <c r="K1007" t="n">
        <v>735768.76804542</v>
      </c>
      <c r="L1007" t="n">
        <v>1822959.25786733</v>
      </c>
      <c r="M1007" t="n">
        <v>278657.574936152</v>
      </c>
      <c r="N1007" t="n">
        <v>0.00000458355686556763</v>
      </c>
      <c r="O1007" t="n">
        <v>0.00000472316561875502</v>
      </c>
      <c r="P1007" t="s">
        <v>272</v>
      </c>
      <c r="Q1007" t="s">
        <v>267</v>
      </c>
    </row>
    <row r="1008">
      <c r="A1008" t="s">
        <v>287</v>
      </c>
      <c r="B1008" t="s">
        <v>283</v>
      </c>
      <c r="C1008" t="s">
        <v>271</v>
      </c>
      <c r="D1008" t="n">
        <v>0.712428271770477</v>
      </c>
      <c r="E1008" t="n">
        <v>2025</v>
      </c>
      <c r="F1008" t="n">
        <v>9934847.83312567</v>
      </c>
      <c r="G1008" t="n">
        <v>1167033.53443249</v>
      </c>
      <c r="H1008" t="n">
        <v>57.6216405334519</v>
      </c>
      <c r="I1008" t="n">
        <v>6.97061502729266</v>
      </c>
      <c r="J1008" t="n">
        <v>6298881.50249152</v>
      </c>
      <c r="K1008" t="n">
        <v>767979.768609934</v>
      </c>
      <c r="L1008" t="n">
        <v>1857308.60948947</v>
      </c>
      <c r="M1008" t="n">
        <v>283895.801979699</v>
      </c>
      <c r="N1008" t="n">
        <v>0.00000579995199738486</v>
      </c>
      <c r="O1008" t="n">
        <v>0.00000597293464294696</v>
      </c>
      <c r="P1008" t="s">
        <v>272</v>
      </c>
      <c r="Q1008" t="s">
        <v>267</v>
      </c>
    </row>
    <row r="1009">
      <c r="A1009" t="s">
        <v>287</v>
      </c>
      <c r="B1009" t="s">
        <v>283</v>
      </c>
      <c r="C1009" t="s">
        <v>271</v>
      </c>
      <c r="D1009" t="n">
        <v>0.883846879005432</v>
      </c>
      <c r="E1009" t="n">
        <v>2030</v>
      </c>
      <c r="F1009" t="n">
        <v>10403473.4698973</v>
      </c>
      <c r="G1009" t="n">
        <v>1219712.32561848</v>
      </c>
      <c r="H1009" t="n">
        <v>74.6111593629851</v>
      </c>
      <c r="I1009" t="n">
        <v>9.00280231173161</v>
      </c>
      <c r="J1009" t="n">
        <v>6580818.19977733</v>
      </c>
      <c r="K1009" t="n">
        <v>800068.574515346</v>
      </c>
      <c r="L1009" t="n">
        <v>1888547.31972099</v>
      </c>
      <c r="M1009" t="n">
        <v>288661.207161312</v>
      </c>
      <c r="N1009" t="n">
        <v>0.00000717175466240904</v>
      </c>
      <c r="O1009" t="n">
        <v>0.00000738108660758717</v>
      </c>
      <c r="P1009" t="s">
        <v>272</v>
      </c>
      <c r="Q1009" t="s">
        <v>267</v>
      </c>
    </row>
    <row r="1010">
      <c r="A1010" t="s">
        <v>287</v>
      </c>
      <c r="B1010" t="s">
        <v>283</v>
      </c>
      <c r="C1010" t="s">
        <v>271</v>
      </c>
      <c r="D1010" t="n">
        <v>1.06930720806122</v>
      </c>
      <c r="E1010" t="n">
        <v>2035</v>
      </c>
      <c r="F1010" t="n">
        <v>10847188.6692406</v>
      </c>
      <c r="G1010" t="n">
        <v>1269344.76668072</v>
      </c>
      <c r="H1010" t="n">
        <v>93.6412959032284</v>
      </c>
      <c r="I1010" t="n">
        <v>11.2515327232233</v>
      </c>
      <c r="J1010" t="n">
        <v>6846522.58747517</v>
      </c>
      <c r="K1010" t="n">
        <v>830065.792892641</v>
      </c>
      <c r="L1010" t="n">
        <v>1912454.16444105</v>
      </c>
      <c r="M1010" t="n">
        <v>292305.078076822</v>
      </c>
      <c r="N1010" t="n">
        <v>0.00000863277101178922</v>
      </c>
      <c r="O1010" t="n">
        <v>0.00000886404782890114</v>
      </c>
      <c r="P1010" t="s">
        <v>272</v>
      </c>
      <c r="Q1010" t="s">
        <v>267</v>
      </c>
    </row>
    <row r="1011">
      <c r="A1011" t="s">
        <v>287</v>
      </c>
      <c r="B1011" t="s">
        <v>283</v>
      </c>
      <c r="C1011" t="s">
        <v>271</v>
      </c>
      <c r="D1011" t="n">
        <v>1.262735247612</v>
      </c>
      <c r="E1011" t="n">
        <v>2040</v>
      </c>
      <c r="F1011" t="n">
        <v>11249761.7971425</v>
      </c>
      <c r="G1011" t="n">
        <v>1314182.16029258</v>
      </c>
      <c r="H1011" t="n">
        <v>113.937800679255</v>
      </c>
      <c r="I1011" t="n">
        <v>13.6076641415162</v>
      </c>
      <c r="J1011" t="n">
        <v>7086467.54478878</v>
      </c>
      <c r="K1011" t="n">
        <v>856972.953190823</v>
      </c>
      <c r="L1011" t="n">
        <v>1929918.38679365</v>
      </c>
      <c r="M1011" t="n">
        <v>294964.216497794</v>
      </c>
      <c r="N1011" t="n">
        <v>0.0000101280189513164</v>
      </c>
      <c r="O1011" t="n">
        <v>0.0000103544733391349</v>
      </c>
      <c r="P1011" t="s">
        <v>272</v>
      </c>
      <c r="Q1011" t="s">
        <v>267</v>
      </c>
    </row>
    <row r="1012">
      <c r="A1012" t="s">
        <v>287</v>
      </c>
      <c r="B1012" t="s">
        <v>283</v>
      </c>
      <c r="C1012" t="s">
        <v>271</v>
      </c>
      <c r="D1012" t="n">
        <v>1.46189904212952</v>
      </c>
      <c r="E1012" t="n">
        <v>2045</v>
      </c>
      <c r="F1012" t="n">
        <v>11613303.6321333</v>
      </c>
      <c r="G1012" t="n">
        <v>1354532.29190135</v>
      </c>
      <c r="H1012" t="n">
        <v>135.529879995382</v>
      </c>
      <c r="I1012" t="n">
        <v>16.1080996114247</v>
      </c>
      <c r="J1012" t="n">
        <v>7302575.67336956</v>
      </c>
      <c r="K1012" t="n">
        <v>881065.014753762</v>
      </c>
      <c r="L1012" t="n">
        <v>1942394.02031185</v>
      </c>
      <c r="M1012" t="n">
        <v>296862.512852012</v>
      </c>
      <c r="N1012" t="n">
        <v>0.0000116702261723683</v>
      </c>
      <c r="O1012" t="n">
        <v>0.0000118920011783653</v>
      </c>
      <c r="P1012" t="s">
        <v>272</v>
      </c>
      <c r="Q1012" t="s">
        <v>267</v>
      </c>
    </row>
    <row r="1013">
      <c r="A1013" t="s">
        <v>287</v>
      </c>
      <c r="B1013" t="s">
        <v>283</v>
      </c>
      <c r="C1013" t="s">
        <v>271</v>
      </c>
      <c r="D1013" t="n">
        <v>1.66753554344177</v>
      </c>
      <c r="E1013" t="n">
        <v>2050</v>
      </c>
      <c r="F1013" t="n">
        <v>11956834.0200584</v>
      </c>
      <c r="G1013" t="n">
        <v>1392652.72126593</v>
      </c>
      <c r="H1013" t="n">
        <v>163.36906967273</v>
      </c>
      <c r="I1013" t="n">
        <v>19.3279267451604</v>
      </c>
      <c r="J1013" t="n">
        <v>7507602.90602268</v>
      </c>
      <c r="K1013" t="n">
        <v>903897.722133381</v>
      </c>
      <c r="L1013" t="n">
        <v>1383189.58707985</v>
      </c>
      <c r="M1013" t="n">
        <v>208466.324314609</v>
      </c>
      <c r="N1013" t="n">
        <v>0.0000136632380610676</v>
      </c>
      <c r="O1013" t="n">
        <v>0.0000138784970940861</v>
      </c>
      <c r="P1013" t="s">
        <v>272</v>
      </c>
      <c r="Q1013" t="s">
        <v>267</v>
      </c>
    </row>
    <row r="1014">
      <c r="A1014" t="s">
        <v>287</v>
      </c>
      <c r="B1014" t="s">
        <v>283</v>
      </c>
      <c r="C1014" t="s">
        <v>271</v>
      </c>
      <c r="D1014" t="n">
        <v>1.87739717960358</v>
      </c>
      <c r="E1014" t="n">
        <v>2055</v>
      </c>
      <c r="F1014" t="n">
        <v>12289944.4532944</v>
      </c>
      <c r="G1014" t="n">
        <v>1429664.29009803</v>
      </c>
      <c r="H1014" t="n">
        <v>194.083581706709</v>
      </c>
      <c r="I1014" t="n">
        <v>22.8752023859012</v>
      </c>
      <c r="J1014" t="n">
        <v>7707854.45308338</v>
      </c>
      <c r="K1014" t="n">
        <v>926229.330018728</v>
      </c>
      <c r="L1014" t="n">
        <v>1391211.24198355</v>
      </c>
      <c r="M1014" t="n">
        <v>209670.368695301</v>
      </c>
      <c r="N1014" t="n">
        <v>0.0000157920633770387</v>
      </c>
      <c r="O1014" t="n">
        <v>0.0000160004013140264</v>
      </c>
      <c r="P1014" t="s">
        <v>272</v>
      </c>
      <c r="Q1014" t="s">
        <v>267</v>
      </c>
    </row>
    <row r="1015">
      <c r="A1015" t="s">
        <v>287</v>
      </c>
      <c r="B1015" t="s">
        <v>283</v>
      </c>
      <c r="C1015" t="s">
        <v>271</v>
      </c>
      <c r="D1015" t="n">
        <v>2.08991312980652</v>
      </c>
      <c r="E1015" t="n">
        <v>2060</v>
      </c>
      <c r="F1015" t="n">
        <v>12621468.6868807</v>
      </c>
      <c r="G1015" t="n">
        <v>1466569.34437808</v>
      </c>
      <c r="H1015" t="n">
        <v>240.033430028443</v>
      </c>
      <c r="I1015" t="n">
        <v>28.1947631567458</v>
      </c>
      <c r="J1015" t="n">
        <v>7908696.3759209</v>
      </c>
      <c r="K1015" t="n">
        <v>948689.617902934</v>
      </c>
      <c r="L1015" t="n">
        <v>886712.519689329</v>
      </c>
      <c r="M1015" t="n">
        <v>130253.393084356</v>
      </c>
      <c r="N1015" t="n">
        <v>0.0000190178683624945</v>
      </c>
      <c r="O1015" t="n">
        <v>0.0000192249778469917</v>
      </c>
      <c r="P1015" t="s">
        <v>272</v>
      </c>
      <c r="Q1015" t="s">
        <v>267</v>
      </c>
    </row>
    <row r="1016">
      <c r="A1016" t="s">
        <v>287</v>
      </c>
      <c r="B1016" t="s">
        <v>283</v>
      </c>
      <c r="C1016" t="s">
        <v>271</v>
      </c>
      <c r="D1016" t="n">
        <v>2.30451655387878</v>
      </c>
      <c r="E1016" t="n">
        <v>2065</v>
      </c>
      <c r="F1016" t="n">
        <v>12945841.2770039</v>
      </c>
      <c r="G1016" t="n">
        <v>1502712.50234009</v>
      </c>
      <c r="H1016" t="n">
        <v>307.42479411754</v>
      </c>
      <c r="I1016" t="n">
        <v>36.0056402253711</v>
      </c>
      <c r="J1016" t="n">
        <v>8106111.00745323</v>
      </c>
      <c r="K1016" t="n">
        <v>970799.721019365</v>
      </c>
      <c r="L1016" t="n">
        <v>894091.519257757</v>
      </c>
      <c r="M1016" t="n">
        <v>131349.160518672</v>
      </c>
      <c r="N1016" t="n">
        <v>0.0000237469923768978</v>
      </c>
      <c r="O1016" t="n">
        <v>0.0000239604316656058</v>
      </c>
      <c r="P1016" t="s">
        <v>272</v>
      </c>
      <c r="Q1016" t="s">
        <v>267</v>
      </c>
    </row>
    <row r="1017">
      <c r="A1017" t="s">
        <v>287</v>
      </c>
      <c r="B1017" t="s">
        <v>283</v>
      </c>
      <c r="C1017" t="s">
        <v>271</v>
      </c>
      <c r="D1017" t="n">
        <v>2.52043199539185</v>
      </c>
      <c r="E1017" t="n">
        <v>2070</v>
      </c>
      <c r="F1017" t="n">
        <v>13252329.7590691</v>
      </c>
      <c r="G1017" t="n">
        <v>1536850.58274729</v>
      </c>
      <c r="H1017" t="n">
        <v>375.986664614531</v>
      </c>
      <c r="I1017" t="n">
        <v>43.9380139169654</v>
      </c>
      <c r="J1017" t="n">
        <v>8292431.59967861</v>
      </c>
      <c r="K1017" t="n">
        <v>991654.574176819</v>
      </c>
      <c r="L1017" t="n">
        <v>900897.666706401</v>
      </c>
      <c r="M1017" t="n">
        <v>132360.256992393</v>
      </c>
      <c r="N1017" t="n">
        <v>0.0000283713634847659</v>
      </c>
      <c r="O1017" t="n">
        <v>0.0000285896458707269</v>
      </c>
      <c r="P1017" t="s">
        <v>272</v>
      </c>
      <c r="Q1017" t="s">
        <v>267</v>
      </c>
    </row>
    <row r="1018">
      <c r="A1018" t="s">
        <v>287</v>
      </c>
      <c r="B1018" t="s">
        <v>283</v>
      </c>
      <c r="C1018" t="s">
        <v>271</v>
      </c>
      <c r="D1018" t="n">
        <v>2.73760318756104</v>
      </c>
      <c r="E1018" t="n">
        <v>2075</v>
      </c>
      <c r="F1018" t="n">
        <v>13535816.8305291</v>
      </c>
      <c r="G1018" t="n">
        <v>1568370.47898916</v>
      </c>
      <c r="H1018" t="n">
        <v>429.524490596792</v>
      </c>
      <c r="I1018" t="n">
        <v>50.0997982998295</v>
      </c>
      <c r="J1018" t="n">
        <v>8464233.60141934</v>
      </c>
      <c r="K1018" t="n">
        <v>1010825.68020966</v>
      </c>
      <c r="L1018" t="n">
        <v>906536.879907198</v>
      </c>
      <c r="M1018" t="n">
        <v>133199.356733304</v>
      </c>
      <c r="N1018" t="n">
        <v>0.0000317324396432457</v>
      </c>
      <c r="O1018" t="n">
        <v>0.0000319438544470179</v>
      </c>
      <c r="P1018" t="s">
        <v>272</v>
      </c>
      <c r="Q1018" t="s">
        <v>267</v>
      </c>
    </row>
    <row r="1019">
      <c r="A1019" t="s">
        <v>287</v>
      </c>
      <c r="B1019" t="s">
        <v>283</v>
      </c>
      <c r="C1019" t="s">
        <v>271</v>
      </c>
      <c r="D1019" t="n">
        <v>2.95928335189819</v>
      </c>
      <c r="E1019" t="n">
        <v>2080</v>
      </c>
      <c r="F1019" t="n">
        <v>13798381.7536088</v>
      </c>
      <c r="G1019" t="n">
        <v>1597496.75326304</v>
      </c>
      <c r="H1019" t="n">
        <v>485.213816379612</v>
      </c>
      <c r="I1019" t="n">
        <v>56.5020663145457</v>
      </c>
      <c r="J1019" t="n">
        <v>8622914.07213566</v>
      </c>
      <c r="K1019" t="n">
        <v>1028460.9052931</v>
      </c>
      <c r="L1019" t="n">
        <v>910978.766157818</v>
      </c>
      <c r="M1019" t="n">
        <v>133861.909268255</v>
      </c>
      <c r="N1019" t="n">
        <v>0.0000351645450201225</v>
      </c>
      <c r="O1019" t="n">
        <v>0.0000353691274796863</v>
      </c>
      <c r="P1019" t="s">
        <v>272</v>
      </c>
      <c r="Q1019" t="s">
        <v>267</v>
      </c>
    </row>
    <row r="1020">
      <c r="A1020" t="s">
        <v>287</v>
      </c>
      <c r="B1020" t="s">
        <v>283</v>
      </c>
      <c r="C1020" t="s">
        <v>271</v>
      </c>
      <c r="D1020" t="n">
        <v>3.17965173721313</v>
      </c>
      <c r="E1020" t="n">
        <v>2085</v>
      </c>
      <c r="F1020" t="n">
        <v>14043113.4695212</v>
      </c>
      <c r="G1020" t="n">
        <v>1624589.03144083</v>
      </c>
      <c r="H1020" t="n">
        <v>544.966848520159</v>
      </c>
      <c r="I1020" t="n">
        <v>63.3166128062454</v>
      </c>
      <c r="J1020" t="n">
        <v>8770581.23440251</v>
      </c>
      <c r="K1020" t="n">
        <v>1044815.11364367</v>
      </c>
      <c r="L1020" t="n">
        <v>914511.98476203</v>
      </c>
      <c r="M1020" t="n">
        <v>134390.350744709</v>
      </c>
      <c r="N1020" t="n">
        <v>0.0000388066969410268</v>
      </c>
      <c r="O1020" t="n">
        <v>0.0000389739260704539</v>
      </c>
      <c r="P1020" t="s">
        <v>272</v>
      </c>
      <c r="Q1020" t="s">
        <v>267</v>
      </c>
    </row>
    <row r="1021">
      <c r="A1021" t="s">
        <v>287</v>
      </c>
      <c r="B1021" t="s">
        <v>283</v>
      </c>
      <c r="C1021" t="s">
        <v>271</v>
      </c>
      <c r="D1021" t="n">
        <v>3.39643049240112</v>
      </c>
      <c r="E1021" t="n">
        <v>2090</v>
      </c>
      <c r="F1021" t="n">
        <v>14220374.9380897</v>
      </c>
      <c r="G1021" t="n">
        <v>1644855.07757513</v>
      </c>
      <c r="H1021" t="n">
        <v>603.649579312078</v>
      </c>
      <c r="I1021" t="n">
        <v>70.0324592855164</v>
      </c>
      <c r="J1021" t="n">
        <v>9885757.45083611</v>
      </c>
      <c r="K1021" t="n">
        <v>1129692.12764157</v>
      </c>
      <c r="L1021" t="n">
        <v>923608.868054389</v>
      </c>
      <c r="M1021" t="n">
        <v>135728.953624669</v>
      </c>
      <c r="N1021" t="n">
        <v>0.0000424496247068131</v>
      </c>
      <c r="O1021" t="n">
        <v>0.0000425766745291381</v>
      </c>
      <c r="P1021" t="s">
        <v>272</v>
      </c>
      <c r="Q1021" t="s">
        <v>267</v>
      </c>
    </row>
    <row r="1022">
      <c r="A1022" t="s">
        <v>288</v>
      </c>
      <c r="B1022" t="s">
        <v>270</v>
      </c>
      <c r="C1022" t="s">
        <v>271</v>
      </c>
      <c r="D1022" t="n">
        <v>0.377408564090729</v>
      </c>
      <c r="E1022" t="n">
        <v>2010</v>
      </c>
      <c r="F1022" t="n">
        <v>24134316.2794652</v>
      </c>
      <c r="G1022" t="n">
        <v>241109.720534771</v>
      </c>
      <c r="H1022" t="n">
        <v>28.4411105503492</v>
      </c>
      <c r="I1022" t="n">
        <v>0.311305386616983</v>
      </c>
      <c r="J1022" t="n">
        <v>630430.68429316</v>
      </c>
      <c r="K1022" t="n">
        <v>32133.3157068403</v>
      </c>
      <c r="L1022" t="n">
        <v>3706081.87676611</v>
      </c>
      <c r="M1022" t="n">
        <v>51795.1232338936</v>
      </c>
      <c r="N1022" t="n">
        <v>0.00000117845105786355</v>
      </c>
      <c r="O1022" t="n">
        <v>0.00000129113577804545</v>
      </c>
      <c r="P1022" t="s">
        <v>272</v>
      </c>
      <c r="Q1022" t="s">
        <v>267</v>
      </c>
    </row>
    <row r="1023">
      <c r="A1023" t="s">
        <v>288</v>
      </c>
      <c r="B1023" t="s">
        <v>270</v>
      </c>
      <c r="C1023" t="s">
        <v>271</v>
      </c>
      <c r="D1023" t="n">
        <v>0.441356480121613</v>
      </c>
      <c r="E1023" t="n">
        <v>2015</v>
      </c>
      <c r="F1023" t="n">
        <v>25574602.1633931</v>
      </c>
      <c r="G1023" t="n">
        <v>254350.452983765</v>
      </c>
      <c r="H1023" t="n">
        <v>35.4826405067451</v>
      </c>
      <c r="I1023" t="n">
        <v>0.384195431031587</v>
      </c>
      <c r="J1023" t="n">
        <v>649356.384492015</v>
      </c>
      <c r="K1023" t="n">
        <v>33097.9665631746</v>
      </c>
      <c r="L1023" t="n">
        <v>3883014.59257829</v>
      </c>
      <c r="M1023" t="n">
        <v>53769.8702729538</v>
      </c>
      <c r="N1023" t="n">
        <v>0.00000138741710545684</v>
      </c>
      <c r="O1023" t="n">
        <v>0.00000151049635070283</v>
      </c>
      <c r="P1023" t="s">
        <v>272</v>
      </c>
      <c r="Q1023" t="s">
        <v>267</v>
      </c>
    </row>
    <row r="1024">
      <c r="A1024" t="s">
        <v>288</v>
      </c>
      <c r="B1024" t="s">
        <v>270</v>
      </c>
      <c r="C1024" t="s">
        <v>271</v>
      </c>
      <c r="D1024" t="n">
        <v>0.561114966869354</v>
      </c>
      <c r="E1024" t="n">
        <v>2020</v>
      </c>
      <c r="F1024" t="n">
        <v>26955849.9829449</v>
      </c>
      <c r="G1024" t="n">
        <v>267105.920047731</v>
      </c>
      <c r="H1024" t="n">
        <v>47.8302521477595</v>
      </c>
      <c r="I1024" t="n">
        <v>0.513082641442156</v>
      </c>
      <c r="J1024" t="n">
        <v>667308.973299819</v>
      </c>
      <c r="K1024" t="n">
        <v>34013.0175248248</v>
      </c>
      <c r="L1024" t="n">
        <v>4047757.51465761</v>
      </c>
      <c r="M1024" t="n">
        <v>55623.3121960628</v>
      </c>
      <c r="N1024" t="n">
        <v>0.00000177439228137944</v>
      </c>
      <c r="O1024" t="n">
        <v>0.00000192089580549345</v>
      </c>
      <c r="P1024" t="s">
        <v>272</v>
      </c>
      <c r="Q1024" t="s">
        <v>267</v>
      </c>
    </row>
    <row r="1025">
      <c r="A1025" t="s">
        <v>288</v>
      </c>
      <c r="B1025" t="s">
        <v>270</v>
      </c>
      <c r="C1025" t="s">
        <v>271</v>
      </c>
      <c r="D1025" t="n">
        <v>0.712428271770477</v>
      </c>
      <c r="E1025" t="n">
        <v>2025</v>
      </c>
      <c r="F1025" t="n">
        <v>28306978.1481961</v>
      </c>
      <c r="G1025" t="n">
        <v>279721.452522973</v>
      </c>
      <c r="H1025" t="n">
        <v>64.0771395787631</v>
      </c>
      <c r="I1025" t="n">
        <v>0.681800164854191</v>
      </c>
      <c r="J1025" t="n">
        <v>684003.536865473</v>
      </c>
      <c r="K1025" t="n">
        <v>34863.9464136122</v>
      </c>
      <c r="L1025" t="n">
        <v>4199196.90136355</v>
      </c>
      <c r="M1025" t="n">
        <v>57335.6283528001</v>
      </c>
      <c r="N1025" t="n">
        <v>0.00000226365171313232</v>
      </c>
      <c r="O1025" t="n">
        <v>0.00000243742536979067</v>
      </c>
      <c r="P1025" t="s">
        <v>272</v>
      </c>
      <c r="Q1025" t="s">
        <v>267</v>
      </c>
    </row>
    <row r="1026">
      <c r="A1026" t="s">
        <v>288</v>
      </c>
      <c r="B1026" t="s">
        <v>270</v>
      </c>
      <c r="C1026" t="s">
        <v>271</v>
      </c>
      <c r="D1026" t="n">
        <v>0.883846879005432</v>
      </c>
      <c r="E1026" t="n">
        <v>2030</v>
      </c>
      <c r="F1026" t="n">
        <v>29639146.3699949</v>
      </c>
      <c r="G1026" t="n">
        <v>292171.652456343</v>
      </c>
      <c r="H1026" t="n">
        <v>83.5749626989888</v>
      </c>
      <c r="I1026" t="n">
        <v>0.882348277489812</v>
      </c>
      <c r="J1026" t="n">
        <v>698388.334682761</v>
      </c>
      <c r="K1026" t="n">
        <v>35597.1455759598</v>
      </c>
      <c r="L1026" t="n">
        <v>4338794.78955319</v>
      </c>
      <c r="M1026" t="n">
        <v>58869.2809894539</v>
      </c>
      <c r="N1026" t="n">
        <v>0.00000281974931584385</v>
      </c>
      <c r="O1026" t="n">
        <v>0.00000301996538703102</v>
      </c>
      <c r="P1026" t="s">
        <v>272</v>
      </c>
      <c r="Q1026" t="s">
        <v>267</v>
      </c>
    </row>
    <row r="1027">
      <c r="A1027" t="s">
        <v>288</v>
      </c>
      <c r="B1027" t="s">
        <v>270</v>
      </c>
      <c r="C1027" t="s">
        <v>271</v>
      </c>
      <c r="D1027" t="n">
        <v>1.06930720806122</v>
      </c>
      <c r="E1027" t="n">
        <v>2035</v>
      </c>
      <c r="F1027" t="n">
        <v>30949337.6454932</v>
      </c>
      <c r="G1027" t="n">
        <v>304289.874789033</v>
      </c>
      <c r="H1027" t="n">
        <v>103.322030701856</v>
      </c>
      <c r="I1027" t="n">
        <v>1.09292982121997</v>
      </c>
      <c r="J1027" t="n">
        <v>710747.588215973</v>
      </c>
      <c r="K1027" t="n">
        <v>36227.101898801</v>
      </c>
      <c r="L1027" t="n">
        <v>4472842.81061303</v>
      </c>
      <c r="M1027" t="n">
        <v>60277.1607423539</v>
      </c>
      <c r="N1027" t="n">
        <v>0.00000333842461784968</v>
      </c>
      <c r="O1027" t="n">
        <v>0.00000359173903495048</v>
      </c>
      <c r="P1027" t="s">
        <v>272</v>
      </c>
      <c r="Q1027" t="s">
        <v>267</v>
      </c>
    </row>
    <row r="1028">
      <c r="A1028" t="s">
        <v>288</v>
      </c>
      <c r="B1028" t="s">
        <v>270</v>
      </c>
      <c r="C1028" t="s">
        <v>271</v>
      </c>
      <c r="D1028" t="n">
        <v>1.262735247612</v>
      </c>
      <c r="E1028" t="n">
        <v>2040</v>
      </c>
      <c r="F1028" t="n">
        <v>32208606.2748322</v>
      </c>
      <c r="G1028" t="n">
        <v>315829.508631096</v>
      </c>
      <c r="H1028" t="n">
        <v>120.112367397556</v>
      </c>
      <c r="I1028" t="n">
        <v>1.29029549323467</v>
      </c>
      <c r="J1028" t="n">
        <v>721860.387461955</v>
      </c>
      <c r="K1028" t="n">
        <v>36793.5259251922</v>
      </c>
      <c r="L1028" t="n">
        <v>4602335.8634148</v>
      </c>
      <c r="M1028" t="n">
        <v>61600.3577624167</v>
      </c>
      <c r="N1028" t="n">
        <v>0.00000372920102076604</v>
      </c>
      <c r="O1028" t="n">
        <v>0.00000408541779020971</v>
      </c>
      <c r="P1028" t="s">
        <v>272</v>
      </c>
      <c r="Q1028" t="s">
        <v>267</v>
      </c>
    </row>
    <row r="1029">
      <c r="A1029" t="s">
        <v>288</v>
      </c>
      <c r="B1029" t="s">
        <v>270</v>
      </c>
      <c r="C1029" t="s">
        <v>271</v>
      </c>
      <c r="D1029" t="n">
        <v>1.46189904212952</v>
      </c>
      <c r="E1029" t="n">
        <v>2045</v>
      </c>
      <c r="F1029" t="n">
        <v>33406640.3059602</v>
      </c>
      <c r="G1029" t="n">
        <v>326738.881016383</v>
      </c>
      <c r="H1029" t="n">
        <v>138.036302746572</v>
      </c>
      <c r="I1029" t="n">
        <v>1.50002923359554</v>
      </c>
      <c r="J1029" t="n">
        <v>731689.63335253</v>
      </c>
      <c r="K1029" t="n">
        <v>37294.5267001087</v>
      </c>
      <c r="L1029" t="n">
        <v>4723868.97876677</v>
      </c>
      <c r="M1029" t="n">
        <v>62815.4512103749</v>
      </c>
      <c r="N1029" t="n">
        <v>0.00000413200194579114</v>
      </c>
      <c r="O1029" t="n">
        <v>0.0000045909113385264</v>
      </c>
      <c r="P1029" t="s">
        <v>272</v>
      </c>
      <c r="Q1029" t="s">
        <v>267</v>
      </c>
    </row>
    <row r="1030">
      <c r="A1030" t="s">
        <v>288</v>
      </c>
      <c r="B1030" t="s">
        <v>270</v>
      </c>
      <c r="C1030" t="s">
        <v>271</v>
      </c>
      <c r="D1030" t="n">
        <v>1.66753554344177</v>
      </c>
      <c r="E1030" t="n">
        <v>2050</v>
      </c>
      <c r="F1030" t="n">
        <v>34551930.920834</v>
      </c>
      <c r="G1030" t="n">
        <v>337196.614672476</v>
      </c>
      <c r="H1030" t="n">
        <v>161.182744993411</v>
      </c>
      <c r="I1030" t="n">
        <v>1.77143707871167</v>
      </c>
      <c r="J1030" t="n">
        <v>740881.906209134</v>
      </c>
      <c r="K1030" t="n">
        <v>37763.0606930184</v>
      </c>
      <c r="L1030" t="n">
        <v>4836522.03909725</v>
      </c>
      <c r="M1030" t="n">
        <v>63945.3820791356</v>
      </c>
      <c r="N1030" t="n">
        <v>0.00000466494174703913</v>
      </c>
      <c r="O1030" t="n">
        <v>0.0000052534248614337</v>
      </c>
      <c r="P1030" t="s">
        <v>272</v>
      </c>
      <c r="Q1030" t="s">
        <v>267</v>
      </c>
    </row>
    <row r="1031">
      <c r="A1031" t="s">
        <v>288</v>
      </c>
      <c r="B1031" t="s">
        <v>270</v>
      </c>
      <c r="C1031" t="s">
        <v>271</v>
      </c>
      <c r="D1031" t="n">
        <v>1.87739717960358</v>
      </c>
      <c r="E1031" t="n">
        <v>2055</v>
      </c>
      <c r="F1031" t="n">
        <v>35649998.1712405</v>
      </c>
      <c r="G1031" t="n">
        <v>347287.320932529</v>
      </c>
      <c r="H1031" t="n">
        <v>186.629663256688</v>
      </c>
      <c r="I1031" t="n">
        <v>2.06940946827518</v>
      </c>
      <c r="J1031" t="n">
        <v>749923.868542008</v>
      </c>
      <c r="K1031" t="n">
        <v>38223.9332956541</v>
      </c>
      <c r="L1031" t="n">
        <v>4941091.21042929</v>
      </c>
      <c r="M1031" t="n">
        <v>65016.9343328106</v>
      </c>
      <c r="N1031" t="n">
        <v>0.000005235053936335</v>
      </c>
      <c r="O1031" t="n">
        <v>0.00000595878209062872</v>
      </c>
      <c r="P1031" t="s">
        <v>272</v>
      </c>
      <c r="Q1031" t="s">
        <v>267</v>
      </c>
    </row>
    <row r="1032">
      <c r="A1032" t="s">
        <v>288</v>
      </c>
      <c r="B1032" t="s">
        <v>270</v>
      </c>
      <c r="C1032" t="s">
        <v>271</v>
      </c>
      <c r="D1032" t="n">
        <v>2.08991312980652</v>
      </c>
      <c r="E1032" t="n">
        <v>2060</v>
      </c>
      <c r="F1032" t="n">
        <v>36733067.3265826</v>
      </c>
      <c r="G1032" t="n">
        <v>357271.722401534</v>
      </c>
      <c r="H1032" t="n">
        <v>230.442827921759</v>
      </c>
      <c r="I1032" t="n">
        <v>2.57203319396572</v>
      </c>
      <c r="J1032" t="n">
        <v>759353.32284694</v>
      </c>
      <c r="K1032" t="n">
        <v>38704.5565262054</v>
      </c>
      <c r="L1032" t="n">
        <v>5043223.08209385</v>
      </c>
      <c r="M1032" t="n">
        <v>66090.1790842542</v>
      </c>
      <c r="N1032" t="n">
        <v>0.0000062734436488236</v>
      </c>
      <c r="O1032" t="n">
        <v>0.00000719909534590884</v>
      </c>
      <c r="P1032" t="s">
        <v>272</v>
      </c>
      <c r="Q1032" t="s">
        <v>267</v>
      </c>
    </row>
    <row r="1033">
      <c r="A1033" t="s">
        <v>288</v>
      </c>
      <c r="B1033" t="s">
        <v>270</v>
      </c>
      <c r="C1033" t="s">
        <v>271</v>
      </c>
      <c r="D1033" t="n">
        <v>2.30451655387878</v>
      </c>
      <c r="E1033" t="n">
        <v>2065</v>
      </c>
      <c r="F1033" t="n">
        <v>37800456.2798931</v>
      </c>
      <c r="G1033" t="n">
        <v>367094.362722354</v>
      </c>
      <c r="H1033" t="n">
        <v>300.887729135006</v>
      </c>
      <c r="I1033" t="n">
        <v>3.3683721931336</v>
      </c>
      <c r="J1033" t="n">
        <v>768894.303402207</v>
      </c>
      <c r="K1033" t="n">
        <v>39190.864296391</v>
      </c>
      <c r="L1033" t="n">
        <v>5143858.69289819</v>
      </c>
      <c r="M1033" t="n">
        <v>67158.8302264999</v>
      </c>
      <c r="N1033" t="n">
        <v>0.00000795989675116845</v>
      </c>
      <c r="O1033" t="n">
        <v>0.00000917576660168223</v>
      </c>
      <c r="P1033" t="s">
        <v>272</v>
      </c>
      <c r="Q1033" t="s">
        <v>267</v>
      </c>
    </row>
    <row r="1034">
      <c r="A1034" t="s">
        <v>288</v>
      </c>
      <c r="B1034" t="s">
        <v>270</v>
      </c>
      <c r="C1034" t="s">
        <v>271</v>
      </c>
      <c r="D1034" t="n">
        <v>2.52043199539185</v>
      </c>
      <c r="E1034" t="n">
        <v>2070</v>
      </c>
      <c r="F1034" t="n">
        <v>38825911.7203088</v>
      </c>
      <c r="G1034" t="n">
        <v>376490.914094878</v>
      </c>
      <c r="H1034" t="n">
        <v>373.413745745557</v>
      </c>
      <c r="I1034" t="n">
        <v>4.18105376726076</v>
      </c>
      <c r="J1034" t="n">
        <v>777902.264013651</v>
      </c>
      <c r="K1034" t="n">
        <v>39650.0038170615</v>
      </c>
      <c r="L1034" t="n">
        <v>5239654.24446843</v>
      </c>
      <c r="M1034" t="n">
        <v>68172.7793801172</v>
      </c>
      <c r="N1034" t="n">
        <v>0.00000961764268243143</v>
      </c>
      <c r="O1034" t="n">
        <v>0.0000111053244865482</v>
      </c>
      <c r="P1034" t="s">
        <v>272</v>
      </c>
      <c r="Q1034" t="s">
        <v>267</v>
      </c>
    </row>
    <row r="1035">
      <c r="A1035" t="s">
        <v>288</v>
      </c>
      <c r="B1035" t="s">
        <v>270</v>
      </c>
      <c r="C1035" t="s">
        <v>271</v>
      </c>
      <c r="D1035" t="n">
        <v>2.73760318756104</v>
      </c>
      <c r="E1035" t="n">
        <v>2075</v>
      </c>
      <c r="F1035" t="n">
        <v>39792265.0846753</v>
      </c>
      <c r="G1035" t="n">
        <v>385292.745806835</v>
      </c>
      <c r="H1035" t="n">
        <v>433.107961661453</v>
      </c>
      <c r="I1035" t="n">
        <v>4.82418789301309</v>
      </c>
      <c r="J1035" t="n">
        <v>785761.925189005</v>
      </c>
      <c r="K1035" t="n">
        <v>40050.6140351057</v>
      </c>
      <c r="L1035" t="n">
        <v>5327430.24132906</v>
      </c>
      <c r="M1035" t="n">
        <v>69084.2731516531</v>
      </c>
      <c r="N1035" t="n">
        <v>0.0000108842248798813</v>
      </c>
      <c r="O1035" t="n">
        <v>0.0000125208375852258</v>
      </c>
      <c r="P1035" t="s">
        <v>272</v>
      </c>
      <c r="Q1035" t="s">
        <v>267</v>
      </c>
    </row>
    <row r="1036">
      <c r="A1036" t="s">
        <v>288</v>
      </c>
      <c r="B1036" t="s">
        <v>270</v>
      </c>
      <c r="C1036" t="s">
        <v>271</v>
      </c>
      <c r="D1036" t="n">
        <v>2.95928335189819</v>
      </c>
      <c r="E1036" t="n">
        <v>2080</v>
      </c>
      <c r="F1036" t="n">
        <v>40689468.0129573</v>
      </c>
      <c r="G1036" t="n">
        <v>393426.570403268</v>
      </c>
      <c r="H1036" t="n">
        <v>495.533392121016</v>
      </c>
      <c r="I1036" t="n">
        <v>5.49365545179673</v>
      </c>
      <c r="J1036" t="n">
        <v>792283.183006631</v>
      </c>
      <c r="K1036" t="n">
        <v>40383.0052741115</v>
      </c>
      <c r="L1036" t="n">
        <v>5405570.59283132</v>
      </c>
      <c r="M1036" t="n">
        <v>69874.5059166211</v>
      </c>
      <c r="N1036" t="n">
        <v>0.0000121784190435524</v>
      </c>
      <c r="O1036" t="n">
        <v>0.0000139636106584404</v>
      </c>
      <c r="P1036" t="s">
        <v>272</v>
      </c>
      <c r="Q1036" t="s">
        <v>267</v>
      </c>
    </row>
    <row r="1037">
      <c r="A1037" t="s">
        <v>288</v>
      </c>
      <c r="B1037" t="s">
        <v>270</v>
      </c>
      <c r="C1037" t="s">
        <v>271</v>
      </c>
      <c r="D1037" t="n">
        <v>3.17965173721313</v>
      </c>
      <c r="E1037" t="n">
        <v>2085</v>
      </c>
      <c r="F1037" t="n">
        <v>41522248.6600882</v>
      </c>
      <c r="G1037" t="n">
        <v>400952.830059318</v>
      </c>
      <c r="H1037" t="n">
        <v>560.468559514863</v>
      </c>
      <c r="I1037" t="n">
        <v>6.12783683647946</v>
      </c>
      <c r="J1037" t="n">
        <v>797700.676248924</v>
      </c>
      <c r="K1037" t="n">
        <v>40659.1371709741</v>
      </c>
      <c r="L1037" t="n">
        <v>5475228.29143657</v>
      </c>
      <c r="M1037" t="n">
        <v>70561.3080989946</v>
      </c>
      <c r="N1037" t="n">
        <v>0.0000134980300345244</v>
      </c>
      <c r="O1037" t="n">
        <v>0.0000152831863927058</v>
      </c>
      <c r="P1037" t="s">
        <v>272</v>
      </c>
      <c r="Q1037" t="s">
        <v>267</v>
      </c>
    </row>
    <row r="1038">
      <c r="A1038" t="s">
        <v>288</v>
      </c>
      <c r="B1038" t="s">
        <v>270</v>
      </c>
      <c r="C1038" t="s">
        <v>271</v>
      </c>
      <c r="D1038" t="n">
        <v>3.39643049240112</v>
      </c>
      <c r="E1038" t="n">
        <v>2090</v>
      </c>
      <c r="F1038" t="n">
        <v>42067005.0756562</v>
      </c>
      <c r="G1038" t="n">
        <v>406111.312783059</v>
      </c>
      <c r="H1038" t="n">
        <v>622.317571620296</v>
      </c>
      <c r="I1038" t="n">
        <v>6.72908339199457</v>
      </c>
      <c r="J1038" t="n">
        <v>806066.839348209</v>
      </c>
      <c r="K1038" t="n">
        <v>41085.5640039663</v>
      </c>
      <c r="L1038" t="n">
        <v>5539075.54010843</v>
      </c>
      <c r="M1038" t="n">
        <v>71342.4105299836</v>
      </c>
      <c r="N1038" t="n">
        <v>0.0000147934841213696</v>
      </c>
      <c r="O1038" t="n">
        <v>0.0000165695541596232</v>
      </c>
      <c r="P1038" t="s">
        <v>272</v>
      </c>
      <c r="Q1038" t="s">
        <v>267</v>
      </c>
    </row>
    <row r="1039">
      <c r="A1039" t="s">
        <v>288</v>
      </c>
      <c r="B1039" t="s">
        <v>273</v>
      </c>
      <c r="C1039" t="s">
        <v>271</v>
      </c>
      <c r="D1039" t="n">
        <v>0.377408564090729</v>
      </c>
      <c r="E1039" t="n">
        <v>2010</v>
      </c>
      <c r="F1039" t="n">
        <v>21570601.7438825</v>
      </c>
      <c r="G1039" t="n">
        <v>2804824.25611748</v>
      </c>
      <c r="H1039" t="n">
        <v>25.3824677884147</v>
      </c>
      <c r="I1039" t="n">
        <v>3.36994814855152</v>
      </c>
      <c r="J1039" t="n">
        <v>645421.408415622</v>
      </c>
      <c r="K1039" t="n">
        <v>17142.5915843776</v>
      </c>
      <c r="L1039" t="n">
        <v>3374846.72628516</v>
      </c>
      <c r="M1039" t="n">
        <v>383030.27371484</v>
      </c>
      <c r="N1039" t="n">
        <v>0.00000117671579540488</v>
      </c>
      <c r="O1039" t="n">
        <v>0.00000120148281704334</v>
      </c>
      <c r="P1039" t="s">
        <v>272</v>
      </c>
      <c r="Q1039" t="s">
        <v>267</v>
      </c>
    </row>
    <row r="1040">
      <c r="A1040" t="s">
        <v>288</v>
      </c>
      <c r="B1040" t="s">
        <v>273</v>
      </c>
      <c r="C1040" t="s">
        <v>271</v>
      </c>
      <c r="D1040" t="n">
        <v>0.441356480121613</v>
      </c>
      <c r="E1040" t="n">
        <v>2015</v>
      </c>
      <c r="F1040" t="n">
        <v>22846496.3961112</v>
      </c>
      <c r="G1040" t="n">
        <v>2982456.22026564</v>
      </c>
      <c r="H1040" t="n">
        <v>31.6423440777113</v>
      </c>
      <c r="I1040" t="n">
        <v>4.22449186006538</v>
      </c>
      <c r="J1040" t="n">
        <v>664797.134220106</v>
      </c>
      <c r="K1040" t="n">
        <v>17657.2168350839</v>
      </c>
      <c r="L1040" t="n">
        <v>3534442.62720946</v>
      </c>
      <c r="M1040" t="n">
        <v>402341.835641785</v>
      </c>
      <c r="N1040" t="n">
        <v>0.00000138499766130869</v>
      </c>
      <c r="O1040" t="n">
        <v>0.00000141644723277417</v>
      </c>
      <c r="P1040" t="s">
        <v>272</v>
      </c>
      <c r="Q1040" t="s">
        <v>267</v>
      </c>
    </row>
    <row r="1041">
      <c r="A1041" t="s">
        <v>288</v>
      </c>
      <c r="B1041" t="s">
        <v>273</v>
      </c>
      <c r="C1041" t="s">
        <v>271</v>
      </c>
      <c r="D1041" t="n">
        <v>0.561114966869354</v>
      </c>
      <c r="E1041" t="n">
        <v>2020</v>
      </c>
      <c r="F1041" t="n">
        <v>24070612.6914918</v>
      </c>
      <c r="G1041" t="n">
        <v>3152343.21150084</v>
      </c>
      <c r="H1041" t="n">
        <v>42.6254543264623</v>
      </c>
      <c r="I1041" t="n">
        <v>5.71788046273939</v>
      </c>
      <c r="J1041" t="n">
        <v>683176.609460957</v>
      </c>
      <c r="K1041" t="n">
        <v>18145.3813636863</v>
      </c>
      <c r="L1041" t="n">
        <v>3683088.2565026</v>
      </c>
      <c r="M1041" t="n">
        <v>420292.570351074</v>
      </c>
      <c r="N1041" t="n">
        <v>0.00000177085040886928</v>
      </c>
      <c r="O1041" t="n">
        <v>0.0000018138508655652</v>
      </c>
      <c r="P1041" t="s">
        <v>272</v>
      </c>
      <c r="Q1041" t="s">
        <v>267</v>
      </c>
    </row>
    <row r="1042">
      <c r="A1042" t="s">
        <v>288</v>
      </c>
      <c r="B1042" t="s">
        <v>273</v>
      </c>
      <c r="C1042" t="s">
        <v>271</v>
      </c>
      <c r="D1042" t="n">
        <v>0.712428271770477</v>
      </c>
      <c r="E1042" t="n">
        <v>2025</v>
      </c>
      <c r="F1042" t="n">
        <v>25269202.9256512</v>
      </c>
      <c r="G1042" t="n">
        <v>3317496.67506786</v>
      </c>
      <c r="H1042" t="n">
        <v>57.0722757887163</v>
      </c>
      <c r="I1042" t="n">
        <v>7.68666395490101</v>
      </c>
      <c r="J1042" t="n">
        <v>700268.145450373</v>
      </c>
      <c r="K1042" t="n">
        <v>18599.337828712</v>
      </c>
      <c r="L1042" t="n">
        <v>3819756.39878307</v>
      </c>
      <c r="M1042" t="n">
        <v>436776.130933282</v>
      </c>
      <c r="N1042" t="n">
        <v>0.00000225857048030515</v>
      </c>
      <c r="O1042" t="n">
        <v>0.00000231700728222848</v>
      </c>
      <c r="P1042" t="s">
        <v>272</v>
      </c>
      <c r="Q1042" t="s">
        <v>267</v>
      </c>
    </row>
    <row r="1043">
      <c r="A1043" t="s">
        <v>288</v>
      </c>
      <c r="B1043" t="s">
        <v>273</v>
      </c>
      <c r="C1043" t="s">
        <v>271</v>
      </c>
      <c r="D1043" t="n">
        <v>0.883846879005432</v>
      </c>
      <c r="E1043" t="n">
        <v>2030</v>
      </c>
      <c r="F1043" t="n">
        <v>26450089.5772735</v>
      </c>
      <c r="G1043" t="n">
        <v>3481228.44517773</v>
      </c>
      <c r="H1043" t="n">
        <v>74.3992910911095</v>
      </c>
      <c r="I1043" t="n">
        <v>10.0580198853691</v>
      </c>
      <c r="J1043" t="n">
        <v>714994.992823638</v>
      </c>
      <c r="K1043" t="n">
        <v>18990.4874350832</v>
      </c>
      <c r="L1043" t="n">
        <v>3945601.10627889</v>
      </c>
      <c r="M1043" t="n">
        <v>452062.964263754</v>
      </c>
      <c r="N1043" t="n">
        <v>0.00000281281811442465</v>
      </c>
      <c r="O1043" t="n">
        <v>0.00000288921570180253</v>
      </c>
      <c r="P1043" t="s">
        <v>272</v>
      </c>
      <c r="Q1043" t="s">
        <v>267</v>
      </c>
    </row>
    <row r="1044">
      <c r="A1044" t="s">
        <v>288</v>
      </c>
      <c r="B1044" t="s">
        <v>273</v>
      </c>
      <c r="C1044" t="s">
        <v>271</v>
      </c>
      <c r="D1044" t="n">
        <v>1.06930720806122</v>
      </c>
      <c r="E1044" t="n">
        <v>2035</v>
      </c>
      <c r="F1044" t="n">
        <v>27608539.8259135</v>
      </c>
      <c r="G1044" t="n">
        <v>3645087.69436872</v>
      </c>
      <c r="H1044" t="n">
        <v>92.0100252318488</v>
      </c>
      <c r="I1044" t="n">
        <v>12.4049352912274</v>
      </c>
      <c r="J1044" t="n">
        <v>727648.131417796</v>
      </c>
      <c r="K1044" t="n">
        <v>19326.558696978</v>
      </c>
      <c r="L1044" t="n">
        <v>4066244.51496622</v>
      </c>
      <c r="M1044" t="n">
        <v>466875.456389171</v>
      </c>
      <c r="N1044" t="n">
        <v>0.00000333266539310014</v>
      </c>
      <c r="O1044" t="n">
        <v>0.00000340319255155142</v>
      </c>
      <c r="P1044" t="s">
        <v>272</v>
      </c>
      <c r="Q1044" t="s">
        <v>267</v>
      </c>
    </row>
    <row r="1045">
      <c r="A1045" t="s">
        <v>288</v>
      </c>
      <c r="B1045" t="s">
        <v>273</v>
      </c>
      <c r="C1045" t="s">
        <v>271</v>
      </c>
      <c r="D1045" t="n">
        <v>1.262735247612</v>
      </c>
      <c r="E1045" t="n">
        <v>2040</v>
      </c>
      <c r="F1045" t="n">
        <v>28719375.0126416</v>
      </c>
      <c r="G1045" t="n">
        <v>3805060.77082171</v>
      </c>
      <c r="H1045" t="n">
        <v>107.130009237216</v>
      </c>
      <c r="I1045" t="n">
        <v>14.2726536535743</v>
      </c>
      <c r="J1045" t="n">
        <v>739025.176855906</v>
      </c>
      <c r="K1045" t="n">
        <v>19628.7365312417</v>
      </c>
      <c r="L1045" t="n">
        <v>4182675.75575057</v>
      </c>
      <c r="M1045" t="n">
        <v>481260.465426642</v>
      </c>
      <c r="N1045" t="n">
        <v>0.00000373023470009566</v>
      </c>
      <c r="O1045" t="n">
        <v>0.00000375096601952354</v>
      </c>
      <c r="P1045" t="s">
        <v>272</v>
      </c>
      <c r="Q1045" t="s">
        <v>267</v>
      </c>
    </row>
    <row r="1046">
      <c r="A1046" t="s">
        <v>288</v>
      </c>
      <c r="B1046" t="s">
        <v>273</v>
      </c>
      <c r="C1046" t="s">
        <v>271</v>
      </c>
      <c r="D1046" t="n">
        <v>1.46189904212952</v>
      </c>
      <c r="E1046" t="n">
        <v>2045</v>
      </c>
      <c r="F1046" t="n">
        <v>29774146.061549</v>
      </c>
      <c r="G1046" t="n">
        <v>3959233.12542758</v>
      </c>
      <c r="H1046" t="n">
        <v>123.264464449127</v>
      </c>
      <c r="I1046" t="n">
        <v>16.2718675310407</v>
      </c>
      <c r="J1046" t="n">
        <v>749088.147907943</v>
      </c>
      <c r="K1046" t="n">
        <v>19896.0121446955</v>
      </c>
      <c r="L1046" t="n">
        <v>4291868.09822095</v>
      </c>
      <c r="M1046" t="n">
        <v>494816.331756188</v>
      </c>
      <c r="N1046" t="n">
        <v>0.00000413998319865548</v>
      </c>
      <c r="O1046" t="n">
        <v>0.000004109853351786</v>
      </c>
      <c r="P1046" t="s">
        <v>272</v>
      </c>
      <c r="Q1046" t="s">
        <v>267</v>
      </c>
    </row>
    <row r="1047">
      <c r="A1047" t="s">
        <v>288</v>
      </c>
      <c r="B1047" t="s">
        <v>273</v>
      </c>
      <c r="C1047" t="s">
        <v>271</v>
      </c>
      <c r="D1047" t="n">
        <v>1.66753554344177</v>
      </c>
      <c r="E1047" t="n">
        <v>2050</v>
      </c>
      <c r="F1047" t="n">
        <v>30781972.6344537</v>
      </c>
      <c r="G1047" t="n">
        <v>4107154.90105275</v>
      </c>
      <c r="H1047" t="n">
        <v>144.104540408679</v>
      </c>
      <c r="I1047" t="n">
        <v>18.8496416634435</v>
      </c>
      <c r="J1047" t="n">
        <v>758498.999634334</v>
      </c>
      <c r="K1047" t="n">
        <v>20145.9672678183</v>
      </c>
      <c r="L1047" t="n">
        <v>4393093.16263473</v>
      </c>
      <c r="M1047" t="n">
        <v>507374.258541655</v>
      </c>
      <c r="N1047" t="n">
        <v>0.0000046814589214268</v>
      </c>
      <c r="O1047" t="n">
        <v>0.00000458946451194522</v>
      </c>
      <c r="P1047" t="s">
        <v>272</v>
      </c>
      <c r="Q1047" t="s">
        <v>267</v>
      </c>
    </row>
    <row r="1048">
      <c r="A1048" t="s">
        <v>288</v>
      </c>
      <c r="B1048" t="s">
        <v>273</v>
      </c>
      <c r="C1048" t="s">
        <v>271</v>
      </c>
      <c r="D1048" t="n">
        <v>1.87739717960358</v>
      </c>
      <c r="E1048" t="n">
        <v>2055</v>
      </c>
      <c r="F1048" t="n">
        <v>31748281.8497125</v>
      </c>
      <c r="G1048" t="n">
        <v>4249003.64246053</v>
      </c>
      <c r="H1048" t="n">
        <v>167.012988022163</v>
      </c>
      <c r="I1048" t="n">
        <v>21.6860847028</v>
      </c>
      <c r="J1048" t="n">
        <v>767755.966671507</v>
      </c>
      <c r="K1048" t="n">
        <v>20391.8351661545</v>
      </c>
      <c r="L1048" t="n">
        <v>4487123.84634883</v>
      </c>
      <c r="M1048" t="n">
        <v>518984.298413275</v>
      </c>
      <c r="N1048" t="n">
        <v>0.00000526053626500974</v>
      </c>
      <c r="O1048" t="n">
        <v>0.00000510380468637159</v>
      </c>
      <c r="P1048" t="s">
        <v>272</v>
      </c>
      <c r="Q1048" t="s">
        <v>267</v>
      </c>
    </row>
    <row r="1049">
      <c r="A1049" t="s">
        <v>288</v>
      </c>
      <c r="B1049" t="s">
        <v>273</v>
      </c>
      <c r="C1049" t="s">
        <v>271</v>
      </c>
      <c r="D1049" t="n">
        <v>2.08991312980652</v>
      </c>
      <c r="E1049" t="n">
        <v>2060</v>
      </c>
      <c r="F1049" t="n">
        <v>32701253.1632102</v>
      </c>
      <c r="G1049" t="n">
        <v>4389085.88577386</v>
      </c>
      <c r="H1049" t="n">
        <v>206.359833688662</v>
      </c>
      <c r="I1049" t="n">
        <v>26.6550274270631</v>
      </c>
      <c r="J1049" t="n">
        <v>777409.639675866</v>
      </c>
      <c r="K1049" t="n">
        <v>20648.2396972795</v>
      </c>
      <c r="L1049" t="n">
        <v>4579044.43101999</v>
      </c>
      <c r="M1049" t="n">
        <v>530268.830158114</v>
      </c>
      <c r="N1049" t="n">
        <v>0.00000631045644210424</v>
      </c>
      <c r="O1049" t="n">
        <v>0.00000607302479850277</v>
      </c>
      <c r="P1049" t="s">
        <v>272</v>
      </c>
      <c r="Q1049" t="s">
        <v>267</v>
      </c>
    </row>
    <row r="1050">
      <c r="A1050" t="s">
        <v>288</v>
      </c>
      <c r="B1050" t="s">
        <v>273</v>
      </c>
      <c r="C1050" t="s">
        <v>271</v>
      </c>
      <c r="D1050" t="n">
        <v>2.30451655387878</v>
      </c>
      <c r="E1050" t="n">
        <v>2065</v>
      </c>
      <c r="F1050" t="n">
        <v>33639748.9249761</v>
      </c>
      <c r="G1050" t="n">
        <v>4527801.71763944</v>
      </c>
      <c r="H1050" t="n">
        <v>269.521492895975</v>
      </c>
      <c r="I1050" t="n">
        <v>34.7346084321647</v>
      </c>
      <c r="J1050" t="n">
        <v>787177.490862473</v>
      </c>
      <c r="K1050" t="n">
        <v>20907.676836125</v>
      </c>
      <c r="L1050" t="n">
        <v>4669652.39526372</v>
      </c>
      <c r="M1050" t="n">
        <v>541365.127860971</v>
      </c>
      <c r="N1050" t="n">
        <v>0.00000801199478322703</v>
      </c>
      <c r="O1050" t="n">
        <v>0.00000767140669982199</v>
      </c>
      <c r="P1050" t="s">
        <v>272</v>
      </c>
      <c r="Q1050" t="s">
        <v>267</v>
      </c>
    </row>
    <row r="1051">
      <c r="A1051" t="s">
        <v>288</v>
      </c>
      <c r="B1051" t="s">
        <v>273</v>
      </c>
      <c r="C1051" t="s">
        <v>271</v>
      </c>
      <c r="D1051" t="n">
        <v>2.52043199539185</v>
      </c>
      <c r="E1051" t="n">
        <v>2070</v>
      </c>
      <c r="F1051" t="n">
        <v>34540340.2785902</v>
      </c>
      <c r="G1051" t="n">
        <v>4662062.35581347</v>
      </c>
      <c r="H1051" t="n">
        <v>334.501229476853</v>
      </c>
      <c r="I1051" t="n">
        <v>43.0935700359644</v>
      </c>
      <c r="J1051" t="n">
        <v>796399.647666768</v>
      </c>
      <c r="K1051" t="n">
        <v>21152.6201639443</v>
      </c>
      <c r="L1051" t="n">
        <v>4755892.46899551</v>
      </c>
      <c r="M1051" t="n">
        <v>551934.554853034</v>
      </c>
      <c r="N1051" t="n">
        <v>0.00000968436404444438</v>
      </c>
      <c r="O1051" t="n">
        <v>0.00000924345638196534</v>
      </c>
      <c r="P1051" t="s">
        <v>272</v>
      </c>
      <c r="Q1051" t="s">
        <v>267</v>
      </c>
    </row>
    <row r="1052">
      <c r="A1052" t="s">
        <v>288</v>
      </c>
      <c r="B1052" t="s">
        <v>273</v>
      </c>
      <c r="C1052" t="s">
        <v>271</v>
      </c>
      <c r="D1052" t="n">
        <v>2.73760318756104</v>
      </c>
      <c r="E1052" t="n">
        <v>2075</v>
      </c>
      <c r="F1052" t="n">
        <v>35387903.0623329</v>
      </c>
      <c r="G1052" t="n">
        <v>4789654.76814921</v>
      </c>
      <c r="H1052" t="n">
        <v>387.848522072095</v>
      </c>
      <c r="I1052" t="n">
        <v>50.0836274823711</v>
      </c>
      <c r="J1052" t="n">
        <v>804446.200145657</v>
      </c>
      <c r="K1052" t="n">
        <v>21366.3390784539</v>
      </c>
      <c r="L1052" t="n">
        <v>4834859.17993209</v>
      </c>
      <c r="M1052" t="n">
        <v>561655.334548626</v>
      </c>
      <c r="N1052" t="n">
        <v>0.0000109599181785067</v>
      </c>
      <c r="O1052" t="n">
        <v>0.0000104566257709058</v>
      </c>
      <c r="P1052" t="s">
        <v>272</v>
      </c>
      <c r="Q1052" t="s">
        <v>267</v>
      </c>
    </row>
    <row r="1053">
      <c r="A1053" t="s">
        <v>288</v>
      </c>
      <c r="B1053" t="s">
        <v>273</v>
      </c>
      <c r="C1053" t="s">
        <v>271</v>
      </c>
      <c r="D1053" t="n">
        <v>2.95928335189819</v>
      </c>
      <c r="E1053" t="n">
        <v>2080</v>
      </c>
      <c r="F1053" t="n">
        <v>36173946.7936857</v>
      </c>
      <c r="G1053" t="n">
        <v>4908947.78967487</v>
      </c>
      <c r="H1053" t="n">
        <v>443.614037286904</v>
      </c>
      <c r="I1053" t="n">
        <v>57.413010285909</v>
      </c>
      <c r="J1053" t="n">
        <v>811122.523982928</v>
      </c>
      <c r="K1053" t="n">
        <v>21543.6642978146</v>
      </c>
      <c r="L1053" t="n">
        <v>4905092.44027247</v>
      </c>
      <c r="M1053" t="n">
        <v>570352.658475474</v>
      </c>
      <c r="N1053" t="n">
        <v>0.000012263357377535</v>
      </c>
      <c r="O1053" t="n">
        <v>0.0000116955838085439</v>
      </c>
      <c r="P1053" t="s">
        <v>272</v>
      </c>
      <c r="Q1053" t="s">
        <v>267</v>
      </c>
    </row>
    <row r="1054">
      <c r="A1054" t="s">
        <v>288</v>
      </c>
      <c r="B1054" t="s">
        <v>273</v>
      </c>
      <c r="C1054" t="s">
        <v>271</v>
      </c>
      <c r="D1054" t="n">
        <v>3.17965173721313</v>
      </c>
      <c r="E1054" t="n">
        <v>2085</v>
      </c>
      <c r="F1054" t="n">
        <v>36903013.4122562</v>
      </c>
      <c r="G1054" t="n">
        <v>5020188.07789138</v>
      </c>
      <c r="H1054" t="n">
        <v>501.362932567386</v>
      </c>
      <c r="I1054" t="n">
        <v>65.2334637839567</v>
      </c>
      <c r="J1054" t="n">
        <v>816668.837329721</v>
      </c>
      <c r="K1054" t="n">
        <v>21690.9760901774</v>
      </c>
      <c r="L1054" t="n">
        <v>4967647.4428269</v>
      </c>
      <c r="M1054" t="n">
        <v>578142.156708667</v>
      </c>
      <c r="N1054" t="n">
        <v>0.0000135859618553772</v>
      </c>
      <c r="O1054" t="n">
        <v>0.0000129942270631734</v>
      </c>
      <c r="P1054" t="s">
        <v>272</v>
      </c>
      <c r="Q1054" t="s">
        <v>267</v>
      </c>
    </row>
    <row r="1055">
      <c r="A1055" t="s">
        <v>288</v>
      </c>
      <c r="B1055" t="s">
        <v>273</v>
      </c>
      <c r="C1055" t="s">
        <v>271</v>
      </c>
      <c r="D1055" t="n">
        <v>3.39643049240112</v>
      </c>
      <c r="E1055" t="n">
        <v>2090</v>
      </c>
      <c r="F1055" t="n">
        <v>37384972.086608</v>
      </c>
      <c r="G1055" t="n">
        <v>5088144.30183129</v>
      </c>
      <c r="H1055" t="n">
        <v>556.40542472194</v>
      </c>
      <c r="I1055" t="n">
        <v>72.6412302903509</v>
      </c>
      <c r="J1055" t="n">
        <v>825233.935611111</v>
      </c>
      <c r="K1055" t="n">
        <v>21918.4677410638</v>
      </c>
      <c r="L1055" t="n">
        <v>5025448.12412735</v>
      </c>
      <c r="M1055" t="n">
        <v>584969.826511064</v>
      </c>
      <c r="N1055" t="n">
        <v>0.0000148831306716758</v>
      </c>
      <c r="O1055" t="n">
        <v>0.0000142765664614123</v>
      </c>
      <c r="P1055" t="s">
        <v>272</v>
      </c>
      <c r="Q1055" t="s">
        <v>267</v>
      </c>
    </row>
    <row r="1056">
      <c r="A1056" t="s">
        <v>288</v>
      </c>
      <c r="B1056" t="s">
        <v>274</v>
      </c>
      <c r="C1056" t="s">
        <v>271</v>
      </c>
      <c r="D1056" t="n">
        <v>0.377408564090729</v>
      </c>
      <c r="E1056" t="n">
        <v>2010</v>
      </c>
      <c r="F1056" t="n">
        <v>22851072.5952204</v>
      </c>
      <c r="G1056" t="n">
        <v>1524353.40477962</v>
      </c>
      <c r="H1056" t="n">
        <v>26.8592715778241</v>
      </c>
      <c r="I1056" t="n">
        <v>1.89314435914215</v>
      </c>
      <c r="J1056" t="n">
        <v>643733.937611776</v>
      </c>
      <c r="K1056" t="n">
        <v>18830.0623882236</v>
      </c>
      <c r="L1056" t="n">
        <v>3583090.75485715</v>
      </c>
      <c r="M1056" t="n">
        <v>174786.245142847</v>
      </c>
      <c r="N1056" t="n">
        <v>0.00000117540528856584</v>
      </c>
      <c r="O1056" t="n">
        <v>0.00000124193271272014</v>
      </c>
      <c r="P1056" t="s">
        <v>272</v>
      </c>
      <c r="Q1056" t="s">
        <v>267</v>
      </c>
    </row>
    <row r="1057">
      <c r="A1057" t="s">
        <v>288</v>
      </c>
      <c r="B1057" t="s">
        <v>274</v>
      </c>
      <c r="C1057" t="s">
        <v>271</v>
      </c>
      <c r="D1057" t="n">
        <v>0.441356480121613</v>
      </c>
      <c r="E1057" t="n">
        <v>2015</v>
      </c>
      <c r="F1057" t="n">
        <v>24208678.9901067</v>
      </c>
      <c r="G1057" t="n">
        <v>1620273.62627015</v>
      </c>
      <c r="H1057" t="n">
        <v>33.4943249399091</v>
      </c>
      <c r="I1057" t="n">
        <v>2.37251099786762</v>
      </c>
      <c r="J1057" t="n">
        <v>663059.005084863</v>
      </c>
      <c r="K1057" t="n">
        <v>19395.3459703272</v>
      </c>
      <c r="L1057" t="n">
        <v>3753420.91668303</v>
      </c>
      <c r="M1057" t="n">
        <v>183363.546168219</v>
      </c>
      <c r="N1057" t="n">
        <v>0.00000138356681723927</v>
      </c>
      <c r="O1057" t="n">
        <v>0.00000146426563970502</v>
      </c>
      <c r="P1057" t="s">
        <v>272</v>
      </c>
      <c r="Q1057" t="s">
        <v>267</v>
      </c>
    </row>
    <row r="1058">
      <c r="A1058" t="s">
        <v>288</v>
      </c>
      <c r="B1058" t="s">
        <v>274</v>
      </c>
      <c r="C1058" t="s">
        <v>271</v>
      </c>
      <c r="D1058" t="n">
        <v>0.561114966869354</v>
      </c>
      <c r="E1058" t="n">
        <v>2020</v>
      </c>
      <c r="F1058" t="n">
        <v>25510189.3236074</v>
      </c>
      <c r="G1058" t="n">
        <v>1712766.57938529</v>
      </c>
      <c r="H1058" t="n">
        <v>45.1326540897521</v>
      </c>
      <c r="I1058" t="n">
        <v>3.21068069944962</v>
      </c>
      <c r="J1058" t="n">
        <v>681390.426716933</v>
      </c>
      <c r="K1058" t="n">
        <v>19931.5641077106</v>
      </c>
      <c r="L1058" t="n">
        <v>3912037.8062717</v>
      </c>
      <c r="M1058" t="n">
        <v>191343.020581975</v>
      </c>
      <c r="N1058" t="n">
        <v>0.00000176920106382691</v>
      </c>
      <c r="O1058" t="n">
        <v>0.0000018745582370027</v>
      </c>
      <c r="P1058" t="s">
        <v>272</v>
      </c>
      <c r="Q1058" t="s">
        <v>267</v>
      </c>
    </row>
    <row r="1059">
      <c r="A1059" t="s">
        <v>288</v>
      </c>
      <c r="B1059" t="s">
        <v>274</v>
      </c>
      <c r="C1059" t="s">
        <v>271</v>
      </c>
      <c r="D1059" t="n">
        <v>0.712428271770477</v>
      </c>
      <c r="E1059" t="n">
        <v>2025</v>
      </c>
      <c r="F1059" t="n">
        <v>26783330.4764784</v>
      </c>
      <c r="G1059" t="n">
        <v>1803369.12424069</v>
      </c>
      <c r="H1059" t="n">
        <v>60.4425627421329</v>
      </c>
      <c r="I1059" t="n">
        <v>4.31637700148437</v>
      </c>
      <c r="J1059" t="n">
        <v>698437.276447729</v>
      </c>
      <c r="K1059" t="n">
        <v>20430.2068313558</v>
      </c>
      <c r="L1059" t="n">
        <v>4057858.39843961</v>
      </c>
      <c r="M1059" t="n">
        <v>198674.131276739</v>
      </c>
      <c r="N1059" t="n">
        <v>0.00000225672318068191</v>
      </c>
      <c r="O1059" t="n">
        <v>0.00000239350721017905</v>
      </c>
      <c r="P1059" t="s">
        <v>272</v>
      </c>
      <c r="Q1059" t="s">
        <v>267</v>
      </c>
    </row>
    <row r="1060">
      <c r="A1060" t="s">
        <v>288</v>
      </c>
      <c r="B1060" t="s">
        <v>274</v>
      </c>
      <c r="C1060" t="s">
        <v>271</v>
      </c>
      <c r="D1060" t="n">
        <v>0.883846879005432</v>
      </c>
      <c r="E1060" t="n">
        <v>2030</v>
      </c>
      <c r="F1060" t="n">
        <v>28038377.1780901</v>
      </c>
      <c r="G1060" t="n">
        <v>1892940.84436116</v>
      </c>
      <c r="H1060" t="n">
        <v>78.8083952741178</v>
      </c>
      <c r="I1060" t="n">
        <v>5.64891570236078</v>
      </c>
      <c r="J1060" t="n">
        <v>713125.620101329</v>
      </c>
      <c r="K1060" t="n">
        <v>20859.8601573915</v>
      </c>
      <c r="L1060" t="n">
        <v>4192211.14086998</v>
      </c>
      <c r="M1060" t="n">
        <v>205452.929672662</v>
      </c>
      <c r="N1060" t="n">
        <v>0.00000281073311674046</v>
      </c>
      <c r="O1060" t="n">
        <v>0.0000029842008635337</v>
      </c>
      <c r="P1060" t="s">
        <v>272</v>
      </c>
      <c r="Q1060" t="s">
        <v>267</v>
      </c>
    </row>
    <row r="1061">
      <c r="A1061" t="s">
        <v>288</v>
      </c>
      <c r="B1061" t="s">
        <v>274</v>
      </c>
      <c r="C1061" t="s">
        <v>271</v>
      </c>
      <c r="D1061" t="n">
        <v>1.06930720806122</v>
      </c>
      <c r="E1061" t="n">
        <v>2035</v>
      </c>
      <c r="F1061" t="n">
        <v>29271876.9452591</v>
      </c>
      <c r="G1061" t="n">
        <v>1981750.57502309</v>
      </c>
      <c r="H1061" t="n">
        <v>97.432708263441</v>
      </c>
      <c r="I1061" t="n">
        <v>6.98225225963515</v>
      </c>
      <c r="J1061" t="n">
        <v>725745.676740541</v>
      </c>
      <c r="K1061" t="n">
        <v>21229.0133742328</v>
      </c>
      <c r="L1061" t="n">
        <v>4321127.45024649</v>
      </c>
      <c r="M1061" t="n">
        <v>211992.5211089</v>
      </c>
      <c r="N1061" t="n">
        <v>0.00000332854324461832</v>
      </c>
      <c r="O1061" t="n">
        <v>0.00000352327500122148</v>
      </c>
      <c r="P1061" t="s">
        <v>272</v>
      </c>
      <c r="Q1061" t="s">
        <v>267</v>
      </c>
    </row>
    <row r="1062">
      <c r="A1062" t="s">
        <v>288</v>
      </c>
      <c r="B1062" t="s">
        <v>274</v>
      </c>
      <c r="C1062" t="s">
        <v>271</v>
      </c>
      <c r="D1062" t="n">
        <v>1.262735247612</v>
      </c>
      <c r="E1062" t="n">
        <v>2040</v>
      </c>
      <c r="F1062" t="n">
        <v>30456474.2070961</v>
      </c>
      <c r="G1062" t="n">
        <v>2067961.57636722</v>
      </c>
      <c r="H1062" t="n">
        <v>113.328843063999</v>
      </c>
      <c r="I1062" t="n">
        <v>8.07381982679141</v>
      </c>
      <c r="J1062" t="n">
        <v>737092.976601946</v>
      </c>
      <c r="K1062" t="n">
        <v>21560.936785201</v>
      </c>
      <c r="L1062" t="n">
        <v>4445609.10232832</v>
      </c>
      <c r="M1062" t="n">
        <v>218327.11884889</v>
      </c>
      <c r="N1062" t="n">
        <v>0.00000372100993350026</v>
      </c>
      <c r="O1062" t="n">
        <v>0.00000390424073593024</v>
      </c>
      <c r="P1062" t="s">
        <v>272</v>
      </c>
      <c r="Q1062" t="s">
        <v>267</v>
      </c>
    </row>
    <row r="1063">
      <c r="A1063" t="s">
        <v>288</v>
      </c>
      <c r="B1063" t="s">
        <v>274</v>
      </c>
      <c r="C1063" t="s">
        <v>271</v>
      </c>
      <c r="D1063" t="n">
        <v>1.46189904212952</v>
      </c>
      <c r="E1063" t="n">
        <v>2045</v>
      </c>
      <c r="F1063" t="n">
        <v>31582569.117762</v>
      </c>
      <c r="G1063" t="n">
        <v>2150810.06921459</v>
      </c>
      <c r="H1063" t="n">
        <v>130.293075088496</v>
      </c>
      <c r="I1063" t="n">
        <v>9.24325689167184</v>
      </c>
      <c r="J1063" t="n">
        <v>747129.637758419</v>
      </c>
      <c r="K1063" t="n">
        <v>21854.5222942189</v>
      </c>
      <c r="L1063" t="n">
        <v>4562399.58882676</v>
      </c>
      <c r="M1063" t="n">
        <v>224284.841150388</v>
      </c>
      <c r="N1063" t="n">
        <v>0.0000041254742324056</v>
      </c>
      <c r="O1063" t="n">
        <v>0.00000429757002906686</v>
      </c>
      <c r="P1063" t="s">
        <v>272</v>
      </c>
      <c r="Q1063" t="s">
        <v>267</v>
      </c>
    </row>
    <row r="1064">
      <c r="A1064" t="s">
        <v>288</v>
      </c>
      <c r="B1064" t="s">
        <v>274</v>
      </c>
      <c r="C1064" t="s">
        <v>271</v>
      </c>
      <c r="D1064" t="n">
        <v>1.66753554344177</v>
      </c>
      <c r="E1064" t="n">
        <v>2050</v>
      </c>
      <c r="F1064" t="n">
        <v>32658706.0885531</v>
      </c>
      <c r="G1064" t="n">
        <v>2230421.44695342</v>
      </c>
      <c r="H1064" t="n">
        <v>152.201906411635</v>
      </c>
      <c r="I1064" t="n">
        <v>10.7522756604871</v>
      </c>
      <c r="J1064" t="n">
        <v>756515.884571926</v>
      </c>
      <c r="K1064" t="n">
        <v>22129.0823302259</v>
      </c>
      <c r="L1064" t="n">
        <v>4670661.8628449</v>
      </c>
      <c r="M1064" t="n">
        <v>229805.55833149</v>
      </c>
      <c r="N1064" t="n">
        <v>0.00000466037772589473</v>
      </c>
      <c r="O1064" t="n">
        <v>0.00000482073720873418</v>
      </c>
      <c r="P1064" t="s">
        <v>272</v>
      </c>
      <c r="Q1064" t="s">
        <v>267</v>
      </c>
    </row>
    <row r="1065">
      <c r="A1065" t="s">
        <v>288</v>
      </c>
      <c r="B1065" t="s">
        <v>274</v>
      </c>
      <c r="C1065" t="s">
        <v>271</v>
      </c>
      <c r="D1065" t="n">
        <v>1.87739717960358</v>
      </c>
      <c r="E1065" t="n">
        <v>2055</v>
      </c>
      <c r="F1065" t="n">
        <v>33690410.3485599</v>
      </c>
      <c r="G1065" t="n">
        <v>2306875.14361317</v>
      </c>
      <c r="H1065" t="n">
        <v>176.284570065417</v>
      </c>
      <c r="I1065" t="n">
        <v>12.4145026595465</v>
      </c>
      <c r="J1065" t="n">
        <v>765748.649031677</v>
      </c>
      <c r="K1065" t="n">
        <v>22399.1528059847</v>
      </c>
      <c r="L1065" t="n">
        <v>4771188.64454929</v>
      </c>
      <c r="M1065" t="n">
        <v>234919.500212815</v>
      </c>
      <c r="N1065" t="n">
        <v>0.00000523248509714136</v>
      </c>
      <c r="O1065" t="n">
        <v>0.00000538152344045034</v>
      </c>
      <c r="P1065" t="s">
        <v>272</v>
      </c>
      <c r="Q1065" t="s">
        <v>267</v>
      </c>
    </row>
    <row r="1066">
      <c r="A1066" t="s">
        <v>288</v>
      </c>
      <c r="B1066" t="s">
        <v>274</v>
      </c>
      <c r="C1066" t="s">
        <v>271</v>
      </c>
      <c r="D1066" t="n">
        <v>2.08991312980652</v>
      </c>
      <c r="E1066" t="n">
        <v>2060</v>
      </c>
      <c r="F1066" t="n">
        <v>34708031.8650769</v>
      </c>
      <c r="G1066" t="n">
        <v>2382307.1839072</v>
      </c>
      <c r="H1066" t="n">
        <v>217.717276124897</v>
      </c>
      <c r="I1066" t="n">
        <v>15.2975849908273</v>
      </c>
      <c r="J1066" t="n">
        <v>775377.082260701</v>
      </c>
      <c r="K1066" t="n">
        <v>22680.7971124446</v>
      </c>
      <c r="L1066" t="n">
        <v>4869411.481171</v>
      </c>
      <c r="M1066" t="n">
        <v>239901.780007107</v>
      </c>
      <c r="N1066" t="n">
        <v>0.0000062728211432802</v>
      </c>
      <c r="O1066" t="n">
        <v>0.00000642133184761582</v>
      </c>
      <c r="P1066" t="s">
        <v>272</v>
      </c>
      <c r="Q1066" t="s">
        <v>267</v>
      </c>
    </row>
    <row r="1067">
      <c r="A1067" t="s">
        <v>288</v>
      </c>
      <c r="B1067" t="s">
        <v>274</v>
      </c>
      <c r="C1067" t="s">
        <v>271</v>
      </c>
      <c r="D1067" t="n">
        <v>2.30451655387878</v>
      </c>
      <c r="E1067" t="n">
        <v>2065</v>
      </c>
      <c r="F1067" t="n">
        <v>35710728.6426064</v>
      </c>
      <c r="G1067" t="n">
        <v>2456822.00000906</v>
      </c>
      <c r="H1067" t="n">
        <v>284.296265877256</v>
      </c>
      <c r="I1067" t="n">
        <v>19.9598354508845</v>
      </c>
      <c r="J1067" t="n">
        <v>785119.395150191</v>
      </c>
      <c r="K1067" t="n">
        <v>22965.7725484069</v>
      </c>
      <c r="L1067" t="n">
        <v>4966211.65780406</v>
      </c>
      <c r="M1067" t="n">
        <v>244805.865320632</v>
      </c>
      <c r="N1067" t="n">
        <v>0.00000796108835309683</v>
      </c>
      <c r="O1067" t="n">
        <v>0.00000812424972212512</v>
      </c>
      <c r="P1067" t="s">
        <v>272</v>
      </c>
      <c r="Q1067" t="s">
        <v>267</v>
      </c>
    </row>
    <row r="1068">
      <c r="A1068" t="s">
        <v>288</v>
      </c>
      <c r="B1068" t="s">
        <v>274</v>
      </c>
      <c r="C1068" t="s">
        <v>271</v>
      </c>
      <c r="D1068" t="n">
        <v>2.52043199539185</v>
      </c>
      <c r="E1068" t="n">
        <v>2070</v>
      </c>
      <c r="F1068" t="n">
        <v>36673660.9412941</v>
      </c>
      <c r="G1068" t="n">
        <v>2528741.69310961</v>
      </c>
      <c r="H1068" t="n">
        <v>352.812065499839</v>
      </c>
      <c r="I1068" t="n">
        <v>24.7827340129788</v>
      </c>
      <c r="J1068" t="n">
        <v>794317.440389309</v>
      </c>
      <c r="K1068" t="n">
        <v>23234.8274414034</v>
      </c>
      <c r="L1068" t="n">
        <v>5058351.38959116</v>
      </c>
      <c r="M1068" t="n">
        <v>249475.634257382</v>
      </c>
      <c r="N1068" t="n">
        <v>0.00000962031213803847</v>
      </c>
      <c r="O1068" t="n">
        <v>0.00000980042132437152</v>
      </c>
      <c r="P1068" t="s">
        <v>272</v>
      </c>
      <c r="Q1068" t="s">
        <v>267</v>
      </c>
    </row>
    <row r="1069">
      <c r="A1069" t="s">
        <v>288</v>
      </c>
      <c r="B1069" t="s">
        <v>274</v>
      </c>
      <c r="C1069" t="s">
        <v>271</v>
      </c>
      <c r="D1069" t="n">
        <v>2.73760318756104</v>
      </c>
      <c r="E1069" t="n">
        <v>2075</v>
      </c>
      <c r="F1069" t="n">
        <v>37580633.3228443</v>
      </c>
      <c r="G1069" t="n">
        <v>2596924.50763777</v>
      </c>
      <c r="H1069" t="n">
        <v>409.125950259178</v>
      </c>
      <c r="I1069" t="n">
        <v>28.8061992952882</v>
      </c>
      <c r="J1069" t="n">
        <v>802342.954950641</v>
      </c>
      <c r="K1069" t="n">
        <v>23469.5842734699</v>
      </c>
      <c r="L1069" t="n">
        <v>5142751.82816231</v>
      </c>
      <c r="M1069" t="n">
        <v>253762.686318412</v>
      </c>
      <c r="N1069" t="n">
        <v>0.0000108866166981406</v>
      </c>
      <c r="O1069" t="n">
        <v>0.0000110924284516422</v>
      </c>
      <c r="P1069" t="s">
        <v>272</v>
      </c>
      <c r="Q1069" t="s">
        <v>267</v>
      </c>
    </row>
    <row r="1070">
      <c r="A1070" t="s">
        <v>288</v>
      </c>
      <c r="B1070" t="s">
        <v>274</v>
      </c>
      <c r="C1070" t="s">
        <v>271</v>
      </c>
      <c r="D1070" t="n">
        <v>2.95928335189819</v>
      </c>
      <c r="E1070" t="n">
        <v>2080</v>
      </c>
      <c r="F1070" t="n">
        <v>38422310.6955846</v>
      </c>
      <c r="G1070" t="n">
        <v>2660583.88777592</v>
      </c>
      <c r="H1070" t="n">
        <v>468.001293198833</v>
      </c>
      <c r="I1070" t="n">
        <v>33.0257543739795</v>
      </c>
      <c r="J1070" t="n">
        <v>809001.823368235</v>
      </c>
      <c r="K1070" t="n">
        <v>23664.3649125076</v>
      </c>
      <c r="L1070" t="n">
        <v>5217856.06248551</v>
      </c>
      <c r="M1070" t="n">
        <v>257589.036262427</v>
      </c>
      <c r="N1070" t="n">
        <v>0.0000121804567379289</v>
      </c>
      <c r="O1070" t="n">
        <v>0.0000124129724026807</v>
      </c>
      <c r="P1070" t="s">
        <v>272</v>
      </c>
      <c r="Q1070" t="s">
        <v>267</v>
      </c>
    </row>
    <row r="1071">
      <c r="A1071" t="s">
        <v>288</v>
      </c>
      <c r="B1071" t="s">
        <v>274</v>
      </c>
      <c r="C1071" t="s">
        <v>271</v>
      </c>
      <c r="D1071" t="n">
        <v>3.17965173721313</v>
      </c>
      <c r="E1071" t="n">
        <v>2085</v>
      </c>
      <c r="F1071" t="n">
        <v>39203327.699097</v>
      </c>
      <c r="G1071" t="n">
        <v>2719873.79105058</v>
      </c>
      <c r="H1071" t="n">
        <v>529.094269253934</v>
      </c>
      <c r="I1071" t="n">
        <v>37.5021270974082</v>
      </c>
      <c r="J1071" t="n">
        <v>814533.635736722</v>
      </c>
      <c r="K1071" t="n">
        <v>23826.1776831765</v>
      </c>
      <c r="L1071" t="n">
        <v>5284781.34041894</v>
      </c>
      <c r="M1071" t="n">
        <v>261008.259116625</v>
      </c>
      <c r="N1071" t="n">
        <v>0.0000134961570944938</v>
      </c>
      <c r="O1071" t="n">
        <v>0.0000137881865036548</v>
      </c>
      <c r="P1071" t="s">
        <v>272</v>
      </c>
      <c r="Q1071" t="s">
        <v>267</v>
      </c>
    </row>
    <row r="1072">
      <c r="A1072" t="s">
        <v>288</v>
      </c>
      <c r="B1072" t="s">
        <v>274</v>
      </c>
      <c r="C1072" t="s">
        <v>271</v>
      </c>
      <c r="D1072" t="n">
        <v>3.39643049240112</v>
      </c>
      <c r="E1072" t="n">
        <v>2090</v>
      </c>
      <c r="F1072" t="n">
        <v>39716624.0814887</v>
      </c>
      <c r="G1072" t="n">
        <v>2756492.30695057</v>
      </c>
      <c r="H1072" t="n">
        <v>587.31279336284</v>
      </c>
      <c r="I1072" t="n">
        <v>41.7338616494515</v>
      </c>
      <c r="J1072" t="n">
        <v>823076.340349273</v>
      </c>
      <c r="K1072" t="n">
        <v>24076.0630029024</v>
      </c>
      <c r="L1072" t="n">
        <v>5346346.54235011</v>
      </c>
      <c r="M1072" t="n">
        <v>264071.408288297</v>
      </c>
      <c r="N1072" t="n">
        <v>0.0000147875809423736</v>
      </c>
      <c r="O1072" t="n">
        <v>0.0000151402061033214</v>
      </c>
      <c r="P1072" t="s">
        <v>272</v>
      </c>
      <c r="Q1072" t="s">
        <v>267</v>
      </c>
    </row>
    <row r="1073">
      <c r="A1073" t="s">
        <v>288</v>
      </c>
      <c r="B1073" t="s">
        <v>275</v>
      </c>
      <c r="C1073" t="s">
        <v>271</v>
      </c>
      <c r="D1073" t="n">
        <v>0.377408564090729</v>
      </c>
      <c r="E1073" t="n">
        <v>2010</v>
      </c>
      <c r="F1073" t="n">
        <v>18184115.3882818</v>
      </c>
      <c r="G1073" t="n">
        <v>6191310.61171817</v>
      </c>
      <c r="H1073" t="n">
        <v>20.437163822033</v>
      </c>
      <c r="I1073" t="n">
        <v>8.31525211493325</v>
      </c>
      <c r="J1073" t="n">
        <v>396322.568538861</v>
      </c>
      <c r="K1073" t="n">
        <v>266241.431461139</v>
      </c>
      <c r="L1073" t="n">
        <v>2607485.85076685</v>
      </c>
      <c r="M1073" t="n">
        <v>1150391.14923315</v>
      </c>
      <c r="N1073" t="n">
        <v>0.000001123902009289</v>
      </c>
      <c r="O1073" t="n">
        <v>0.00000134305200246215</v>
      </c>
      <c r="P1073" t="s">
        <v>272</v>
      </c>
      <c r="Q1073" t="s">
        <v>267</v>
      </c>
    </row>
    <row r="1074">
      <c r="A1074" t="s">
        <v>288</v>
      </c>
      <c r="B1074" t="s">
        <v>275</v>
      </c>
      <c r="C1074" t="s">
        <v>271</v>
      </c>
      <c r="D1074" t="n">
        <v>0.441356480121613</v>
      </c>
      <c r="E1074" t="n">
        <v>2015</v>
      </c>
      <c r="F1074" t="n">
        <v>19255544.7945048</v>
      </c>
      <c r="G1074" t="n">
        <v>6573407.82187206</v>
      </c>
      <c r="H1074" t="n">
        <v>25.4980027950979</v>
      </c>
      <c r="I1074" t="n">
        <v>10.3688331426788</v>
      </c>
      <c r="J1074" t="n">
        <v>408220.279581617</v>
      </c>
      <c r="K1074" t="n">
        <v>274234.071473574</v>
      </c>
      <c r="L1074" t="n">
        <v>2732978.79397171</v>
      </c>
      <c r="M1074" t="n">
        <v>1203805.66887953</v>
      </c>
      <c r="N1074" t="n">
        <v>0.00000132419015235417</v>
      </c>
      <c r="O1074" t="n">
        <v>0.00000157739081822643</v>
      </c>
      <c r="P1074" t="s">
        <v>272</v>
      </c>
      <c r="Q1074" t="s">
        <v>267</v>
      </c>
    </row>
    <row r="1075">
      <c r="A1075" t="s">
        <v>288</v>
      </c>
      <c r="B1075" t="s">
        <v>275</v>
      </c>
      <c r="C1075" t="s">
        <v>271</v>
      </c>
      <c r="D1075" t="n">
        <v>0.561114966869354</v>
      </c>
      <c r="E1075" t="n">
        <v>2020</v>
      </c>
      <c r="F1075" t="n">
        <v>20282494.156848</v>
      </c>
      <c r="G1075" t="n">
        <v>6940461.74614459</v>
      </c>
      <c r="H1075" t="n">
        <v>34.3725405912867</v>
      </c>
      <c r="I1075" t="n">
        <v>13.9707941979149</v>
      </c>
      <c r="J1075" t="n">
        <v>419506.240569077</v>
      </c>
      <c r="K1075" t="n">
        <v>281815.750255567</v>
      </c>
      <c r="L1075" t="n">
        <v>2849796.03103831</v>
      </c>
      <c r="M1075" t="n">
        <v>1253584.79581536</v>
      </c>
      <c r="N1075" t="n">
        <v>0.00000169469002803491</v>
      </c>
      <c r="O1075" t="n">
        <v>0.0000020129488078622</v>
      </c>
      <c r="P1075" t="s">
        <v>272</v>
      </c>
      <c r="Q1075" t="s">
        <v>267</v>
      </c>
    </row>
    <row r="1076">
      <c r="A1076" t="s">
        <v>288</v>
      </c>
      <c r="B1076" t="s">
        <v>275</v>
      </c>
      <c r="C1076" t="s">
        <v>271</v>
      </c>
      <c r="D1076" t="n">
        <v>0.712428271770477</v>
      </c>
      <c r="E1076" t="n">
        <v>2025</v>
      </c>
      <c r="F1076" t="n">
        <v>21287368.7293813</v>
      </c>
      <c r="G1076" t="n">
        <v>7299330.8713377</v>
      </c>
      <c r="H1076" t="n">
        <v>46.0511436486955</v>
      </c>
      <c r="I1076" t="n">
        <v>18.7077960949218</v>
      </c>
      <c r="J1076" t="n">
        <v>430001.339360776</v>
      </c>
      <c r="K1076" t="n">
        <v>288866.143918309</v>
      </c>
      <c r="L1076" t="n">
        <v>2957162.58460592</v>
      </c>
      <c r="M1076" t="n">
        <v>1299369.94511044</v>
      </c>
      <c r="N1076" t="n">
        <v>0.00000216330840293731</v>
      </c>
      <c r="O1076" t="n">
        <v>0.00000256294671726442</v>
      </c>
      <c r="P1076" t="s">
        <v>272</v>
      </c>
      <c r="Q1076" t="s">
        <v>267</v>
      </c>
    </row>
    <row r="1077">
      <c r="A1077" t="s">
        <v>288</v>
      </c>
      <c r="B1077" t="s">
        <v>275</v>
      </c>
      <c r="C1077" t="s">
        <v>271</v>
      </c>
      <c r="D1077" t="n">
        <v>0.883846879005432</v>
      </c>
      <c r="E1077" t="n">
        <v>2030</v>
      </c>
      <c r="F1077" t="n">
        <v>22277927.2571147</v>
      </c>
      <c r="G1077" t="n">
        <v>7653390.76533656</v>
      </c>
      <c r="H1077" t="n">
        <v>60.0685097125331</v>
      </c>
      <c r="I1077" t="n">
        <v>24.3888012639456</v>
      </c>
      <c r="J1077" t="n">
        <v>439044.395418956</v>
      </c>
      <c r="K1077" t="n">
        <v>294941.084839765</v>
      </c>
      <c r="L1077" t="n">
        <v>3056224.49213958</v>
      </c>
      <c r="M1077" t="n">
        <v>1341439.57840306</v>
      </c>
      <c r="N1077" t="n">
        <v>0.0000026963239900763</v>
      </c>
      <c r="O1077" t="n">
        <v>0.00000318666614729858</v>
      </c>
      <c r="P1077" t="s">
        <v>272</v>
      </c>
      <c r="Q1077" t="s">
        <v>267</v>
      </c>
    </row>
    <row r="1078">
      <c r="A1078" t="s">
        <v>288</v>
      </c>
      <c r="B1078" t="s">
        <v>275</v>
      </c>
      <c r="C1078" t="s">
        <v>271</v>
      </c>
      <c r="D1078" t="n">
        <v>1.06930720806122</v>
      </c>
      <c r="E1078" t="n">
        <v>2035</v>
      </c>
      <c r="F1078" t="n">
        <v>23250272.2627649</v>
      </c>
      <c r="G1078" t="n">
        <v>8003355.25751736</v>
      </c>
      <c r="H1078" t="n">
        <v>74.3008205076238</v>
      </c>
      <c r="I1078" t="n">
        <v>30.1141400154524</v>
      </c>
      <c r="J1078" t="n">
        <v>446814.08561257</v>
      </c>
      <c r="K1078" t="n">
        <v>300160.604502204</v>
      </c>
      <c r="L1078" t="n">
        <v>3151479.30914893</v>
      </c>
      <c r="M1078" t="n">
        <v>1381640.66220645</v>
      </c>
      <c r="N1078" t="n">
        <v>0.00000319569679304857</v>
      </c>
      <c r="O1078" t="n">
        <v>0.00000376268940294346</v>
      </c>
      <c r="P1078" t="s">
        <v>272</v>
      </c>
      <c r="Q1078" t="s">
        <v>267</v>
      </c>
    </row>
    <row r="1079">
      <c r="A1079" t="s">
        <v>288</v>
      </c>
      <c r="B1079" t="s">
        <v>275</v>
      </c>
      <c r="C1079" t="s">
        <v>271</v>
      </c>
      <c r="D1079" t="n">
        <v>1.262735247612</v>
      </c>
      <c r="E1079" t="n">
        <v>2040</v>
      </c>
      <c r="F1079" t="n">
        <v>24182581.0259825</v>
      </c>
      <c r="G1079" t="n">
        <v>8341854.75748085</v>
      </c>
      <c r="H1079" t="n">
        <v>86.4752963595334</v>
      </c>
      <c r="I1079" t="n">
        <v>34.9273665312571</v>
      </c>
      <c r="J1079" t="n">
        <v>453800.187733793</v>
      </c>
      <c r="K1079" t="n">
        <v>304853.725653355</v>
      </c>
      <c r="L1079" t="n">
        <v>3243571.96387404</v>
      </c>
      <c r="M1079" t="n">
        <v>1420364.25730318</v>
      </c>
      <c r="N1079" t="n">
        <v>0.00000357593328299497</v>
      </c>
      <c r="O1079" t="n">
        <v>0.0000041870024768694</v>
      </c>
      <c r="P1079" t="s">
        <v>272</v>
      </c>
      <c r="Q1079" t="s">
        <v>267</v>
      </c>
    </row>
    <row r="1080">
      <c r="A1080" t="s">
        <v>288</v>
      </c>
      <c r="B1080" t="s">
        <v>275</v>
      </c>
      <c r="C1080" t="s">
        <v>271</v>
      </c>
      <c r="D1080" t="n">
        <v>1.46189904212952</v>
      </c>
      <c r="E1080" t="n">
        <v>2045</v>
      </c>
      <c r="F1080" t="n">
        <v>25067714.4052307</v>
      </c>
      <c r="G1080" t="n">
        <v>8665664.78174587</v>
      </c>
      <c r="H1080" t="n">
        <v>99.4702578703696</v>
      </c>
      <c r="I1080" t="n">
        <v>40.0660741097983</v>
      </c>
      <c r="J1080" t="n">
        <v>459979.379316956</v>
      </c>
      <c r="K1080" t="n">
        <v>309004.780735682</v>
      </c>
      <c r="L1080" t="n">
        <v>3330057.88700085</v>
      </c>
      <c r="M1080" t="n">
        <v>1456626.54297629</v>
      </c>
      <c r="N1080" t="n">
        <v>0.00000396806251508968</v>
      </c>
      <c r="O1080" t="n">
        <v>0.00000462354304244459</v>
      </c>
      <c r="P1080" t="s">
        <v>272</v>
      </c>
      <c r="Q1080" t="s">
        <v>267</v>
      </c>
    </row>
    <row r="1081">
      <c r="A1081" t="s">
        <v>288</v>
      </c>
      <c r="B1081" t="s">
        <v>275</v>
      </c>
      <c r="C1081" t="s">
        <v>271</v>
      </c>
      <c r="D1081" t="n">
        <v>1.66753554344177</v>
      </c>
      <c r="E1081" t="n">
        <v>2050</v>
      </c>
      <c r="F1081" t="n">
        <v>25913212.6691525</v>
      </c>
      <c r="G1081" t="n">
        <v>8975914.86635396</v>
      </c>
      <c r="H1081" t="n">
        <v>116.245297243122</v>
      </c>
      <c r="I1081" t="n">
        <v>46.7088848290008</v>
      </c>
      <c r="J1081" t="n">
        <v>465758.135459393</v>
      </c>
      <c r="K1081" t="n">
        <v>312886.831442759</v>
      </c>
      <c r="L1081" t="n">
        <v>3410217.21496252</v>
      </c>
      <c r="M1081" t="n">
        <v>1490250.20621387</v>
      </c>
      <c r="N1081" t="n">
        <v>0.00000448594694634301</v>
      </c>
      <c r="O1081" t="n">
        <v>0.00000520380212206425</v>
      </c>
      <c r="P1081" t="s">
        <v>272</v>
      </c>
      <c r="Q1081" t="s">
        <v>267</v>
      </c>
    </row>
    <row r="1082">
      <c r="A1082" t="s">
        <v>288</v>
      </c>
      <c r="B1082" t="s">
        <v>275</v>
      </c>
      <c r="C1082" t="s">
        <v>271</v>
      </c>
      <c r="D1082" t="n">
        <v>1.87739717960358</v>
      </c>
      <c r="E1082" t="n">
        <v>2055</v>
      </c>
      <c r="F1082" t="n">
        <v>26723826.026439</v>
      </c>
      <c r="G1082" t="n">
        <v>9273459.46573404</v>
      </c>
      <c r="H1082" t="n">
        <v>134.685517456969</v>
      </c>
      <c r="I1082" t="n">
        <v>54.0135552679939</v>
      </c>
      <c r="J1082" t="n">
        <v>471442.398338212</v>
      </c>
      <c r="K1082" t="n">
        <v>316705.40349945</v>
      </c>
      <c r="L1082" t="n">
        <v>3484578.39982443</v>
      </c>
      <c r="M1082" t="n">
        <v>1521529.74493767</v>
      </c>
      <c r="N1082" t="n">
        <v>0.00000503990399143144</v>
      </c>
      <c r="O1082" t="n">
        <v>0.00000582453133780086</v>
      </c>
      <c r="P1082" t="s">
        <v>272</v>
      </c>
      <c r="Q1082" t="s">
        <v>267</v>
      </c>
    </row>
    <row r="1083">
      <c r="A1083" t="s">
        <v>288</v>
      </c>
      <c r="B1083" t="s">
        <v>275</v>
      </c>
      <c r="C1083" t="s">
        <v>271</v>
      </c>
      <c r="D1083" t="n">
        <v>2.08991312980652</v>
      </c>
      <c r="E1083" t="n">
        <v>2060</v>
      </c>
      <c r="F1083" t="n">
        <v>27523465.4748249</v>
      </c>
      <c r="G1083" t="n">
        <v>9566873.57415916</v>
      </c>
      <c r="H1083" t="n">
        <v>166.326543799031</v>
      </c>
      <c r="I1083" t="n">
        <v>66.6883173166939</v>
      </c>
      <c r="J1083" t="n">
        <v>477370.259470544</v>
      </c>
      <c r="K1083" t="n">
        <v>320687.619902602</v>
      </c>
      <c r="L1083" t="n">
        <v>3557152.36892278</v>
      </c>
      <c r="M1083" t="n">
        <v>1552160.89225532</v>
      </c>
      <c r="N1083" t="n">
        <v>0.00000604308145539179</v>
      </c>
      <c r="O1083" t="n">
        <v>0.00000697075348594802</v>
      </c>
      <c r="P1083" t="s">
        <v>272</v>
      </c>
      <c r="Q1083" t="s">
        <v>267</v>
      </c>
    </row>
    <row r="1084">
      <c r="A1084" t="s">
        <v>288</v>
      </c>
      <c r="B1084" t="s">
        <v>275</v>
      </c>
      <c r="C1084" t="s">
        <v>271</v>
      </c>
      <c r="D1084" t="n">
        <v>2.30451655387878</v>
      </c>
      <c r="E1084" t="n">
        <v>2065</v>
      </c>
      <c r="F1084" t="n">
        <v>28311201.0308013</v>
      </c>
      <c r="G1084" t="n">
        <v>9856349.61181423</v>
      </c>
      <c r="H1084" t="n">
        <v>217.10353817951</v>
      </c>
      <c r="I1084" t="n">
        <v>87.1525631486304</v>
      </c>
      <c r="J1084" t="n">
        <v>483368.231990365</v>
      </c>
      <c r="K1084" t="n">
        <v>324716.935708233</v>
      </c>
      <c r="L1084" t="n">
        <v>3628640.57066881</v>
      </c>
      <c r="M1084" t="n">
        <v>1582376.95245589</v>
      </c>
      <c r="N1084" t="n">
        <v>0.00000766846796585249</v>
      </c>
      <c r="O1084" t="n">
        <v>0.0000088422759521604</v>
      </c>
      <c r="P1084" t="s">
        <v>272</v>
      </c>
      <c r="Q1084" t="s">
        <v>267</v>
      </c>
    </row>
    <row r="1085">
      <c r="A1085" t="s">
        <v>288</v>
      </c>
      <c r="B1085" t="s">
        <v>275</v>
      </c>
      <c r="C1085" t="s">
        <v>271</v>
      </c>
      <c r="D1085" t="n">
        <v>2.52043199539185</v>
      </c>
      <c r="E1085" t="n">
        <v>2070</v>
      </c>
      <c r="F1085" t="n">
        <v>29067331.3061665</v>
      </c>
      <c r="G1085" t="n">
        <v>10135071.3282372</v>
      </c>
      <c r="H1085" t="n">
        <v>269.371661444765</v>
      </c>
      <c r="I1085" t="n">
        <v>108.223138068052</v>
      </c>
      <c r="J1085" t="n">
        <v>489031.119561942</v>
      </c>
      <c r="K1085" t="n">
        <v>328521.148268771</v>
      </c>
      <c r="L1085" t="n">
        <v>3696697.24819639</v>
      </c>
      <c r="M1085" t="n">
        <v>1611129.77565215</v>
      </c>
      <c r="N1085" t="n">
        <v>0.00000926716177028676</v>
      </c>
      <c r="O1085" t="n">
        <v>0.0000106780835144724</v>
      </c>
      <c r="P1085" t="s">
        <v>272</v>
      </c>
      <c r="Q1085" t="s">
        <v>267</v>
      </c>
    </row>
    <row r="1086">
      <c r="A1086" t="s">
        <v>288</v>
      </c>
      <c r="B1086" t="s">
        <v>275</v>
      </c>
      <c r="C1086" t="s">
        <v>271</v>
      </c>
      <c r="D1086" t="n">
        <v>2.73760318756104</v>
      </c>
      <c r="E1086" t="n">
        <v>2075</v>
      </c>
      <c r="F1086" t="n">
        <v>29779105.7106295</v>
      </c>
      <c r="G1086" t="n">
        <v>10398452.1198526</v>
      </c>
      <c r="H1086" t="n">
        <v>312.393515237428</v>
      </c>
      <c r="I1086" t="n">
        <v>125.538634317038</v>
      </c>
      <c r="J1086" t="n">
        <v>493972.124469332</v>
      </c>
      <c r="K1086" t="n">
        <v>331840.414754779</v>
      </c>
      <c r="L1086" t="n">
        <v>3759092.12418967</v>
      </c>
      <c r="M1086" t="n">
        <v>1637422.39029105</v>
      </c>
      <c r="N1086" t="n">
        <v>0.0000104903591891922</v>
      </c>
      <c r="O1086" t="n">
        <v>0.0000120728193840852</v>
      </c>
      <c r="P1086" t="s">
        <v>272</v>
      </c>
      <c r="Q1086" t="s">
        <v>267</v>
      </c>
    </row>
    <row r="1087">
      <c r="A1087" t="s">
        <v>288</v>
      </c>
      <c r="B1087" t="s">
        <v>275</v>
      </c>
      <c r="C1087" t="s">
        <v>271</v>
      </c>
      <c r="D1087" t="n">
        <v>2.95928335189819</v>
      </c>
      <c r="E1087" t="n">
        <v>2080</v>
      </c>
      <c r="F1087" t="n">
        <v>30439256.1986614</v>
      </c>
      <c r="G1087" t="n">
        <v>10643638.3846992</v>
      </c>
      <c r="H1087" t="n">
        <v>357.378251633849</v>
      </c>
      <c r="I1087" t="n">
        <v>143.648795938964</v>
      </c>
      <c r="J1087" t="n">
        <v>498071.737182954</v>
      </c>
      <c r="K1087" t="n">
        <v>334594.451097789</v>
      </c>
      <c r="L1087" t="n">
        <v>3814680.51126414</v>
      </c>
      <c r="M1087" t="n">
        <v>1660764.58748381</v>
      </c>
      <c r="N1087" t="n">
        <v>0.0000117407025093328</v>
      </c>
      <c r="O1087" t="n">
        <v>0.0000134962116098821</v>
      </c>
      <c r="P1087" t="s">
        <v>272</v>
      </c>
      <c r="Q1087" t="s">
        <v>267</v>
      </c>
    </row>
    <row r="1088">
      <c r="A1088" t="s">
        <v>288</v>
      </c>
      <c r="B1088" t="s">
        <v>275</v>
      </c>
      <c r="C1088" t="s">
        <v>271</v>
      </c>
      <c r="D1088" t="n">
        <v>3.17965173721313</v>
      </c>
      <c r="E1088" t="n">
        <v>2085</v>
      </c>
      <c r="F1088" t="n">
        <v>31051623.0474876</v>
      </c>
      <c r="G1088" t="n">
        <v>10871578.4426599</v>
      </c>
      <c r="H1088" t="n">
        <v>404.244497031344</v>
      </c>
      <c r="I1088" t="n">
        <v>162.351899319999</v>
      </c>
      <c r="J1088" t="n">
        <v>501477.464236412</v>
      </c>
      <c r="K1088" t="n">
        <v>336882.349183486</v>
      </c>
      <c r="L1088" t="n">
        <v>3864270.1435956</v>
      </c>
      <c r="M1088" t="n">
        <v>1681519.45593997</v>
      </c>
      <c r="N1088" t="n">
        <v>0.0000130184659401902</v>
      </c>
      <c r="O1088" t="n">
        <v>0.0000149336087833328</v>
      </c>
      <c r="P1088" t="s">
        <v>272</v>
      </c>
      <c r="Q1088" t="s">
        <v>267</v>
      </c>
    </row>
    <row r="1089">
      <c r="A1089" t="s">
        <v>288</v>
      </c>
      <c r="B1089" t="s">
        <v>275</v>
      </c>
      <c r="C1089" t="s">
        <v>271</v>
      </c>
      <c r="D1089" t="n">
        <v>3.39643049240112</v>
      </c>
      <c r="E1089" t="n">
        <v>2090</v>
      </c>
      <c r="F1089" t="n">
        <v>31456959.035124</v>
      </c>
      <c r="G1089" t="n">
        <v>11016157.3533153</v>
      </c>
      <c r="H1089" t="n">
        <v>448.930337485973</v>
      </c>
      <c r="I1089" t="n">
        <v>180.116317526318</v>
      </c>
      <c r="J1089" t="n">
        <v>506736.883441302</v>
      </c>
      <c r="K1089" t="n">
        <v>340415.519910873</v>
      </c>
      <c r="L1089" t="n">
        <v>3909416.31575103</v>
      </c>
      <c r="M1089" t="n">
        <v>1701001.63488737</v>
      </c>
      <c r="N1089" t="n">
        <v>0.0000142712567029988</v>
      </c>
      <c r="O1089" t="n">
        <v>0.000016350194695804</v>
      </c>
      <c r="P1089" t="s">
        <v>272</v>
      </c>
      <c r="Q1089" t="s">
        <v>267</v>
      </c>
    </row>
    <row r="1090">
      <c r="A1090" t="s">
        <v>288</v>
      </c>
      <c r="B1090" t="s">
        <v>276</v>
      </c>
      <c r="C1090" t="s">
        <v>271</v>
      </c>
      <c r="D1090" t="n">
        <v>0.377408564090729</v>
      </c>
      <c r="E1090" t="n">
        <v>2010</v>
      </c>
      <c r="F1090" t="n">
        <v>23330515.2275076</v>
      </c>
      <c r="G1090" t="n">
        <v>1044910.77249245</v>
      </c>
      <c r="H1090" t="n">
        <v>27.5659948559984</v>
      </c>
      <c r="I1090" t="n">
        <v>1.18642108096783</v>
      </c>
      <c r="J1090" t="n">
        <v>634686.51303542</v>
      </c>
      <c r="K1090" t="n">
        <v>27877.4869645798</v>
      </c>
      <c r="L1090" t="n">
        <v>3570337.76369538</v>
      </c>
      <c r="M1090" t="n">
        <v>187539.236304616</v>
      </c>
      <c r="N1090" t="n">
        <v>0.00000118154248147495</v>
      </c>
      <c r="O1090" t="n">
        <v>0.00000113542812668859</v>
      </c>
      <c r="P1090" t="s">
        <v>272</v>
      </c>
      <c r="Q1090" t="s">
        <v>267</v>
      </c>
    </row>
    <row r="1091">
      <c r="A1091" t="s">
        <v>288</v>
      </c>
      <c r="B1091" t="s">
        <v>276</v>
      </c>
      <c r="C1091" t="s">
        <v>271</v>
      </c>
      <c r="D1091" t="n">
        <v>0.441356480121613</v>
      </c>
      <c r="E1091" t="n">
        <v>2015</v>
      </c>
      <c r="F1091" t="n">
        <v>24723647.698791</v>
      </c>
      <c r="G1091" t="n">
        <v>1105304.9175859</v>
      </c>
      <c r="H1091" t="n">
        <v>34.3878946137618</v>
      </c>
      <c r="I1091" t="n">
        <v>1.47894132401493</v>
      </c>
      <c r="J1091" t="n">
        <v>653739.974367863</v>
      </c>
      <c r="K1091" t="n">
        <v>28714.3766873265</v>
      </c>
      <c r="L1091" t="n">
        <v>3740205.95139651</v>
      </c>
      <c r="M1091" t="n">
        <v>196578.511454736</v>
      </c>
      <c r="N1091" t="n">
        <v>0.00000139089081970066</v>
      </c>
      <c r="O1091" t="n">
        <v>0.00000133803921477622</v>
      </c>
      <c r="P1091" t="s">
        <v>272</v>
      </c>
      <c r="Q1091" t="s">
        <v>267</v>
      </c>
    </row>
    <row r="1092">
      <c r="A1092" t="s">
        <v>288</v>
      </c>
      <c r="B1092" t="s">
        <v>276</v>
      </c>
      <c r="C1092" t="s">
        <v>271</v>
      </c>
      <c r="D1092" t="n">
        <v>0.561114966869354</v>
      </c>
      <c r="E1092" t="n">
        <v>2020</v>
      </c>
      <c r="F1092" t="n">
        <v>26059749.213415</v>
      </c>
      <c r="G1092" t="n">
        <v>1163206.68957759</v>
      </c>
      <c r="H1092" t="n">
        <v>46.3513470023397</v>
      </c>
      <c r="I1092" t="n">
        <v>1.99198778686195</v>
      </c>
      <c r="J1092" t="n">
        <v>671813.755156561</v>
      </c>
      <c r="K1092" t="n">
        <v>29508.2356680821</v>
      </c>
      <c r="L1092" t="n">
        <v>3898388.34609693</v>
      </c>
      <c r="M1092" t="n">
        <v>204992.480756744</v>
      </c>
      <c r="N1092" t="n">
        <v>0.00000177865667941574</v>
      </c>
      <c r="O1092" t="n">
        <v>0.00000171249684575431</v>
      </c>
      <c r="P1092" t="s">
        <v>272</v>
      </c>
      <c r="Q1092" t="s">
        <v>267</v>
      </c>
    </row>
    <row r="1093">
      <c r="A1093" t="s">
        <v>288</v>
      </c>
      <c r="B1093" t="s">
        <v>276</v>
      </c>
      <c r="C1093" t="s">
        <v>271</v>
      </c>
      <c r="D1093" t="n">
        <v>0.712428271770477</v>
      </c>
      <c r="E1093" t="n">
        <v>2025</v>
      </c>
      <c r="F1093" t="n">
        <v>27366985.8145849</v>
      </c>
      <c r="G1093" t="n">
        <v>1219713.78613412</v>
      </c>
      <c r="H1093" t="n">
        <v>62.0926016746174</v>
      </c>
      <c r="I1093" t="n">
        <v>2.66633806899991</v>
      </c>
      <c r="J1093" t="n">
        <v>688621.018191376</v>
      </c>
      <c r="K1093" t="n">
        <v>30246.4650877092</v>
      </c>
      <c r="L1093" t="n">
        <v>4043807.01004086</v>
      </c>
      <c r="M1093" t="n">
        <v>212725.519675492</v>
      </c>
      <c r="N1093" t="n">
        <v>0.00000226888712170581</v>
      </c>
      <c r="O1093" t="n">
        <v>0.00000218603585473185</v>
      </c>
      <c r="P1093" t="s">
        <v>272</v>
      </c>
      <c r="Q1093" t="s">
        <v>267</v>
      </c>
    </row>
    <row r="1094">
      <c r="A1094" t="s">
        <v>288</v>
      </c>
      <c r="B1094" t="s">
        <v>276</v>
      </c>
      <c r="C1094" t="s">
        <v>271</v>
      </c>
      <c r="D1094" t="n">
        <v>0.883846879005432</v>
      </c>
      <c r="E1094" t="n">
        <v>2030</v>
      </c>
      <c r="F1094" t="n">
        <v>28656055.4910366</v>
      </c>
      <c r="G1094" t="n">
        <v>1275262.53141459</v>
      </c>
      <c r="H1094" t="n">
        <v>80.9827269724879</v>
      </c>
      <c r="I1094" t="n">
        <v>3.47458400399072</v>
      </c>
      <c r="J1094" t="n">
        <v>703102.923014284</v>
      </c>
      <c r="K1094" t="n">
        <v>30882.5572444372</v>
      </c>
      <c r="L1094" t="n">
        <v>4177802.45601244</v>
      </c>
      <c r="M1094" t="n">
        <v>219861.614530201</v>
      </c>
      <c r="N1094" t="n">
        <v>0.0000028260249216023</v>
      </c>
      <c r="O1094" t="n">
        <v>0.00000272460290990948</v>
      </c>
      <c r="P1094" t="s">
        <v>272</v>
      </c>
      <c r="Q1094" t="s">
        <v>267</v>
      </c>
    </row>
    <row r="1095">
      <c r="A1095" t="s">
        <v>288</v>
      </c>
      <c r="B1095" t="s">
        <v>276</v>
      </c>
      <c r="C1095" t="s">
        <v>271</v>
      </c>
      <c r="D1095" t="n">
        <v>1.06930720806122</v>
      </c>
      <c r="E1095" t="n">
        <v>2035</v>
      </c>
      <c r="F1095" t="n">
        <v>29923801.9036346</v>
      </c>
      <c r="G1095" t="n">
        <v>1329825.61664762</v>
      </c>
      <c r="H1095" t="n">
        <v>100.125943825991</v>
      </c>
      <c r="I1095" t="n">
        <v>4.28901669708545</v>
      </c>
      <c r="J1095" t="n">
        <v>715545.609774542</v>
      </c>
      <c r="K1095" t="n">
        <v>31429.0803402322</v>
      </c>
      <c r="L1095" t="n">
        <v>4306394.78401131</v>
      </c>
      <c r="M1095" t="n">
        <v>226725.18734408</v>
      </c>
      <c r="N1095" t="n">
        <v>0.00000334603016516525</v>
      </c>
      <c r="O1095" t="n">
        <v>0.00000322524746357172</v>
      </c>
      <c r="P1095" t="s">
        <v>272</v>
      </c>
      <c r="Q1095" t="s">
        <v>267</v>
      </c>
    </row>
    <row r="1096">
      <c r="A1096" t="s">
        <v>288</v>
      </c>
      <c r="B1096" t="s">
        <v>276</v>
      </c>
      <c r="C1096" t="s">
        <v>271</v>
      </c>
      <c r="D1096" t="n">
        <v>1.262735247612</v>
      </c>
      <c r="E1096" t="n">
        <v>2040</v>
      </c>
      <c r="F1096" t="n">
        <v>31142137.3612943</v>
      </c>
      <c r="G1096" t="n">
        <v>1382298.42216901</v>
      </c>
      <c r="H1096" t="n">
        <v>116.428408797414</v>
      </c>
      <c r="I1096" t="n">
        <v>4.97425409337692</v>
      </c>
      <c r="J1096" t="n">
        <v>726733.42784752</v>
      </c>
      <c r="K1096" t="n">
        <v>31920.4855396273</v>
      </c>
      <c r="L1096" t="n">
        <v>4430574.32892736</v>
      </c>
      <c r="M1096" t="n">
        <v>233361.892249855</v>
      </c>
      <c r="N1096" t="n">
        <v>0.00000373861329576303</v>
      </c>
      <c r="O1096" t="n">
        <v>0.00000359853850196231</v>
      </c>
      <c r="P1096" t="s">
        <v>272</v>
      </c>
      <c r="Q1096" t="s">
        <v>267</v>
      </c>
    </row>
    <row r="1097">
      <c r="A1097" t="s">
        <v>288</v>
      </c>
      <c r="B1097" t="s">
        <v>276</v>
      </c>
      <c r="C1097" t="s">
        <v>271</v>
      </c>
      <c r="D1097" t="n">
        <v>1.46189904212952</v>
      </c>
      <c r="E1097" t="n">
        <v>2045</v>
      </c>
      <c r="F1097" t="n">
        <v>32301122.1332993</v>
      </c>
      <c r="G1097" t="n">
        <v>1432257.05367723</v>
      </c>
      <c r="H1097" t="n">
        <v>133.8309265044</v>
      </c>
      <c r="I1097" t="n">
        <v>5.70540547576786</v>
      </c>
      <c r="J1097" t="n">
        <v>736629.027721519</v>
      </c>
      <c r="K1097" t="n">
        <v>32355.1323311193</v>
      </c>
      <c r="L1097" t="n">
        <v>4547089.17252133</v>
      </c>
      <c r="M1097" t="n">
        <v>239595.25745581</v>
      </c>
      <c r="N1097" t="n">
        <v>0.00000414322839782811</v>
      </c>
      <c r="O1097" t="n">
        <v>0.00000398350663459441</v>
      </c>
      <c r="P1097" t="s">
        <v>272</v>
      </c>
      <c r="Q1097" t="s">
        <v>267</v>
      </c>
    </row>
    <row r="1098">
      <c r="A1098" t="s">
        <v>288</v>
      </c>
      <c r="B1098" t="s">
        <v>276</v>
      </c>
      <c r="C1098" t="s">
        <v>271</v>
      </c>
      <c r="D1098" t="n">
        <v>1.66753554344177</v>
      </c>
      <c r="E1098" t="n">
        <v>2050</v>
      </c>
      <c r="F1098" t="n">
        <v>33409103.3751135</v>
      </c>
      <c r="G1098" t="n">
        <v>1480024.16039303</v>
      </c>
      <c r="H1098" t="n">
        <v>156.302166415121</v>
      </c>
      <c r="I1098" t="n">
        <v>6.65201565700135</v>
      </c>
      <c r="J1098" t="n">
        <v>745883.354567569</v>
      </c>
      <c r="K1098" t="n">
        <v>32761.6123345826</v>
      </c>
      <c r="L1098" t="n">
        <v>4655094.87627425</v>
      </c>
      <c r="M1098" t="n">
        <v>245372.544902134</v>
      </c>
      <c r="N1098" t="n">
        <v>0.00000467843044634209</v>
      </c>
      <c r="O1098" t="n">
        <v>0.00000449453180226115</v>
      </c>
      <c r="P1098" t="s">
        <v>272</v>
      </c>
      <c r="Q1098" t="s">
        <v>267</v>
      </c>
    </row>
    <row r="1099">
      <c r="A1099" t="s">
        <v>288</v>
      </c>
      <c r="B1099" t="s">
        <v>276</v>
      </c>
      <c r="C1099" t="s">
        <v>271</v>
      </c>
      <c r="D1099" t="n">
        <v>1.87739717960358</v>
      </c>
      <c r="E1099" t="n">
        <v>2055</v>
      </c>
      <c r="F1099" t="n">
        <v>34471462.0946177</v>
      </c>
      <c r="G1099" t="n">
        <v>1525823.39755536</v>
      </c>
      <c r="H1099" t="n">
        <v>181.006409524322</v>
      </c>
      <c r="I1099" t="n">
        <v>7.69266320064163</v>
      </c>
      <c r="J1099" t="n">
        <v>754986.356193329</v>
      </c>
      <c r="K1099" t="n">
        <v>33161.4456443327</v>
      </c>
      <c r="L1099" t="n">
        <v>4755376.80327906</v>
      </c>
      <c r="M1099" t="n">
        <v>250731.341483046</v>
      </c>
      <c r="N1099" t="n">
        <v>0.00000525090606912736</v>
      </c>
      <c r="O1099" t="n">
        <v>0.00000504164716111092</v>
      </c>
      <c r="P1099" t="s">
        <v>272</v>
      </c>
      <c r="Q1099" t="s">
        <v>267</v>
      </c>
    </row>
    <row r="1100">
      <c r="A1100" t="s">
        <v>288</v>
      </c>
      <c r="B1100" t="s">
        <v>276</v>
      </c>
      <c r="C1100" t="s">
        <v>271</v>
      </c>
      <c r="D1100" t="n">
        <v>2.08991312980652</v>
      </c>
      <c r="E1100" t="n">
        <v>2060</v>
      </c>
      <c r="F1100" t="n">
        <v>35519300.8678033</v>
      </c>
      <c r="G1100" t="n">
        <v>1571038.1811808</v>
      </c>
      <c r="H1100" t="n">
        <v>223.506997800759</v>
      </c>
      <c r="I1100" t="n">
        <v>9.50786331496524</v>
      </c>
      <c r="J1100" t="n">
        <v>764479.465621108</v>
      </c>
      <c r="K1100" t="n">
        <v>33578.4137520376</v>
      </c>
      <c r="L1100" t="n">
        <v>4853352.62756312</v>
      </c>
      <c r="M1100" t="n">
        <v>255960.633614981</v>
      </c>
      <c r="N1100" t="n">
        <v>0.00000629255059474886</v>
      </c>
      <c r="O1100" t="n">
        <v>0.00000605196196302439</v>
      </c>
      <c r="P1100" t="s">
        <v>272</v>
      </c>
      <c r="Q1100" t="s">
        <v>267</v>
      </c>
    </row>
    <row r="1101">
      <c r="A1101" t="s">
        <v>288</v>
      </c>
      <c r="B1101" t="s">
        <v>276</v>
      </c>
      <c r="C1101" t="s">
        <v>271</v>
      </c>
      <c r="D1101" t="n">
        <v>2.30451655387878</v>
      </c>
      <c r="E1101" t="n">
        <v>2065</v>
      </c>
      <c r="F1101" t="n">
        <v>36551897.2540044</v>
      </c>
      <c r="G1101" t="n">
        <v>1615653.38861113</v>
      </c>
      <c r="H1101" t="n">
        <v>291.810150681805</v>
      </c>
      <c r="I1101" t="n">
        <v>12.4459506463347</v>
      </c>
      <c r="J1101" t="n">
        <v>774084.854175998</v>
      </c>
      <c r="K1101" t="n">
        <v>34000.3135226</v>
      </c>
      <c r="L1101" t="n">
        <v>4949906.12839861</v>
      </c>
      <c r="M1101" t="n">
        <v>261111.394726076</v>
      </c>
      <c r="N1101" t="n">
        <v>0.00000798344744334268</v>
      </c>
      <c r="O1101" t="n">
        <v>0.00000770335440390074</v>
      </c>
      <c r="P1101" t="s">
        <v>272</v>
      </c>
      <c r="Q1101" t="s">
        <v>267</v>
      </c>
    </row>
    <row r="1102">
      <c r="A1102" t="s">
        <v>288</v>
      </c>
      <c r="B1102" t="s">
        <v>276</v>
      </c>
      <c r="C1102" t="s">
        <v>271</v>
      </c>
      <c r="D1102" t="n">
        <v>2.52043199539185</v>
      </c>
      <c r="E1102" t="n">
        <v>2070</v>
      </c>
      <c r="F1102" t="n">
        <v>37543847.6894111</v>
      </c>
      <c r="G1102" t="n">
        <v>1658554.94499252</v>
      </c>
      <c r="H1102" t="n">
        <v>362.125572265969</v>
      </c>
      <c r="I1102" t="n">
        <v>15.4692272468488</v>
      </c>
      <c r="J1102" t="n">
        <v>783153.624545968</v>
      </c>
      <c r="K1102" t="n">
        <v>34398.6432847443</v>
      </c>
      <c r="L1102" t="n">
        <v>5041812.02300538</v>
      </c>
      <c r="M1102" t="n">
        <v>266015.00084316</v>
      </c>
      <c r="N1102" t="n">
        <v>0.0000096454038291899</v>
      </c>
      <c r="O1102" t="n">
        <v>0.00000932693082828109</v>
      </c>
      <c r="P1102" t="s">
        <v>272</v>
      </c>
      <c r="Q1102" t="s">
        <v>267</v>
      </c>
    </row>
    <row r="1103">
      <c r="A1103" t="s">
        <v>288</v>
      </c>
      <c r="B1103" t="s">
        <v>276</v>
      </c>
      <c r="C1103" t="s">
        <v>271</v>
      </c>
      <c r="D1103" t="n">
        <v>2.73760318756104</v>
      </c>
      <c r="E1103" t="n">
        <v>2075</v>
      </c>
      <c r="F1103" t="n">
        <v>38478575.7512274</v>
      </c>
      <c r="G1103" t="n">
        <v>1698982.07925467</v>
      </c>
      <c r="H1103" t="n">
        <v>419.975361155479</v>
      </c>
      <c r="I1103" t="n">
        <v>17.9567883989866</v>
      </c>
      <c r="J1103" t="n">
        <v>791066.343690688</v>
      </c>
      <c r="K1103" t="n">
        <v>34746.1955334227</v>
      </c>
      <c r="L1103" t="n">
        <v>5126003.3823863</v>
      </c>
      <c r="M1103" t="n">
        <v>270511.13209442</v>
      </c>
      <c r="N1103" t="n">
        <v>0.0000109145245881946</v>
      </c>
      <c r="O1103" t="n">
        <v>0.0000105691452654193</v>
      </c>
      <c r="P1103" t="s">
        <v>272</v>
      </c>
      <c r="Q1103" t="s">
        <v>267</v>
      </c>
    </row>
    <row r="1104">
      <c r="A1104" t="s">
        <v>288</v>
      </c>
      <c r="B1104" t="s">
        <v>276</v>
      </c>
      <c r="C1104" t="s">
        <v>271</v>
      </c>
      <c r="D1104" t="n">
        <v>2.95928335189819</v>
      </c>
      <c r="E1104" t="n">
        <v>2080</v>
      </c>
      <c r="F1104" t="n">
        <v>39346419.3166309</v>
      </c>
      <c r="G1104" t="n">
        <v>1736475.26672963</v>
      </c>
      <c r="H1104" t="n">
        <v>480.470004001317</v>
      </c>
      <c r="I1104" t="n">
        <v>20.557043571496</v>
      </c>
      <c r="J1104" t="n">
        <v>797631.62435991</v>
      </c>
      <c r="K1104" t="n">
        <v>35034.5639208329</v>
      </c>
      <c r="L1104" t="n">
        <v>5200927.74176411</v>
      </c>
      <c r="M1104" t="n">
        <v>274517.356983835</v>
      </c>
      <c r="N1104" t="n">
        <v>0.0000122112764603775</v>
      </c>
      <c r="O1104" t="n">
        <v>0.0000118383739551971</v>
      </c>
      <c r="P1104" t="s">
        <v>272</v>
      </c>
      <c r="Q1104" t="s">
        <v>267</v>
      </c>
    </row>
    <row r="1105">
      <c r="A1105" t="s">
        <v>288</v>
      </c>
      <c r="B1105" t="s">
        <v>276</v>
      </c>
      <c r="C1105" t="s">
        <v>271</v>
      </c>
      <c r="D1105" t="n">
        <v>3.17965173721313</v>
      </c>
      <c r="E1105" t="n">
        <v>2085</v>
      </c>
      <c r="F1105" t="n">
        <v>40151975.5409579</v>
      </c>
      <c r="G1105" t="n">
        <v>1771225.94918965</v>
      </c>
      <c r="H1105" t="n">
        <v>543.338058679013</v>
      </c>
      <c r="I1105" t="n">
        <v>23.2583376723296</v>
      </c>
      <c r="J1105" t="n">
        <v>803085.689304733</v>
      </c>
      <c r="K1105" t="n">
        <v>35274.1241151659</v>
      </c>
      <c r="L1105" t="n">
        <v>5267697.87521434</v>
      </c>
      <c r="M1105" t="n">
        <v>278091.724321226</v>
      </c>
      <c r="N1105" t="n">
        <v>0.0000135320379971035</v>
      </c>
      <c r="O1105" t="n">
        <v>0.0000131312087444126</v>
      </c>
      <c r="P1105" t="s">
        <v>272</v>
      </c>
      <c r="Q1105" t="s">
        <v>267</v>
      </c>
    </row>
    <row r="1106">
      <c r="A1106" t="s">
        <v>288</v>
      </c>
      <c r="B1106" t="s">
        <v>276</v>
      </c>
      <c r="C1106" t="s">
        <v>271</v>
      </c>
      <c r="D1106" t="n">
        <v>3.39643049240112</v>
      </c>
      <c r="E1106" t="n">
        <v>2090</v>
      </c>
      <c r="F1106" t="n">
        <v>40678805.5481167</v>
      </c>
      <c r="G1106" t="n">
        <v>1794310.84032261</v>
      </c>
      <c r="H1106" t="n">
        <v>603.210076557013</v>
      </c>
      <c r="I1106" t="n">
        <v>25.8365784552779</v>
      </c>
      <c r="J1106" t="n">
        <v>811508.329600111</v>
      </c>
      <c r="K1106" t="n">
        <v>35644.0737520643</v>
      </c>
      <c r="L1106" t="n">
        <v>5329076.16881907</v>
      </c>
      <c r="M1106" t="n">
        <v>281341.781819341</v>
      </c>
      <c r="N1106" t="n">
        <v>0.0000148286083730632</v>
      </c>
      <c r="O1106" t="n">
        <v>0.000014399165336722</v>
      </c>
      <c r="P1106" t="s">
        <v>272</v>
      </c>
      <c r="Q1106" t="s">
        <v>267</v>
      </c>
    </row>
    <row r="1107">
      <c r="A1107" t="s">
        <v>288</v>
      </c>
      <c r="B1107" t="s">
        <v>277</v>
      </c>
      <c r="C1107" t="s">
        <v>271</v>
      </c>
      <c r="D1107" t="n">
        <v>0.377408564090729</v>
      </c>
      <c r="E1107" t="n">
        <v>2010</v>
      </c>
      <c r="F1107" t="n">
        <v>21321909.3403302</v>
      </c>
      <c r="G1107" t="n">
        <v>3053516.65966983</v>
      </c>
      <c r="H1107" t="n">
        <v>24.2486413144918</v>
      </c>
      <c r="I1107" t="n">
        <v>4.50377462247438</v>
      </c>
      <c r="J1107" t="n">
        <v>586739.269024867</v>
      </c>
      <c r="K1107" t="n">
        <v>75824.7309751333</v>
      </c>
      <c r="L1107" t="n">
        <v>3489644.89447974</v>
      </c>
      <c r="M1107" t="n">
        <v>268232.105520259</v>
      </c>
      <c r="N1107" t="n">
        <v>0.00000113726406615123</v>
      </c>
      <c r="O1107" t="n">
        <v>0.00000147494679886939</v>
      </c>
      <c r="P1107" t="s">
        <v>272</v>
      </c>
      <c r="Q1107" t="s">
        <v>267</v>
      </c>
    </row>
    <row r="1108">
      <c r="A1108" t="s">
        <v>288</v>
      </c>
      <c r="B1108" t="s">
        <v>277</v>
      </c>
      <c r="C1108" t="s">
        <v>271</v>
      </c>
      <c r="D1108" t="n">
        <v>0.441356480121613</v>
      </c>
      <c r="E1108" t="n">
        <v>2015</v>
      </c>
      <c r="F1108" t="n">
        <v>22566509.2771071</v>
      </c>
      <c r="G1108" t="n">
        <v>3262443.33926972</v>
      </c>
      <c r="H1108" t="n">
        <v>30.2168736841403</v>
      </c>
      <c r="I1108" t="n">
        <v>5.64996225363641</v>
      </c>
      <c r="J1108" t="n">
        <v>604353.341082465</v>
      </c>
      <c r="K1108" t="n">
        <v>78101.0099727256</v>
      </c>
      <c r="L1108" t="n">
        <v>3656391.43500704</v>
      </c>
      <c r="M1108" t="n">
        <v>280393.027844205</v>
      </c>
      <c r="N1108" t="n">
        <v>0.00000133901408113634</v>
      </c>
      <c r="O1108" t="n">
        <v>0.00000173181927349614</v>
      </c>
      <c r="P1108" t="s">
        <v>272</v>
      </c>
      <c r="Q1108" t="s">
        <v>267</v>
      </c>
    </row>
    <row r="1109">
      <c r="A1109" t="s">
        <v>288</v>
      </c>
      <c r="B1109" t="s">
        <v>277</v>
      </c>
      <c r="C1109" t="s">
        <v>271</v>
      </c>
      <c r="D1109" t="n">
        <v>0.561114966869354</v>
      </c>
      <c r="E1109" t="n">
        <v>2020</v>
      </c>
      <c r="F1109" t="n">
        <v>23759012.4466826</v>
      </c>
      <c r="G1109" t="n">
        <v>3463943.45631006</v>
      </c>
      <c r="H1109" t="n">
        <v>40.6899045728793</v>
      </c>
      <c r="I1109" t="n">
        <v>7.65343021632235</v>
      </c>
      <c r="J1109" t="n">
        <v>621061.742333594</v>
      </c>
      <c r="K1109" t="n">
        <v>80260.2484910491</v>
      </c>
      <c r="L1109" t="n">
        <v>3811645.61324976</v>
      </c>
      <c r="M1109" t="n">
        <v>291735.213603912</v>
      </c>
      <c r="N1109" t="n">
        <v>0.00000171260925361234</v>
      </c>
      <c r="O1109" t="n">
        <v>0.00000220945587387708</v>
      </c>
      <c r="P1109" t="s">
        <v>272</v>
      </c>
      <c r="Q1109" t="s">
        <v>267</v>
      </c>
    </row>
    <row r="1110">
      <c r="A1110" t="s">
        <v>288</v>
      </c>
      <c r="B1110" t="s">
        <v>277</v>
      </c>
      <c r="C1110" t="s">
        <v>271</v>
      </c>
      <c r="D1110" t="n">
        <v>0.712428271770477</v>
      </c>
      <c r="E1110" t="n">
        <v>2025</v>
      </c>
      <c r="F1110" t="n">
        <v>24925769.7960319</v>
      </c>
      <c r="G1110" t="n">
        <v>3660929.80468714</v>
      </c>
      <c r="H1110" t="n">
        <v>54.4602745753703</v>
      </c>
      <c r="I1110" t="n">
        <v>10.2986651682469</v>
      </c>
      <c r="J1110" t="n">
        <v>636599.304617993</v>
      </c>
      <c r="K1110" t="n">
        <v>82268.178661092</v>
      </c>
      <c r="L1110" t="n">
        <v>3954359.98480698</v>
      </c>
      <c r="M1110" t="n">
        <v>302172.544909369</v>
      </c>
      <c r="N1110" t="n">
        <v>0.00000218489840117356</v>
      </c>
      <c r="O1110" t="n">
        <v>0.00000281312828097972</v>
      </c>
      <c r="P1110" t="s">
        <v>272</v>
      </c>
      <c r="Q1110" t="s">
        <v>267</v>
      </c>
    </row>
    <row r="1111">
      <c r="A1111" t="s">
        <v>288</v>
      </c>
      <c r="B1111" t="s">
        <v>277</v>
      </c>
      <c r="C1111" t="s">
        <v>271</v>
      </c>
      <c r="D1111" t="n">
        <v>0.883846879005432</v>
      </c>
      <c r="E1111" t="n">
        <v>2030</v>
      </c>
      <c r="F1111" t="n">
        <v>26074949.7087713</v>
      </c>
      <c r="G1111" t="n">
        <v>3856368.31367994</v>
      </c>
      <c r="H1111" t="n">
        <v>70.967201286669</v>
      </c>
      <c r="I1111" t="n">
        <v>13.4901096898096</v>
      </c>
      <c r="J1111" t="n">
        <v>649987.177332103</v>
      </c>
      <c r="K1111" t="n">
        <v>83998.3029266176</v>
      </c>
      <c r="L1111" t="n">
        <v>4085928.28881058</v>
      </c>
      <c r="M1111" t="n">
        <v>311735.781732062</v>
      </c>
      <c r="N1111" t="n">
        <v>0.00000272166205800184</v>
      </c>
      <c r="O1111" t="n">
        <v>0.00000349813829813798</v>
      </c>
      <c r="P1111" t="s">
        <v>272</v>
      </c>
      <c r="Q1111" t="s">
        <v>267</v>
      </c>
    </row>
    <row r="1112">
      <c r="A1112" t="s">
        <v>288</v>
      </c>
      <c r="B1112" t="s">
        <v>277</v>
      </c>
      <c r="C1112" t="s">
        <v>271</v>
      </c>
      <c r="D1112" t="n">
        <v>1.06930720806122</v>
      </c>
      <c r="E1112" t="n">
        <v>2035</v>
      </c>
      <c r="F1112" t="n">
        <v>27201741.0756097</v>
      </c>
      <c r="G1112" t="n">
        <v>4051886.44467256</v>
      </c>
      <c r="H1112" t="n">
        <v>87.7352969097675</v>
      </c>
      <c r="I1112" t="n">
        <v>16.6796636133087</v>
      </c>
      <c r="J1112" t="n">
        <v>661489.884234608</v>
      </c>
      <c r="K1112" t="n">
        <v>85484.8058801659</v>
      </c>
      <c r="L1112" t="n">
        <v>4212285.04960328</v>
      </c>
      <c r="M1112" t="n">
        <v>320834.921752106</v>
      </c>
      <c r="N1112" t="n">
        <v>0.00000322535593092734</v>
      </c>
      <c r="O1112" t="n">
        <v>0.00000411651803204881</v>
      </c>
      <c r="P1112" t="s">
        <v>272</v>
      </c>
      <c r="Q1112" t="s">
        <v>267</v>
      </c>
    </row>
    <row r="1113">
      <c r="A1113" t="s">
        <v>288</v>
      </c>
      <c r="B1113" t="s">
        <v>277</v>
      </c>
      <c r="C1113" t="s">
        <v>271</v>
      </c>
      <c r="D1113" t="n">
        <v>1.262735247612</v>
      </c>
      <c r="E1113" t="n">
        <v>2040</v>
      </c>
      <c r="F1113" t="n">
        <v>28281393.980797</v>
      </c>
      <c r="G1113" t="n">
        <v>4243041.80266632</v>
      </c>
      <c r="H1113" t="n">
        <v>102.126183611403</v>
      </c>
      <c r="I1113" t="n">
        <v>19.276479279387</v>
      </c>
      <c r="J1113" t="n">
        <v>671832.521210977</v>
      </c>
      <c r="K1113" t="n">
        <v>86821.3921761709</v>
      </c>
      <c r="L1113" t="n">
        <v>4334359.05092644</v>
      </c>
      <c r="M1113" t="n">
        <v>329577.170250768</v>
      </c>
      <c r="N1113" t="n">
        <v>0.00000361107319111451</v>
      </c>
      <c r="O1113" t="n">
        <v>0.0000045430802183645</v>
      </c>
      <c r="P1113" t="s">
        <v>272</v>
      </c>
      <c r="Q1113" t="s">
        <v>267</v>
      </c>
    </row>
    <row r="1114">
      <c r="A1114" t="s">
        <v>288</v>
      </c>
      <c r="B1114" t="s">
        <v>277</v>
      </c>
      <c r="C1114" t="s">
        <v>271</v>
      </c>
      <c r="D1114" t="n">
        <v>1.46189904212952</v>
      </c>
      <c r="E1114" t="n">
        <v>2045</v>
      </c>
      <c r="F1114" t="n">
        <v>29305717.0325498</v>
      </c>
      <c r="G1114" t="n">
        <v>4427662.15442682</v>
      </c>
      <c r="H1114" t="n">
        <v>117.478868803161</v>
      </c>
      <c r="I1114" t="n">
        <v>22.0574631770073</v>
      </c>
      <c r="J1114" t="n">
        <v>680980.560309625</v>
      </c>
      <c r="K1114" t="n">
        <v>88003.5997430137</v>
      </c>
      <c r="L1114" t="n">
        <v>4448937.05290195</v>
      </c>
      <c r="M1114" t="n">
        <v>337747.377075198</v>
      </c>
      <c r="N1114" t="n">
        <v>0.00000400873551985359</v>
      </c>
      <c r="O1114" t="n">
        <v>0.00000498174034235065</v>
      </c>
      <c r="P1114" t="s">
        <v>272</v>
      </c>
      <c r="Q1114" t="s">
        <v>267</v>
      </c>
    </row>
    <row r="1115">
      <c r="A1115" t="s">
        <v>288</v>
      </c>
      <c r="B1115" t="s">
        <v>277</v>
      </c>
      <c r="C1115" t="s">
        <v>271</v>
      </c>
      <c r="D1115" t="n">
        <v>1.66753554344177</v>
      </c>
      <c r="E1115" t="n">
        <v>2050</v>
      </c>
      <c r="F1115" t="n">
        <v>30283960.0959261</v>
      </c>
      <c r="G1115" t="n">
        <v>4605167.43958041</v>
      </c>
      <c r="H1115" t="n">
        <v>137.333841993924</v>
      </c>
      <c r="I1115" t="n">
        <v>25.6203400781989</v>
      </c>
      <c r="J1115" t="n">
        <v>689535.771201062</v>
      </c>
      <c r="K1115" t="n">
        <v>89109.1957010903</v>
      </c>
      <c r="L1115" t="n">
        <v>4555142.12171841</v>
      </c>
      <c r="M1115" t="n">
        <v>345325.29945798</v>
      </c>
      <c r="N1115" t="n">
        <v>0.00000453487065624546</v>
      </c>
      <c r="O1115" t="n">
        <v>0.00000556338947808883</v>
      </c>
      <c r="P1115" t="s">
        <v>272</v>
      </c>
      <c r="Q1115" t="s">
        <v>267</v>
      </c>
    </row>
    <row r="1116">
      <c r="A1116" t="s">
        <v>288</v>
      </c>
      <c r="B1116" t="s">
        <v>277</v>
      </c>
      <c r="C1116" t="s">
        <v>271</v>
      </c>
      <c r="D1116" t="n">
        <v>1.87739717960358</v>
      </c>
      <c r="E1116" t="n">
        <v>2055</v>
      </c>
      <c r="F1116" t="n">
        <v>31221881.9529007</v>
      </c>
      <c r="G1116" t="n">
        <v>4775403.53927232</v>
      </c>
      <c r="H1116" t="n">
        <v>159.159545187455</v>
      </c>
      <c r="I1116" t="n">
        <v>29.5395275375078</v>
      </c>
      <c r="J1116" t="n">
        <v>697951.088700541</v>
      </c>
      <c r="K1116" t="n">
        <v>90196.7131371208</v>
      </c>
      <c r="L1116" t="n">
        <v>4653719.3122763</v>
      </c>
      <c r="M1116" t="n">
        <v>352388.83248581</v>
      </c>
      <c r="N1116" t="n">
        <v>0.00000509769223480996</v>
      </c>
      <c r="O1116" t="n">
        <v>0.00000618576572525829</v>
      </c>
      <c r="P1116" t="s">
        <v>272</v>
      </c>
      <c r="Q1116" t="s">
        <v>267</v>
      </c>
    </row>
    <row r="1117">
      <c r="A1117" t="s">
        <v>288</v>
      </c>
      <c r="B1117" t="s">
        <v>277</v>
      </c>
      <c r="C1117" t="s">
        <v>271</v>
      </c>
      <c r="D1117" t="n">
        <v>2.08991312980652</v>
      </c>
      <c r="E1117" t="n">
        <v>2060</v>
      </c>
      <c r="F1117" t="n">
        <v>32147202.2578319</v>
      </c>
      <c r="G1117" t="n">
        <v>4943136.79115223</v>
      </c>
      <c r="H1117" t="n">
        <v>196.816068467644</v>
      </c>
      <c r="I1117" t="n">
        <v>36.1987926480807</v>
      </c>
      <c r="J1117" t="n">
        <v>706727.043399483</v>
      </c>
      <c r="K1117" t="n">
        <v>91330.8359736631</v>
      </c>
      <c r="L1117" t="n">
        <v>4749991.00430238</v>
      </c>
      <c r="M1117" t="n">
        <v>359322.256875728</v>
      </c>
      <c r="N1117" t="n">
        <v>0.00000612233894847551</v>
      </c>
      <c r="O1117" t="n">
        <v>0.00000732304084986546</v>
      </c>
      <c r="P1117" t="s">
        <v>272</v>
      </c>
      <c r="Q1117" t="s">
        <v>267</v>
      </c>
    </row>
    <row r="1118">
      <c r="A1118" t="s">
        <v>288</v>
      </c>
      <c r="B1118" t="s">
        <v>277</v>
      </c>
      <c r="C1118" t="s">
        <v>271</v>
      </c>
      <c r="D1118" t="n">
        <v>2.30451655387878</v>
      </c>
      <c r="E1118" t="n">
        <v>2065</v>
      </c>
      <c r="F1118" t="n">
        <v>33058667.0418405</v>
      </c>
      <c r="G1118" t="n">
        <v>5108883.60077499</v>
      </c>
      <c r="H1118" t="n">
        <v>257.400966685702</v>
      </c>
      <c r="I1118" t="n">
        <v>46.8551346424376</v>
      </c>
      <c r="J1118" t="n">
        <v>715606.795125169</v>
      </c>
      <c r="K1118" t="n">
        <v>92478.3725734293</v>
      </c>
      <c r="L1118" t="n">
        <v>4844849.00845341</v>
      </c>
      <c r="M1118" t="n">
        <v>366168.514671278</v>
      </c>
      <c r="N1118" t="n">
        <v>0.00000778618709459533</v>
      </c>
      <c r="O1118" t="n">
        <v>0.00000917130596503118</v>
      </c>
      <c r="P1118" t="s">
        <v>272</v>
      </c>
      <c r="Q1118" t="s">
        <v>267</v>
      </c>
    </row>
    <row r="1119">
      <c r="A1119" t="s">
        <v>288</v>
      </c>
      <c r="B1119" t="s">
        <v>277</v>
      </c>
      <c r="C1119" t="s">
        <v>271</v>
      </c>
      <c r="D1119" t="n">
        <v>2.52043199539185</v>
      </c>
      <c r="E1119" t="n">
        <v>2070</v>
      </c>
      <c r="F1119" t="n">
        <v>33933231.6883426</v>
      </c>
      <c r="G1119" t="n">
        <v>5269170.94606104</v>
      </c>
      <c r="H1119" t="n">
        <v>319.708617327705</v>
      </c>
      <c r="I1119" t="n">
        <v>57.8861821851126</v>
      </c>
      <c r="J1119" t="n">
        <v>723990.467361061</v>
      </c>
      <c r="K1119" t="n">
        <v>93561.800469651</v>
      </c>
      <c r="L1119" t="n">
        <v>4935145.80095162</v>
      </c>
      <c r="M1119" t="n">
        <v>372681.222896929</v>
      </c>
      <c r="N1119" t="n">
        <v>0.0000094216967091153</v>
      </c>
      <c r="O1119" t="n">
        <v>0.0000109858235342289</v>
      </c>
      <c r="P1119" t="s">
        <v>272</v>
      </c>
      <c r="Q1119" t="s">
        <v>267</v>
      </c>
    </row>
    <row r="1120">
      <c r="A1120" t="s">
        <v>288</v>
      </c>
      <c r="B1120" t="s">
        <v>277</v>
      </c>
      <c r="C1120" t="s">
        <v>271</v>
      </c>
      <c r="D1120" t="n">
        <v>2.73760318756104</v>
      </c>
      <c r="E1120" t="n">
        <v>2075</v>
      </c>
      <c r="F1120" t="n">
        <v>34755912.0167482</v>
      </c>
      <c r="G1120" t="n">
        <v>5421645.81373393</v>
      </c>
      <c r="H1120" t="n">
        <v>370.859165892955</v>
      </c>
      <c r="I1120" t="n">
        <v>67.0729836615111</v>
      </c>
      <c r="J1120" t="n">
        <v>731305.421990818</v>
      </c>
      <c r="K1120" t="n">
        <v>94507.1172332936</v>
      </c>
      <c r="L1120" t="n">
        <v>5017888.54823689</v>
      </c>
      <c r="M1120" t="n">
        <v>378625.966243827</v>
      </c>
      <c r="N1120" t="n">
        <v>0.0000106703908593809</v>
      </c>
      <c r="O1120" t="n">
        <v>0.0000123713326111426</v>
      </c>
      <c r="P1120" t="s">
        <v>272</v>
      </c>
      <c r="Q1120" t="s">
        <v>267</v>
      </c>
    </row>
    <row r="1121">
      <c r="A1121" t="s">
        <v>288</v>
      </c>
      <c r="B1121" t="s">
        <v>277</v>
      </c>
      <c r="C1121" t="s">
        <v>271</v>
      </c>
      <c r="D1121" t="n">
        <v>2.95928335189819</v>
      </c>
      <c r="E1121" t="n">
        <v>2080</v>
      </c>
      <c r="F1121" t="n">
        <v>35518363.2165822</v>
      </c>
      <c r="G1121" t="n">
        <v>5564531.36677841</v>
      </c>
      <c r="H1121" t="n">
        <v>424.314593813458</v>
      </c>
      <c r="I1121" t="n">
        <v>76.7124537593546</v>
      </c>
      <c r="J1121" t="n">
        <v>737374.730069193</v>
      </c>
      <c r="K1121" t="n">
        <v>95291.4582115493</v>
      </c>
      <c r="L1121" t="n">
        <v>5091554.42593145</v>
      </c>
      <c r="M1121" t="n">
        <v>383890.672816493</v>
      </c>
      <c r="N1121" t="n">
        <v>0.0000119463442396288</v>
      </c>
      <c r="O1121" t="n">
        <v>0.0000137859684316538</v>
      </c>
      <c r="P1121" t="s">
        <v>272</v>
      </c>
      <c r="Q1121" t="s">
        <v>267</v>
      </c>
    </row>
    <row r="1122">
      <c r="A1122" t="s">
        <v>288</v>
      </c>
      <c r="B1122" t="s">
        <v>277</v>
      </c>
      <c r="C1122" t="s">
        <v>271</v>
      </c>
      <c r="D1122" t="n">
        <v>3.17965173721313</v>
      </c>
      <c r="E1122" t="n">
        <v>2085</v>
      </c>
      <c r="F1122" t="n">
        <v>36225170.9786581</v>
      </c>
      <c r="G1122" t="n">
        <v>5698030.51148948</v>
      </c>
      <c r="H1122" t="n">
        <v>479.702463590348</v>
      </c>
      <c r="I1122" t="n">
        <v>86.893932760994</v>
      </c>
      <c r="J1122" t="n">
        <v>742416.768954871</v>
      </c>
      <c r="K1122" t="n">
        <v>95943.0444650279</v>
      </c>
      <c r="L1122" t="n">
        <v>5157228.58525552</v>
      </c>
      <c r="M1122" t="n">
        <v>388561.014280047</v>
      </c>
      <c r="N1122" t="n">
        <v>0.0000132422415307015</v>
      </c>
      <c r="O1122" t="n">
        <v>0.0000152498187901559</v>
      </c>
      <c r="P1122" t="s">
        <v>272</v>
      </c>
      <c r="Q1122" t="s">
        <v>267</v>
      </c>
    </row>
    <row r="1123">
      <c r="A1123" t="s">
        <v>288</v>
      </c>
      <c r="B1123" t="s">
        <v>277</v>
      </c>
      <c r="C1123" t="s">
        <v>271</v>
      </c>
      <c r="D1123" t="n">
        <v>3.39643049240112</v>
      </c>
      <c r="E1123" t="n">
        <v>2090</v>
      </c>
      <c r="F1123" t="n">
        <v>36696537.7634494</v>
      </c>
      <c r="G1123" t="n">
        <v>5776578.62498987</v>
      </c>
      <c r="H1123" t="n">
        <v>532.586398696674</v>
      </c>
      <c r="I1123" t="n">
        <v>96.4602563156171</v>
      </c>
      <c r="J1123" t="n">
        <v>750203.12286136</v>
      </c>
      <c r="K1123" t="n">
        <v>96949.2804908149</v>
      </c>
      <c r="L1123" t="n">
        <v>5217379.90038034</v>
      </c>
      <c r="M1123" t="n">
        <v>393038.050258071</v>
      </c>
      <c r="N1123" t="n">
        <v>0.0000145132601372313</v>
      </c>
      <c r="O1123" t="n">
        <v>0.0000166985100658586</v>
      </c>
      <c r="P1123" t="s">
        <v>272</v>
      </c>
      <c r="Q1123" t="s">
        <v>267</v>
      </c>
    </row>
    <row r="1124">
      <c r="A1124" t="s">
        <v>288</v>
      </c>
      <c r="B1124" t="s">
        <v>278</v>
      </c>
      <c r="C1124" t="s">
        <v>271</v>
      </c>
      <c r="D1124" t="n">
        <v>0.377408564090729</v>
      </c>
      <c r="E1124" t="n">
        <v>2010</v>
      </c>
      <c r="F1124" t="n">
        <v>24274210.0545144</v>
      </c>
      <c r="G1124" t="n">
        <v>101215.945485606</v>
      </c>
      <c r="H1124" t="n">
        <v>28.6541620375258</v>
      </c>
      <c r="I1124" t="n">
        <v>0.0982538994403645</v>
      </c>
      <c r="J1124" t="n">
        <v>662082.005152783</v>
      </c>
      <c r="K1124" t="n">
        <v>481.99484721673</v>
      </c>
      <c r="L1124" t="n">
        <v>3744365.54328202</v>
      </c>
      <c r="M1124" t="n">
        <v>13511.4567179804</v>
      </c>
      <c r="N1124" t="n">
        <v>0.00000118043643740311</v>
      </c>
      <c r="O1124" t="n">
        <v>0.000000970735381356855</v>
      </c>
      <c r="P1124" t="s">
        <v>272</v>
      </c>
      <c r="Q1124" t="s">
        <v>267</v>
      </c>
    </row>
    <row r="1125">
      <c r="A1125" t="s">
        <v>288</v>
      </c>
      <c r="B1125" t="s">
        <v>278</v>
      </c>
      <c r="C1125" t="s">
        <v>271</v>
      </c>
      <c r="D1125" t="n">
        <v>0.441356480121613</v>
      </c>
      <c r="E1125" t="n">
        <v>2015</v>
      </c>
      <c r="F1125" t="n">
        <v>25722172.5872891</v>
      </c>
      <c r="G1125" t="n">
        <v>106780.029087714</v>
      </c>
      <c r="H1125" t="n">
        <v>35.7445028017655</v>
      </c>
      <c r="I1125" t="n">
        <v>0.122333136011182</v>
      </c>
      <c r="J1125" t="n">
        <v>681957.886591879</v>
      </c>
      <c r="K1125" t="n">
        <v>496.464463311075</v>
      </c>
      <c r="L1125" t="n">
        <v>3922589.16724985</v>
      </c>
      <c r="M1125" t="n">
        <v>14195.2956013978</v>
      </c>
      <c r="N1125" t="n">
        <v>0.00000138963777964187</v>
      </c>
      <c r="O1125" t="n">
        <v>0.00000114565557863533</v>
      </c>
      <c r="P1125" t="s">
        <v>272</v>
      </c>
      <c r="Q1125" t="s">
        <v>267</v>
      </c>
    </row>
    <row r="1126">
      <c r="A1126" t="s">
        <v>288</v>
      </c>
      <c r="B1126" t="s">
        <v>278</v>
      </c>
      <c r="C1126" t="s">
        <v>271</v>
      </c>
      <c r="D1126" t="n">
        <v>0.561114966869354</v>
      </c>
      <c r="E1126" t="n">
        <v>2020</v>
      </c>
      <c r="F1126" t="n">
        <v>27110830.5747258</v>
      </c>
      <c r="G1126" t="n">
        <v>112125.328266804</v>
      </c>
      <c r="H1126" t="n">
        <v>48.1787322592368</v>
      </c>
      <c r="I1126" t="n">
        <v>0.16460252996488</v>
      </c>
      <c r="J1126" t="n">
        <v>700811.800736113</v>
      </c>
      <c r="K1126" t="n">
        <v>510.190088530703</v>
      </c>
      <c r="L1126" t="n">
        <v>4088549.95388553</v>
      </c>
      <c r="M1126" t="n">
        <v>14830.8729681409</v>
      </c>
      <c r="N1126" t="n">
        <v>0.00000177710277545505</v>
      </c>
      <c r="O1126" t="n">
        <v>0.00000146802272518841</v>
      </c>
      <c r="P1126" t="s">
        <v>272</v>
      </c>
      <c r="Q1126" t="s">
        <v>267</v>
      </c>
    </row>
    <row r="1127">
      <c r="A1127" t="s">
        <v>288</v>
      </c>
      <c r="B1127" t="s">
        <v>278</v>
      </c>
      <c r="C1127" t="s">
        <v>271</v>
      </c>
      <c r="D1127" t="n">
        <v>0.712428271770477</v>
      </c>
      <c r="E1127" t="n">
        <v>2025</v>
      </c>
      <c r="F1127" t="n">
        <v>28469348.5644276</v>
      </c>
      <c r="G1127" t="n">
        <v>117351.036291485</v>
      </c>
      <c r="H1127" t="n">
        <v>64.5387712621103</v>
      </c>
      <c r="I1127" t="n">
        <v>0.220168481506939</v>
      </c>
      <c r="J1127" t="n">
        <v>718344.529386673</v>
      </c>
      <c r="K1127" t="n">
        <v>522.953892412171</v>
      </c>
      <c r="L1127" t="n">
        <v>4241118.06991352</v>
      </c>
      <c r="M1127" t="n">
        <v>15414.4598028283</v>
      </c>
      <c r="N1127" t="n">
        <v>0.0000022669563764712</v>
      </c>
      <c r="O1127" t="n">
        <v>0.00000187615285271165</v>
      </c>
      <c r="P1127" t="s">
        <v>272</v>
      </c>
      <c r="Q1127" t="s">
        <v>267</v>
      </c>
    </row>
    <row r="1128">
      <c r="A1128" t="s">
        <v>288</v>
      </c>
      <c r="B1128" t="s">
        <v>278</v>
      </c>
      <c r="C1128" t="s">
        <v>271</v>
      </c>
      <c r="D1128" t="n">
        <v>0.883846879005432</v>
      </c>
      <c r="E1128" t="n">
        <v>2030</v>
      </c>
      <c r="F1128" t="n">
        <v>29808832.4265694</v>
      </c>
      <c r="G1128" t="n">
        <v>122485.595881807</v>
      </c>
      <c r="H1128" t="n">
        <v>84.1705564484039</v>
      </c>
      <c r="I1128" t="n">
        <v>0.286754528074728</v>
      </c>
      <c r="J1128" t="n">
        <v>733451.528490414</v>
      </c>
      <c r="K1128" t="n">
        <v>533.951768307062</v>
      </c>
      <c r="L1128" t="n">
        <v>4381708.16936281</v>
      </c>
      <c r="M1128" t="n">
        <v>15955.9011798327</v>
      </c>
      <c r="N1128" t="n">
        <v>0.00000282367840658463</v>
      </c>
      <c r="O1128" t="n">
        <v>0.00000234112857116223</v>
      </c>
      <c r="P1128" t="s">
        <v>272</v>
      </c>
      <c r="Q1128" t="s">
        <v>267</v>
      </c>
    </row>
    <row r="1129">
      <c r="A1129" t="s">
        <v>288</v>
      </c>
      <c r="B1129" t="s">
        <v>278</v>
      </c>
      <c r="C1129" t="s">
        <v>271</v>
      </c>
      <c r="D1129" t="n">
        <v>1.06930720806122</v>
      </c>
      <c r="E1129" t="n">
        <v>2035</v>
      </c>
      <c r="F1129" t="n">
        <v>31126157.7555639</v>
      </c>
      <c r="G1129" t="n">
        <v>127469.764718364</v>
      </c>
      <c r="H1129" t="n">
        <v>104.059501561432</v>
      </c>
      <c r="I1129" t="n">
        <v>0.355458961644537</v>
      </c>
      <c r="J1129" t="n">
        <v>746431.289097458</v>
      </c>
      <c r="K1129" t="n">
        <v>543.401017315512</v>
      </c>
      <c r="L1129" t="n">
        <v>4516639.10760681</v>
      </c>
      <c r="M1129" t="n">
        <v>16480.8637485793</v>
      </c>
      <c r="N1129" t="n">
        <v>0.00000334315280345936</v>
      </c>
      <c r="O1129" t="n">
        <v>0.00000278857470577355</v>
      </c>
      <c r="P1129" t="s">
        <v>272</v>
      </c>
      <c r="Q1129" t="s">
        <v>267</v>
      </c>
    </row>
    <row r="1130">
      <c r="A1130" t="s">
        <v>288</v>
      </c>
      <c r="B1130" t="s">
        <v>278</v>
      </c>
      <c r="C1130" t="s">
        <v>271</v>
      </c>
      <c r="D1130" t="n">
        <v>1.262735247612</v>
      </c>
      <c r="E1130" t="n">
        <v>2040</v>
      </c>
      <c r="F1130" t="n">
        <v>32392250.5516062</v>
      </c>
      <c r="G1130" t="n">
        <v>132185.231857177</v>
      </c>
      <c r="H1130" t="n">
        <v>120.985989306599</v>
      </c>
      <c r="I1130" t="n">
        <v>0.416673584191158</v>
      </c>
      <c r="J1130" t="n">
        <v>758102.016095605</v>
      </c>
      <c r="K1130" t="n">
        <v>551.89729154227</v>
      </c>
      <c r="L1130" t="n">
        <v>4646945.36377924</v>
      </c>
      <c r="M1130" t="n">
        <v>16990.8573979737</v>
      </c>
      <c r="N1130" t="n">
        <v>0.00000373502881850858</v>
      </c>
      <c r="O1130" t="n">
        <v>0.00000315219467664409</v>
      </c>
      <c r="P1130" t="s">
        <v>272</v>
      </c>
      <c r="Q1130" t="s">
        <v>267</v>
      </c>
    </row>
    <row r="1131">
      <c r="A1131" t="s">
        <v>288</v>
      </c>
      <c r="B1131" t="s">
        <v>278</v>
      </c>
      <c r="C1131" t="s">
        <v>271</v>
      </c>
      <c r="D1131" t="n">
        <v>1.46189904212952</v>
      </c>
      <c r="E1131" t="n">
        <v>2045</v>
      </c>
      <c r="F1131" t="n">
        <v>33596775.9483602</v>
      </c>
      <c r="G1131" t="n">
        <v>136603.238616344</v>
      </c>
      <c r="H1131" t="n">
        <v>139.054599351545</v>
      </c>
      <c r="I1131" t="n">
        <v>0.4817326286228</v>
      </c>
      <c r="J1131" t="n">
        <v>768424.747825689</v>
      </c>
      <c r="K1131" t="n">
        <v>559.412226949633</v>
      </c>
      <c r="L1131" t="n">
        <v>4769212.84360976</v>
      </c>
      <c r="M1131" t="n">
        <v>17471.5863673801</v>
      </c>
      <c r="N1131" t="n">
        <v>0.00000413892688885619</v>
      </c>
      <c r="O1131" t="n">
        <v>0.00000352650957255681</v>
      </c>
      <c r="P1131" t="s">
        <v>272</v>
      </c>
      <c r="Q1131" t="s">
        <v>267</v>
      </c>
    </row>
    <row r="1132">
      <c r="A1132" t="s">
        <v>288</v>
      </c>
      <c r="B1132" t="s">
        <v>278</v>
      </c>
      <c r="C1132" t="s">
        <v>271</v>
      </c>
      <c r="D1132" t="n">
        <v>1.66753554344177</v>
      </c>
      <c r="E1132" t="n">
        <v>2050</v>
      </c>
      <c r="F1132" t="n">
        <v>34748337.5102731</v>
      </c>
      <c r="G1132" t="n">
        <v>140790.02523341</v>
      </c>
      <c r="H1132" t="n">
        <v>162.389253605641</v>
      </c>
      <c r="I1132" t="n">
        <v>0.564928466481726</v>
      </c>
      <c r="J1132" t="n">
        <v>778078.526736586</v>
      </c>
      <c r="K1132" t="n">
        <v>566.440165566011</v>
      </c>
      <c r="L1132" t="n">
        <v>4882550.51322097</v>
      </c>
      <c r="M1132" t="n">
        <v>17916.9079554224</v>
      </c>
      <c r="N1132" t="n">
        <v>0.00000467329562335555</v>
      </c>
      <c r="O1132" t="n">
        <v>0.00000401256030422009</v>
      </c>
      <c r="P1132" t="s">
        <v>272</v>
      </c>
      <c r="Q1132" t="s">
        <v>267</v>
      </c>
    </row>
    <row r="1133">
      <c r="A1133" t="s">
        <v>288</v>
      </c>
      <c r="B1133" t="s">
        <v>278</v>
      </c>
      <c r="C1133" t="s">
        <v>271</v>
      </c>
      <c r="D1133" t="n">
        <v>1.87739717960358</v>
      </c>
      <c r="E1133" t="n">
        <v>2055</v>
      </c>
      <c r="F1133" t="n">
        <v>35852498.6853249</v>
      </c>
      <c r="G1133" t="n">
        <v>144786.806848092</v>
      </c>
      <c r="H1133" t="n">
        <v>188.04308405797</v>
      </c>
      <c r="I1133" t="n">
        <v>0.655988666993469</v>
      </c>
      <c r="J1133" t="n">
        <v>787574.448653168</v>
      </c>
      <c r="K1133" t="n">
        <v>573.353184493793</v>
      </c>
      <c r="L1133" t="n">
        <v>4987779.63936505</v>
      </c>
      <c r="M1133" t="n">
        <v>18328.5053970575</v>
      </c>
      <c r="N1133" t="n">
        <v>0.00000524490874983113</v>
      </c>
      <c r="O1133" t="n">
        <v>0.00000453072128099158</v>
      </c>
      <c r="P1133" t="s">
        <v>272</v>
      </c>
      <c r="Q1133" t="s">
        <v>267</v>
      </c>
    </row>
    <row r="1134">
      <c r="A1134" t="s">
        <v>288</v>
      </c>
      <c r="B1134" t="s">
        <v>278</v>
      </c>
      <c r="C1134" t="s">
        <v>271</v>
      </c>
      <c r="D1134" t="n">
        <v>2.08991312980652</v>
      </c>
      <c r="E1134" t="n">
        <v>2060</v>
      </c>
      <c r="F1134" t="n">
        <v>36941617.1404783</v>
      </c>
      <c r="G1134" t="n">
        <v>148721.908505805</v>
      </c>
      <c r="H1134" t="n">
        <v>232.20922325665</v>
      </c>
      <c r="I1134" t="n">
        <v>0.805637859075029</v>
      </c>
      <c r="J1134" t="n">
        <v>797477.31691331</v>
      </c>
      <c r="K1134" t="n">
        <v>580.562459835679</v>
      </c>
      <c r="L1134" t="n">
        <v>5090584.82882196</v>
      </c>
      <c r="M1134" t="n">
        <v>18728.4323561442</v>
      </c>
      <c r="N1134" t="n">
        <v>0.00000628584348036593</v>
      </c>
      <c r="O1134" t="n">
        <v>0.00000541707585095698</v>
      </c>
      <c r="P1134" t="s">
        <v>272</v>
      </c>
      <c r="Q1134" t="s">
        <v>267</v>
      </c>
    </row>
    <row r="1135">
      <c r="A1135" t="s">
        <v>288</v>
      </c>
      <c r="B1135" t="s">
        <v>278</v>
      </c>
      <c r="C1135" t="s">
        <v>271</v>
      </c>
      <c r="D1135" t="n">
        <v>2.30451655387878</v>
      </c>
      <c r="E1135" t="n">
        <v>2065</v>
      </c>
      <c r="F1135" t="n">
        <v>38014969.4423591</v>
      </c>
      <c r="G1135" t="n">
        <v>152581.200256413</v>
      </c>
      <c r="H1135" t="n">
        <v>303.216353034782</v>
      </c>
      <c r="I1135" t="n">
        <v>1.03974829335833</v>
      </c>
      <c r="J1135" t="n">
        <v>807497.310696191</v>
      </c>
      <c r="K1135" t="n">
        <v>587.857002407302</v>
      </c>
      <c r="L1135" t="n">
        <v>5191895.88965297</v>
      </c>
      <c r="M1135" t="n">
        <v>19121.6334717259</v>
      </c>
      <c r="N1135" t="n">
        <v>0.00000797623561146193</v>
      </c>
      <c r="O1135" t="n">
        <v>0.00000681439319923446</v>
      </c>
      <c r="P1135" t="s">
        <v>272</v>
      </c>
      <c r="Q1135" t="s">
        <v>267</v>
      </c>
    </row>
    <row r="1136">
      <c r="A1136" t="s">
        <v>288</v>
      </c>
      <c r="B1136" t="s">
        <v>278</v>
      </c>
      <c r="C1136" t="s">
        <v>271</v>
      </c>
      <c r="D1136" t="n">
        <v>2.52043199539185</v>
      </c>
      <c r="E1136" t="n">
        <v>2070</v>
      </c>
      <c r="F1136" t="n">
        <v>39046143.8489119</v>
      </c>
      <c r="G1136" t="n">
        <v>156258.785491755</v>
      </c>
      <c r="H1136" t="n">
        <v>376.315153752703</v>
      </c>
      <c r="I1136" t="n">
        <v>1.27964576011452</v>
      </c>
      <c r="J1136" t="n">
        <v>816957.523805343</v>
      </c>
      <c r="K1136" t="n">
        <v>594.744025369255</v>
      </c>
      <c r="L1136" t="n">
        <v>5288330.84280444</v>
      </c>
      <c r="M1136" t="n">
        <v>19496.1810441092</v>
      </c>
      <c r="N1136" t="n">
        <v>0.00000963770341083731</v>
      </c>
      <c r="O1136" t="n">
        <v>0.00000818927240530766</v>
      </c>
      <c r="P1136" t="s">
        <v>272</v>
      </c>
      <c r="Q1136" t="s">
        <v>267</v>
      </c>
    </row>
    <row r="1137">
      <c r="A1137" t="s">
        <v>288</v>
      </c>
      <c r="B1137" t="s">
        <v>278</v>
      </c>
      <c r="C1137" t="s">
        <v>271</v>
      </c>
      <c r="D1137" t="n">
        <v>2.73760318756104</v>
      </c>
      <c r="E1137" t="n">
        <v>2075</v>
      </c>
      <c r="F1137" t="n">
        <v>40017867.9027331</v>
      </c>
      <c r="G1137" t="n">
        <v>159689.927748987</v>
      </c>
      <c r="H1137" t="n">
        <v>436.456866108363</v>
      </c>
      <c r="I1137" t="n">
        <v>1.47528344610344</v>
      </c>
      <c r="J1137" t="n">
        <v>825211.786106415</v>
      </c>
      <c r="K1137" t="n">
        <v>600.753117695778</v>
      </c>
      <c r="L1137" t="n">
        <v>5376673.77267392</v>
      </c>
      <c r="M1137" t="n">
        <v>19840.7418067977</v>
      </c>
      <c r="N1137" t="n">
        <v>0.0000109065497234687</v>
      </c>
      <c r="O1137" t="n">
        <v>0.00000923842515867627</v>
      </c>
      <c r="P1137" t="s">
        <v>272</v>
      </c>
      <c r="Q1137" t="s">
        <v>267</v>
      </c>
    </row>
    <row r="1138">
      <c r="A1138" t="s">
        <v>288</v>
      </c>
      <c r="B1138" t="s">
        <v>278</v>
      </c>
      <c r="C1138" t="s">
        <v>271</v>
      </c>
      <c r="D1138" t="n">
        <v>2.95928335189819</v>
      </c>
      <c r="E1138" t="n">
        <v>2080</v>
      </c>
      <c r="F1138" t="n">
        <v>40920053.1254897</v>
      </c>
      <c r="G1138" t="n">
        <v>162841.457870856</v>
      </c>
      <c r="H1138" t="n">
        <v>499.347872885274</v>
      </c>
      <c r="I1138" t="n">
        <v>1.67917468753876</v>
      </c>
      <c r="J1138" t="n">
        <v>832060.449345028</v>
      </c>
      <c r="K1138" t="n">
        <v>605.738935714759</v>
      </c>
      <c r="L1138" t="n">
        <v>5455295.96927682</v>
      </c>
      <c r="M1138" t="n">
        <v>20149.1294711204</v>
      </c>
      <c r="N1138" t="n">
        <v>0.0000122030113537224</v>
      </c>
      <c r="O1138" t="n">
        <v>0.0000103117149004553</v>
      </c>
      <c r="P1138" t="s">
        <v>272</v>
      </c>
      <c r="Q1138" t="s">
        <v>267</v>
      </c>
    </row>
    <row r="1139">
      <c r="A1139" t="s">
        <v>288</v>
      </c>
      <c r="B1139" t="s">
        <v>278</v>
      </c>
      <c r="C1139" t="s">
        <v>271</v>
      </c>
      <c r="D1139" t="n">
        <v>3.17965173721313</v>
      </c>
      <c r="E1139" t="n">
        <v>2085</v>
      </c>
      <c r="F1139" t="n">
        <v>41757454.3803471</v>
      </c>
      <c r="G1139" t="n">
        <v>165747.109800425</v>
      </c>
      <c r="H1139" t="n">
        <v>564.704727524819</v>
      </c>
      <c r="I1139" t="n">
        <v>1.8916688265229</v>
      </c>
      <c r="J1139" t="n">
        <v>837749.932547738</v>
      </c>
      <c r="K1139" t="n">
        <v>609.880872160229</v>
      </c>
      <c r="L1139" t="n">
        <v>5525364.18565996</v>
      </c>
      <c r="M1139" t="n">
        <v>20425.4138756049</v>
      </c>
      <c r="N1139" t="n">
        <v>0.0000135234471522429</v>
      </c>
      <c r="O1139" t="n">
        <v>0.0000114129822764369</v>
      </c>
      <c r="P1139" t="s">
        <v>272</v>
      </c>
      <c r="Q1139" t="s">
        <v>267</v>
      </c>
    </row>
    <row r="1140">
      <c r="A1140" t="s">
        <v>288</v>
      </c>
      <c r="B1140" t="s">
        <v>278</v>
      </c>
      <c r="C1140" t="s">
        <v>271</v>
      </c>
      <c r="D1140" t="n">
        <v>3.39643049240112</v>
      </c>
      <c r="E1140" t="n">
        <v>2090</v>
      </c>
      <c r="F1140" t="n">
        <v>42305277.3924065</v>
      </c>
      <c r="G1140" t="n">
        <v>167838.996032787</v>
      </c>
      <c r="H1140" t="n">
        <v>626.949948340561</v>
      </c>
      <c r="I1140" t="n">
        <v>2.09670667172957</v>
      </c>
      <c r="J1140" t="n">
        <v>846536.126142392</v>
      </c>
      <c r="K1140" t="n">
        <v>616.277209783534</v>
      </c>
      <c r="L1140" t="n">
        <v>5589751.1044462</v>
      </c>
      <c r="M1140" t="n">
        <v>20666.8461922058</v>
      </c>
      <c r="N1140" t="n">
        <v>0.0000148196628644041</v>
      </c>
      <c r="O1140" t="n">
        <v>0.0000124923690041615</v>
      </c>
      <c r="P1140" t="s">
        <v>272</v>
      </c>
      <c r="Q1140" t="s">
        <v>267</v>
      </c>
    </row>
    <row r="1141">
      <c r="A1141" t="s">
        <v>288</v>
      </c>
      <c r="B1141" t="s">
        <v>279</v>
      </c>
      <c r="C1141" t="s">
        <v>271</v>
      </c>
      <c r="D1141" t="n">
        <v>0.377408564090729</v>
      </c>
      <c r="E1141" t="n">
        <v>2010</v>
      </c>
      <c r="F1141" t="n">
        <v>14961241.3707979</v>
      </c>
      <c r="G1141" t="n">
        <v>9414184.62920207</v>
      </c>
      <c r="H1141" t="n">
        <v>19.6780996121265</v>
      </c>
      <c r="I1141" t="n">
        <v>9.07431632483974</v>
      </c>
      <c r="J1141" t="n">
        <v>438531.613927511</v>
      </c>
      <c r="K1141" t="n">
        <v>224032.386072489</v>
      </c>
      <c r="L1141" t="n">
        <v>2229285.58986758</v>
      </c>
      <c r="M1141" t="n">
        <v>1528591.41013242</v>
      </c>
      <c r="N1141" t="n">
        <v>0.00000131527184973669</v>
      </c>
      <c r="O1141" t="n">
        <v>0.000000963898275023406</v>
      </c>
      <c r="P1141" t="s">
        <v>272</v>
      </c>
      <c r="Q1141" t="s">
        <v>267</v>
      </c>
    </row>
    <row r="1142">
      <c r="A1142" t="s">
        <v>288</v>
      </c>
      <c r="B1142" t="s">
        <v>279</v>
      </c>
      <c r="C1142" t="s">
        <v>271</v>
      </c>
      <c r="D1142" t="n">
        <v>0.441356480121613</v>
      </c>
      <c r="E1142" t="n">
        <v>2015</v>
      </c>
      <c r="F1142" t="n">
        <v>15905016.4073349</v>
      </c>
      <c r="G1142" t="n">
        <v>9923936.20904191</v>
      </c>
      <c r="H1142" t="n">
        <v>24.6012681453059</v>
      </c>
      <c r="I1142" t="n">
        <v>11.2655677924708</v>
      </c>
      <c r="J1142" t="n">
        <v>451696.451965522</v>
      </c>
      <c r="K1142" t="n">
        <v>230757.899089668</v>
      </c>
      <c r="L1142" t="n">
        <v>2334447.75586283</v>
      </c>
      <c r="M1142" t="n">
        <v>1602336.70698841</v>
      </c>
      <c r="N1142" t="n">
        <v>0.00000154676156976239</v>
      </c>
      <c r="O1142" t="n">
        <v>0.00000113519147595956</v>
      </c>
      <c r="P1142" t="s">
        <v>272</v>
      </c>
      <c r="Q1142" t="s">
        <v>267</v>
      </c>
    </row>
    <row r="1143">
      <c r="A1143" t="s">
        <v>288</v>
      </c>
      <c r="B1143" t="s">
        <v>279</v>
      </c>
      <c r="C1143" t="s">
        <v>271</v>
      </c>
      <c r="D1143" t="n">
        <v>0.561114966869354</v>
      </c>
      <c r="E1143" t="n">
        <v>2020</v>
      </c>
      <c r="F1143" t="n">
        <v>16811952.9312329</v>
      </c>
      <c r="G1143" t="n">
        <v>10411002.9717597</v>
      </c>
      <c r="H1143" t="n">
        <v>33.2224585346953</v>
      </c>
      <c r="I1143" t="n">
        <v>15.1208762545064</v>
      </c>
      <c r="J1143" t="n">
        <v>464184.38749945</v>
      </c>
      <c r="K1143" t="n">
        <v>237137.603325193</v>
      </c>
      <c r="L1143" t="n">
        <v>2432402.26627327</v>
      </c>
      <c r="M1143" t="n">
        <v>1670978.5605804</v>
      </c>
      <c r="N1143" t="n">
        <v>0.00000197612131503029</v>
      </c>
      <c r="O1143" t="n">
        <v>0.00000145239380831246</v>
      </c>
      <c r="P1143" t="s">
        <v>272</v>
      </c>
      <c r="Q1143" t="s">
        <v>267</v>
      </c>
    </row>
    <row r="1144">
      <c r="A1144" t="s">
        <v>288</v>
      </c>
      <c r="B1144" t="s">
        <v>279</v>
      </c>
      <c r="C1144" t="s">
        <v>271</v>
      </c>
      <c r="D1144" t="n">
        <v>0.712428271770477</v>
      </c>
      <c r="E1144" t="n">
        <v>2025</v>
      </c>
      <c r="F1144" t="n">
        <v>17697912.750282</v>
      </c>
      <c r="G1144" t="n">
        <v>10888786.8504371</v>
      </c>
      <c r="H1144" t="n">
        <v>44.5778089349151</v>
      </c>
      <c r="I1144" t="n">
        <v>20.1811308087021</v>
      </c>
      <c r="J1144" t="n">
        <v>475797.232633202</v>
      </c>
      <c r="K1144" t="n">
        <v>243070.250645883</v>
      </c>
      <c r="L1144" t="n">
        <v>2522468.36006095</v>
      </c>
      <c r="M1144" t="n">
        <v>1734064.1696554</v>
      </c>
      <c r="N1144" t="n">
        <v>0.00000251881730709769</v>
      </c>
      <c r="O1144" t="n">
        <v>0.00000185338652376064</v>
      </c>
      <c r="P1144" t="s">
        <v>272</v>
      </c>
      <c r="Q1144" t="s">
        <v>267</v>
      </c>
    </row>
    <row r="1145">
      <c r="A1145" t="s">
        <v>288</v>
      </c>
      <c r="B1145" t="s">
        <v>279</v>
      </c>
      <c r="C1145" t="s">
        <v>271</v>
      </c>
      <c r="D1145" t="n">
        <v>0.883846879005432</v>
      </c>
      <c r="E1145" t="n">
        <v>2030</v>
      </c>
      <c r="F1145" t="n">
        <v>18573848.1483081</v>
      </c>
      <c r="G1145" t="n">
        <v>11357469.8741431</v>
      </c>
      <c r="H1145" t="n">
        <v>58.2295333510403</v>
      </c>
      <c r="I1145" t="n">
        <v>26.2277776254383</v>
      </c>
      <c r="J1145" t="n">
        <v>485803.389947561</v>
      </c>
      <c r="K1145" t="n">
        <v>248182.09031116</v>
      </c>
      <c r="L1145" t="n">
        <v>2605378.05077102</v>
      </c>
      <c r="M1145" t="n">
        <v>1792286.01977162</v>
      </c>
      <c r="N1145" t="n">
        <v>0.00000313502796437713</v>
      </c>
      <c r="O1145" t="n">
        <v>0.00000230929757385045</v>
      </c>
      <c r="P1145" t="s">
        <v>272</v>
      </c>
      <c r="Q1145" t="s">
        <v>267</v>
      </c>
    </row>
    <row r="1146">
      <c r="A1146" t="s">
        <v>288</v>
      </c>
      <c r="B1146" t="s">
        <v>279</v>
      </c>
      <c r="C1146" t="s">
        <v>271</v>
      </c>
      <c r="D1146" t="n">
        <v>1.06930720806122</v>
      </c>
      <c r="E1146" t="n">
        <v>2035</v>
      </c>
      <c r="F1146" t="n">
        <v>19443665.2277368</v>
      </c>
      <c r="G1146" t="n">
        <v>11809962.2925455</v>
      </c>
      <c r="H1146" t="n">
        <v>71.9183966595736</v>
      </c>
      <c r="I1146" t="n">
        <v>32.4965638635026</v>
      </c>
      <c r="J1146" t="n">
        <v>494400.56570993</v>
      </c>
      <c r="K1146" t="n">
        <v>252574.124404844</v>
      </c>
      <c r="L1146" t="n">
        <v>2684826.77329164</v>
      </c>
      <c r="M1146" t="n">
        <v>1848293.19806375</v>
      </c>
      <c r="N1146" t="n">
        <v>0.00000369880862569988</v>
      </c>
      <c r="O1146" t="n">
        <v>0.00000275162299917034</v>
      </c>
      <c r="P1146" t="s">
        <v>272</v>
      </c>
      <c r="Q1146" t="s">
        <v>267</v>
      </c>
    </row>
    <row r="1147">
      <c r="A1147" t="s">
        <v>288</v>
      </c>
      <c r="B1147" t="s">
        <v>279</v>
      </c>
      <c r="C1147" t="s">
        <v>271</v>
      </c>
      <c r="D1147" t="n">
        <v>1.262735247612</v>
      </c>
      <c r="E1147" t="n">
        <v>2040</v>
      </c>
      <c r="F1147" t="n">
        <v>20288232.0699934</v>
      </c>
      <c r="G1147" t="n">
        <v>12236203.71347</v>
      </c>
      <c r="H1147" t="n">
        <v>83.2315424618125</v>
      </c>
      <c r="I1147" t="n">
        <v>38.171120428978</v>
      </c>
      <c r="J1147" t="n">
        <v>502130.69990233</v>
      </c>
      <c r="K1147" t="n">
        <v>256523.213484817</v>
      </c>
      <c r="L1147" t="n">
        <v>2761482.11923972</v>
      </c>
      <c r="M1147" t="n">
        <v>1902454.10193749</v>
      </c>
      <c r="N1147" t="n">
        <v>0.00000410245418007187</v>
      </c>
      <c r="O1147" t="n">
        <v>0.00000311952312357779</v>
      </c>
      <c r="P1147" t="s">
        <v>272</v>
      </c>
      <c r="Q1147" t="s">
        <v>267</v>
      </c>
    </row>
    <row r="1148">
      <c r="A1148" t="s">
        <v>288</v>
      </c>
      <c r="B1148" t="s">
        <v>279</v>
      </c>
      <c r="C1148" t="s">
        <v>271</v>
      </c>
      <c r="D1148" t="n">
        <v>1.46189904212952</v>
      </c>
      <c r="E1148" t="n">
        <v>2045</v>
      </c>
      <c r="F1148" t="n">
        <v>21098969.3041248</v>
      </c>
      <c r="G1148" t="n">
        <v>12634409.8828518</v>
      </c>
      <c r="H1148" t="n">
        <v>95.3258290475043</v>
      </c>
      <c r="I1148" t="n">
        <v>44.2105029326636</v>
      </c>
      <c r="J1148" t="n">
        <v>508967.986175788</v>
      </c>
      <c r="K1148" t="n">
        <v>260016.173876851</v>
      </c>
      <c r="L1148" t="n">
        <v>2833357.38799163</v>
      </c>
      <c r="M1148" t="n">
        <v>1953327.04198551</v>
      </c>
      <c r="N1148" t="n">
        <v>0.00000451803250070932</v>
      </c>
      <c r="O1148" t="n">
        <v>0.00000349921391996859</v>
      </c>
      <c r="P1148" t="s">
        <v>272</v>
      </c>
      <c r="Q1148" t="s">
        <v>267</v>
      </c>
    </row>
    <row r="1149">
      <c r="A1149" t="s">
        <v>288</v>
      </c>
      <c r="B1149" t="s">
        <v>279</v>
      </c>
      <c r="C1149" t="s">
        <v>271</v>
      </c>
      <c r="D1149" t="n">
        <v>1.66753554344177</v>
      </c>
      <c r="E1149" t="n">
        <v>2050</v>
      </c>
      <c r="F1149" t="n">
        <v>21876669.4542395</v>
      </c>
      <c r="G1149" t="n">
        <v>13012458.081267</v>
      </c>
      <c r="H1149" t="n">
        <v>110.919523433325</v>
      </c>
      <c r="I1149" t="n">
        <v>52.0346586387975</v>
      </c>
      <c r="J1149" t="n">
        <v>515362.189935061</v>
      </c>
      <c r="K1149" t="n">
        <v>263282.776967091</v>
      </c>
      <c r="L1149" t="n">
        <v>2899990.15748169</v>
      </c>
      <c r="M1149" t="n">
        <v>2000477.2636947</v>
      </c>
      <c r="N1149" t="n">
        <v>0.00000507021983695192</v>
      </c>
      <c r="O1149" t="n">
        <v>0.00000399883391084329</v>
      </c>
      <c r="P1149" t="s">
        <v>272</v>
      </c>
      <c r="Q1149" t="s">
        <v>267</v>
      </c>
    </row>
    <row r="1150">
      <c r="A1150" t="s">
        <v>288</v>
      </c>
      <c r="B1150" t="s">
        <v>279</v>
      </c>
      <c r="C1150" t="s">
        <v>271</v>
      </c>
      <c r="D1150" t="n">
        <v>1.87739717960358</v>
      </c>
      <c r="E1150" t="n">
        <v>2055</v>
      </c>
      <c r="F1150" t="n">
        <v>22622639.3164161</v>
      </c>
      <c r="G1150" t="n">
        <v>13374646.175757</v>
      </c>
      <c r="H1150" t="n">
        <v>128.071731503759</v>
      </c>
      <c r="I1150" t="n">
        <v>60.6273412212046</v>
      </c>
      <c r="J1150" t="n">
        <v>521651.83673319</v>
      </c>
      <c r="K1150" t="n">
        <v>266495.965104471</v>
      </c>
      <c r="L1150" t="n">
        <v>2961899.15726249</v>
      </c>
      <c r="M1150" t="n">
        <v>2044208.98749962</v>
      </c>
      <c r="N1150" t="n">
        <v>0.00000566121970617388</v>
      </c>
      <c r="O1150" t="n">
        <v>0.00000453300524174601</v>
      </c>
      <c r="P1150" t="s">
        <v>272</v>
      </c>
      <c r="Q1150" t="s">
        <v>267</v>
      </c>
    </row>
    <row r="1151">
      <c r="A1151" t="s">
        <v>288</v>
      </c>
      <c r="B1151" t="s">
        <v>279</v>
      </c>
      <c r="C1151" t="s">
        <v>271</v>
      </c>
      <c r="D1151" t="n">
        <v>2.08991312980652</v>
      </c>
      <c r="E1151" t="n">
        <v>2060</v>
      </c>
      <c r="F1151" t="n">
        <v>23358435.2470806</v>
      </c>
      <c r="G1151" t="n">
        <v>13731903.8019035</v>
      </c>
      <c r="H1151" t="n">
        <v>157.725256750671</v>
      </c>
      <c r="I1151" t="n">
        <v>75.2896043650537</v>
      </c>
      <c r="J1151" t="n">
        <v>528211.025424068</v>
      </c>
      <c r="K1151" t="n">
        <v>269846.853949078</v>
      </c>
      <c r="L1151" t="n">
        <v>3022433.00435165</v>
      </c>
      <c r="M1151" t="n">
        <v>2086880.25682646</v>
      </c>
      <c r="N1151" t="n">
        <v>0.00000675238966490206</v>
      </c>
      <c r="O1151" t="n">
        <v>0.00000548282346360576</v>
      </c>
      <c r="P1151" t="s">
        <v>272</v>
      </c>
      <c r="Q1151" t="s">
        <v>267</v>
      </c>
    </row>
    <row r="1152">
      <c r="A1152" t="s">
        <v>288</v>
      </c>
      <c r="B1152" t="s">
        <v>279</v>
      </c>
      <c r="C1152" t="s">
        <v>271</v>
      </c>
      <c r="D1152" t="n">
        <v>2.30451655387878</v>
      </c>
      <c r="E1152" t="n">
        <v>2065</v>
      </c>
      <c r="F1152" t="n">
        <v>24085185.8818276</v>
      </c>
      <c r="G1152" t="n">
        <v>14082364.7607879</v>
      </c>
      <c r="H1152" t="n">
        <v>205.556212806944</v>
      </c>
      <c r="I1152" t="n">
        <v>98.6998885211961</v>
      </c>
      <c r="J1152" t="n">
        <v>534847.792487592</v>
      </c>
      <c r="K1152" t="n">
        <v>273237.375211006</v>
      </c>
      <c r="L1152" t="n">
        <v>3082108.31873307</v>
      </c>
      <c r="M1152" t="n">
        <v>2128909.20439162</v>
      </c>
      <c r="N1152" t="n">
        <v>0.00000853454956982653</v>
      </c>
      <c r="O1152" t="n">
        <v>0.00000700875813102246</v>
      </c>
      <c r="P1152" t="s">
        <v>272</v>
      </c>
      <c r="Q1152" t="s">
        <v>267</v>
      </c>
    </row>
    <row r="1153">
      <c r="A1153" t="s">
        <v>288</v>
      </c>
      <c r="B1153" t="s">
        <v>279</v>
      </c>
      <c r="C1153" t="s">
        <v>271</v>
      </c>
      <c r="D1153" t="n">
        <v>2.52043199539185</v>
      </c>
      <c r="E1153" t="n">
        <v>2070</v>
      </c>
      <c r="F1153" t="n">
        <v>24786350.9678005</v>
      </c>
      <c r="G1153" t="n">
        <v>14416051.6666032</v>
      </c>
      <c r="H1153" t="n">
        <v>254.915551076332</v>
      </c>
      <c r="I1153" t="n">
        <v>122.679248436486</v>
      </c>
      <c r="J1153" t="n">
        <v>541113.787470944</v>
      </c>
      <c r="K1153" t="n">
        <v>276438.480359768</v>
      </c>
      <c r="L1153" t="n">
        <v>3138905.14892689</v>
      </c>
      <c r="M1153" t="n">
        <v>2168921.87492166</v>
      </c>
      <c r="N1153" t="n">
        <v>0.0000102845130938188</v>
      </c>
      <c r="O1153" t="n">
        <v>0.00000850990626793392</v>
      </c>
      <c r="P1153" t="s">
        <v>272</v>
      </c>
      <c r="Q1153" t="s">
        <v>267</v>
      </c>
    </row>
    <row r="1154">
      <c r="A1154" t="s">
        <v>288</v>
      </c>
      <c r="B1154" t="s">
        <v>279</v>
      </c>
      <c r="C1154" t="s">
        <v>271</v>
      </c>
      <c r="D1154" t="n">
        <v>2.73760318756104</v>
      </c>
      <c r="E1154" t="n">
        <v>2075</v>
      </c>
      <c r="F1154" t="n">
        <v>25450641.962184</v>
      </c>
      <c r="G1154" t="n">
        <v>14726915.8682981</v>
      </c>
      <c r="H1154" t="n">
        <v>295.757704494311</v>
      </c>
      <c r="I1154" t="n">
        <v>142.174445060155</v>
      </c>
      <c r="J1154" t="n">
        <v>546581.018026221</v>
      </c>
      <c r="K1154" t="n">
        <v>279231.52119789</v>
      </c>
      <c r="L1154" t="n">
        <v>3190902.52445478</v>
      </c>
      <c r="M1154" t="n">
        <v>2205611.99002593</v>
      </c>
      <c r="N1154" t="n">
        <v>0.0000116208347488352</v>
      </c>
      <c r="O1154" t="n">
        <v>0.00000965405427257219</v>
      </c>
      <c r="P1154" t="s">
        <v>272</v>
      </c>
      <c r="Q1154" t="s">
        <v>267</v>
      </c>
    </row>
    <row r="1155">
      <c r="A1155" t="s">
        <v>288</v>
      </c>
      <c r="B1155" t="s">
        <v>279</v>
      </c>
      <c r="C1155" t="s">
        <v>271</v>
      </c>
      <c r="D1155" t="n">
        <v>2.95928335189819</v>
      </c>
      <c r="E1155" t="n">
        <v>2080</v>
      </c>
      <c r="F1155" t="n">
        <v>26070444.7239322</v>
      </c>
      <c r="G1155" t="n">
        <v>15012449.8594284</v>
      </c>
      <c r="H1155" t="n">
        <v>338.529888069038</v>
      </c>
      <c r="I1155" t="n">
        <v>162.497159503774</v>
      </c>
      <c r="J1155" t="n">
        <v>551117.24665032</v>
      </c>
      <c r="K1155" t="n">
        <v>281548.941630423</v>
      </c>
      <c r="L1155" t="n">
        <v>3237137.94740978</v>
      </c>
      <c r="M1155" t="n">
        <v>2238307.15133816</v>
      </c>
      <c r="N1155" t="n">
        <v>0.0000129851980529613</v>
      </c>
      <c r="O1155" t="n">
        <v>0.0000108241600155434</v>
      </c>
      <c r="P1155" t="s">
        <v>272</v>
      </c>
      <c r="Q1155" t="s">
        <v>267</v>
      </c>
    </row>
    <row r="1156">
      <c r="A1156" t="s">
        <v>288</v>
      </c>
      <c r="B1156" t="s">
        <v>279</v>
      </c>
      <c r="C1156" t="s">
        <v>271</v>
      </c>
      <c r="D1156" t="n">
        <v>3.17965173721313</v>
      </c>
      <c r="E1156" t="n">
        <v>2085</v>
      </c>
      <c r="F1156" t="n">
        <v>26647596.7121408</v>
      </c>
      <c r="G1156" t="n">
        <v>15275604.7780068</v>
      </c>
      <c r="H1156" t="n">
        <v>383.259266297689</v>
      </c>
      <c r="I1156" t="n">
        <v>183.337130053653</v>
      </c>
      <c r="J1156" t="n">
        <v>554885.689580168</v>
      </c>
      <c r="K1156" t="n">
        <v>283474.12383973</v>
      </c>
      <c r="L1156" t="n">
        <v>3278309.33234113</v>
      </c>
      <c r="M1156" t="n">
        <v>2267480.26719444</v>
      </c>
      <c r="N1156" t="n">
        <v>0.0000143825077524937</v>
      </c>
      <c r="O1156" t="n">
        <v>0.0000120019555832981</v>
      </c>
      <c r="P1156" t="s">
        <v>272</v>
      </c>
      <c r="Q1156" t="s">
        <v>267</v>
      </c>
    </row>
    <row r="1157">
      <c r="A1157" t="s">
        <v>288</v>
      </c>
      <c r="B1157" t="s">
        <v>279</v>
      </c>
      <c r="C1157" t="s">
        <v>271</v>
      </c>
      <c r="D1157" t="n">
        <v>3.39643049240112</v>
      </c>
      <c r="E1157" t="n">
        <v>2090</v>
      </c>
      <c r="F1157" t="n">
        <v>27005633.7362255</v>
      </c>
      <c r="G1157" t="n">
        <v>15467482.6522138</v>
      </c>
      <c r="H1157" t="n">
        <v>425.61403430074</v>
      </c>
      <c r="I1157" t="n">
        <v>203.432620711551</v>
      </c>
      <c r="J1157" t="n">
        <v>560705.246111468</v>
      </c>
      <c r="K1157" t="n">
        <v>286447.157240707</v>
      </c>
      <c r="L1157" t="n">
        <v>3316431.95848634</v>
      </c>
      <c r="M1157" t="n">
        <v>2293985.99215207</v>
      </c>
      <c r="N1157" t="n">
        <v>0.0000157601942786412</v>
      </c>
      <c r="O1157" t="n">
        <v>0.0000131522772829769</v>
      </c>
      <c r="P1157" t="s">
        <v>272</v>
      </c>
      <c r="Q1157" t="s">
        <v>267</v>
      </c>
    </row>
    <row r="1158">
      <c r="A1158" t="s">
        <v>288</v>
      </c>
      <c r="B1158" t="s">
        <v>280</v>
      </c>
      <c r="C1158" t="s">
        <v>271</v>
      </c>
      <c r="D1158" t="n">
        <v>0.377408564090729</v>
      </c>
      <c r="E1158" t="n">
        <v>2010</v>
      </c>
      <c r="F1158" t="n">
        <v>9414184.62920207</v>
      </c>
      <c r="G1158" t="n">
        <v>14961241.3707979</v>
      </c>
      <c r="H1158" t="n">
        <v>9.07431632483974</v>
      </c>
      <c r="I1158" t="n">
        <v>19.6780996121265</v>
      </c>
      <c r="J1158" t="n">
        <v>224032.386072489</v>
      </c>
      <c r="K1158" t="n">
        <v>438531.613927511</v>
      </c>
      <c r="L1158" t="n">
        <v>1528591.41013242</v>
      </c>
      <c r="M1158" t="n">
        <v>2229285.58986758</v>
      </c>
      <c r="N1158" t="n">
        <v>0.000000963898275023406</v>
      </c>
      <c r="O1158" t="n">
        <v>0.00000131527184973669</v>
      </c>
      <c r="P1158" t="s">
        <v>272</v>
      </c>
      <c r="Q1158" t="s">
        <v>267</v>
      </c>
    </row>
    <row r="1159">
      <c r="A1159" t="s">
        <v>288</v>
      </c>
      <c r="B1159" t="s">
        <v>280</v>
      </c>
      <c r="C1159" t="s">
        <v>271</v>
      </c>
      <c r="D1159" t="n">
        <v>0.441356480121613</v>
      </c>
      <c r="E1159" t="n">
        <v>2015</v>
      </c>
      <c r="F1159" t="n">
        <v>9923936.20904191</v>
      </c>
      <c r="G1159" t="n">
        <v>15905016.4073349</v>
      </c>
      <c r="H1159" t="n">
        <v>11.2655677924708</v>
      </c>
      <c r="I1159" t="n">
        <v>24.6012681453059</v>
      </c>
      <c r="J1159" t="n">
        <v>230757.899089668</v>
      </c>
      <c r="K1159" t="n">
        <v>451696.451965522</v>
      </c>
      <c r="L1159" t="n">
        <v>1602336.70698841</v>
      </c>
      <c r="M1159" t="n">
        <v>2334447.75586283</v>
      </c>
      <c r="N1159" t="n">
        <v>0.00000113519147595956</v>
      </c>
      <c r="O1159" t="n">
        <v>0.00000154676156976239</v>
      </c>
      <c r="P1159" t="s">
        <v>272</v>
      </c>
      <c r="Q1159" t="s">
        <v>267</v>
      </c>
    </row>
    <row r="1160">
      <c r="A1160" t="s">
        <v>288</v>
      </c>
      <c r="B1160" t="s">
        <v>280</v>
      </c>
      <c r="C1160" t="s">
        <v>271</v>
      </c>
      <c r="D1160" t="n">
        <v>0.561114966869354</v>
      </c>
      <c r="E1160" t="n">
        <v>2020</v>
      </c>
      <c r="F1160" t="n">
        <v>10411002.9717597</v>
      </c>
      <c r="G1160" t="n">
        <v>16811952.9312329</v>
      </c>
      <c r="H1160" t="n">
        <v>15.1208762545064</v>
      </c>
      <c r="I1160" t="n">
        <v>33.2224585346953</v>
      </c>
      <c r="J1160" t="n">
        <v>237137.603325193</v>
      </c>
      <c r="K1160" t="n">
        <v>464184.38749945</v>
      </c>
      <c r="L1160" t="n">
        <v>1670978.5605804</v>
      </c>
      <c r="M1160" t="n">
        <v>2432402.26627327</v>
      </c>
      <c r="N1160" t="n">
        <v>0.00000145239380831246</v>
      </c>
      <c r="O1160" t="n">
        <v>0.00000197612131503029</v>
      </c>
      <c r="P1160" t="s">
        <v>272</v>
      </c>
      <c r="Q1160" t="s">
        <v>267</v>
      </c>
    </row>
    <row r="1161">
      <c r="A1161" t="s">
        <v>288</v>
      </c>
      <c r="B1161" t="s">
        <v>280</v>
      </c>
      <c r="C1161" t="s">
        <v>271</v>
      </c>
      <c r="D1161" t="n">
        <v>0.712428271770477</v>
      </c>
      <c r="E1161" t="n">
        <v>2025</v>
      </c>
      <c r="F1161" t="n">
        <v>10888786.8504371</v>
      </c>
      <c r="G1161" t="n">
        <v>17697912.750282</v>
      </c>
      <c r="H1161" t="n">
        <v>20.1811308087021</v>
      </c>
      <c r="I1161" t="n">
        <v>44.5778089349151</v>
      </c>
      <c r="J1161" t="n">
        <v>243070.250645883</v>
      </c>
      <c r="K1161" t="n">
        <v>475797.232633202</v>
      </c>
      <c r="L1161" t="n">
        <v>1734064.1696554</v>
      </c>
      <c r="M1161" t="n">
        <v>2522468.36006095</v>
      </c>
      <c r="N1161" t="n">
        <v>0.00000185338652376064</v>
      </c>
      <c r="O1161" t="n">
        <v>0.00000251881730709769</v>
      </c>
      <c r="P1161" t="s">
        <v>272</v>
      </c>
      <c r="Q1161" t="s">
        <v>267</v>
      </c>
    </row>
    <row r="1162">
      <c r="A1162" t="s">
        <v>288</v>
      </c>
      <c r="B1162" t="s">
        <v>280</v>
      </c>
      <c r="C1162" t="s">
        <v>271</v>
      </c>
      <c r="D1162" t="n">
        <v>0.883846879005432</v>
      </c>
      <c r="E1162" t="n">
        <v>2030</v>
      </c>
      <c r="F1162" t="n">
        <v>11357469.8741431</v>
      </c>
      <c r="G1162" t="n">
        <v>18573848.1483081</v>
      </c>
      <c r="H1162" t="n">
        <v>26.2277776254383</v>
      </c>
      <c r="I1162" t="n">
        <v>58.2295333510403</v>
      </c>
      <c r="J1162" t="n">
        <v>248182.09031116</v>
      </c>
      <c r="K1162" t="n">
        <v>485803.389947561</v>
      </c>
      <c r="L1162" t="n">
        <v>1792286.01977162</v>
      </c>
      <c r="M1162" t="n">
        <v>2605378.05077102</v>
      </c>
      <c r="N1162" t="n">
        <v>0.00000230929757385045</v>
      </c>
      <c r="O1162" t="n">
        <v>0.00000313502796437713</v>
      </c>
      <c r="P1162" t="s">
        <v>272</v>
      </c>
      <c r="Q1162" t="s">
        <v>267</v>
      </c>
    </row>
    <row r="1163">
      <c r="A1163" t="s">
        <v>288</v>
      </c>
      <c r="B1163" t="s">
        <v>280</v>
      </c>
      <c r="C1163" t="s">
        <v>271</v>
      </c>
      <c r="D1163" t="n">
        <v>1.06930720806122</v>
      </c>
      <c r="E1163" t="n">
        <v>2035</v>
      </c>
      <c r="F1163" t="n">
        <v>11809962.2925455</v>
      </c>
      <c r="G1163" t="n">
        <v>19443665.2277368</v>
      </c>
      <c r="H1163" t="n">
        <v>32.4965638635026</v>
      </c>
      <c r="I1163" t="n">
        <v>71.9183966595736</v>
      </c>
      <c r="J1163" t="n">
        <v>252574.124404844</v>
      </c>
      <c r="K1163" t="n">
        <v>494400.56570993</v>
      </c>
      <c r="L1163" t="n">
        <v>1848293.19806375</v>
      </c>
      <c r="M1163" t="n">
        <v>2684826.77329164</v>
      </c>
      <c r="N1163" t="n">
        <v>0.00000275162299917034</v>
      </c>
      <c r="O1163" t="n">
        <v>0.00000369880862569988</v>
      </c>
      <c r="P1163" t="s">
        <v>272</v>
      </c>
      <c r="Q1163" t="s">
        <v>267</v>
      </c>
    </row>
    <row r="1164">
      <c r="A1164" t="s">
        <v>288</v>
      </c>
      <c r="B1164" t="s">
        <v>280</v>
      </c>
      <c r="C1164" t="s">
        <v>271</v>
      </c>
      <c r="D1164" t="n">
        <v>1.262735247612</v>
      </c>
      <c r="E1164" t="n">
        <v>2040</v>
      </c>
      <c r="F1164" t="n">
        <v>12236203.71347</v>
      </c>
      <c r="G1164" t="n">
        <v>20288232.0699934</v>
      </c>
      <c r="H1164" t="n">
        <v>38.171120428978</v>
      </c>
      <c r="I1164" t="n">
        <v>83.2315424618125</v>
      </c>
      <c r="J1164" t="n">
        <v>256523.213484817</v>
      </c>
      <c r="K1164" t="n">
        <v>502130.69990233</v>
      </c>
      <c r="L1164" t="n">
        <v>1902454.10193749</v>
      </c>
      <c r="M1164" t="n">
        <v>2761482.11923972</v>
      </c>
      <c r="N1164" t="n">
        <v>0.00000311952312357779</v>
      </c>
      <c r="O1164" t="n">
        <v>0.00000410245418007187</v>
      </c>
      <c r="P1164" t="s">
        <v>272</v>
      </c>
      <c r="Q1164" t="s">
        <v>267</v>
      </c>
    </row>
    <row r="1165">
      <c r="A1165" t="s">
        <v>288</v>
      </c>
      <c r="B1165" t="s">
        <v>280</v>
      </c>
      <c r="C1165" t="s">
        <v>271</v>
      </c>
      <c r="D1165" t="n">
        <v>1.46189904212952</v>
      </c>
      <c r="E1165" t="n">
        <v>2045</v>
      </c>
      <c r="F1165" t="n">
        <v>12634409.8828518</v>
      </c>
      <c r="G1165" t="n">
        <v>21098969.3041248</v>
      </c>
      <c r="H1165" t="n">
        <v>44.2105029326636</v>
      </c>
      <c r="I1165" t="n">
        <v>95.3258290475043</v>
      </c>
      <c r="J1165" t="n">
        <v>260016.173876851</v>
      </c>
      <c r="K1165" t="n">
        <v>508967.986175788</v>
      </c>
      <c r="L1165" t="n">
        <v>1953327.04198551</v>
      </c>
      <c r="M1165" t="n">
        <v>2833357.38799163</v>
      </c>
      <c r="N1165" t="n">
        <v>0.00000349921391996859</v>
      </c>
      <c r="O1165" t="n">
        <v>0.00000451803250070932</v>
      </c>
      <c r="P1165" t="s">
        <v>272</v>
      </c>
      <c r="Q1165" t="s">
        <v>267</v>
      </c>
    </row>
    <row r="1166">
      <c r="A1166" t="s">
        <v>288</v>
      </c>
      <c r="B1166" t="s">
        <v>280</v>
      </c>
      <c r="C1166" t="s">
        <v>271</v>
      </c>
      <c r="D1166" t="n">
        <v>1.66753554344177</v>
      </c>
      <c r="E1166" t="n">
        <v>2050</v>
      </c>
      <c r="F1166" t="n">
        <v>13012458.081267</v>
      </c>
      <c r="G1166" t="n">
        <v>21876669.4542395</v>
      </c>
      <c r="H1166" t="n">
        <v>52.0346586387975</v>
      </c>
      <c r="I1166" t="n">
        <v>110.919523433325</v>
      </c>
      <c r="J1166" t="n">
        <v>263282.776967091</v>
      </c>
      <c r="K1166" t="n">
        <v>515362.189935061</v>
      </c>
      <c r="L1166" t="n">
        <v>2000477.2636947</v>
      </c>
      <c r="M1166" t="n">
        <v>2899990.15748169</v>
      </c>
      <c r="N1166" t="n">
        <v>0.00000399883391084329</v>
      </c>
      <c r="O1166" t="n">
        <v>0.00000507021983695192</v>
      </c>
      <c r="P1166" t="s">
        <v>272</v>
      </c>
      <c r="Q1166" t="s">
        <v>267</v>
      </c>
    </row>
    <row r="1167">
      <c r="A1167" t="s">
        <v>288</v>
      </c>
      <c r="B1167" t="s">
        <v>280</v>
      </c>
      <c r="C1167" t="s">
        <v>271</v>
      </c>
      <c r="D1167" t="n">
        <v>1.87739717960358</v>
      </c>
      <c r="E1167" t="n">
        <v>2055</v>
      </c>
      <c r="F1167" t="n">
        <v>13374646.175757</v>
      </c>
      <c r="G1167" t="n">
        <v>22622639.3164161</v>
      </c>
      <c r="H1167" t="n">
        <v>60.6273412212046</v>
      </c>
      <c r="I1167" t="n">
        <v>128.071731503759</v>
      </c>
      <c r="J1167" t="n">
        <v>266495.965104471</v>
      </c>
      <c r="K1167" t="n">
        <v>521651.83673319</v>
      </c>
      <c r="L1167" t="n">
        <v>2044208.98749962</v>
      </c>
      <c r="M1167" t="n">
        <v>2961899.15726249</v>
      </c>
      <c r="N1167" t="n">
        <v>0.00000453300524174601</v>
      </c>
      <c r="O1167" t="n">
        <v>0.00000566121970617388</v>
      </c>
      <c r="P1167" t="s">
        <v>272</v>
      </c>
      <c r="Q1167" t="s">
        <v>267</v>
      </c>
    </row>
    <row r="1168">
      <c r="A1168" t="s">
        <v>288</v>
      </c>
      <c r="B1168" t="s">
        <v>280</v>
      </c>
      <c r="C1168" t="s">
        <v>271</v>
      </c>
      <c r="D1168" t="n">
        <v>2.08991312980652</v>
      </c>
      <c r="E1168" t="n">
        <v>2060</v>
      </c>
      <c r="F1168" t="n">
        <v>13731903.8019035</v>
      </c>
      <c r="G1168" t="n">
        <v>23358435.2470806</v>
      </c>
      <c r="H1168" t="n">
        <v>75.2896043650537</v>
      </c>
      <c r="I1168" t="n">
        <v>157.725256750671</v>
      </c>
      <c r="J1168" t="n">
        <v>269846.853949078</v>
      </c>
      <c r="K1168" t="n">
        <v>528211.025424068</v>
      </c>
      <c r="L1168" t="n">
        <v>2086880.25682646</v>
      </c>
      <c r="M1168" t="n">
        <v>3022433.00435165</v>
      </c>
      <c r="N1168" t="n">
        <v>0.00000548282346360576</v>
      </c>
      <c r="O1168" t="n">
        <v>0.00000675238966490206</v>
      </c>
      <c r="P1168" t="s">
        <v>272</v>
      </c>
      <c r="Q1168" t="s">
        <v>267</v>
      </c>
    </row>
    <row r="1169">
      <c r="A1169" t="s">
        <v>288</v>
      </c>
      <c r="B1169" t="s">
        <v>280</v>
      </c>
      <c r="C1169" t="s">
        <v>271</v>
      </c>
      <c r="D1169" t="n">
        <v>2.30451655387878</v>
      </c>
      <c r="E1169" t="n">
        <v>2065</v>
      </c>
      <c r="F1169" t="n">
        <v>14082364.7607879</v>
      </c>
      <c r="G1169" t="n">
        <v>24085185.8818276</v>
      </c>
      <c r="H1169" t="n">
        <v>98.6998885211961</v>
      </c>
      <c r="I1169" t="n">
        <v>205.556212806944</v>
      </c>
      <c r="J1169" t="n">
        <v>273237.375211006</v>
      </c>
      <c r="K1169" t="n">
        <v>534847.792487592</v>
      </c>
      <c r="L1169" t="n">
        <v>2128909.20439162</v>
      </c>
      <c r="M1169" t="n">
        <v>3082108.31873307</v>
      </c>
      <c r="N1169" t="n">
        <v>0.00000700875813102246</v>
      </c>
      <c r="O1169" t="n">
        <v>0.00000853454956982653</v>
      </c>
      <c r="P1169" t="s">
        <v>272</v>
      </c>
      <c r="Q1169" t="s">
        <v>267</v>
      </c>
    </row>
    <row r="1170">
      <c r="A1170" t="s">
        <v>288</v>
      </c>
      <c r="B1170" t="s">
        <v>280</v>
      </c>
      <c r="C1170" t="s">
        <v>271</v>
      </c>
      <c r="D1170" t="n">
        <v>2.52043199539185</v>
      </c>
      <c r="E1170" t="n">
        <v>2070</v>
      </c>
      <c r="F1170" t="n">
        <v>14416051.6666032</v>
      </c>
      <c r="G1170" t="n">
        <v>24786350.9678005</v>
      </c>
      <c r="H1170" t="n">
        <v>122.679248436486</v>
      </c>
      <c r="I1170" t="n">
        <v>254.915551076332</v>
      </c>
      <c r="J1170" t="n">
        <v>276438.480359768</v>
      </c>
      <c r="K1170" t="n">
        <v>541113.787470944</v>
      </c>
      <c r="L1170" t="n">
        <v>2168921.87492166</v>
      </c>
      <c r="M1170" t="n">
        <v>3138905.14892689</v>
      </c>
      <c r="N1170" t="n">
        <v>0.00000850990626793392</v>
      </c>
      <c r="O1170" t="n">
        <v>0.0000102845130938188</v>
      </c>
      <c r="P1170" t="s">
        <v>272</v>
      </c>
      <c r="Q1170" t="s">
        <v>267</v>
      </c>
    </row>
    <row r="1171">
      <c r="A1171" t="s">
        <v>288</v>
      </c>
      <c r="B1171" t="s">
        <v>280</v>
      </c>
      <c r="C1171" t="s">
        <v>271</v>
      </c>
      <c r="D1171" t="n">
        <v>2.73760318756104</v>
      </c>
      <c r="E1171" t="n">
        <v>2075</v>
      </c>
      <c r="F1171" t="n">
        <v>14726915.8682981</v>
      </c>
      <c r="G1171" t="n">
        <v>25450641.962184</v>
      </c>
      <c r="H1171" t="n">
        <v>142.174445060155</v>
      </c>
      <c r="I1171" t="n">
        <v>295.757704494311</v>
      </c>
      <c r="J1171" t="n">
        <v>279231.52119789</v>
      </c>
      <c r="K1171" t="n">
        <v>546581.018026221</v>
      </c>
      <c r="L1171" t="n">
        <v>2205611.99002593</v>
      </c>
      <c r="M1171" t="n">
        <v>3190902.52445478</v>
      </c>
      <c r="N1171" t="n">
        <v>0.00000965405427257219</v>
      </c>
      <c r="O1171" t="n">
        <v>0.0000116208347488352</v>
      </c>
      <c r="P1171" t="s">
        <v>272</v>
      </c>
      <c r="Q1171" t="s">
        <v>267</v>
      </c>
    </row>
    <row r="1172">
      <c r="A1172" t="s">
        <v>288</v>
      </c>
      <c r="B1172" t="s">
        <v>280</v>
      </c>
      <c r="C1172" t="s">
        <v>271</v>
      </c>
      <c r="D1172" t="n">
        <v>2.95928335189819</v>
      </c>
      <c r="E1172" t="n">
        <v>2080</v>
      </c>
      <c r="F1172" t="n">
        <v>15012449.8594284</v>
      </c>
      <c r="G1172" t="n">
        <v>26070444.7239322</v>
      </c>
      <c r="H1172" t="n">
        <v>162.497159503774</v>
      </c>
      <c r="I1172" t="n">
        <v>338.529888069038</v>
      </c>
      <c r="J1172" t="n">
        <v>281548.941630423</v>
      </c>
      <c r="K1172" t="n">
        <v>551117.24665032</v>
      </c>
      <c r="L1172" t="n">
        <v>2238307.15133816</v>
      </c>
      <c r="M1172" t="n">
        <v>3237137.94740978</v>
      </c>
      <c r="N1172" t="n">
        <v>0.0000108241600155434</v>
      </c>
      <c r="O1172" t="n">
        <v>0.0000129851980529613</v>
      </c>
      <c r="P1172" t="s">
        <v>272</v>
      </c>
      <c r="Q1172" t="s">
        <v>267</v>
      </c>
    </row>
    <row r="1173">
      <c r="A1173" t="s">
        <v>288</v>
      </c>
      <c r="B1173" t="s">
        <v>280</v>
      </c>
      <c r="C1173" t="s">
        <v>271</v>
      </c>
      <c r="D1173" t="n">
        <v>3.17965173721313</v>
      </c>
      <c r="E1173" t="n">
        <v>2085</v>
      </c>
      <c r="F1173" t="n">
        <v>15275604.7780068</v>
      </c>
      <c r="G1173" t="n">
        <v>26647596.7121408</v>
      </c>
      <c r="H1173" t="n">
        <v>183.337130053653</v>
      </c>
      <c r="I1173" t="n">
        <v>383.259266297689</v>
      </c>
      <c r="J1173" t="n">
        <v>283474.12383973</v>
      </c>
      <c r="K1173" t="n">
        <v>554885.689580168</v>
      </c>
      <c r="L1173" t="n">
        <v>2267480.26719444</v>
      </c>
      <c r="M1173" t="n">
        <v>3278309.33234113</v>
      </c>
      <c r="N1173" t="n">
        <v>0.0000120019555832981</v>
      </c>
      <c r="O1173" t="n">
        <v>0.0000143825077524937</v>
      </c>
      <c r="P1173" t="s">
        <v>272</v>
      </c>
      <c r="Q1173" t="s">
        <v>267</v>
      </c>
    </row>
    <row r="1174">
      <c r="A1174" t="s">
        <v>288</v>
      </c>
      <c r="B1174" t="s">
        <v>280</v>
      </c>
      <c r="C1174" t="s">
        <v>271</v>
      </c>
      <c r="D1174" t="n">
        <v>3.39643049240112</v>
      </c>
      <c r="E1174" t="n">
        <v>2090</v>
      </c>
      <c r="F1174" t="n">
        <v>15467482.6522138</v>
      </c>
      <c r="G1174" t="n">
        <v>27005633.7362255</v>
      </c>
      <c r="H1174" t="n">
        <v>203.432620711551</v>
      </c>
      <c r="I1174" t="n">
        <v>425.61403430074</v>
      </c>
      <c r="J1174" t="n">
        <v>286447.157240707</v>
      </c>
      <c r="K1174" t="n">
        <v>560705.246111468</v>
      </c>
      <c r="L1174" t="n">
        <v>2293985.99215207</v>
      </c>
      <c r="M1174" t="n">
        <v>3316431.95848634</v>
      </c>
      <c r="N1174" t="n">
        <v>0.0000131522772829769</v>
      </c>
      <c r="O1174" t="n">
        <v>0.0000157601942786412</v>
      </c>
      <c r="P1174" t="s">
        <v>272</v>
      </c>
      <c r="Q1174" t="s">
        <v>267</v>
      </c>
    </row>
    <row r="1175">
      <c r="A1175" t="s">
        <v>288</v>
      </c>
      <c r="B1175" t="s">
        <v>281</v>
      </c>
      <c r="C1175" t="s">
        <v>271</v>
      </c>
      <c r="D1175" t="n">
        <v>0.377408564090729</v>
      </c>
      <c r="E1175" t="n">
        <v>2010</v>
      </c>
      <c r="F1175" t="n">
        <v>16465939.5926128</v>
      </c>
      <c r="G1175" t="n">
        <v>7909486.4073872</v>
      </c>
      <c r="H1175" t="n">
        <v>18.820774308512</v>
      </c>
      <c r="I1175" t="n">
        <v>9.93164162845417</v>
      </c>
      <c r="J1175" t="n">
        <v>416639.040939338</v>
      </c>
      <c r="K1175" t="n">
        <v>245924.959060662</v>
      </c>
      <c r="L1175" t="n">
        <v>2601930.27858136</v>
      </c>
      <c r="M1175" t="n">
        <v>1155946.72141864</v>
      </c>
      <c r="N1175" t="n">
        <v>0.00000114301247145081</v>
      </c>
      <c r="O1175" t="n">
        <v>0.00000125566201355101</v>
      </c>
      <c r="P1175" t="s">
        <v>272</v>
      </c>
      <c r="Q1175" t="s">
        <v>267</v>
      </c>
    </row>
    <row r="1176">
      <c r="A1176" t="s">
        <v>288</v>
      </c>
      <c r="B1176" t="s">
        <v>281</v>
      </c>
      <c r="C1176" t="s">
        <v>271</v>
      </c>
      <c r="D1176" t="n">
        <v>0.441356480121613</v>
      </c>
      <c r="E1176" t="n">
        <v>2015</v>
      </c>
      <c r="F1176" t="n">
        <v>17434690.5556158</v>
      </c>
      <c r="G1176" t="n">
        <v>8394262.06076106</v>
      </c>
      <c r="H1176" t="n">
        <v>23.4672250379326</v>
      </c>
      <c r="I1176" t="n">
        <v>12.3996108998441</v>
      </c>
      <c r="J1176" t="n">
        <v>429146.657996077</v>
      </c>
      <c r="K1176" t="n">
        <v>253307.693059113</v>
      </c>
      <c r="L1176" t="n">
        <v>2726703.98990484</v>
      </c>
      <c r="M1176" t="n">
        <v>1210080.4729464</v>
      </c>
      <c r="N1176" t="n">
        <v>0.00000134600754530591</v>
      </c>
      <c r="O1176" t="n">
        <v>0.00000147715318036186</v>
      </c>
      <c r="P1176" t="s">
        <v>272</v>
      </c>
      <c r="Q1176" t="s">
        <v>267</v>
      </c>
    </row>
    <row r="1177">
      <c r="A1177" t="s">
        <v>288</v>
      </c>
      <c r="B1177" t="s">
        <v>281</v>
      </c>
      <c r="C1177" t="s">
        <v>271</v>
      </c>
      <c r="D1177" t="n">
        <v>0.561114966869354</v>
      </c>
      <c r="E1177" t="n">
        <v>2020</v>
      </c>
      <c r="F1177" t="n">
        <v>18362375.8457377</v>
      </c>
      <c r="G1177" t="n">
        <v>8860580.05725493</v>
      </c>
      <c r="H1177" t="n">
        <v>31.6175993013259</v>
      </c>
      <c r="I1177" t="n">
        <v>16.7257354878758</v>
      </c>
      <c r="J1177" t="n">
        <v>441011.165180793</v>
      </c>
      <c r="K1177" t="n">
        <v>260310.825643851</v>
      </c>
      <c r="L1177" t="n">
        <v>2842864.98878986</v>
      </c>
      <c r="M1177" t="n">
        <v>1260515.83806381</v>
      </c>
      <c r="N1177" t="n">
        <v>0.00000172186864962058</v>
      </c>
      <c r="O1177" t="n">
        <v>0.00000188765694568506</v>
      </c>
      <c r="P1177" t="s">
        <v>272</v>
      </c>
      <c r="Q1177" t="s">
        <v>267</v>
      </c>
    </row>
    <row r="1178">
      <c r="A1178" t="s">
        <v>288</v>
      </c>
      <c r="B1178" t="s">
        <v>281</v>
      </c>
      <c r="C1178" t="s">
        <v>271</v>
      </c>
      <c r="D1178" t="n">
        <v>0.712428271770477</v>
      </c>
      <c r="E1178" t="n">
        <v>2025</v>
      </c>
      <c r="F1178" t="n">
        <v>19269586.1702168</v>
      </c>
      <c r="G1178" t="n">
        <v>9317113.43050226</v>
      </c>
      <c r="H1178" t="n">
        <v>42.3377897978709</v>
      </c>
      <c r="I1178" t="n">
        <v>22.4211499457464</v>
      </c>
      <c r="J1178" t="n">
        <v>452044.268622916</v>
      </c>
      <c r="K1178" t="n">
        <v>266823.214656169</v>
      </c>
      <c r="L1178" t="n">
        <v>2949636.08815517</v>
      </c>
      <c r="M1178" t="n">
        <v>1306896.44156119</v>
      </c>
      <c r="N1178" t="n">
        <v>0.00000219713020424427</v>
      </c>
      <c r="O1178" t="n">
        <v>0.00000240644810358799</v>
      </c>
      <c r="P1178" t="s">
        <v>272</v>
      </c>
      <c r="Q1178" t="s">
        <v>267</v>
      </c>
    </row>
    <row r="1179">
      <c r="A1179" t="s">
        <v>288</v>
      </c>
      <c r="B1179" t="s">
        <v>281</v>
      </c>
      <c r="C1179" t="s">
        <v>271</v>
      </c>
      <c r="D1179" t="n">
        <v>0.883846879005432</v>
      </c>
      <c r="E1179" t="n">
        <v>2030</v>
      </c>
      <c r="F1179" t="n">
        <v>20163964.7926513</v>
      </c>
      <c r="G1179" t="n">
        <v>9767353.2297999</v>
      </c>
      <c r="H1179" t="n">
        <v>55.1958190253264</v>
      </c>
      <c r="I1179" t="n">
        <v>29.2614919511522</v>
      </c>
      <c r="J1179" t="n">
        <v>461550.894039509</v>
      </c>
      <c r="K1179" t="n">
        <v>272434.586219212</v>
      </c>
      <c r="L1179" t="n">
        <v>3048108.2860978</v>
      </c>
      <c r="M1179" t="n">
        <v>1349555.78444484</v>
      </c>
      <c r="N1179" t="n">
        <v>0.00000273734950407384</v>
      </c>
      <c r="O1179" t="n">
        <v>0.00000299584659863393</v>
      </c>
      <c r="P1179" t="s">
        <v>272</v>
      </c>
      <c r="Q1179" t="s">
        <v>267</v>
      </c>
    </row>
    <row r="1180">
      <c r="A1180" t="s">
        <v>288</v>
      </c>
      <c r="B1180" t="s">
        <v>281</v>
      </c>
      <c r="C1180" t="s">
        <v>271</v>
      </c>
      <c r="D1180" t="n">
        <v>1.06930720806122</v>
      </c>
      <c r="E1180" t="n">
        <v>2035</v>
      </c>
      <c r="F1180" t="n">
        <v>21042543.1541471</v>
      </c>
      <c r="G1180" t="n">
        <v>10211084.3661352</v>
      </c>
      <c r="H1180" t="n">
        <v>68.2336842539719</v>
      </c>
      <c r="I1180" t="n">
        <v>36.1812762691043</v>
      </c>
      <c r="J1180" t="n">
        <v>469718.877716536</v>
      </c>
      <c r="K1180" t="n">
        <v>277255.812398238</v>
      </c>
      <c r="L1180" t="n">
        <v>3142737.76386305</v>
      </c>
      <c r="M1180" t="n">
        <v>1390382.20749234</v>
      </c>
      <c r="N1180" t="n">
        <v>0.00000324265388238134</v>
      </c>
      <c r="O1180" t="n">
        <v>0.0000035433333984683</v>
      </c>
      <c r="P1180" t="s">
        <v>272</v>
      </c>
      <c r="Q1180" t="s">
        <v>267</v>
      </c>
    </row>
    <row r="1181">
      <c r="A1181" t="s">
        <v>288</v>
      </c>
      <c r="B1181" t="s">
        <v>281</v>
      </c>
      <c r="C1181" t="s">
        <v>271</v>
      </c>
      <c r="D1181" t="n">
        <v>1.262735247612</v>
      </c>
      <c r="E1181" t="n">
        <v>2040</v>
      </c>
      <c r="F1181" t="n">
        <v>21885472.0949269</v>
      </c>
      <c r="G1181" t="n">
        <v>10638963.6885365</v>
      </c>
      <c r="H1181" t="n">
        <v>79.3628958534675</v>
      </c>
      <c r="I1181" t="n">
        <v>42.039767037323</v>
      </c>
      <c r="J1181" t="n">
        <v>477063.104663847</v>
      </c>
      <c r="K1181" t="n">
        <v>281590.808723301</v>
      </c>
      <c r="L1181" t="n">
        <v>3234192.74154776</v>
      </c>
      <c r="M1181" t="n">
        <v>1429743.47962945</v>
      </c>
      <c r="N1181" t="n">
        <v>0.00000362628210665211</v>
      </c>
      <c r="O1181" t="n">
        <v>0.00000395149079065107</v>
      </c>
      <c r="P1181" t="s">
        <v>272</v>
      </c>
      <c r="Q1181" t="s">
        <v>267</v>
      </c>
    </row>
    <row r="1182">
      <c r="A1182" t="s">
        <v>288</v>
      </c>
      <c r="B1182" t="s">
        <v>281</v>
      </c>
      <c r="C1182" t="s">
        <v>271</v>
      </c>
      <c r="D1182" t="n">
        <v>1.46189904212952</v>
      </c>
      <c r="E1182" t="n">
        <v>2045</v>
      </c>
      <c r="F1182" t="n">
        <v>22686015.5487358</v>
      </c>
      <c r="G1182" t="n">
        <v>11047363.6382408</v>
      </c>
      <c r="H1182" t="n">
        <v>91.2389446140508</v>
      </c>
      <c r="I1182" t="n">
        <v>48.2973873661171</v>
      </c>
      <c r="J1182" t="n">
        <v>483559.056848657</v>
      </c>
      <c r="K1182" t="n">
        <v>285425.103203981</v>
      </c>
      <c r="L1182" t="n">
        <v>3320055.78442936</v>
      </c>
      <c r="M1182" t="n">
        <v>1466628.64554778</v>
      </c>
      <c r="N1182" t="n">
        <v>0.00000402181442651508</v>
      </c>
      <c r="O1182" t="n">
        <v>0.00000437184734273923</v>
      </c>
      <c r="P1182" t="s">
        <v>272</v>
      </c>
      <c r="Q1182" t="s">
        <v>267</v>
      </c>
    </row>
    <row r="1183">
      <c r="A1183" t="s">
        <v>288</v>
      </c>
      <c r="B1183" t="s">
        <v>281</v>
      </c>
      <c r="C1183" t="s">
        <v>271</v>
      </c>
      <c r="D1183" t="n">
        <v>1.66753554344177</v>
      </c>
      <c r="E1183" t="n">
        <v>2050</v>
      </c>
      <c r="F1183" t="n">
        <v>23450703.2722951</v>
      </c>
      <c r="G1183" t="n">
        <v>11438424.2632113</v>
      </c>
      <c r="H1183" t="n">
        <v>106.585366931163</v>
      </c>
      <c r="I1183" t="n">
        <v>56.3688151409598</v>
      </c>
      <c r="J1183" t="n">
        <v>489634.046284367</v>
      </c>
      <c r="K1183" t="n">
        <v>289010.920617785</v>
      </c>
      <c r="L1183" t="n">
        <v>3399641.04474999</v>
      </c>
      <c r="M1183" t="n">
        <v>1500826.3764264</v>
      </c>
      <c r="N1183" t="n">
        <v>0.00000454508189769658</v>
      </c>
      <c r="O1183" t="n">
        <v>0.00000492802276291282</v>
      </c>
      <c r="P1183" t="s">
        <v>272</v>
      </c>
      <c r="Q1183" t="s">
        <v>267</v>
      </c>
    </row>
    <row r="1184">
      <c r="A1184" t="s">
        <v>288</v>
      </c>
      <c r="B1184" t="s">
        <v>281</v>
      </c>
      <c r="C1184" t="s">
        <v>271</v>
      </c>
      <c r="D1184" t="n">
        <v>1.87739717960358</v>
      </c>
      <c r="E1184" t="n">
        <v>2055</v>
      </c>
      <c r="F1184" t="n">
        <v>24183848.945253</v>
      </c>
      <c r="G1184" t="n">
        <v>11813436.54692</v>
      </c>
      <c r="H1184" t="n">
        <v>123.454906378047</v>
      </c>
      <c r="I1184" t="n">
        <v>65.2441663469159</v>
      </c>
      <c r="J1184" t="n">
        <v>495609.698498698</v>
      </c>
      <c r="K1184" t="n">
        <v>292538.103338964</v>
      </c>
      <c r="L1184" t="n">
        <v>3473490.05441564</v>
      </c>
      <c r="M1184" t="n">
        <v>1532618.09034647</v>
      </c>
      <c r="N1184" t="n">
        <v>0.00000510484938346755</v>
      </c>
      <c r="O1184" t="n">
        <v>0.00000552287779155391</v>
      </c>
      <c r="P1184" t="s">
        <v>272</v>
      </c>
      <c r="Q1184" t="s">
        <v>267</v>
      </c>
    </row>
    <row r="1185">
      <c r="A1185" t="s">
        <v>288</v>
      </c>
      <c r="B1185" t="s">
        <v>281</v>
      </c>
      <c r="C1185" t="s">
        <v>271</v>
      </c>
      <c r="D1185" t="n">
        <v>2.08991312980652</v>
      </c>
      <c r="E1185" t="n">
        <v>2060</v>
      </c>
      <c r="F1185" t="n">
        <v>24907236.4177818</v>
      </c>
      <c r="G1185" t="n">
        <v>12183102.6312023</v>
      </c>
      <c r="H1185" t="n">
        <v>152.531263277283</v>
      </c>
      <c r="I1185" t="n">
        <v>80.4835978384419</v>
      </c>
      <c r="J1185" t="n">
        <v>501841.436413855</v>
      </c>
      <c r="K1185" t="n">
        <v>296216.44295929</v>
      </c>
      <c r="L1185" t="n">
        <v>3545588.09760624</v>
      </c>
      <c r="M1185" t="n">
        <v>1563725.16357186</v>
      </c>
      <c r="N1185" t="n">
        <v>0.00000612397380097889</v>
      </c>
      <c r="O1185" t="n">
        <v>0.00000660616595581442</v>
      </c>
      <c r="P1185" t="s">
        <v>272</v>
      </c>
      <c r="Q1185" t="s">
        <v>267</v>
      </c>
    </row>
    <row r="1186">
      <c r="A1186" t="s">
        <v>288</v>
      </c>
      <c r="B1186" t="s">
        <v>281</v>
      </c>
      <c r="C1186" t="s">
        <v>271</v>
      </c>
      <c r="D1186" t="n">
        <v>2.30451655387878</v>
      </c>
      <c r="E1186" t="n">
        <v>2065</v>
      </c>
      <c r="F1186" t="n">
        <v>25620117.1713415</v>
      </c>
      <c r="G1186" t="n">
        <v>12547433.471274</v>
      </c>
      <c r="H1186" t="n">
        <v>199.29722321425</v>
      </c>
      <c r="I1186" t="n">
        <v>104.95887811389</v>
      </c>
      <c r="J1186" t="n">
        <v>508146.879799156</v>
      </c>
      <c r="K1186" t="n">
        <v>299938.287899442</v>
      </c>
      <c r="L1186" t="n">
        <v>3616617.49205814</v>
      </c>
      <c r="M1186" t="n">
        <v>1594400.03106655</v>
      </c>
      <c r="N1186" t="n">
        <v>0.00000777893488470003</v>
      </c>
      <c r="O1186" t="n">
        <v>0.00000836496789197422</v>
      </c>
      <c r="P1186" t="s">
        <v>272</v>
      </c>
      <c r="Q1186" t="s">
        <v>267</v>
      </c>
    </row>
    <row r="1187">
      <c r="A1187" t="s">
        <v>288</v>
      </c>
      <c r="B1187" t="s">
        <v>281</v>
      </c>
      <c r="C1187" t="s">
        <v>271</v>
      </c>
      <c r="D1187" t="n">
        <v>2.52043199539185</v>
      </c>
      <c r="E1187" t="n">
        <v>2070</v>
      </c>
      <c r="F1187" t="n">
        <v>26304617.7312694</v>
      </c>
      <c r="G1187" t="n">
        <v>12897784.9031343</v>
      </c>
      <c r="H1187" t="n">
        <v>247.417599506963</v>
      </c>
      <c r="I1187" t="n">
        <v>130.177200005854</v>
      </c>
      <c r="J1187" t="n">
        <v>514100.060955272</v>
      </c>
      <c r="K1187" t="n">
        <v>303452.20687544</v>
      </c>
      <c r="L1187" t="n">
        <v>3684234.41535851</v>
      </c>
      <c r="M1187" t="n">
        <v>1623592.60849004</v>
      </c>
      <c r="N1187" t="n">
        <v>0.0000094058618161498</v>
      </c>
      <c r="O1187" t="n">
        <v>0.0000100929889111594</v>
      </c>
      <c r="P1187" t="s">
        <v>272</v>
      </c>
      <c r="Q1187" t="s">
        <v>267</v>
      </c>
    </row>
    <row r="1188">
      <c r="A1188" t="s">
        <v>288</v>
      </c>
      <c r="B1188" t="s">
        <v>281</v>
      </c>
      <c r="C1188" t="s">
        <v>271</v>
      </c>
      <c r="D1188" t="n">
        <v>2.73760318756104</v>
      </c>
      <c r="E1188" t="n">
        <v>2075</v>
      </c>
      <c r="F1188" t="n">
        <v>26949072.7361535</v>
      </c>
      <c r="G1188" t="n">
        <v>13228485.0943286</v>
      </c>
      <c r="H1188" t="n">
        <v>286.980344996148</v>
      </c>
      <c r="I1188" t="n">
        <v>150.951804558318</v>
      </c>
      <c r="J1188" t="n">
        <v>519294.353961298</v>
      </c>
      <c r="K1188" t="n">
        <v>306518.185262813</v>
      </c>
      <c r="L1188" t="n">
        <v>3746210.33189353</v>
      </c>
      <c r="M1188" t="n">
        <v>1650304.18258719</v>
      </c>
      <c r="N1188" t="n">
        <v>0.000010648987733487</v>
      </c>
      <c r="O1188" t="n">
        <v>0.0000114111180140374</v>
      </c>
      <c r="P1188" t="s">
        <v>272</v>
      </c>
      <c r="Q1188" t="s">
        <v>267</v>
      </c>
    </row>
    <row r="1189">
      <c r="A1189" t="s">
        <v>288</v>
      </c>
      <c r="B1189" t="s">
        <v>281</v>
      </c>
      <c r="C1189" t="s">
        <v>271</v>
      </c>
      <c r="D1189" t="n">
        <v>2.95928335189819</v>
      </c>
      <c r="E1189" t="n">
        <v>2080</v>
      </c>
      <c r="F1189" t="n">
        <v>27546843.1450018</v>
      </c>
      <c r="G1189" t="n">
        <v>13536051.4383587</v>
      </c>
      <c r="H1189" t="n">
        <v>328.33782703002</v>
      </c>
      <c r="I1189" t="n">
        <v>172.689220542793</v>
      </c>
      <c r="J1189" t="n">
        <v>523604.122934393</v>
      </c>
      <c r="K1189" t="n">
        <v>309062.06534635</v>
      </c>
      <c r="L1189" t="n">
        <v>3801406.42317128</v>
      </c>
      <c r="M1189" t="n">
        <v>1674038.67557666</v>
      </c>
      <c r="N1189" t="n">
        <v>0.0000119192542427351</v>
      </c>
      <c r="O1189" t="n">
        <v>0.0000127577249044298</v>
      </c>
      <c r="P1189" t="s">
        <v>272</v>
      </c>
      <c r="Q1189" t="s">
        <v>267</v>
      </c>
    </row>
    <row r="1190">
      <c r="A1190" t="s">
        <v>288</v>
      </c>
      <c r="B1190" t="s">
        <v>281</v>
      </c>
      <c r="C1190" t="s">
        <v>271</v>
      </c>
      <c r="D1190" t="n">
        <v>3.17965173721313</v>
      </c>
      <c r="E1190" t="n">
        <v>2085</v>
      </c>
      <c r="F1190" t="n">
        <v>28101357.1648386</v>
      </c>
      <c r="G1190" t="n">
        <v>13821844.325309</v>
      </c>
      <c r="H1190" t="n">
        <v>371.307938307625</v>
      </c>
      <c r="I1190" t="n">
        <v>195.288458043717</v>
      </c>
      <c r="J1190" t="n">
        <v>527184.435956903</v>
      </c>
      <c r="K1190" t="n">
        <v>311175.377462996</v>
      </c>
      <c r="L1190" t="n">
        <v>3850630.25982468</v>
      </c>
      <c r="M1190" t="n">
        <v>1695159.33971089</v>
      </c>
      <c r="N1190" t="n">
        <v>0.0000132131674683748</v>
      </c>
      <c r="O1190" t="n">
        <v>0.00001412897247628</v>
      </c>
      <c r="P1190" t="s">
        <v>272</v>
      </c>
      <c r="Q1190" t="s">
        <v>267</v>
      </c>
    </row>
    <row r="1191">
      <c r="A1191" t="s">
        <v>288</v>
      </c>
      <c r="B1191" t="s">
        <v>281</v>
      </c>
      <c r="C1191" t="s">
        <v>271</v>
      </c>
      <c r="D1191" t="n">
        <v>3.39643049240112</v>
      </c>
      <c r="E1191" t="n">
        <v>2090</v>
      </c>
      <c r="F1191" t="n">
        <v>28468253.0589971</v>
      </c>
      <c r="G1191" t="n">
        <v>14004863.3294422</v>
      </c>
      <c r="H1191" t="n">
        <v>412.300373002228</v>
      </c>
      <c r="I1191" t="n">
        <v>216.746282010063</v>
      </c>
      <c r="J1191" t="n">
        <v>532713.465962693</v>
      </c>
      <c r="K1191" t="n">
        <v>314438.937389482</v>
      </c>
      <c r="L1191" t="n">
        <v>3895579.34190052</v>
      </c>
      <c r="M1191" t="n">
        <v>1714838.60873789</v>
      </c>
      <c r="N1191" t="n">
        <v>0.0000144828125613393</v>
      </c>
      <c r="O1191" t="n">
        <v>0.0000154765010490606</v>
      </c>
      <c r="P1191" t="s">
        <v>272</v>
      </c>
      <c r="Q1191" t="s">
        <v>267</v>
      </c>
    </row>
    <row r="1192">
      <c r="A1192" t="s">
        <v>288</v>
      </c>
      <c r="B1192" t="s">
        <v>282</v>
      </c>
      <c r="C1192" t="s">
        <v>271</v>
      </c>
      <c r="D1192" t="n">
        <v>0.377408564090729</v>
      </c>
      <c r="E1192" t="n">
        <v>2010</v>
      </c>
      <c r="F1192" t="n">
        <v>20413175.4192905</v>
      </c>
      <c r="G1192" t="n">
        <v>3962250.58070951</v>
      </c>
      <c r="H1192" t="n">
        <v>23.4092242592413</v>
      </c>
      <c r="I1192" t="n">
        <v>5.34319167772491</v>
      </c>
      <c r="J1192" t="n">
        <v>585056.031563188</v>
      </c>
      <c r="K1192" t="n">
        <v>77507.968436812</v>
      </c>
      <c r="L1192" t="n">
        <v>3267183.38132754</v>
      </c>
      <c r="M1192" t="n">
        <v>490693.618672455</v>
      </c>
      <c r="N1192" t="n">
        <v>0.00000114677034701419</v>
      </c>
      <c r="O1192" t="n">
        <v>0.00000134852442289708</v>
      </c>
      <c r="P1192" t="s">
        <v>272</v>
      </c>
      <c r="Q1192" t="s">
        <v>267</v>
      </c>
    </row>
    <row r="1193">
      <c r="A1193" t="s">
        <v>288</v>
      </c>
      <c r="B1193" t="s">
        <v>282</v>
      </c>
      <c r="C1193" t="s">
        <v>271</v>
      </c>
      <c r="D1193" t="n">
        <v>0.441356480121613</v>
      </c>
      <c r="E1193" t="n">
        <v>2015</v>
      </c>
      <c r="F1193" t="n">
        <v>21609259.3374945</v>
      </c>
      <c r="G1193" t="n">
        <v>4219693.27888235</v>
      </c>
      <c r="H1193" t="n">
        <v>29.1757827101185</v>
      </c>
      <c r="I1193" t="n">
        <v>6.69105322765822</v>
      </c>
      <c r="J1193" t="n">
        <v>602619.572375469</v>
      </c>
      <c r="K1193" t="n">
        <v>79834.778679721</v>
      </c>
      <c r="L1193" t="n">
        <v>3422537.23434048</v>
      </c>
      <c r="M1193" t="n">
        <v>514247.228510768</v>
      </c>
      <c r="N1193" t="n">
        <v>0.00000135015190731203</v>
      </c>
      <c r="O1193" t="n">
        <v>0.00000158567288791911</v>
      </c>
      <c r="P1193" t="s">
        <v>272</v>
      </c>
      <c r="Q1193" t="s">
        <v>267</v>
      </c>
    </row>
    <row r="1194">
      <c r="A1194" t="s">
        <v>288</v>
      </c>
      <c r="B1194" t="s">
        <v>282</v>
      </c>
      <c r="C1194" t="s">
        <v>271</v>
      </c>
      <c r="D1194" t="n">
        <v>0.561114966869354</v>
      </c>
      <c r="E1194" t="n">
        <v>2020</v>
      </c>
      <c r="F1194" t="n">
        <v>22755424.7825994</v>
      </c>
      <c r="G1194" t="n">
        <v>4467531.12039322</v>
      </c>
      <c r="H1194" t="n">
        <v>39.2942102242124</v>
      </c>
      <c r="I1194" t="n">
        <v>9.04912456498929</v>
      </c>
      <c r="J1194" t="n">
        <v>619280.040569455</v>
      </c>
      <c r="K1194" t="n">
        <v>82041.9502551884</v>
      </c>
      <c r="L1194" t="n">
        <v>3567206.48601163</v>
      </c>
      <c r="M1194" t="n">
        <v>536174.340842043</v>
      </c>
      <c r="N1194" t="n">
        <v>0.00000172680627145488</v>
      </c>
      <c r="O1194" t="n">
        <v>0.00000202553140003484</v>
      </c>
      <c r="P1194" t="s">
        <v>272</v>
      </c>
      <c r="Q1194" t="s">
        <v>267</v>
      </c>
    </row>
    <row r="1195">
      <c r="A1195" t="s">
        <v>288</v>
      </c>
      <c r="B1195" t="s">
        <v>282</v>
      </c>
      <c r="C1195" t="s">
        <v>271</v>
      </c>
      <c r="D1195" t="n">
        <v>0.712428271770477</v>
      </c>
      <c r="E1195" t="n">
        <v>2025</v>
      </c>
      <c r="F1195" t="n">
        <v>23876663.9746373</v>
      </c>
      <c r="G1195" t="n">
        <v>4710035.62608171</v>
      </c>
      <c r="H1195" t="n">
        <v>52.600220347244</v>
      </c>
      <c r="I1195" t="n">
        <v>12.1587193963733</v>
      </c>
      <c r="J1195" t="n">
        <v>634773.028699232</v>
      </c>
      <c r="K1195" t="n">
        <v>84094.4545798531</v>
      </c>
      <c r="L1195" t="n">
        <v>3700203.94807791</v>
      </c>
      <c r="M1195" t="n">
        <v>556328.581638438</v>
      </c>
      <c r="N1195" t="n">
        <v>0.00000220299705198004</v>
      </c>
      <c r="O1195" t="n">
        <v>0.00000258144956039073</v>
      </c>
      <c r="P1195" t="s">
        <v>272</v>
      </c>
      <c r="Q1195" t="s">
        <v>267</v>
      </c>
    </row>
    <row r="1196">
      <c r="A1196" t="s">
        <v>288</v>
      </c>
      <c r="B1196" t="s">
        <v>282</v>
      </c>
      <c r="C1196" t="s">
        <v>271</v>
      </c>
      <c r="D1196" t="n">
        <v>0.883846879005432</v>
      </c>
      <c r="E1196" t="n">
        <v>2030</v>
      </c>
      <c r="F1196" t="n">
        <v>24981108.1563536</v>
      </c>
      <c r="G1196" t="n">
        <v>4950209.86609766</v>
      </c>
      <c r="H1196" t="n">
        <v>68.5535506846087</v>
      </c>
      <c r="I1196" t="n">
        <v>15.90376029187</v>
      </c>
      <c r="J1196" t="n">
        <v>648122.494287598</v>
      </c>
      <c r="K1196" t="n">
        <v>85862.9859711232</v>
      </c>
      <c r="L1196" t="n">
        <v>3822745.72229285</v>
      </c>
      <c r="M1196" t="n">
        <v>574918.34824979</v>
      </c>
      <c r="N1196" t="n">
        <v>0.00000274421575918653</v>
      </c>
      <c r="O1196" t="n">
        <v>0.0000032127446556942</v>
      </c>
      <c r="P1196" t="s">
        <v>272</v>
      </c>
      <c r="Q1196" t="s">
        <v>267</v>
      </c>
    </row>
    <row r="1197">
      <c r="A1197" t="s">
        <v>288</v>
      </c>
      <c r="B1197" t="s">
        <v>282</v>
      </c>
      <c r="C1197" t="s">
        <v>271</v>
      </c>
      <c r="D1197" t="n">
        <v>1.06930720806122</v>
      </c>
      <c r="E1197" t="n">
        <v>2035</v>
      </c>
      <c r="F1197" t="n">
        <v>26064540.8799475</v>
      </c>
      <c r="G1197" t="n">
        <v>5189086.64033474</v>
      </c>
      <c r="H1197" t="n">
        <v>84.7575705773158</v>
      </c>
      <c r="I1197" t="n">
        <v>19.6573899457604</v>
      </c>
      <c r="J1197" t="n">
        <v>659592.202227546</v>
      </c>
      <c r="K1197" t="n">
        <v>87382.487887228</v>
      </c>
      <c r="L1197" t="n">
        <v>3940334.3465589</v>
      </c>
      <c r="M1197" t="n">
        <v>592785.624796489</v>
      </c>
      <c r="N1197" t="n">
        <v>0.00000325183439707251</v>
      </c>
      <c r="O1197" t="n">
        <v>0.00000378821771696075</v>
      </c>
      <c r="P1197" t="s">
        <v>272</v>
      </c>
      <c r="Q1197" t="s">
        <v>267</v>
      </c>
    </row>
    <row r="1198">
      <c r="A1198" t="s">
        <v>288</v>
      </c>
      <c r="B1198" t="s">
        <v>282</v>
      </c>
      <c r="C1198" t="s">
        <v>271</v>
      </c>
      <c r="D1198" t="n">
        <v>1.262735247612</v>
      </c>
      <c r="E1198" t="n">
        <v>2040</v>
      </c>
      <c r="F1198" t="n">
        <v>27103127.2489228</v>
      </c>
      <c r="G1198" t="n">
        <v>5421308.53454056</v>
      </c>
      <c r="H1198" t="n">
        <v>98.6555593842886</v>
      </c>
      <c r="I1198" t="n">
        <v>22.7471035065018</v>
      </c>
      <c r="J1198" t="n">
        <v>669905.168249659</v>
      </c>
      <c r="K1198" t="n">
        <v>88748.7451374885</v>
      </c>
      <c r="L1198" t="n">
        <v>4053881.03313783</v>
      </c>
      <c r="M1198" t="n">
        <v>610055.188039383</v>
      </c>
      <c r="N1198" t="n">
        <v>0.00000364000650102876</v>
      </c>
      <c r="O1198" t="n">
        <v>0.00000419586956941745</v>
      </c>
      <c r="P1198" t="s">
        <v>272</v>
      </c>
      <c r="Q1198" t="s">
        <v>267</v>
      </c>
    </row>
    <row r="1199">
      <c r="A1199" t="s">
        <v>288</v>
      </c>
      <c r="B1199" t="s">
        <v>282</v>
      </c>
      <c r="C1199" t="s">
        <v>271</v>
      </c>
      <c r="D1199" t="n">
        <v>1.46189904212952</v>
      </c>
      <c r="E1199" t="n">
        <v>2045</v>
      </c>
      <c r="F1199" t="n">
        <v>28088877.5354416</v>
      </c>
      <c r="G1199" t="n">
        <v>5644501.65153495</v>
      </c>
      <c r="H1199" t="n">
        <v>113.482430492763</v>
      </c>
      <c r="I1199" t="n">
        <v>26.053901487405</v>
      </c>
      <c r="J1199" t="n">
        <v>679026.963456131</v>
      </c>
      <c r="K1199" t="n">
        <v>89957.1965965073</v>
      </c>
      <c r="L1199" t="n">
        <v>4160414.39571909</v>
      </c>
      <c r="M1199" t="n">
        <v>626270.034258054</v>
      </c>
      <c r="N1199" t="n">
        <v>0.00000404011980719324</v>
      </c>
      <c r="O1199" t="n">
        <v>0.00000461580190703283</v>
      </c>
      <c r="P1199" t="s">
        <v>272</v>
      </c>
      <c r="Q1199" t="s">
        <v>267</v>
      </c>
    </row>
    <row r="1200">
      <c r="A1200" t="s">
        <v>288</v>
      </c>
      <c r="B1200" t="s">
        <v>282</v>
      </c>
      <c r="C1200" t="s">
        <v>271</v>
      </c>
      <c r="D1200" t="n">
        <v>1.66753554344177</v>
      </c>
      <c r="E1200" t="n">
        <v>2050</v>
      </c>
      <c r="F1200" t="n">
        <v>29030376.6144413</v>
      </c>
      <c r="G1200" t="n">
        <v>5858750.92106523</v>
      </c>
      <c r="H1200" t="n">
        <v>132.641712199278</v>
      </c>
      <c r="I1200" t="n">
        <v>30.3124698728446</v>
      </c>
      <c r="J1200" t="n">
        <v>687557.631160798</v>
      </c>
      <c r="K1200" t="n">
        <v>91087.3357413541</v>
      </c>
      <c r="L1200" t="n">
        <v>4259168.23580135</v>
      </c>
      <c r="M1200" t="n">
        <v>641299.185375034</v>
      </c>
      <c r="N1200" t="n">
        <v>0.00000456906618749461</v>
      </c>
      <c r="O1200" t="n">
        <v>0.00000517387925877778</v>
      </c>
      <c r="P1200" t="s">
        <v>272</v>
      </c>
      <c r="Q1200" t="s">
        <v>267</v>
      </c>
    </row>
    <row r="1201">
      <c r="A1201" t="s">
        <v>288</v>
      </c>
      <c r="B1201" t="s">
        <v>282</v>
      </c>
      <c r="C1201" t="s">
        <v>271</v>
      </c>
      <c r="D1201" t="n">
        <v>1.87739717960358</v>
      </c>
      <c r="E1201" t="n">
        <v>2055</v>
      </c>
      <c r="F1201" t="n">
        <v>29933022.2466866</v>
      </c>
      <c r="G1201" t="n">
        <v>6064263.24548648</v>
      </c>
      <c r="H1201" t="n">
        <v>153.699931338415</v>
      </c>
      <c r="I1201" t="n">
        <v>34.9991413865482</v>
      </c>
      <c r="J1201" t="n">
        <v>695948.806799633</v>
      </c>
      <c r="K1201" t="n">
        <v>92198.9950380284</v>
      </c>
      <c r="L1201" t="n">
        <v>4350864.09193529</v>
      </c>
      <c r="M1201" t="n">
        <v>655244.052826818</v>
      </c>
      <c r="N1201" t="n">
        <v>0.00000513479494558652</v>
      </c>
      <c r="O1201" t="n">
        <v>0.00000577137567578344</v>
      </c>
      <c r="P1201" t="s">
        <v>272</v>
      </c>
      <c r="Q1201" t="s">
        <v>267</v>
      </c>
    </row>
    <row r="1202">
      <c r="A1202" t="s">
        <v>288</v>
      </c>
      <c r="B1202" t="s">
        <v>282</v>
      </c>
      <c r="C1202" t="s">
        <v>271</v>
      </c>
      <c r="D1202" t="n">
        <v>2.08991312980652</v>
      </c>
      <c r="E1202" t="n">
        <v>2060</v>
      </c>
      <c r="F1202" t="n">
        <v>30823509.8206099</v>
      </c>
      <c r="G1202" t="n">
        <v>6266829.22837417</v>
      </c>
      <c r="H1202" t="n">
        <v>189.945936357928</v>
      </c>
      <c r="I1202" t="n">
        <v>43.0689247577967</v>
      </c>
      <c r="J1202" t="n">
        <v>704699.585042028</v>
      </c>
      <c r="K1202" t="n">
        <v>93358.2943311181</v>
      </c>
      <c r="L1202" t="n">
        <v>4440456.18586329</v>
      </c>
      <c r="M1202" t="n">
        <v>668857.075314817</v>
      </c>
      <c r="N1202" t="n">
        <v>0.00000616237208103154</v>
      </c>
      <c r="O1202" t="n">
        <v>0.00000687252248119266</v>
      </c>
      <c r="P1202" t="s">
        <v>272</v>
      </c>
      <c r="Q1202" t="s">
        <v>267</v>
      </c>
    </row>
    <row r="1203">
      <c r="A1203" t="s">
        <v>288</v>
      </c>
      <c r="B1203" t="s">
        <v>282</v>
      </c>
      <c r="C1203" t="s">
        <v>271</v>
      </c>
      <c r="D1203" t="n">
        <v>2.30451655387878</v>
      </c>
      <c r="E1203" t="n">
        <v>2065</v>
      </c>
      <c r="F1203" t="n">
        <v>31700741.3585575</v>
      </c>
      <c r="G1203" t="n">
        <v>6466809.28405803</v>
      </c>
      <c r="H1203" t="n">
        <v>248.191278790955</v>
      </c>
      <c r="I1203" t="n">
        <v>56.0648225371851</v>
      </c>
      <c r="J1203" t="n">
        <v>713553.862538283</v>
      </c>
      <c r="K1203" t="n">
        <v>94531.3051603149</v>
      </c>
      <c r="L1203" t="n">
        <v>4528749.70530143</v>
      </c>
      <c r="M1203" t="n">
        <v>682267.817823261</v>
      </c>
      <c r="N1203" t="n">
        <v>0.00000782919478076991</v>
      </c>
      <c r="O1203" t="n">
        <v>0.0000086696267161297</v>
      </c>
      <c r="P1203" t="s">
        <v>272</v>
      </c>
      <c r="Q1203" t="s">
        <v>267</v>
      </c>
    </row>
    <row r="1204">
      <c r="A1204" t="s">
        <v>288</v>
      </c>
      <c r="B1204" t="s">
        <v>282</v>
      </c>
      <c r="C1204" t="s">
        <v>271</v>
      </c>
      <c r="D1204" t="n">
        <v>2.52043199539185</v>
      </c>
      <c r="E1204" t="n">
        <v>2070</v>
      </c>
      <c r="F1204" t="n">
        <v>32542630.5534868</v>
      </c>
      <c r="G1204" t="n">
        <v>6659772.08091682</v>
      </c>
      <c r="H1204" t="n">
        <v>308.0984619145</v>
      </c>
      <c r="I1204" t="n">
        <v>69.4963375983173</v>
      </c>
      <c r="J1204" t="n">
        <v>721913.483697456</v>
      </c>
      <c r="K1204" t="n">
        <v>95638.7841332565</v>
      </c>
      <c r="L1204" t="n">
        <v>4612792.60676898</v>
      </c>
      <c r="M1204" t="n">
        <v>695034.41707956</v>
      </c>
      <c r="N1204" t="n">
        <v>0.00000946753402150793</v>
      </c>
      <c r="O1204" t="n">
        <v>0.0000104352426410289</v>
      </c>
      <c r="P1204" t="s">
        <v>272</v>
      </c>
      <c r="Q1204" t="s">
        <v>267</v>
      </c>
    </row>
    <row r="1205">
      <c r="A1205" t="s">
        <v>288</v>
      </c>
      <c r="B1205" t="s">
        <v>282</v>
      </c>
      <c r="C1205" t="s">
        <v>271</v>
      </c>
      <c r="D1205" t="n">
        <v>2.73760318756104</v>
      </c>
      <c r="E1205" t="n">
        <v>2075</v>
      </c>
      <c r="F1205" t="n">
        <v>33334805.8763366</v>
      </c>
      <c r="G1205" t="n">
        <v>6842751.95414553</v>
      </c>
      <c r="H1205" t="n">
        <v>357.270364801949</v>
      </c>
      <c r="I1205" t="n">
        <v>80.6617847525174</v>
      </c>
      <c r="J1205" t="n">
        <v>729207.453187281</v>
      </c>
      <c r="K1205" t="n">
        <v>96605.0860368296</v>
      </c>
      <c r="L1205" t="n">
        <v>4689777.76561052</v>
      </c>
      <c r="M1205" t="n">
        <v>706736.748870197</v>
      </c>
      <c r="N1205" t="n">
        <v>0.000010717637478596</v>
      </c>
      <c r="O1205" t="n">
        <v>0.0000117879159281304</v>
      </c>
      <c r="P1205" t="s">
        <v>272</v>
      </c>
      <c r="Q1205" t="s">
        <v>267</v>
      </c>
    </row>
    <row r="1206">
      <c r="A1206" t="s">
        <v>288</v>
      </c>
      <c r="B1206" t="s">
        <v>282</v>
      </c>
      <c r="C1206" t="s">
        <v>271</v>
      </c>
      <c r="D1206" t="n">
        <v>2.95928335189819</v>
      </c>
      <c r="E1206" t="n">
        <v>2080</v>
      </c>
      <c r="F1206" t="n">
        <v>34069185.8090824</v>
      </c>
      <c r="G1206" t="n">
        <v>7013708.7742782</v>
      </c>
      <c r="H1206" t="n">
        <v>408.661651982338</v>
      </c>
      <c r="I1206" t="n">
        <v>92.3653955904746</v>
      </c>
      <c r="J1206" t="n">
        <v>735259.349636228</v>
      </c>
      <c r="K1206" t="n">
        <v>97406.8386445149</v>
      </c>
      <c r="L1206" t="n">
        <v>4758285.22607368</v>
      </c>
      <c r="M1206" t="n">
        <v>717159.872674263</v>
      </c>
      <c r="N1206" t="n">
        <v>0.000011995051900342</v>
      </c>
      <c r="O1206" t="n">
        <v>0.0000131692658710342</v>
      </c>
      <c r="P1206" t="s">
        <v>272</v>
      </c>
      <c r="Q1206" t="s">
        <v>267</v>
      </c>
    </row>
    <row r="1207">
      <c r="A1207" t="s">
        <v>288</v>
      </c>
      <c r="B1207" t="s">
        <v>282</v>
      </c>
      <c r="C1207" t="s">
        <v>271</v>
      </c>
      <c r="D1207" t="n">
        <v>3.17965173721313</v>
      </c>
      <c r="E1207" t="n">
        <v>2085</v>
      </c>
      <c r="F1207" t="n">
        <v>34750116.0992776</v>
      </c>
      <c r="G1207" t="n">
        <v>7173085.39086993</v>
      </c>
      <c r="H1207" t="n">
        <v>461.881060063014</v>
      </c>
      <c r="I1207" t="n">
        <v>104.715336288328</v>
      </c>
      <c r="J1207" t="n">
        <v>740286.923922067</v>
      </c>
      <c r="K1207" t="n">
        <v>98072.8894978313</v>
      </c>
      <c r="L1207" t="n">
        <v>4819333.59107211</v>
      </c>
      <c r="M1207" t="n">
        <v>726456.008463453</v>
      </c>
      <c r="N1207" t="n">
        <v>0.000013291496890067</v>
      </c>
      <c r="O1207" t="n">
        <v>0.0000145983674503042</v>
      </c>
      <c r="P1207" t="s">
        <v>272</v>
      </c>
      <c r="Q1207" t="s">
        <v>267</v>
      </c>
    </row>
    <row r="1208">
      <c r="A1208" t="s">
        <v>288</v>
      </c>
      <c r="B1208" t="s">
        <v>282</v>
      </c>
      <c r="C1208" t="s">
        <v>271</v>
      </c>
      <c r="D1208" t="n">
        <v>3.39643049240112</v>
      </c>
      <c r="E1208" t="n">
        <v>2090</v>
      </c>
      <c r="F1208" t="n">
        <v>35202861.9687877</v>
      </c>
      <c r="G1208" t="n">
        <v>7270254.41965157</v>
      </c>
      <c r="H1208" t="n">
        <v>512.655552432095</v>
      </c>
      <c r="I1208" t="n">
        <v>116.391102580196</v>
      </c>
      <c r="J1208" t="n">
        <v>748050.940338505</v>
      </c>
      <c r="K1208" t="n">
        <v>99101.4630136709</v>
      </c>
      <c r="L1208" t="n">
        <v>4875479.99147701</v>
      </c>
      <c r="M1208" t="n">
        <v>734937.959161395</v>
      </c>
      <c r="N1208" t="n">
        <v>0.0000145628941444203</v>
      </c>
      <c r="O1208" t="n">
        <v>0.0000160092200165086</v>
      </c>
      <c r="P1208" t="s">
        <v>272</v>
      </c>
      <c r="Q1208" t="s">
        <v>267</v>
      </c>
    </row>
    <row r="1209">
      <c r="A1209" t="s">
        <v>288</v>
      </c>
      <c r="B1209" t="s">
        <v>283</v>
      </c>
      <c r="C1209" t="s">
        <v>271</v>
      </c>
      <c r="D1209" t="n">
        <v>0.377408564090729</v>
      </c>
      <c r="E1209" t="n">
        <v>2010</v>
      </c>
      <c r="F1209" t="n">
        <v>21172271.8706163</v>
      </c>
      <c r="G1209" t="n">
        <v>3203154.12938371</v>
      </c>
      <c r="H1209" t="n">
        <v>24.9998221282295</v>
      </c>
      <c r="I1209" t="n">
        <v>3.75259380873669</v>
      </c>
      <c r="J1209" t="n">
        <v>561657.938780449</v>
      </c>
      <c r="K1209" t="n">
        <v>100906.061219551</v>
      </c>
      <c r="L1209" t="n">
        <v>3244996.09226687</v>
      </c>
      <c r="M1209" t="n">
        <v>512880.907733135</v>
      </c>
      <c r="N1209" t="n">
        <v>0.00000118078127283663</v>
      </c>
      <c r="O1209" t="n">
        <v>0.00000117153082779026</v>
      </c>
      <c r="P1209" t="s">
        <v>272</v>
      </c>
      <c r="Q1209" t="s">
        <v>267</v>
      </c>
    </row>
    <row r="1210">
      <c r="A1210" t="s">
        <v>288</v>
      </c>
      <c r="B1210" t="s">
        <v>283</v>
      </c>
      <c r="C1210" t="s">
        <v>271</v>
      </c>
      <c r="D1210" t="n">
        <v>0.441356480121613</v>
      </c>
      <c r="E1210" t="n">
        <v>2015</v>
      </c>
      <c r="F1210" t="n">
        <v>22435567.5126688</v>
      </c>
      <c r="G1210" t="n">
        <v>3393385.10370809</v>
      </c>
      <c r="H1210" t="n">
        <v>31.1878502918728</v>
      </c>
      <c r="I1210" t="n">
        <v>4.67898564590395</v>
      </c>
      <c r="J1210" t="n">
        <v>578519.062498728</v>
      </c>
      <c r="K1210" t="n">
        <v>103935.288556462</v>
      </c>
      <c r="L1210" t="n">
        <v>3399709.73143013</v>
      </c>
      <c r="M1210" t="n">
        <v>537074.731421114</v>
      </c>
      <c r="N1210" t="n">
        <v>0.00000139010748331915</v>
      </c>
      <c r="O1210" t="n">
        <v>0.00000137885489059023</v>
      </c>
      <c r="P1210" t="s">
        <v>272</v>
      </c>
      <c r="Q1210" t="s">
        <v>267</v>
      </c>
    </row>
    <row r="1211">
      <c r="A1211" t="s">
        <v>288</v>
      </c>
      <c r="B1211" t="s">
        <v>283</v>
      </c>
      <c r="C1211" t="s">
        <v>271</v>
      </c>
      <c r="D1211" t="n">
        <v>0.561114966869354</v>
      </c>
      <c r="E1211" t="n">
        <v>2020</v>
      </c>
      <c r="F1211" t="n">
        <v>23647203.6339472</v>
      </c>
      <c r="G1211" t="n">
        <v>3575752.26904542</v>
      </c>
      <c r="H1211" t="n">
        <v>42.0392737883398</v>
      </c>
      <c r="I1211" t="n">
        <v>6.3040610008619</v>
      </c>
      <c r="J1211" t="n">
        <v>594513.230099991</v>
      </c>
      <c r="K1211" t="n">
        <v>106808.760724653</v>
      </c>
      <c r="L1211" t="n">
        <v>3543770.47003737</v>
      </c>
      <c r="M1211" t="n">
        <v>559610.356816305</v>
      </c>
      <c r="N1211" t="n">
        <v>0.00000177776934808433</v>
      </c>
      <c r="O1211" t="n">
        <v>0.00000176300272684853</v>
      </c>
      <c r="P1211" t="s">
        <v>272</v>
      </c>
      <c r="Q1211" t="s">
        <v>267</v>
      </c>
    </row>
    <row r="1212">
      <c r="A1212" t="s">
        <v>288</v>
      </c>
      <c r="B1212" t="s">
        <v>283</v>
      </c>
      <c r="C1212" t="s">
        <v>271</v>
      </c>
      <c r="D1212" t="n">
        <v>0.712428271770477</v>
      </c>
      <c r="E1212" t="n">
        <v>2025</v>
      </c>
      <c r="F1212" t="n">
        <v>24832400.1812613</v>
      </c>
      <c r="G1212" t="n">
        <v>3754299.41945777</v>
      </c>
      <c r="H1212" t="n">
        <v>56.3172255761802</v>
      </c>
      <c r="I1212" t="n">
        <v>8.44171416743712</v>
      </c>
      <c r="J1212" t="n">
        <v>609386.608561316</v>
      </c>
      <c r="K1212" t="n">
        <v>109480.874717769</v>
      </c>
      <c r="L1212" t="n">
        <v>3676201.36796058</v>
      </c>
      <c r="M1212" t="n">
        <v>580331.161755773</v>
      </c>
      <c r="N1212" t="n">
        <v>0.0000022678929610146</v>
      </c>
      <c r="O1212" t="n">
        <v>0.00000224854579357348</v>
      </c>
      <c r="P1212" t="s">
        <v>272</v>
      </c>
      <c r="Q1212" t="s">
        <v>267</v>
      </c>
    </row>
    <row r="1213">
      <c r="A1213" t="s">
        <v>288</v>
      </c>
      <c r="B1213" t="s">
        <v>283</v>
      </c>
      <c r="C1213" t="s">
        <v>271</v>
      </c>
      <c r="D1213" t="n">
        <v>0.883846879005432</v>
      </c>
      <c r="E1213" t="n">
        <v>2030</v>
      </c>
      <c r="F1213" t="n">
        <v>26000722.0474094</v>
      </c>
      <c r="G1213" t="n">
        <v>3930595.97504188</v>
      </c>
      <c r="H1213" t="n">
        <v>73.451371906167</v>
      </c>
      <c r="I1213" t="n">
        <v>11.0059390703116</v>
      </c>
      <c r="J1213" t="n">
        <v>622202.190183727</v>
      </c>
      <c r="K1213" t="n">
        <v>111783.290074994</v>
      </c>
      <c r="L1213" t="n">
        <v>3798258.55134015</v>
      </c>
      <c r="M1213" t="n">
        <v>599405.519202491</v>
      </c>
      <c r="N1213" t="n">
        <v>0.00000282497431310703</v>
      </c>
      <c r="O1213" t="n">
        <v>0.00000280006877842343</v>
      </c>
      <c r="P1213" t="s">
        <v>272</v>
      </c>
      <c r="Q1213" t="s">
        <v>267</v>
      </c>
    </row>
    <row r="1214">
      <c r="A1214" t="s">
        <v>288</v>
      </c>
      <c r="B1214" t="s">
        <v>283</v>
      </c>
      <c r="C1214" t="s">
        <v>271</v>
      </c>
      <c r="D1214" t="n">
        <v>1.06930720806122</v>
      </c>
      <c r="E1214" t="n">
        <v>2035</v>
      </c>
      <c r="F1214" t="n">
        <v>27149360.8804723</v>
      </c>
      <c r="G1214" t="n">
        <v>4104266.63980998</v>
      </c>
      <c r="H1214" t="n">
        <v>90.8104726235047</v>
      </c>
      <c r="I1214" t="n">
        <v>13.6044878995715</v>
      </c>
      <c r="J1214" t="n">
        <v>633213.191134786</v>
      </c>
      <c r="K1214" t="n">
        <v>113761.498979988</v>
      </c>
      <c r="L1214" t="n">
        <v>3915436.37431384</v>
      </c>
      <c r="M1214" t="n">
        <v>617683.597041551</v>
      </c>
      <c r="N1214" t="n">
        <v>0.00000334484752784077</v>
      </c>
      <c r="O1214" t="n">
        <v>0.00000331471833910903</v>
      </c>
      <c r="P1214" t="s">
        <v>272</v>
      </c>
      <c r="Q1214" t="s">
        <v>267</v>
      </c>
    </row>
    <row r="1215">
      <c r="A1215" t="s">
        <v>288</v>
      </c>
      <c r="B1215" t="s">
        <v>283</v>
      </c>
      <c r="C1215" t="s">
        <v>271</v>
      </c>
      <c r="D1215" t="n">
        <v>1.262735247612</v>
      </c>
      <c r="E1215" t="n">
        <v>2040</v>
      </c>
      <c r="F1215" t="n">
        <v>28253001.2135993</v>
      </c>
      <c r="G1215" t="n">
        <v>4271434.56986404</v>
      </c>
      <c r="H1215" t="n">
        <v>105.583665657464</v>
      </c>
      <c r="I1215" t="n">
        <v>15.8189972333261</v>
      </c>
      <c r="J1215" t="n">
        <v>643113.711642568</v>
      </c>
      <c r="K1215" t="n">
        <v>115540.201744579</v>
      </c>
      <c r="L1215" t="n">
        <v>4028617.21859924</v>
      </c>
      <c r="M1215" t="n">
        <v>635319.002577977</v>
      </c>
      <c r="N1215" t="n">
        <v>0.00000373707787216045</v>
      </c>
      <c r="O1215" t="n">
        <v>0.00000370343896753863</v>
      </c>
      <c r="P1215" t="s">
        <v>272</v>
      </c>
      <c r="Q1215" t="s">
        <v>267</v>
      </c>
    </row>
    <row r="1216">
      <c r="A1216" t="s">
        <v>288</v>
      </c>
      <c r="B1216" t="s">
        <v>283</v>
      </c>
      <c r="C1216" t="s">
        <v>271</v>
      </c>
      <c r="D1216" t="n">
        <v>1.46189904212952</v>
      </c>
      <c r="E1216" t="n">
        <v>2045</v>
      </c>
      <c r="F1216" t="n">
        <v>29302639.9460038</v>
      </c>
      <c r="G1216" t="n">
        <v>4430739.24097277</v>
      </c>
      <c r="H1216" t="n">
        <v>121.352735825956</v>
      </c>
      <c r="I1216" t="n">
        <v>18.1835961542123</v>
      </c>
      <c r="J1216" t="n">
        <v>651870.699721053</v>
      </c>
      <c r="K1216" t="n">
        <v>117113.460331585</v>
      </c>
      <c r="L1216" t="n">
        <v>4134829.74895488</v>
      </c>
      <c r="M1216" t="n">
        <v>651854.681022266</v>
      </c>
      <c r="N1216" t="n">
        <v>0.00000414135845949625</v>
      </c>
      <c r="O1216" t="n">
        <v>0.00000410396440983515</v>
      </c>
      <c r="P1216" t="s">
        <v>272</v>
      </c>
      <c r="Q1216" t="s">
        <v>267</v>
      </c>
    </row>
    <row r="1217">
      <c r="A1217" t="s">
        <v>288</v>
      </c>
      <c r="B1217" t="s">
        <v>283</v>
      </c>
      <c r="C1217" t="s">
        <v>271</v>
      </c>
      <c r="D1217" t="n">
        <v>1.66753554344177</v>
      </c>
      <c r="E1217" t="n">
        <v>2050</v>
      </c>
      <c r="F1217" t="n">
        <v>30305877.3624791</v>
      </c>
      <c r="G1217" t="n">
        <v>4583250.17302735</v>
      </c>
      <c r="H1217" t="n">
        <v>141.711114640825</v>
      </c>
      <c r="I1217" t="n">
        <v>21.2430674312978</v>
      </c>
      <c r="J1217" t="n">
        <v>660060.201206274</v>
      </c>
      <c r="K1217" t="n">
        <v>118584.765695878</v>
      </c>
      <c r="L1217" t="n">
        <v>4233283.1526335</v>
      </c>
      <c r="M1217" t="n">
        <v>667184.268542883</v>
      </c>
      <c r="N1217" t="n">
        <v>0.00000467602745651816</v>
      </c>
      <c r="O1217" t="n">
        <v>0.00000463493517249272</v>
      </c>
      <c r="P1217" t="s">
        <v>272</v>
      </c>
      <c r="Q1217" t="s">
        <v>267</v>
      </c>
    </row>
    <row r="1218">
      <c r="A1218" t="s">
        <v>288</v>
      </c>
      <c r="B1218" t="s">
        <v>283</v>
      </c>
      <c r="C1218" t="s">
        <v>271</v>
      </c>
      <c r="D1218" t="n">
        <v>1.87739717960358</v>
      </c>
      <c r="E1218" t="n">
        <v>2055</v>
      </c>
      <c r="F1218" t="n">
        <v>31267620.2190263</v>
      </c>
      <c r="G1218" t="n">
        <v>4729665.27314671</v>
      </c>
      <c r="H1218" t="n">
        <v>164.090555363458</v>
      </c>
      <c r="I1218" t="n">
        <v>24.6085173615056</v>
      </c>
      <c r="J1218" t="n">
        <v>668115.789319195</v>
      </c>
      <c r="K1218" t="n">
        <v>120032.012518467</v>
      </c>
      <c r="L1218" t="n">
        <v>4324681.02781424</v>
      </c>
      <c r="M1218" t="n">
        <v>681427.116947868</v>
      </c>
      <c r="N1218" t="n">
        <v>0.00000524793873707116</v>
      </c>
      <c r="O1218" t="n">
        <v>0.00000520301457720987</v>
      </c>
      <c r="P1218" t="s">
        <v>272</v>
      </c>
      <c r="Q1218" t="s">
        <v>267</v>
      </c>
    </row>
    <row r="1219">
      <c r="A1219" t="s">
        <v>288</v>
      </c>
      <c r="B1219" t="s">
        <v>283</v>
      </c>
      <c r="C1219" t="s">
        <v>271</v>
      </c>
      <c r="D1219" t="n">
        <v>2.08991312980652</v>
      </c>
      <c r="E1219" t="n">
        <v>2060</v>
      </c>
      <c r="F1219" t="n">
        <v>32216127.3687032</v>
      </c>
      <c r="G1219" t="n">
        <v>4874211.68028093</v>
      </c>
      <c r="H1219" t="n">
        <v>202.581841636155</v>
      </c>
      <c r="I1219" t="n">
        <v>30.4330194795692</v>
      </c>
      <c r="J1219" t="n">
        <v>676516.59848138</v>
      </c>
      <c r="K1219" t="n">
        <v>121541.280891766</v>
      </c>
      <c r="L1219" t="n">
        <v>4413959.64718789</v>
      </c>
      <c r="M1219" t="n">
        <v>695353.613990215</v>
      </c>
      <c r="N1219" t="n">
        <v>0.00000628821209072313</v>
      </c>
      <c r="O1219" t="n">
        <v>0.00000624368030684609</v>
      </c>
      <c r="P1219" t="s">
        <v>272</v>
      </c>
      <c r="Q1219" t="s">
        <v>267</v>
      </c>
    </row>
    <row r="1220">
      <c r="A1220" t="s">
        <v>288</v>
      </c>
      <c r="B1220" t="s">
        <v>283</v>
      </c>
      <c r="C1220" t="s">
        <v>271</v>
      </c>
      <c r="D1220" t="n">
        <v>2.30451655387878</v>
      </c>
      <c r="E1220" t="n">
        <v>2065</v>
      </c>
      <c r="F1220" t="n">
        <v>33150770.956512</v>
      </c>
      <c r="G1220" t="n">
        <v>5016779.68610346</v>
      </c>
      <c r="H1220" t="n">
        <v>264.433714313257</v>
      </c>
      <c r="I1220" t="n">
        <v>39.8223870148833</v>
      </c>
      <c r="J1220" t="n">
        <v>685016.767661159</v>
      </c>
      <c r="K1220" t="n">
        <v>123068.400037439</v>
      </c>
      <c r="L1220" t="n">
        <v>4501934.91989153</v>
      </c>
      <c r="M1220" t="n">
        <v>709082.603233161</v>
      </c>
      <c r="N1220" t="n">
        <v>0.00000797669878206293</v>
      </c>
      <c r="O1220" t="n">
        <v>0.00000793783851525149</v>
      </c>
      <c r="P1220" t="s">
        <v>272</v>
      </c>
      <c r="Q1220" t="s">
        <v>267</v>
      </c>
    </row>
    <row r="1221">
      <c r="A1221" t="s">
        <v>288</v>
      </c>
      <c r="B1221" t="s">
        <v>283</v>
      </c>
      <c r="C1221" t="s">
        <v>271</v>
      </c>
      <c r="D1221" t="n">
        <v>2.52043199539185</v>
      </c>
      <c r="E1221" t="n">
        <v>2070</v>
      </c>
      <c r="F1221" t="n">
        <v>34048528.5269541</v>
      </c>
      <c r="G1221" t="n">
        <v>5153874.10744956</v>
      </c>
      <c r="H1221" t="n">
        <v>328.106821320813</v>
      </c>
      <c r="I1221" t="n">
        <v>49.4879781920038</v>
      </c>
      <c r="J1221" t="n">
        <v>693042.063249859</v>
      </c>
      <c r="K1221" t="n">
        <v>124510.204580854</v>
      </c>
      <c r="L1221" t="n">
        <v>4585677.66180146</v>
      </c>
      <c r="M1221" t="n">
        <v>722149.362047083</v>
      </c>
      <c r="N1221" t="n">
        <v>0.00000963644643441997</v>
      </c>
      <c r="O1221" t="n">
        <v>0.00000960209294217576</v>
      </c>
      <c r="P1221" t="s">
        <v>272</v>
      </c>
      <c r="Q1221" t="s">
        <v>267</v>
      </c>
    </row>
    <row r="1222">
      <c r="A1222" t="s">
        <v>288</v>
      </c>
      <c r="B1222" t="s">
        <v>283</v>
      </c>
      <c r="C1222" t="s">
        <v>271</v>
      </c>
      <c r="D1222" t="n">
        <v>2.73760318756104</v>
      </c>
      <c r="E1222" t="n">
        <v>2075</v>
      </c>
      <c r="F1222" t="n">
        <v>34894382.0503726</v>
      </c>
      <c r="G1222" t="n">
        <v>5283175.78010955</v>
      </c>
      <c r="H1222" t="n">
        <v>380.495663137005</v>
      </c>
      <c r="I1222" t="n">
        <v>57.4364864174614</v>
      </c>
      <c r="J1222" t="n">
        <v>700044.325679727</v>
      </c>
      <c r="K1222" t="n">
        <v>125768.213544384</v>
      </c>
      <c r="L1222" t="n">
        <v>4662402.57456176</v>
      </c>
      <c r="M1222" t="n">
        <v>734111.939918962</v>
      </c>
      <c r="N1222" t="n">
        <v>0.0000109042098119901</v>
      </c>
      <c r="O1222" t="n">
        <v>0.0000108715834581356</v>
      </c>
      <c r="P1222" t="s">
        <v>272</v>
      </c>
      <c r="Q1222" t="s">
        <v>267</v>
      </c>
    </row>
    <row r="1223">
      <c r="A1223" t="s">
        <v>288</v>
      </c>
      <c r="B1223" t="s">
        <v>283</v>
      </c>
      <c r="C1223" t="s">
        <v>271</v>
      </c>
      <c r="D1223" t="n">
        <v>2.95928335189819</v>
      </c>
      <c r="E1223" t="n">
        <v>2080</v>
      </c>
      <c r="F1223" t="n">
        <v>35679571.8194089</v>
      </c>
      <c r="G1223" t="n">
        <v>5403322.76395165</v>
      </c>
      <c r="H1223" t="n">
        <v>435.278446659372</v>
      </c>
      <c r="I1223" t="n">
        <v>65.7486009134407</v>
      </c>
      <c r="J1223" t="n">
        <v>705854.189183136</v>
      </c>
      <c r="K1223" t="n">
        <v>126811.999097607</v>
      </c>
      <c r="L1223" t="n">
        <v>4730696.19665014</v>
      </c>
      <c r="M1223" t="n">
        <v>744748.902097797</v>
      </c>
      <c r="N1223" t="n">
        <v>0.0000121996544370689</v>
      </c>
      <c r="O1223" t="n">
        <v>0.0000121681794306428</v>
      </c>
      <c r="P1223" t="s">
        <v>272</v>
      </c>
      <c r="Q1223" t="s">
        <v>267</v>
      </c>
    </row>
    <row r="1224">
      <c r="A1224" t="s">
        <v>288</v>
      </c>
      <c r="B1224" t="s">
        <v>283</v>
      </c>
      <c r="C1224" t="s">
        <v>271</v>
      </c>
      <c r="D1224" t="n">
        <v>3.17965173721313</v>
      </c>
      <c r="E1224" t="n">
        <v>2085</v>
      </c>
      <c r="F1224" t="n">
        <v>36408300.5351211</v>
      </c>
      <c r="G1224" t="n">
        <v>5514900.95502645</v>
      </c>
      <c r="H1224" t="n">
        <v>492.236901561412</v>
      </c>
      <c r="I1224" t="n">
        <v>74.3594947899304</v>
      </c>
      <c r="J1224" t="n">
        <v>710680.69614676</v>
      </c>
      <c r="K1224" t="n">
        <v>127679.117273138</v>
      </c>
      <c r="L1224" t="n">
        <v>4791568.78402109</v>
      </c>
      <c r="M1224" t="n">
        <v>754220.815514471</v>
      </c>
      <c r="N1224" t="n">
        <v>0.0000135199087660403</v>
      </c>
      <c r="O1224" t="n">
        <v>0.0000134833781053052</v>
      </c>
      <c r="P1224" t="s">
        <v>272</v>
      </c>
      <c r="Q1224" t="s">
        <v>267</v>
      </c>
    </row>
    <row r="1225">
      <c r="A1225" t="s">
        <v>288</v>
      </c>
      <c r="B1225" t="s">
        <v>283</v>
      </c>
      <c r="C1225" t="s">
        <v>271</v>
      </c>
      <c r="D1225" t="n">
        <v>3.39643049240112</v>
      </c>
      <c r="E1225" t="n">
        <v>2090</v>
      </c>
      <c r="F1225" t="n">
        <v>36885667.2555526</v>
      </c>
      <c r="G1225" t="n">
        <v>5587449.13288675</v>
      </c>
      <c r="H1225" t="n">
        <v>546.490664654636</v>
      </c>
      <c r="I1225" t="n">
        <v>82.5559903576552</v>
      </c>
      <c r="J1225" t="n">
        <v>718134.206959156</v>
      </c>
      <c r="K1225" t="n">
        <v>129018.196393019</v>
      </c>
      <c r="L1225" t="n">
        <v>4847426.52027949</v>
      </c>
      <c r="M1225" t="n">
        <v>762991.430358918</v>
      </c>
      <c r="N1225" t="n">
        <v>0.000014815799884232</v>
      </c>
      <c r="O1225" t="n">
        <v>0.0000147752558268039</v>
      </c>
      <c r="P1225" t="s">
        <v>272</v>
      </c>
      <c r="Q1225" t="s">
        <v>267</v>
      </c>
    </row>
    <row r="1226">
      <c r="A1226" t="s">
        <v>269</v>
      </c>
      <c r="B1226" t="s">
        <v>270</v>
      </c>
      <c r="C1226" t="s">
        <v>271</v>
      </c>
      <c r="D1226" t="n">
        <v>0.377408564090729</v>
      </c>
      <c r="E1226" t="n">
        <v>2010</v>
      </c>
      <c r="F1226" t="n">
        <v>21549365.3186101</v>
      </c>
      <c r="G1226" t="n">
        <v>66809.6813899125</v>
      </c>
      <c r="H1226" t="n">
        <v>82.4729208876184</v>
      </c>
      <c r="I1226" t="n">
        <v>0.252523118185266</v>
      </c>
      <c r="J1226" t="n">
        <v>14831894.9556813</v>
      </c>
      <c r="K1226" t="n">
        <v>45749.0443186518</v>
      </c>
      <c r="L1226" t="n">
        <v>2987294.25874288</v>
      </c>
      <c r="M1226" t="n">
        <v>7039.74125712018</v>
      </c>
      <c r="N1226" t="n">
        <v>0.00000382716240911256</v>
      </c>
      <c r="O1226" t="n">
        <v>0.00000377973839916252</v>
      </c>
      <c r="P1226" t="s">
        <v>289</v>
      </c>
      <c r="Q1226" t="s">
        <v>267</v>
      </c>
    </row>
    <row r="1227">
      <c r="A1227" t="s">
        <v>269</v>
      </c>
      <c r="B1227" t="s">
        <v>270</v>
      </c>
      <c r="C1227" t="s">
        <v>271</v>
      </c>
      <c r="D1227" t="n">
        <v>0.441356480121613</v>
      </c>
      <c r="E1227" t="n">
        <v>2015</v>
      </c>
      <c r="F1227" t="n">
        <v>21979931.6465479</v>
      </c>
      <c r="G1227" t="n">
        <v>68242.2210506123</v>
      </c>
      <c r="H1227" t="n">
        <v>98.4980710488162</v>
      </c>
      <c r="I1227" t="n">
        <v>0.302198879877524</v>
      </c>
      <c r="J1227" t="n">
        <v>15199199.8090691</v>
      </c>
      <c r="K1227" t="n">
        <v>46987.2544438144</v>
      </c>
      <c r="L1227" t="n">
        <v>2988623.39745803</v>
      </c>
      <c r="M1227" t="n">
        <v>7058.00324206285</v>
      </c>
      <c r="N1227" t="n">
        <v>0.00000448127285529052</v>
      </c>
      <c r="O1227" t="n">
        <v>0.00000442832714447257</v>
      </c>
      <c r="P1227" t="s">
        <v>289</v>
      </c>
      <c r="Q1227" t="s">
        <v>267</v>
      </c>
    </row>
    <row r="1228">
      <c r="A1228" t="s">
        <v>269</v>
      </c>
      <c r="B1228" t="s">
        <v>270</v>
      </c>
      <c r="C1228" t="s">
        <v>271</v>
      </c>
      <c r="D1228" t="n">
        <v>0.561114966869354</v>
      </c>
      <c r="E1228" t="n">
        <v>2020</v>
      </c>
      <c r="F1228" t="n">
        <v>22402157.0333131</v>
      </c>
      <c r="G1228" t="n">
        <v>69633.5907317388</v>
      </c>
      <c r="H1228" t="n">
        <v>127.764852113239</v>
      </c>
      <c r="I1228" t="n">
        <v>0.392631252992464</v>
      </c>
      <c r="J1228" t="n">
        <v>15553221.8807497</v>
      </c>
      <c r="K1228" t="n">
        <v>48165.6007811793</v>
      </c>
      <c r="L1228" t="n">
        <v>2992107.55581399</v>
      </c>
      <c r="M1228" t="n">
        <v>7079.28984803903</v>
      </c>
      <c r="N1228" t="n">
        <v>0.00000570323884094048</v>
      </c>
      <c r="O1228" t="n">
        <v>0.0000056385323357094</v>
      </c>
      <c r="P1228" t="s">
        <v>289</v>
      </c>
      <c r="Q1228" t="s">
        <v>267</v>
      </c>
    </row>
    <row r="1229">
      <c r="A1229" t="s">
        <v>269</v>
      </c>
      <c r="B1229" t="s">
        <v>270</v>
      </c>
      <c r="C1229" t="s">
        <v>271</v>
      </c>
      <c r="D1229" t="n">
        <v>0.712428271770477</v>
      </c>
      <c r="E1229" t="n">
        <v>2025</v>
      </c>
      <c r="F1229" t="n">
        <v>22838559.1544017</v>
      </c>
      <c r="G1229" t="n">
        <v>71058.9170048452</v>
      </c>
      <c r="H1229" t="n">
        <v>165.554972360005</v>
      </c>
      <c r="I1229" t="n">
        <v>0.509463653675909</v>
      </c>
      <c r="J1229" t="n">
        <v>15915125.674529</v>
      </c>
      <c r="K1229" t="n">
        <v>49358.2709167497</v>
      </c>
      <c r="L1229" t="n">
        <v>3001784.91118909</v>
      </c>
      <c r="M1229" t="n">
        <v>7114.15971498916</v>
      </c>
      <c r="N1229" t="n">
        <v>0.00000724892368387861</v>
      </c>
      <c r="O1229" t="n">
        <v>0.0000071695949664019</v>
      </c>
      <c r="P1229" t="s">
        <v>289</v>
      </c>
      <c r="Q1229" t="s">
        <v>267</v>
      </c>
    </row>
    <row r="1230">
      <c r="A1230" t="s">
        <v>269</v>
      </c>
      <c r="B1230" t="s">
        <v>270</v>
      </c>
      <c r="C1230" t="s">
        <v>271</v>
      </c>
      <c r="D1230" t="n">
        <v>0.880990862846375</v>
      </c>
      <c r="E1230" t="n">
        <v>2030</v>
      </c>
      <c r="F1230" t="n">
        <v>23237370.7889559</v>
      </c>
      <c r="G1230" t="n">
        <v>72364.0039703192</v>
      </c>
      <c r="H1230" t="n">
        <v>208.550012918197</v>
      </c>
      <c r="I1230" t="n">
        <v>0.642594028256185</v>
      </c>
      <c r="J1230" t="n">
        <v>16255694.3965785</v>
      </c>
      <c r="K1230" t="n">
        <v>50481.0870532873</v>
      </c>
      <c r="L1230" t="n">
        <v>3006796.52581025</v>
      </c>
      <c r="M1230" t="n">
        <v>7139.8141232948</v>
      </c>
      <c r="N1230" t="n">
        <v>0.00000897476804980516</v>
      </c>
      <c r="O1230" t="n">
        <v>0.00000888002311922585</v>
      </c>
      <c r="P1230" t="s">
        <v>289</v>
      </c>
      <c r="Q1230" t="s">
        <v>267</v>
      </c>
    </row>
    <row r="1231">
      <c r="A1231" t="s">
        <v>269</v>
      </c>
      <c r="B1231" t="s">
        <v>270</v>
      </c>
      <c r="C1231" t="s">
        <v>271</v>
      </c>
      <c r="D1231" t="n">
        <v>1.04967939853668</v>
      </c>
      <c r="E1231" t="n">
        <v>2035</v>
      </c>
      <c r="F1231" t="n">
        <v>23552385.8574679</v>
      </c>
      <c r="G1231" t="n">
        <v>73395.1942340747</v>
      </c>
      <c r="H1231" t="n">
        <v>249.683399685843</v>
      </c>
      <c r="I1231" t="n">
        <v>0.769872223704068</v>
      </c>
      <c r="J1231" t="n">
        <v>16544259.7762366</v>
      </c>
      <c r="K1231" t="n">
        <v>51428.9813385199</v>
      </c>
      <c r="L1231" t="n">
        <v>2999176.65643439</v>
      </c>
      <c r="M1231" t="n">
        <v>7136.77465763583</v>
      </c>
      <c r="N1231" t="n">
        <v>0.0000106011934925342</v>
      </c>
      <c r="O1231" t="n">
        <v>0.0000104894091736955</v>
      </c>
      <c r="P1231" t="s">
        <v>289</v>
      </c>
      <c r="Q1231" t="s">
        <v>267</v>
      </c>
    </row>
    <row r="1232">
      <c r="A1232" t="s">
        <v>269</v>
      </c>
      <c r="B1232" t="s">
        <v>270</v>
      </c>
      <c r="C1232" t="s">
        <v>271</v>
      </c>
      <c r="D1232" t="n">
        <v>1.20972299575806</v>
      </c>
      <c r="E1232" t="n">
        <v>2040</v>
      </c>
      <c r="F1232" t="n">
        <v>23787379.4420117</v>
      </c>
      <c r="G1232" t="n">
        <v>74160.2806274249</v>
      </c>
      <c r="H1232" t="n">
        <v>283.23799969919</v>
      </c>
      <c r="I1232" t="n">
        <v>0.873113113014715</v>
      </c>
      <c r="J1232" t="n">
        <v>15627634.9176667</v>
      </c>
      <c r="K1232" t="n">
        <v>49670.0405020544</v>
      </c>
      <c r="L1232" t="n">
        <v>2982000.7527675</v>
      </c>
      <c r="M1232" t="n">
        <v>7110.12833459348</v>
      </c>
      <c r="N1232" t="n">
        <v>0.0000119070703180929</v>
      </c>
      <c r="O1232" t="n">
        <v>0.0000117733253653821</v>
      </c>
      <c r="P1232" t="s">
        <v>289</v>
      </c>
      <c r="Q1232" t="s">
        <v>267</v>
      </c>
    </row>
    <row r="1233">
      <c r="A1233" t="s">
        <v>269</v>
      </c>
      <c r="B1233" t="s">
        <v>270</v>
      </c>
      <c r="C1233" t="s">
        <v>271</v>
      </c>
      <c r="D1233" t="n">
        <v>1.35969913005829</v>
      </c>
      <c r="E1233" t="n">
        <v>2045</v>
      </c>
      <c r="F1233" t="n">
        <v>23966487.7532569</v>
      </c>
      <c r="G1233" t="n">
        <v>74735.5709177766</v>
      </c>
      <c r="H1233" t="n">
        <v>314.759057358394</v>
      </c>
      <c r="I1233" t="n">
        <v>0.969995248975917</v>
      </c>
      <c r="J1233" t="n">
        <v>15791429.9361898</v>
      </c>
      <c r="K1233" t="n">
        <v>50226.2283328076</v>
      </c>
      <c r="L1233" t="n">
        <v>2959178.82732528</v>
      </c>
      <c r="M1233" t="n">
        <v>7068.38723191835</v>
      </c>
      <c r="N1233" t="n">
        <v>0.0000131332993219092</v>
      </c>
      <c r="O1233" t="n">
        <v>0.0000129790304277343</v>
      </c>
      <c r="P1233" t="s">
        <v>289</v>
      </c>
      <c r="Q1233" t="s">
        <v>267</v>
      </c>
    </row>
    <row r="1234">
      <c r="A1234" t="s">
        <v>269</v>
      </c>
      <c r="B1234" t="s">
        <v>270</v>
      </c>
      <c r="C1234" t="s">
        <v>271</v>
      </c>
      <c r="D1234" t="n">
        <v>1.50145757198334</v>
      </c>
      <c r="E1234" t="n">
        <v>2050</v>
      </c>
      <c r="F1234" t="n">
        <v>24132238.0436412</v>
      </c>
      <c r="G1234" t="n">
        <v>75258.6814654375</v>
      </c>
      <c r="H1234" t="n">
        <v>345.028128989684</v>
      </c>
      <c r="I1234" t="n">
        <v>1.06292777110574</v>
      </c>
      <c r="J1234" t="n">
        <v>15944128.6629354</v>
      </c>
      <c r="K1234" t="n">
        <v>50736.7647649574</v>
      </c>
      <c r="L1234" t="n">
        <v>2937446.37517343</v>
      </c>
      <c r="M1234" t="n">
        <v>7027.96245584184</v>
      </c>
      <c r="N1234" t="n">
        <v>0.0000142973945626481</v>
      </c>
      <c r="O1234" t="n">
        <v>0.0000141236565723503</v>
      </c>
      <c r="P1234" t="s">
        <v>289</v>
      </c>
      <c r="Q1234" t="s">
        <v>267</v>
      </c>
    </row>
    <row r="1235">
      <c r="A1235" t="s">
        <v>269</v>
      </c>
      <c r="B1235" t="s">
        <v>270</v>
      </c>
      <c r="C1235" t="s">
        <v>271</v>
      </c>
      <c r="D1235" t="n">
        <v>1.63452255725861</v>
      </c>
      <c r="E1235" t="n">
        <v>2055</v>
      </c>
      <c r="F1235" t="n">
        <v>24301530.0483236</v>
      </c>
      <c r="G1235" t="n">
        <v>75786.9307486381</v>
      </c>
      <c r="H1235" t="n">
        <v>380.843556117412</v>
      </c>
      <c r="I1235" t="n">
        <v>1.17244502678512</v>
      </c>
      <c r="J1235" t="n">
        <v>16096250.9292443</v>
      </c>
      <c r="K1235" t="n">
        <v>51239.9118595009</v>
      </c>
      <c r="L1235" t="n">
        <v>2919393.91716752</v>
      </c>
      <c r="M1235" t="n">
        <v>6995.4968368377</v>
      </c>
      <c r="N1235" t="n">
        <v>0.000015671587565067</v>
      </c>
      <c r="O1235" t="n">
        <v>0.0000154702798385353</v>
      </c>
      <c r="P1235" t="s">
        <v>289</v>
      </c>
      <c r="Q1235" t="s">
        <v>267</v>
      </c>
    </row>
    <row r="1236">
      <c r="A1236" t="s">
        <v>269</v>
      </c>
      <c r="B1236" t="s">
        <v>270</v>
      </c>
      <c r="C1236" t="s">
        <v>271</v>
      </c>
      <c r="D1236" t="n">
        <v>1.75832831859589</v>
      </c>
      <c r="E1236" t="n">
        <v>2060</v>
      </c>
      <c r="F1236" t="n">
        <v>24488238.6639044</v>
      </c>
      <c r="G1236" t="n">
        <v>76366.3937785096</v>
      </c>
      <c r="H1236" t="n">
        <v>415.12294544087</v>
      </c>
      <c r="I1236" t="n">
        <v>1.27724485922507</v>
      </c>
      <c r="J1236" t="n">
        <v>16257652.3858296</v>
      </c>
      <c r="K1236" t="n">
        <v>51769.878331357</v>
      </c>
      <c r="L1236" t="n">
        <v>2905942.75184545</v>
      </c>
      <c r="M1236" t="n">
        <v>6973.57366459259</v>
      </c>
      <c r="N1236" t="n">
        <v>0.0000169519315430701</v>
      </c>
      <c r="O1236" t="n">
        <v>0.0000167252216063724</v>
      </c>
      <c r="P1236" t="s">
        <v>289</v>
      </c>
      <c r="Q1236" t="s">
        <v>267</v>
      </c>
    </row>
    <row r="1237">
      <c r="A1237" t="s">
        <v>269</v>
      </c>
      <c r="B1237" t="s">
        <v>270</v>
      </c>
      <c r="C1237" t="s">
        <v>271</v>
      </c>
      <c r="D1237" t="n">
        <v>1.87293112277985</v>
      </c>
      <c r="E1237" t="n">
        <v>2065</v>
      </c>
      <c r="F1237" t="n">
        <v>24683630.2959886</v>
      </c>
      <c r="G1237" t="n">
        <v>76970.1224999806</v>
      </c>
      <c r="H1237" t="n">
        <v>447.730552499266</v>
      </c>
      <c r="I1237" t="n">
        <v>1.37690105769911</v>
      </c>
      <c r="J1237" t="n">
        <v>15426953.4553766</v>
      </c>
      <c r="K1237" t="n">
        <v>49812.2932275127</v>
      </c>
      <c r="L1237" t="n">
        <v>2895236.04449694</v>
      </c>
      <c r="M1237" t="n">
        <v>6957.63223201314</v>
      </c>
      <c r="N1237" t="n">
        <v>0.0000181387643199318</v>
      </c>
      <c r="O1237" t="n">
        <v>0.0000178887731106243</v>
      </c>
      <c r="P1237" t="s">
        <v>289</v>
      </c>
      <c r="Q1237" t="s">
        <v>267</v>
      </c>
    </row>
    <row r="1238">
      <c r="A1238" t="s">
        <v>269</v>
      </c>
      <c r="B1238" t="s">
        <v>270</v>
      </c>
      <c r="C1238" t="s">
        <v>271</v>
      </c>
      <c r="D1238" t="n">
        <v>1.97822916507721</v>
      </c>
      <c r="E1238" t="n">
        <v>2070</v>
      </c>
      <c r="F1238" t="n">
        <v>24866353.2485791</v>
      </c>
      <c r="G1238" t="n">
        <v>77533.2464494597</v>
      </c>
      <c r="H1238" t="n">
        <v>478.205106590015</v>
      </c>
      <c r="I1238" t="n">
        <v>1.4700156596121</v>
      </c>
      <c r="J1238" t="n">
        <v>15562186.5018394</v>
      </c>
      <c r="K1238" t="n">
        <v>50269.4663562131</v>
      </c>
      <c r="L1238" t="n">
        <v>2884812.44258702</v>
      </c>
      <c r="M1238" t="n">
        <v>6941.77962641581</v>
      </c>
      <c r="N1238" t="n">
        <v>0.0000192310107481217</v>
      </c>
      <c r="O1238" t="n">
        <v>0.0000189598104933002</v>
      </c>
      <c r="P1238" t="s">
        <v>289</v>
      </c>
      <c r="Q1238" t="s">
        <v>267</v>
      </c>
    </row>
    <row r="1239">
      <c r="A1239" t="s">
        <v>269</v>
      </c>
      <c r="B1239" t="s">
        <v>270</v>
      </c>
      <c r="C1239" t="s">
        <v>271</v>
      </c>
      <c r="D1239" t="n">
        <v>2.07451224327087</v>
      </c>
      <c r="E1239" t="n">
        <v>2075</v>
      </c>
      <c r="F1239" t="n">
        <v>25023281.0888818</v>
      </c>
      <c r="G1239" t="n">
        <v>78014.8937531125</v>
      </c>
      <c r="H1239" t="n">
        <v>524.387267208656</v>
      </c>
      <c r="I1239" t="n">
        <v>1.61012122358961</v>
      </c>
      <c r="J1239" t="n">
        <v>15680861.109218</v>
      </c>
      <c r="K1239" t="n">
        <v>50671.6868067951</v>
      </c>
      <c r="L1239" t="n">
        <v>2872887.37749324</v>
      </c>
      <c r="M1239" t="n">
        <v>6921.63583216775</v>
      </c>
      <c r="N1239" t="n">
        <v>0.0000209559755711512</v>
      </c>
      <c r="O1239" t="n">
        <v>0.0000206386389332918</v>
      </c>
      <c r="P1239" t="s">
        <v>289</v>
      </c>
      <c r="Q1239" t="s">
        <v>267</v>
      </c>
    </row>
    <row r="1240">
      <c r="A1240" t="s">
        <v>269</v>
      </c>
      <c r="B1240" t="s">
        <v>270</v>
      </c>
      <c r="C1240" t="s">
        <v>271</v>
      </c>
      <c r="D1240" t="n">
        <v>2.16626644134521</v>
      </c>
      <c r="E1240" t="n">
        <v>2080</v>
      </c>
      <c r="F1240" t="n">
        <v>25147798.2370286</v>
      </c>
      <c r="G1240" t="n">
        <v>78393.1339576835</v>
      </c>
      <c r="H1240" t="n">
        <v>573.434028152977</v>
      </c>
      <c r="I1240" t="n">
        <v>1.75866806735058</v>
      </c>
      <c r="J1240" t="n">
        <v>14602559.3609436</v>
      </c>
      <c r="K1240" t="n">
        <v>48719.3702874994</v>
      </c>
      <c r="L1240" t="n">
        <v>2858917.97969446</v>
      </c>
      <c r="M1240" t="n">
        <v>6896.24856436662</v>
      </c>
      <c r="N1240" t="n">
        <v>0.0000228025540346761</v>
      </c>
      <c r="O1240" t="n">
        <v>0.0000224339553550685</v>
      </c>
      <c r="P1240" t="s">
        <v>289</v>
      </c>
      <c r="Q1240" t="s">
        <v>267</v>
      </c>
    </row>
    <row r="1241">
      <c r="A1241" t="s">
        <v>269</v>
      </c>
      <c r="B1241" t="s">
        <v>270</v>
      </c>
      <c r="C1241" t="s">
        <v>271</v>
      </c>
      <c r="D1241" t="n">
        <v>2.24960207939148</v>
      </c>
      <c r="E1241" t="n">
        <v>2085</v>
      </c>
      <c r="F1241" t="n">
        <v>25245187.5769784</v>
      </c>
      <c r="G1241" t="n">
        <v>78686.2796229728</v>
      </c>
      <c r="H1241" t="n">
        <v>618.047383966156</v>
      </c>
      <c r="I1241" t="n">
        <v>1.89373109210972</v>
      </c>
      <c r="J1241" t="n">
        <v>13303546.4966046</v>
      </c>
      <c r="K1241" t="n">
        <v>39025.1263119456</v>
      </c>
      <c r="L1241" t="n">
        <v>3001233.09542664</v>
      </c>
      <c r="M1241" t="n">
        <v>7105.10811636321</v>
      </c>
      <c r="N1241" t="n">
        <v>0.0000244817901265969</v>
      </c>
      <c r="O1241" t="n">
        <v>0.0000240668525845112</v>
      </c>
      <c r="P1241" t="s">
        <v>289</v>
      </c>
      <c r="Q1241" t="s">
        <v>267</v>
      </c>
    </row>
    <row r="1242">
      <c r="A1242" t="s">
        <v>269</v>
      </c>
      <c r="B1242" t="s">
        <v>270</v>
      </c>
      <c r="C1242" t="s">
        <v>271</v>
      </c>
      <c r="D1242" t="n">
        <v>2.32310509681702</v>
      </c>
      <c r="E1242" t="n">
        <v>2090</v>
      </c>
      <c r="F1242" t="n">
        <v>25495584.5649969</v>
      </c>
      <c r="G1242" t="n">
        <v>79465.0626039998</v>
      </c>
      <c r="H1242" t="n">
        <v>661.677618868426</v>
      </c>
      <c r="I1242" t="n">
        <v>2.0259863854265</v>
      </c>
      <c r="J1242" t="n">
        <v>13442541.4480768</v>
      </c>
      <c r="K1242" t="n">
        <v>39435.2352373158</v>
      </c>
      <c r="L1242" t="n">
        <v>3025890.29319197</v>
      </c>
      <c r="M1242" t="n">
        <v>7164.86592355796</v>
      </c>
      <c r="N1242" t="n">
        <v>0.0000259526357272407</v>
      </c>
      <c r="O1242" t="n">
        <v>0.0000254953097504327</v>
      </c>
      <c r="P1242" t="s">
        <v>289</v>
      </c>
      <c r="Q1242" t="s">
        <v>267</v>
      </c>
    </row>
    <row r="1243">
      <c r="A1243" t="s">
        <v>269</v>
      </c>
      <c r="B1243" t="s">
        <v>273</v>
      </c>
      <c r="C1243" t="s">
        <v>271</v>
      </c>
      <c r="D1243" t="n">
        <v>0.377408564090729</v>
      </c>
      <c r="E1243" t="n">
        <v>2010</v>
      </c>
      <c r="F1243" t="n">
        <v>20466071.1537637</v>
      </c>
      <c r="G1243" t="n">
        <v>1150103.84623627</v>
      </c>
      <c r="H1243" t="n">
        <v>78.3847096265187</v>
      </c>
      <c r="I1243" t="n">
        <v>4.34073437928496</v>
      </c>
      <c r="J1243" t="n">
        <v>14013869.5695874</v>
      </c>
      <c r="K1243" t="n">
        <v>863774.430412577</v>
      </c>
      <c r="L1243" t="n">
        <v>2927599.14611783</v>
      </c>
      <c r="M1243" t="n">
        <v>66734.8538821709</v>
      </c>
      <c r="N1243" t="n">
        <v>0.00000382998324581236</v>
      </c>
      <c r="O1243" t="n">
        <v>0.00000377421081886653</v>
      </c>
      <c r="P1243" t="s">
        <v>289</v>
      </c>
      <c r="Q1243" t="s">
        <v>267</v>
      </c>
    </row>
    <row r="1244">
      <c r="A1244" t="s">
        <v>269</v>
      </c>
      <c r="B1244" t="s">
        <v>273</v>
      </c>
      <c r="C1244" t="s">
        <v>271</v>
      </c>
      <c r="D1244" t="n">
        <v>0.441356480121613</v>
      </c>
      <c r="E1244" t="n">
        <v>2015</v>
      </c>
      <c r="F1244" t="n">
        <v>20864442.2328264</v>
      </c>
      <c r="G1244" t="n">
        <v>1183731.63477213</v>
      </c>
      <c r="H1244" t="n">
        <v>93.5632973418252</v>
      </c>
      <c r="I1244" t="n">
        <v>5.23697258686858</v>
      </c>
      <c r="J1244" t="n">
        <v>14351528.5771392</v>
      </c>
      <c r="K1244" t="n">
        <v>894658.486373652</v>
      </c>
      <c r="L1244" t="n">
        <v>2928595.77637021</v>
      </c>
      <c r="M1244" t="n">
        <v>67085.6243298819</v>
      </c>
      <c r="N1244" t="n">
        <v>0.0000044843421308728</v>
      </c>
      <c r="O1244" t="n">
        <v>0.00000442412150949795</v>
      </c>
      <c r="P1244" t="s">
        <v>289</v>
      </c>
      <c r="Q1244" t="s">
        <v>267</v>
      </c>
    </row>
    <row r="1245">
      <c r="A1245" t="s">
        <v>269</v>
      </c>
      <c r="B1245" t="s">
        <v>273</v>
      </c>
      <c r="C1245" t="s">
        <v>271</v>
      </c>
      <c r="D1245" t="n">
        <v>0.561114966869354</v>
      </c>
      <c r="E1245" t="n">
        <v>2020</v>
      </c>
      <c r="F1245" t="n">
        <v>21255875.4151674</v>
      </c>
      <c r="G1245" t="n">
        <v>1215915.20887745</v>
      </c>
      <c r="H1245" t="n">
        <v>121.304848609704</v>
      </c>
      <c r="I1245" t="n">
        <v>6.85263475652765</v>
      </c>
      <c r="J1245" t="n">
        <v>14677522.6466945</v>
      </c>
      <c r="K1245" t="n">
        <v>923864.834836361</v>
      </c>
      <c r="L1245" t="n">
        <v>2931762.72666165</v>
      </c>
      <c r="M1245" t="n">
        <v>67424.1190003878</v>
      </c>
      <c r="N1245" t="n">
        <v>0.00000570688556647945</v>
      </c>
      <c r="O1245" t="n">
        <v>0.00000563578340536929</v>
      </c>
      <c r="P1245" t="s">
        <v>289</v>
      </c>
      <c r="Q1245" t="s">
        <v>267</v>
      </c>
    </row>
    <row r="1246">
      <c r="A1246" t="s">
        <v>269</v>
      </c>
      <c r="B1246" t="s">
        <v>273</v>
      </c>
      <c r="C1246" t="s">
        <v>271</v>
      </c>
      <c r="D1246" t="n">
        <v>0.712428271770477</v>
      </c>
      <c r="E1246" t="n">
        <v>2025</v>
      </c>
      <c r="F1246" t="n">
        <v>21661340.8169116</v>
      </c>
      <c r="G1246" t="n">
        <v>1248277.25449485</v>
      </c>
      <c r="H1246" t="n">
        <v>157.115999928131</v>
      </c>
      <c r="I1246" t="n">
        <v>8.9484360855495</v>
      </c>
      <c r="J1246" t="n">
        <v>15011535.1280344</v>
      </c>
      <c r="K1246" t="n">
        <v>952948.817411303</v>
      </c>
      <c r="L1246" t="n">
        <v>2941069.85088283</v>
      </c>
      <c r="M1246" t="n">
        <v>67829.2200212493</v>
      </c>
      <c r="N1246" t="n">
        <v>0.00000725329060911438</v>
      </c>
      <c r="O1246" t="n">
        <v>0.00000716862864666288</v>
      </c>
      <c r="P1246" t="s">
        <v>289</v>
      </c>
      <c r="Q1246" t="s">
        <v>267</v>
      </c>
    </row>
    <row r="1247">
      <c r="A1247" t="s">
        <v>269</v>
      </c>
      <c r="B1247" t="s">
        <v>273</v>
      </c>
      <c r="C1247" t="s">
        <v>271</v>
      </c>
      <c r="D1247" t="n">
        <v>0.880990862846375</v>
      </c>
      <c r="E1247" t="n">
        <v>2030</v>
      </c>
      <c r="F1247" t="n">
        <v>22030999.7801586</v>
      </c>
      <c r="G1247" t="n">
        <v>1278735.01276767</v>
      </c>
      <c r="H1247" t="n">
        <v>197.835874062925</v>
      </c>
      <c r="I1247" t="n">
        <v>11.3567328835283</v>
      </c>
      <c r="J1247" t="n">
        <v>15325376.6351262</v>
      </c>
      <c r="K1247" t="n">
        <v>980798.848505641</v>
      </c>
      <c r="L1247" t="n">
        <v>2945850.35836404</v>
      </c>
      <c r="M1247" t="n">
        <v>68085.9815695045</v>
      </c>
      <c r="N1247" t="n">
        <v>0.00000897988634365559</v>
      </c>
      <c r="O1247" t="n">
        <v>0.0000088812246244419</v>
      </c>
      <c r="P1247" t="s">
        <v>289</v>
      </c>
      <c r="Q1247" t="s">
        <v>267</v>
      </c>
    </row>
    <row r="1248">
      <c r="A1248" t="s">
        <v>269</v>
      </c>
      <c r="B1248" t="s">
        <v>273</v>
      </c>
      <c r="C1248" t="s">
        <v>271</v>
      </c>
      <c r="D1248" t="n">
        <v>1.04967939853668</v>
      </c>
      <c r="E1248" t="n">
        <v>2035</v>
      </c>
      <c r="F1248" t="n">
        <v>22320932.1167591</v>
      </c>
      <c r="G1248" t="n">
        <v>1304848.93494286</v>
      </c>
      <c r="H1248" t="n">
        <v>236.765571404011</v>
      </c>
      <c r="I1248" t="n">
        <v>13.6877005055367</v>
      </c>
      <c r="J1248" t="n">
        <v>15590029.7822085</v>
      </c>
      <c r="K1248" t="n">
        <v>1005658.97536661</v>
      </c>
      <c r="L1248" t="n">
        <v>2938310.1690405</v>
      </c>
      <c r="M1248" t="n">
        <v>68003.2620515313</v>
      </c>
      <c r="N1248" t="n">
        <v>0.0000106073335183992</v>
      </c>
      <c r="O1248" t="n">
        <v>0.0000104898736849842</v>
      </c>
      <c r="P1248" t="s">
        <v>289</v>
      </c>
      <c r="Q1248" t="s">
        <v>267</v>
      </c>
    </row>
    <row r="1249">
      <c r="A1249" t="s">
        <v>269</v>
      </c>
      <c r="B1249" t="s">
        <v>273</v>
      </c>
      <c r="C1249" t="s">
        <v>271</v>
      </c>
      <c r="D1249" t="n">
        <v>1.20972299575806</v>
      </c>
      <c r="E1249" t="n">
        <v>2040</v>
      </c>
      <c r="F1249" t="n">
        <v>22535218.5166041</v>
      </c>
      <c r="G1249" t="n">
        <v>1326321.20603505</v>
      </c>
      <c r="H1249" t="n">
        <v>268.505369888741</v>
      </c>
      <c r="I1249" t="n">
        <v>15.605742923464</v>
      </c>
      <c r="J1249" t="n">
        <v>14784961.1229813</v>
      </c>
      <c r="K1249" t="n">
        <v>892343.835187424</v>
      </c>
      <c r="L1249" t="n">
        <v>2921468.24826272</v>
      </c>
      <c r="M1249" t="n">
        <v>67642.6328393762</v>
      </c>
      <c r="N1249" t="n">
        <v>0.0000119149219560886</v>
      </c>
      <c r="O1249" t="n">
        <v>0.0000117661866917716</v>
      </c>
      <c r="P1249" t="s">
        <v>289</v>
      </c>
      <c r="Q1249" t="s">
        <v>267</v>
      </c>
    </row>
    <row r="1250">
      <c r="A1250" t="s">
        <v>269</v>
      </c>
      <c r="B1250" t="s">
        <v>273</v>
      </c>
      <c r="C1250" t="s">
        <v>271</v>
      </c>
      <c r="D1250" t="n">
        <v>1.35969913005829</v>
      </c>
      <c r="E1250" t="n">
        <v>2045</v>
      </c>
      <c r="F1250" t="n">
        <v>22696934.5318176</v>
      </c>
      <c r="G1250" t="n">
        <v>1344288.79235709</v>
      </c>
      <c r="H1250" t="n">
        <v>298.299323315452</v>
      </c>
      <c r="I1250" t="n">
        <v>17.4297292919178</v>
      </c>
      <c r="J1250" t="n">
        <v>14934448.0668469</v>
      </c>
      <c r="K1250" t="n">
        <v>907208.097675629</v>
      </c>
      <c r="L1250" t="n">
        <v>2899149.30167858</v>
      </c>
      <c r="M1250" t="n">
        <v>67097.9128786122</v>
      </c>
      <c r="N1250" t="n">
        <v>0.0000131427141800705</v>
      </c>
      <c r="O1250" t="n">
        <v>0.0000129657625586212</v>
      </c>
      <c r="P1250" t="s">
        <v>289</v>
      </c>
      <c r="Q1250" t="s">
        <v>267</v>
      </c>
    </row>
    <row r="1251">
      <c r="A1251" t="s">
        <v>269</v>
      </c>
      <c r="B1251" t="s">
        <v>273</v>
      </c>
      <c r="C1251" t="s">
        <v>271</v>
      </c>
      <c r="D1251" t="n">
        <v>1.50145757198334</v>
      </c>
      <c r="E1251" t="n">
        <v>2050</v>
      </c>
      <c r="F1251" t="n">
        <v>22846540.1850001</v>
      </c>
      <c r="G1251" t="n">
        <v>1360956.5401065</v>
      </c>
      <c r="H1251" t="n">
        <v>326.894759275056</v>
      </c>
      <c r="I1251" t="n">
        <v>19.1962974857342</v>
      </c>
      <c r="J1251" t="n">
        <v>15073881.36493</v>
      </c>
      <c r="K1251" t="n">
        <v>920984.062770358</v>
      </c>
      <c r="L1251" t="n">
        <v>2877939.78908686</v>
      </c>
      <c r="M1251" t="n">
        <v>66534.5485424163</v>
      </c>
      <c r="N1251" t="n">
        <v>0.0000143082828571863</v>
      </c>
      <c r="O1251" t="n">
        <v>0.000014105004032114</v>
      </c>
      <c r="P1251" t="s">
        <v>289</v>
      </c>
      <c r="Q1251" t="s">
        <v>267</v>
      </c>
    </row>
    <row r="1252">
      <c r="A1252" t="s">
        <v>269</v>
      </c>
      <c r="B1252" t="s">
        <v>273</v>
      </c>
      <c r="C1252" t="s">
        <v>271</v>
      </c>
      <c r="D1252" t="n">
        <v>1.63452255725861</v>
      </c>
      <c r="E1252" t="n">
        <v>2055</v>
      </c>
      <c r="F1252" t="n">
        <v>23000059.7591277</v>
      </c>
      <c r="G1252" t="n">
        <v>1377257.2199446</v>
      </c>
      <c r="H1252" t="n">
        <v>360.746963452321</v>
      </c>
      <c r="I1252" t="n">
        <v>21.2690376918757</v>
      </c>
      <c r="J1252" t="n">
        <v>15213201.6552004</v>
      </c>
      <c r="K1252" t="n">
        <v>934289.185903365</v>
      </c>
      <c r="L1252" t="n">
        <v>2860365.45953865</v>
      </c>
      <c r="M1252" t="n">
        <v>66023.9544657061</v>
      </c>
      <c r="N1252" t="n">
        <v>0.0000156846098327704</v>
      </c>
      <c r="O1252" t="n">
        <v>0.000015443039530939</v>
      </c>
      <c r="P1252" t="s">
        <v>289</v>
      </c>
      <c r="Q1252" t="s">
        <v>267</v>
      </c>
    </row>
    <row r="1253">
      <c r="A1253" t="s">
        <v>269</v>
      </c>
      <c r="B1253" t="s">
        <v>273</v>
      </c>
      <c r="C1253" t="s">
        <v>271</v>
      </c>
      <c r="D1253" t="n">
        <v>1.75832831859589</v>
      </c>
      <c r="E1253" t="n">
        <v>2060</v>
      </c>
      <c r="F1253" t="n">
        <v>23170488.5869145</v>
      </c>
      <c r="G1253" t="n">
        <v>1394116.47076847</v>
      </c>
      <c r="H1253" t="n">
        <v>393.132194656243</v>
      </c>
      <c r="I1253" t="n">
        <v>23.2679956438521</v>
      </c>
      <c r="J1253" t="n">
        <v>15361610.9646744</v>
      </c>
      <c r="K1253" t="n">
        <v>947811.299486532</v>
      </c>
      <c r="L1253" t="n">
        <v>2847320.83401111</v>
      </c>
      <c r="M1253" t="n">
        <v>65595.4914989325</v>
      </c>
      <c r="N1253" t="n">
        <v>0.0000169669359013113</v>
      </c>
      <c r="O1253" t="n">
        <v>0.0000166901375399619</v>
      </c>
      <c r="P1253" t="s">
        <v>289</v>
      </c>
      <c r="Q1253" t="s">
        <v>267</v>
      </c>
    </row>
    <row r="1254">
      <c r="A1254" t="s">
        <v>269</v>
      </c>
      <c r="B1254" t="s">
        <v>273</v>
      </c>
      <c r="C1254" t="s">
        <v>271</v>
      </c>
      <c r="D1254" t="n">
        <v>1.87293112277985</v>
      </c>
      <c r="E1254" t="n">
        <v>2065</v>
      </c>
      <c r="F1254" t="n">
        <v>23349462.9456466</v>
      </c>
      <c r="G1254" t="n">
        <v>1411137.47284195</v>
      </c>
      <c r="H1254" t="n">
        <v>423.923431654129</v>
      </c>
      <c r="I1254" t="n">
        <v>25.1840219028353</v>
      </c>
      <c r="J1254" t="n">
        <v>14590665.9618515</v>
      </c>
      <c r="K1254" t="n">
        <v>886099.786752567</v>
      </c>
      <c r="L1254" t="n">
        <v>2836981.66317877</v>
      </c>
      <c r="M1254" t="n">
        <v>65212.0135501877</v>
      </c>
      <c r="N1254" t="n">
        <v>0.0000181555966679383</v>
      </c>
      <c r="O1254" t="n">
        <v>0.0000178466112533431</v>
      </c>
      <c r="P1254" t="s">
        <v>289</v>
      </c>
      <c r="Q1254" t="s">
        <v>267</v>
      </c>
    </row>
    <row r="1255">
      <c r="A1255" t="s">
        <v>269</v>
      </c>
      <c r="B1255" t="s">
        <v>273</v>
      </c>
      <c r="C1255" t="s">
        <v>271</v>
      </c>
      <c r="D1255" t="n">
        <v>1.97822916507721</v>
      </c>
      <c r="E1255" t="n">
        <v>2070</v>
      </c>
      <c r="F1255" t="n">
        <v>23516741.8434093</v>
      </c>
      <c r="G1255" t="n">
        <v>1427144.65161919</v>
      </c>
      <c r="H1255" t="n">
        <v>452.686026624826</v>
      </c>
      <c r="I1255" t="n">
        <v>26.9890956248008</v>
      </c>
      <c r="J1255" t="n">
        <v>14715169.9352882</v>
      </c>
      <c r="K1255" t="n">
        <v>897286.032907472</v>
      </c>
      <c r="L1255" t="n">
        <v>2826931.25725444</v>
      </c>
      <c r="M1255" t="n">
        <v>64822.9649590035</v>
      </c>
      <c r="N1255" t="n">
        <v>0.000019249521453232</v>
      </c>
      <c r="O1255" t="n">
        <v>0.0000189112544367383</v>
      </c>
      <c r="P1255" t="s">
        <v>289</v>
      </c>
      <c r="Q1255" t="s">
        <v>267</v>
      </c>
    </row>
    <row r="1256">
      <c r="A1256" t="s">
        <v>269</v>
      </c>
      <c r="B1256" t="s">
        <v>273</v>
      </c>
      <c r="C1256" t="s">
        <v>271</v>
      </c>
      <c r="D1256" t="n">
        <v>2.07451224327087</v>
      </c>
      <c r="E1256" t="n">
        <v>2075</v>
      </c>
      <c r="F1256" t="n">
        <v>23659859.5748324</v>
      </c>
      <c r="G1256" t="n">
        <v>1441436.4078025</v>
      </c>
      <c r="H1256" t="n">
        <v>496.347914126688</v>
      </c>
      <c r="I1256" t="n">
        <v>29.649474305557</v>
      </c>
      <c r="J1256" t="n">
        <v>14824179.1230983</v>
      </c>
      <c r="K1256" t="n">
        <v>907353.672926502</v>
      </c>
      <c r="L1256" t="n">
        <v>2815417.45999101</v>
      </c>
      <c r="M1256" t="n">
        <v>64391.5533344</v>
      </c>
      <c r="N1256" t="n">
        <v>0.0000209784809819694</v>
      </c>
      <c r="O1256" t="n">
        <v>0.0000205693946295961</v>
      </c>
      <c r="P1256" t="s">
        <v>289</v>
      </c>
      <c r="Q1256" t="s">
        <v>267</v>
      </c>
    </row>
    <row r="1257">
      <c r="A1257" t="s">
        <v>269</v>
      </c>
      <c r="B1257" t="s">
        <v>273</v>
      </c>
      <c r="C1257" t="s">
        <v>271</v>
      </c>
      <c r="D1257" t="n">
        <v>2.16626644134521</v>
      </c>
      <c r="E1257" t="n">
        <v>2080</v>
      </c>
      <c r="F1257" t="n">
        <v>23772544.7512608</v>
      </c>
      <c r="G1257" t="n">
        <v>1453646.61972554</v>
      </c>
      <c r="H1257" t="n">
        <v>542.716751860018</v>
      </c>
      <c r="I1257" t="n">
        <v>32.475944360309</v>
      </c>
      <c r="J1257" t="n">
        <v>13795304.6356023</v>
      </c>
      <c r="K1257" t="n">
        <v>855974.095628727</v>
      </c>
      <c r="L1257" t="n">
        <v>2801904.85783113</v>
      </c>
      <c r="M1257" t="n">
        <v>63909.3704276935</v>
      </c>
      <c r="N1257" t="n">
        <v>0.0000228295606355409</v>
      </c>
      <c r="O1257" t="n">
        <v>0.0000223410173556767</v>
      </c>
      <c r="P1257" t="s">
        <v>289</v>
      </c>
      <c r="Q1257" t="s">
        <v>267</v>
      </c>
    </row>
    <row r="1258">
      <c r="A1258" t="s">
        <v>269</v>
      </c>
      <c r="B1258" t="s">
        <v>273</v>
      </c>
      <c r="C1258" t="s">
        <v>271</v>
      </c>
      <c r="D1258" t="n">
        <v>2.24960207939148</v>
      </c>
      <c r="E1258" t="n">
        <v>2085</v>
      </c>
      <c r="F1258" t="n">
        <v>23859744.1514639</v>
      </c>
      <c r="G1258" t="n">
        <v>1464129.70513745</v>
      </c>
      <c r="H1258" t="n">
        <v>584.871427074053</v>
      </c>
      <c r="I1258" t="n">
        <v>35.0696879842132</v>
      </c>
      <c r="J1258" t="n">
        <v>12577657.9455738</v>
      </c>
      <c r="K1258" t="n">
        <v>764913.677342804</v>
      </c>
      <c r="L1258" t="n">
        <v>2944172.00219196</v>
      </c>
      <c r="M1258" t="n">
        <v>64166.2013510363</v>
      </c>
      <c r="N1258" t="n">
        <v>0.0000245128960043005</v>
      </c>
      <c r="O1258" t="n">
        <v>0.0000239525827945147</v>
      </c>
      <c r="P1258" t="s">
        <v>289</v>
      </c>
      <c r="Q1258" t="s">
        <v>267</v>
      </c>
    </row>
    <row r="1259">
      <c r="A1259" t="s">
        <v>269</v>
      </c>
      <c r="B1259" t="s">
        <v>273</v>
      </c>
      <c r="C1259" t="s">
        <v>271</v>
      </c>
      <c r="D1259" t="n">
        <v>2.32310509681702</v>
      </c>
      <c r="E1259" t="n">
        <v>2090</v>
      </c>
      <c r="F1259" t="n">
        <v>24095437.0193792</v>
      </c>
      <c r="G1259" t="n">
        <v>1479612.60822171</v>
      </c>
      <c r="H1259" t="n">
        <v>626.178191311791</v>
      </c>
      <c r="I1259" t="n">
        <v>37.525413942062</v>
      </c>
      <c r="J1259" t="n">
        <v>12708511.1857304</v>
      </c>
      <c r="K1259" t="n">
        <v>773465.497583764</v>
      </c>
      <c r="L1259" t="n">
        <v>2968402.05576557</v>
      </c>
      <c r="M1259" t="n">
        <v>64653.1033499614</v>
      </c>
      <c r="N1259" t="n">
        <v>0.0000259874179002512</v>
      </c>
      <c r="O1259" t="n">
        <v>0.0000253616478621132</v>
      </c>
      <c r="P1259" t="s">
        <v>289</v>
      </c>
      <c r="Q1259" t="s">
        <v>267</v>
      </c>
    </row>
    <row r="1260">
      <c r="A1260" t="s">
        <v>269</v>
      </c>
      <c r="B1260" t="s">
        <v>274</v>
      </c>
      <c r="C1260" t="s">
        <v>271</v>
      </c>
      <c r="D1260" t="n">
        <v>0.377408564090729</v>
      </c>
      <c r="E1260" t="n">
        <v>2010</v>
      </c>
      <c r="F1260" t="n">
        <v>17090512.0562175</v>
      </c>
      <c r="G1260" t="n">
        <v>4525662.9437825</v>
      </c>
      <c r="H1260" t="n">
        <v>65.0136281039294</v>
      </c>
      <c r="I1260" t="n">
        <v>17.7118159018743</v>
      </c>
      <c r="J1260" t="n">
        <v>11969724.1121165</v>
      </c>
      <c r="K1260" t="n">
        <v>2907919.88788354</v>
      </c>
      <c r="L1260" t="n">
        <v>2314836.57856126</v>
      </c>
      <c r="M1260" t="n">
        <v>679497.421438739</v>
      </c>
      <c r="N1260" t="n">
        <v>0.00000380407725000127</v>
      </c>
      <c r="O1260" t="n">
        <v>0.00000391364008364948</v>
      </c>
      <c r="P1260" t="s">
        <v>289</v>
      </c>
      <c r="Q1260" t="s">
        <v>267</v>
      </c>
    </row>
    <row r="1261">
      <c r="A1261" t="s">
        <v>269</v>
      </c>
      <c r="B1261" t="s">
        <v>274</v>
      </c>
      <c r="C1261" t="s">
        <v>271</v>
      </c>
      <c r="D1261" t="n">
        <v>0.441356480121613</v>
      </c>
      <c r="E1261" t="n">
        <v>2015</v>
      </c>
      <c r="F1261" t="n">
        <v>17436017.6380229</v>
      </c>
      <c r="G1261" t="n">
        <v>4612156.22957569</v>
      </c>
      <c r="H1261" t="n">
        <v>77.6513715081</v>
      </c>
      <c r="I1261" t="n">
        <v>21.1488984205938</v>
      </c>
      <c r="J1261" t="n">
        <v>12267186.2180212</v>
      </c>
      <c r="K1261" t="n">
        <v>2979000.8454917</v>
      </c>
      <c r="L1261" t="n">
        <v>2313077.66674727</v>
      </c>
      <c r="M1261" t="n">
        <v>682603.733952818</v>
      </c>
      <c r="N1261" t="n">
        <v>0.00000445350384016388</v>
      </c>
      <c r="O1261" t="n">
        <v>0.00000458546878463816</v>
      </c>
      <c r="P1261" t="s">
        <v>289</v>
      </c>
      <c r="Q1261" t="s">
        <v>267</v>
      </c>
    </row>
    <row r="1262">
      <c r="A1262" t="s">
        <v>269</v>
      </c>
      <c r="B1262" t="s">
        <v>274</v>
      </c>
      <c r="C1262" t="s">
        <v>271</v>
      </c>
      <c r="D1262" t="n">
        <v>0.561114966869354</v>
      </c>
      <c r="E1262" t="n">
        <v>2020</v>
      </c>
      <c r="F1262" t="n">
        <v>17774688.752764</v>
      </c>
      <c r="G1262" t="n">
        <v>4697101.87128086</v>
      </c>
      <c r="H1262" t="n">
        <v>100.730866645511</v>
      </c>
      <c r="I1262" t="n">
        <v>27.4266167207211</v>
      </c>
      <c r="J1262" t="n">
        <v>12553996.3871231</v>
      </c>
      <c r="K1262" t="n">
        <v>3047391.0944078</v>
      </c>
      <c r="L1262" t="n">
        <v>2313493.6276926</v>
      </c>
      <c r="M1262" t="n">
        <v>685693.217969437</v>
      </c>
      <c r="N1262" t="n">
        <v>0.00000566709595012441</v>
      </c>
      <c r="O1262" t="n">
        <v>0.00000583905085993847</v>
      </c>
      <c r="P1262" t="s">
        <v>289</v>
      </c>
      <c r="Q1262" t="s">
        <v>267</v>
      </c>
    </row>
    <row r="1263">
      <c r="A1263" t="s">
        <v>269</v>
      </c>
      <c r="B1263" t="s">
        <v>274</v>
      </c>
      <c r="C1263" t="s">
        <v>271</v>
      </c>
      <c r="D1263" t="n">
        <v>0.712428271770477</v>
      </c>
      <c r="E1263" t="n">
        <v>2025</v>
      </c>
      <c r="F1263" t="n">
        <v>18124946.309918</v>
      </c>
      <c r="G1263" t="n">
        <v>4784671.7614885</v>
      </c>
      <c r="H1263" t="n">
        <v>130.53852967218</v>
      </c>
      <c r="I1263" t="n">
        <v>35.525906341501</v>
      </c>
      <c r="J1263" t="n">
        <v>12847647.8540412</v>
      </c>
      <c r="K1263" t="n">
        <v>3116836.09140451</v>
      </c>
      <c r="L1263" t="n">
        <v>2319322.45534776</v>
      </c>
      <c r="M1263" t="n">
        <v>689576.615556317</v>
      </c>
      <c r="N1263" t="n">
        <v>0.00000720214710929924</v>
      </c>
      <c r="O1263" t="n">
        <v>0.00000742494116888992</v>
      </c>
      <c r="P1263" t="s">
        <v>289</v>
      </c>
      <c r="Q1263" t="s">
        <v>267</v>
      </c>
    </row>
    <row r="1264">
      <c r="A1264" t="s">
        <v>269</v>
      </c>
      <c r="B1264" t="s">
        <v>274</v>
      </c>
      <c r="C1264" t="s">
        <v>271</v>
      </c>
      <c r="D1264" t="n">
        <v>0.880990862846375</v>
      </c>
      <c r="E1264" t="n">
        <v>2030</v>
      </c>
      <c r="F1264" t="n">
        <v>18446020.1513791</v>
      </c>
      <c r="G1264" t="n">
        <v>4863714.64154716</v>
      </c>
      <c r="H1264" t="n">
        <v>164.462672851549</v>
      </c>
      <c r="I1264" t="n">
        <v>44.7299340949043</v>
      </c>
      <c r="J1264" t="n">
        <v>13124526.8090279</v>
      </c>
      <c r="K1264" t="n">
        <v>3181648.67460396</v>
      </c>
      <c r="L1264" t="n">
        <v>2321873.29340401</v>
      </c>
      <c r="M1264" t="n">
        <v>692063.046529533</v>
      </c>
      <c r="N1264" t="n">
        <v>0.00000891588925426028</v>
      </c>
      <c r="O1264" t="n">
        <v>0.00000919666086344976</v>
      </c>
      <c r="P1264" t="s">
        <v>289</v>
      </c>
      <c r="Q1264" t="s">
        <v>267</v>
      </c>
    </row>
    <row r="1265">
      <c r="A1265" t="s">
        <v>269</v>
      </c>
      <c r="B1265" t="s">
        <v>274</v>
      </c>
      <c r="C1265" t="s">
        <v>271</v>
      </c>
      <c r="D1265" t="n">
        <v>1.04967939853668</v>
      </c>
      <c r="E1265" t="n">
        <v>2035</v>
      </c>
      <c r="F1265" t="n">
        <v>18701395.9653711</v>
      </c>
      <c r="G1265" t="n">
        <v>4924385.08633088</v>
      </c>
      <c r="H1265" t="n">
        <v>196.921347716674</v>
      </c>
      <c r="I1265" t="n">
        <v>53.5319241928739</v>
      </c>
      <c r="J1265" t="n">
        <v>13359927.2704191</v>
      </c>
      <c r="K1265" t="n">
        <v>3235761.48715609</v>
      </c>
      <c r="L1265" t="n">
        <v>2315073.48406636</v>
      </c>
      <c r="M1265" t="n">
        <v>691239.947025673</v>
      </c>
      <c r="N1265" t="n">
        <v>0.000010529767300864</v>
      </c>
      <c r="O1265" t="n">
        <v>0.0000108707835098981</v>
      </c>
      <c r="P1265" t="s">
        <v>289</v>
      </c>
      <c r="Q1265" t="s">
        <v>267</v>
      </c>
    </row>
    <row r="1266">
      <c r="A1266" t="s">
        <v>269</v>
      </c>
      <c r="B1266" t="s">
        <v>274</v>
      </c>
      <c r="C1266" t="s">
        <v>271</v>
      </c>
      <c r="D1266" t="n">
        <v>1.20972299575806</v>
      </c>
      <c r="E1266" t="n">
        <v>2040</v>
      </c>
      <c r="F1266" t="n">
        <v>18893785.1169546</v>
      </c>
      <c r="G1266" t="n">
        <v>4967754.60568457</v>
      </c>
      <c r="H1266" t="n">
        <v>223.385769758271</v>
      </c>
      <c r="I1266" t="n">
        <v>60.7253430539337</v>
      </c>
      <c r="J1266" t="n">
        <v>12453191.1227689</v>
      </c>
      <c r="K1266" t="n">
        <v>3224113.8353998</v>
      </c>
      <c r="L1266" t="n">
        <v>2301401.44134583</v>
      </c>
      <c r="M1266" t="n">
        <v>687709.439756264</v>
      </c>
      <c r="N1266" t="n">
        <v>0.0000118232407310387</v>
      </c>
      <c r="O1266" t="n">
        <v>0.0000122239015156759</v>
      </c>
      <c r="P1266" t="s">
        <v>289</v>
      </c>
      <c r="Q1266" t="s">
        <v>267</v>
      </c>
    </row>
    <row r="1267">
      <c r="A1267" t="s">
        <v>269</v>
      </c>
      <c r="B1267" t="s">
        <v>274</v>
      </c>
      <c r="C1267" t="s">
        <v>271</v>
      </c>
      <c r="D1267" t="n">
        <v>1.35969913005829</v>
      </c>
      <c r="E1267" t="n">
        <v>2045</v>
      </c>
      <c r="F1267" t="n">
        <v>19042084.3395072</v>
      </c>
      <c r="G1267" t="n">
        <v>4999138.98466748</v>
      </c>
      <c r="H1267" t="n">
        <v>248.264397400569</v>
      </c>
      <c r="I1267" t="n">
        <v>67.4646552068013</v>
      </c>
      <c r="J1267" t="n">
        <v>12583896.4240994</v>
      </c>
      <c r="K1267" t="n">
        <v>3257759.74042319</v>
      </c>
      <c r="L1267" t="n">
        <v>2283847.86686764</v>
      </c>
      <c r="M1267" t="n">
        <v>682399.347689559</v>
      </c>
      <c r="N1267" t="n">
        <v>0.0000130376692474514</v>
      </c>
      <c r="O1267" t="n">
        <v>0.0000134952549656486</v>
      </c>
      <c r="P1267" t="s">
        <v>289</v>
      </c>
      <c r="Q1267" t="s">
        <v>267</v>
      </c>
    </row>
    <row r="1268">
      <c r="A1268" t="s">
        <v>269</v>
      </c>
      <c r="B1268" t="s">
        <v>274</v>
      </c>
      <c r="C1268" t="s">
        <v>271</v>
      </c>
      <c r="D1268" t="n">
        <v>1.50145757198334</v>
      </c>
      <c r="E1268" t="n">
        <v>2050</v>
      </c>
      <c r="F1268" t="n">
        <v>19179771.3441532</v>
      </c>
      <c r="G1268" t="n">
        <v>5027725.38095339</v>
      </c>
      <c r="H1268" t="n">
        <v>272.170474206856</v>
      </c>
      <c r="I1268" t="n">
        <v>73.9205825539339</v>
      </c>
      <c r="J1268" t="n">
        <v>12706065.0718514</v>
      </c>
      <c r="K1268" t="n">
        <v>3288800.35584891</v>
      </c>
      <c r="L1268" t="n">
        <v>2267500.50645146</v>
      </c>
      <c r="M1268" t="n">
        <v>676973.831177813</v>
      </c>
      <c r="N1268" t="n">
        <v>0.0000141904962954537</v>
      </c>
      <c r="O1268" t="n">
        <v>0.0000147025895316336</v>
      </c>
      <c r="P1268" t="s">
        <v>289</v>
      </c>
      <c r="Q1268" t="s">
        <v>267</v>
      </c>
    </row>
    <row r="1269">
      <c r="A1269" t="s">
        <v>269</v>
      </c>
      <c r="B1269" t="s">
        <v>274</v>
      </c>
      <c r="C1269" t="s">
        <v>271</v>
      </c>
      <c r="D1269" t="n">
        <v>1.63452255725861</v>
      </c>
      <c r="E1269" t="n">
        <v>2055</v>
      </c>
      <c r="F1269" t="n">
        <v>19320134.2200332</v>
      </c>
      <c r="G1269" t="n">
        <v>5057182.7590391</v>
      </c>
      <c r="H1269" t="n">
        <v>300.446408286661</v>
      </c>
      <c r="I1269" t="n">
        <v>81.5695928575364</v>
      </c>
      <c r="J1269" t="n">
        <v>12828031.9928368</v>
      </c>
      <c r="K1269" t="n">
        <v>3319458.84826698</v>
      </c>
      <c r="L1269" t="n">
        <v>2254245.77328332</v>
      </c>
      <c r="M1269" t="n">
        <v>672143.640721035</v>
      </c>
      <c r="N1269" t="n">
        <v>0.0000155509482938853</v>
      </c>
      <c r="O1269" t="n">
        <v>0.0000161294532438521</v>
      </c>
      <c r="P1269" t="s">
        <v>289</v>
      </c>
      <c r="Q1269" t="s">
        <v>267</v>
      </c>
    </row>
    <row r="1270">
      <c r="A1270" t="s">
        <v>269</v>
      </c>
      <c r="B1270" t="s">
        <v>274</v>
      </c>
      <c r="C1270" t="s">
        <v>271</v>
      </c>
      <c r="D1270" t="n">
        <v>1.75832831859589</v>
      </c>
      <c r="E1270" t="n">
        <v>2060</v>
      </c>
      <c r="F1270" t="n">
        <v>19474243.9234181</v>
      </c>
      <c r="G1270" t="n">
        <v>5090361.13426481</v>
      </c>
      <c r="H1270" t="n">
        <v>327.52699660396</v>
      </c>
      <c r="I1270" t="n">
        <v>88.8731936961353</v>
      </c>
      <c r="J1270" t="n">
        <v>12957606.6246482</v>
      </c>
      <c r="K1270" t="n">
        <v>3351815.63951274</v>
      </c>
      <c r="L1270" t="n">
        <v>2244720.84129546</v>
      </c>
      <c r="M1270" t="n">
        <v>668195.484214582</v>
      </c>
      <c r="N1270" t="n">
        <v>0.0000168184704829594</v>
      </c>
      <c r="O1270" t="n">
        <v>0.0000174591136762188</v>
      </c>
      <c r="P1270" t="s">
        <v>289</v>
      </c>
      <c r="Q1270" t="s">
        <v>267</v>
      </c>
    </row>
    <row r="1271">
      <c r="A1271" t="s">
        <v>269</v>
      </c>
      <c r="B1271" t="s">
        <v>274</v>
      </c>
      <c r="C1271" t="s">
        <v>271</v>
      </c>
      <c r="D1271" t="n">
        <v>1.87293112277985</v>
      </c>
      <c r="E1271" t="n">
        <v>2065</v>
      </c>
      <c r="F1271" t="n">
        <v>19635188.2504226</v>
      </c>
      <c r="G1271" t="n">
        <v>5125412.16806593</v>
      </c>
      <c r="H1271" t="n">
        <v>353.303995836367</v>
      </c>
      <c r="I1271" t="n">
        <v>95.8034577205974</v>
      </c>
      <c r="J1271" t="n">
        <v>12159326.9110591</v>
      </c>
      <c r="K1271" t="n">
        <v>3317438.83754498</v>
      </c>
      <c r="L1271" t="n">
        <v>2237457.53414991</v>
      </c>
      <c r="M1271" t="n">
        <v>664736.142579045</v>
      </c>
      <c r="N1271" t="n">
        <v>0.0000179934101639572</v>
      </c>
      <c r="O1271" t="n">
        <v>0.0000186918543483204</v>
      </c>
      <c r="P1271" t="s">
        <v>289</v>
      </c>
      <c r="Q1271" t="s">
        <v>267</v>
      </c>
    </row>
    <row r="1272">
      <c r="A1272" t="s">
        <v>269</v>
      </c>
      <c r="B1272" t="s">
        <v>274</v>
      </c>
      <c r="C1272" t="s">
        <v>271</v>
      </c>
      <c r="D1272" t="n">
        <v>1.97822916507721</v>
      </c>
      <c r="E1272" t="n">
        <v>2070</v>
      </c>
      <c r="F1272" t="n">
        <v>19786004.7847966</v>
      </c>
      <c r="G1272" t="n">
        <v>5157881.7102319</v>
      </c>
      <c r="H1272" t="n">
        <v>377.412304015257</v>
      </c>
      <c r="I1272" t="n">
        <v>102.26281823437</v>
      </c>
      <c r="J1272" t="n">
        <v>12265520.9796457</v>
      </c>
      <c r="K1272" t="n">
        <v>3346934.98854996</v>
      </c>
      <c r="L1272" t="n">
        <v>2230517.17600547</v>
      </c>
      <c r="M1272" t="n">
        <v>661237.04620797</v>
      </c>
      <c r="N1272" t="n">
        <v>0.0000190747100347038</v>
      </c>
      <c r="O1272" t="n">
        <v>0.0000198265148329219</v>
      </c>
      <c r="P1272" t="s">
        <v>289</v>
      </c>
      <c r="Q1272" t="s">
        <v>267</v>
      </c>
    </row>
    <row r="1273">
      <c r="A1273" t="s">
        <v>269</v>
      </c>
      <c r="B1273" t="s">
        <v>274</v>
      </c>
      <c r="C1273" t="s">
        <v>271</v>
      </c>
      <c r="D1273" t="n">
        <v>2.07451224327087</v>
      </c>
      <c r="E1273" t="n">
        <v>2075</v>
      </c>
      <c r="F1273" t="n">
        <v>19916243.1617815</v>
      </c>
      <c r="G1273" t="n">
        <v>5185052.82085336</v>
      </c>
      <c r="H1273" t="n">
        <v>413.827571483083</v>
      </c>
      <c r="I1273" t="n">
        <v>112.169816949163</v>
      </c>
      <c r="J1273" t="n">
        <v>12358844.9648205</v>
      </c>
      <c r="K1273" t="n">
        <v>3372687.83120421</v>
      </c>
      <c r="L1273" t="n">
        <v>2222495.98561369</v>
      </c>
      <c r="M1273" t="n">
        <v>657313.027711718</v>
      </c>
      <c r="N1273" t="n">
        <v>0.0000207783952084498</v>
      </c>
      <c r="O1273" t="n">
        <v>0.0000216333026537426</v>
      </c>
      <c r="P1273" t="s">
        <v>289</v>
      </c>
      <c r="Q1273" t="s">
        <v>267</v>
      </c>
    </row>
    <row r="1274">
      <c r="A1274" t="s">
        <v>269</v>
      </c>
      <c r="B1274" t="s">
        <v>274</v>
      </c>
      <c r="C1274" t="s">
        <v>271</v>
      </c>
      <c r="D1274" t="n">
        <v>2.16626644134521</v>
      </c>
      <c r="E1274" t="n">
        <v>2080</v>
      </c>
      <c r="F1274" t="n">
        <v>20020586.5886628</v>
      </c>
      <c r="G1274" t="n">
        <v>5205604.78232349</v>
      </c>
      <c r="H1274" t="n">
        <v>452.496263751455</v>
      </c>
      <c r="I1274" t="n">
        <v>122.696432468873</v>
      </c>
      <c r="J1274" t="n">
        <v>11519183.8991829</v>
      </c>
      <c r="K1274" t="n">
        <v>3132094.83204815</v>
      </c>
      <c r="L1274" t="n">
        <v>2212939.27059513</v>
      </c>
      <c r="M1274" t="n">
        <v>652874.957663691</v>
      </c>
      <c r="N1274" t="n">
        <v>0.0000226015487482116</v>
      </c>
      <c r="O1274" t="n">
        <v>0.0000235700629608896</v>
      </c>
      <c r="P1274" t="s">
        <v>289</v>
      </c>
      <c r="Q1274" t="s">
        <v>267</v>
      </c>
    </row>
    <row r="1275">
      <c r="A1275" t="s">
        <v>269</v>
      </c>
      <c r="B1275" t="s">
        <v>274</v>
      </c>
      <c r="C1275" t="s">
        <v>271</v>
      </c>
      <c r="D1275" t="n">
        <v>2.24960207939148</v>
      </c>
      <c r="E1275" t="n">
        <v>2085</v>
      </c>
      <c r="F1275" t="n">
        <v>20103311.5833363</v>
      </c>
      <c r="G1275" t="n">
        <v>5220562.27326501</v>
      </c>
      <c r="H1275" t="n">
        <v>487.695336757814</v>
      </c>
      <c r="I1275" t="n">
        <v>132.245778300452</v>
      </c>
      <c r="J1275" t="n">
        <v>10373553.0557817</v>
      </c>
      <c r="K1275" t="n">
        <v>2969018.56713493</v>
      </c>
      <c r="L1275" t="n">
        <v>2347131.84143393</v>
      </c>
      <c r="M1275" t="n">
        <v>661206.362109065</v>
      </c>
      <c r="N1275" t="n">
        <v>0.0000242594527143511</v>
      </c>
      <c r="O1275" t="n">
        <v>0.0000253317116774366</v>
      </c>
      <c r="P1275" t="s">
        <v>289</v>
      </c>
      <c r="Q1275" t="s">
        <v>267</v>
      </c>
    </row>
    <row r="1276">
      <c r="A1276" t="s">
        <v>269</v>
      </c>
      <c r="B1276" t="s">
        <v>274</v>
      </c>
      <c r="C1276" t="s">
        <v>271</v>
      </c>
      <c r="D1276" t="n">
        <v>2.32310509681702</v>
      </c>
      <c r="E1276" t="n">
        <v>2090</v>
      </c>
      <c r="F1276" t="n">
        <v>20303763.2537564</v>
      </c>
      <c r="G1276" t="n">
        <v>5271286.37384451</v>
      </c>
      <c r="H1276" t="n">
        <v>522.046654879616</v>
      </c>
      <c r="I1276" t="n">
        <v>141.656950374237</v>
      </c>
      <c r="J1276" t="n">
        <v>10481999.7086607</v>
      </c>
      <c r="K1276" t="n">
        <v>2999976.9746534</v>
      </c>
      <c r="L1276" t="n">
        <v>2366718.23082725</v>
      </c>
      <c r="M1276" t="n">
        <v>666336.928288272</v>
      </c>
      <c r="N1276" t="n">
        <v>0.0000257118174771384</v>
      </c>
      <c r="O1276" t="n">
        <v>0.0000268733171237143</v>
      </c>
      <c r="P1276" t="s">
        <v>289</v>
      </c>
      <c r="Q1276" t="s">
        <v>267</v>
      </c>
    </row>
    <row r="1277">
      <c r="A1277" t="s">
        <v>269</v>
      </c>
      <c r="B1277" t="s">
        <v>275</v>
      </c>
      <c r="C1277" t="s">
        <v>271</v>
      </c>
      <c r="D1277" t="n">
        <v>0.377408564090729</v>
      </c>
      <c r="E1277" t="n">
        <v>2010</v>
      </c>
      <c r="F1277" t="n">
        <v>19690406.9582231</v>
      </c>
      <c r="G1277" t="n">
        <v>1925768.04177688</v>
      </c>
      <c r="H1277" t="n">
        <v>74.695746721793</v>
      </c>
      <c r="I1277" t="n">
        <v>8.02969728401067</v>
      </c>
      <c r="J1277" t="n">
        <v>13271094.6544516</v>
      </c>
      <c r="K1277" t="n">
        <v>1606549.34554839</v>
      </c>
      <c r="L1277" t="n">
        <v>2823743.32498265</v>
      </c>
      <c r="M1277" t="n">
        <v>170590.675017347</v>
      </c>
      <c r="N1277" t="n">
        <v>0.0000037935095440269</v>
      </c>
      <c r="O1277" t="n">
        <v>0.00000416960771485322</v>
      </c>
      <c r="P1277" t="s">
        <v>289</v>
      </c>
      <c r="Q1277" t="s">
        <v>267</v>
      </c>
    </row>
    <row r="1278">
      <c r="A1278" t="s">
        <v>269</v>
      </c>
      <c r="B1278" t="s">
        <v>275</v>
      </c>
      <c r="C1278" t="s">
        <v>271</v>
      </c>
      <c r="D1278" t="n">
        <v>0.441356480121613</v>
      </c>
      <c r="E1278" t="n">
        <v>2015</v>
      </c>
      <c r="F1278" t="n">
        <v>20061306.2740301</v>
      </c>
      <c r="G1278" t="n">
        <v>1986867.59356844</v>
      </c>
      <c r="H1278" t="n">
        <v>89.0966893501031</v>
      </c>
      <c r="I1278" t="n">
        <v>9.70358057859061</v>
      </c>
      <c r="J1278" t="n">
        <v>13581410.9665561</v>
      </c>
      <c r="K1278" t="n">
        <v>1664776.09695676</v>
      </c>
      <c r="L1278" t="n">
        <v>2824314.46018035</v>
      </c>
      <c r="M1278" t="n">
        <v>171366.940519737</v>
      </c>
      <c r="N1278" t="n">
        <v>0.00000444122073274168</v>
      </c>
      <c r="O1278" t="n">
        <v>0.00000488385869798341</v>
      </c>
      <c r="P1278" t="s">
        <v>289</v>
      </c>
      <c r="Q1278" t="s">
        <v>267</v>
      </c>
    </row>
    <row r="1279">
      <c r="A1279" t="s">
        <v>269</v>
      </c>
      <c r="B1279" t="s">
        <v>275</v>
      </c>
      <c r="C1279" t="s">
        <v>271</v>
      </c>
      <c r="D1279" t="n">
        <v>0.561114966869354</v>
      </c>
      <c r="E1279" t="n">
        <v>2020</v>
      </c>
      <c r="F1279" t="n">
        <v>20426199.7975957</v>
      </c>
      <c r="G1279" t="n">
        <v>2045590.82644919</v>
      </c>
      <c r="H1279" t="n">
        <v>115.439516518809</v>
      </c>
      <c r="I1279" t="n">
        <v>12.7179668474227</v>
      </c>
      <c r="J1279" t="n">
        <v>13881055.1673768</v>
      </c>
      <c r="K1279" t="n">
        <v>1720332.3141541</v>
      </c>
      <c r="L1279" t="n">
        <v>2827050.16776669</v>
      </c>
      <c r="M1279" t="n">
        <v>172136.677895341</v>
      </c>
      <c r="N1279" t="n">
        <v>0.00000565154153306566</v>
      </c>
      <c r="O1279" t="n">
        <v>0.00000621725844825915</v>
      </c>
      <c r="P1279" t="s">
        <v>289</v>
      </c>
      <c r="Q1279" t="s">
        <v>267</v>
      </c>
    </row>
    <row r="1280">
      <c r="A1280" t="s">
        <v>269</v>
      </c>
      <c r="B1280" t="s">
        <v>275</v>
      </c>
      <c r="C1280" t="s">
        <v>271</v>
      </c>
      <c r="D1280" t="n">
        <v>0.712428271770477</v>
      </c>
      <c r="E1280" t="n">
        <v>2025</v>
      </c>
      <c r="F1280" t="n">
        <v>20804836.4589653</v>
      </c>
      <c r="G1280" t="n">
        <v>2104781.61244122</v>
      </c>
      <c r="H1280" t="n">
        <v>149.429104335473</v>
      </c>
      <c r="I1280" t="n">
        <v>16.635331678208</v>
      </c>
      <c r="J1280" t="n">
        <v>14188399.1615841</v>
      </c>
      <c r="K1280" t="n">
        <v>1776084.78386161</v>
      </c>
      <c r="L1280" t="n">
        <v>2835762.64421296</v>
      </c>
      <c r="M1280" t="n">
        <v>173136.426691117</v>
      </c>
      <c r="N1280" t="n">
        <v>0.0000071824214831105</v>
      </c>
      <c r="O1280" t="n">
        <v>0.00000790359036770258</v>
      </c>
      <c r="P1280" t="s">
        <v>289</v>
      </c>
      <c r="Q1280" t="s">
        <v>267</v>
      </c>
    </row>
    <row r="1281">
      <c r="A1281" t="s">
        <v>269</v>
      </c>
      <c r="B1281" t="s">
        <v>275</v>
      </c>
      <c r="C1281" t="s">
        <v>271</v>
      </c>
      <c r="D1281" t="n">
        <v>0.880990862846375</v>
      </c>
      <c r="E1281" t="n">
        <v>2030</v>
      </c>
      <c r="F1281" t="n">
        <v>21148311.1577036</v>
      </c>
      <c r="G1281" t="n">
        <v>2161423.63522267</v>
      </c>
      <c r="H1281" t="n">
        <v>188.040669178917</v>
      </c>
      <c r="I1281" t="n">
        <v>21.151937767537</v>
      </c>
      <c r="J1281" t="n">
        <v>14476110.9450053</v>
      </c>
      <c r="K1281" t="n">
        <v>1830064.53862651</v>
      </c>
      <c r="L1281" t="n">
        <v>2840094.81843227</v>
      </c>
      <c r="M1281" t="n">
        <v>173841.521501275</v>
      </c>
      <c r="N1281" t="n">
        <v>0.00000889152177574332</v>
      </c>
      <c r="O1281" t="n">
        <v>0.00000978611384776398</v>
      </c>
      <c r="P1281" t="s">
        <v>289</v>
      </c>
      <c r="Q1281" t="s">
        <v>267</v>
      </c>
    </row>
    <row r="1282">
      <c r="A1282" t="s">
        <v>269</v>
      </c>
      <c r="B1282" t="s">
        <v>275</v>
      </c>
      <c r="C1282" t="s">
        <v>271</v>
      </c>
      <c r="D1282" t="n">
        <v>1.04967939853668</v>
      </c>
      <c r="E1282" t="n">
        <v>2035</v>
      </c>
      <c r="F1282" t="n">
        <v>21414098.4181342</v>
      </c>
      <c r="G1282" t="n">
        <v>2211682.63356772</v>
      </c>
      <c r="H1282" t="n">
        <v>224.898080781314</v>
      </c>
      <c r="I1282" t="n">
        <v>25.555191128233</v>
      </c>
      <c r="J1282" t="n">
        <v>14716532.6297606</v>
      </c>
      <c r="K1282" t="n">
        <v>1879156.12781449</v>
      </c>
      <c r="L1282" t="n">
        <v>2832545.37808767</v>
      </c>
      <c r="M1282" t="n">
        <v>173768.053004356</v>
      </c>
      <c r="N1282" t="n">
        <v>0.0000105023371234188</v>
      </c>
      <c r="O1282" t="n">
        <v>0.00001155463751461</v>
      </c>
      <c r="P1282" t="s">
        <v>289</v>
      </c>
      <c r="Q1282" t="s">
        <v>267</v>
      </c>
    </row>
    <row r="1283">
      <c r="A1283" t="s">
        <v>269</v>
      </c>
      <c r="B1283" t="s">
        <v>275</v>
      </c>
      <c r="C1283" t="s">
        <v>271</v>
      </c>
      <c r="D1283" t="n">
        <v>1.20972299575806</v>
      </c>
      <c r="E1283" t="n">
        <v>2040</v>
      </c>
      <c r="F1283" t="n">
        <v>21606900.3312408</v>
      </c>
      <c r="G1283" t="n">
        <v>2254639.39139837</v>
      </c>
      <c r="H1283" t="n">
        <v>254.887000214859</v>
      </c>
      <c r="I1283" t="n">
        <v>29.2241125973458</v>
      </c>
      <c r="J1283" t="n">
        <v>13901977.4440687</v>
      </c>
      <c r="K1283" t="n">
        <v>1775327.51409999</v>
      </c>
      <c r="L1283" t="n">
        <v>2816071.42615676</v>
      </c>
      <c r="M1283" t="n">
        <v>173039.454945342</v>
      </c>
      <c r="N1283" t="n">
        <v>0.0000117965555589816</v>
      </c>
      <c r="O1283" t="n">
        <v>0.0000129617679478316</v>
      </c>
      <c r="P1283" t="s">
        <v>289</v>
      </c>
      <c r="Q1283" t="s">
        <v>267</v>
      </c>
    </row>
    <row r="1284">
      <c r="A1284" t="s">
        <v>269</v>
      </c>
      <c r="B1284" t="s">
        <v>275</v>
      </c>
      <c r="C1284" t="s">
        <v>271</v>
      </c>
      <c r="D1284" t="n">
        <v>1.35969913005829</v>
      </c>
      <c r="E1284" t="n">
        <v>2045</v>
      </c>
      <c r="F1284" t="n">
        <v>21749305.7653449</v>
      </c>
      <c r="G1284" t="n">
        <v>2291917.55882976</v>
      </c>
      <c r="H1284" t="n">
        <v>282.994611783318</v>
      </c>
      <c r="I1284" t="n">
        <v>32.7344408240524</v>
      </c>
      <c r="J1284" t="n">
        <v>14032239.5746261</v>
      </c>
      <c r="K1284" t="n">
        <v>1809416.58989643</v>
      </c>
      <c r="L1284" t="n">
        <v>2794373.23710258</v>
      </c>
      <c r="M1284" t="n">
        <v>171873.97745462</v>
      </c>
      <c r="N1284" t="n">
        <v>0.0000130116618358567</v>
      </c>
      <c r="O1284" t="n">
        <v>0.0000142825559749917</v>
      </c>
      <c r="P1284" t="s">
        <v>289</v>
      </c>
      <c r="Q1284" t="s">
        <v>267</v>
      </c>
    </row>
    <row r="1285">
      <c r="A1285" t="s">
        <v>269</v>
      </c>
      <c r="B1285" t="s">
        <v>275</v>
      </c>
      <c r="C1285" t="s">
        <v>271</v>
      </c>
      <c r="D1285" t="n">
        <v>1.50145757198334</v>
      </c>
      <c r="E1285" t="n">
        <v>2050</v>
      </c>
      <c r="F1285" t="n">
        <v>21880602.6182486</v>
      </c>
      <c r="G1285" t="n">
        <v>2326894.10685798</v>
      </c>
      <c r="H1285" t="n">
        <v>309.940893225455</v>
      </c>
      <c r="I1285" t="n">
        <v>36.1501635353347</v>
      </c>
      <c r="J1285" t="n">
        <v>14153393.931209</v>
      </c>
      <c r="K1285" t="n">
        <v>1841471.49649138</v>
      </c>
      <c r="L1285" t="n">
        <v>2773788.56908903</v>
      </c>
      <c r="M1285" t="n">
        <v>170685.768540239</v>
      </c>
      <c r="N1285" t="n">
        <v>0.0000141650985867712</v>
      </c>
      <c r="O1285" t="n">
        <v>0.0000155358008896024</v>
      </c>
      <c r="P1285" t="s">
        <v>289</v>
      </c>
      <c r="Q1285" t="s">
        <v>267</v>
      </c>
    </row>
    <row r="1286">
      <c r="A1286" t="s">
        <v>269</v>
      </c>
      <c r="B1286" t="s">
        <v>275</v>
      </c>
      <c r="C1286" t="s">
        <v>271</v>
      </c>
      <c r="D1286" t="n">
        <v>1.63452255725861</v>
      </c>
      <c r="E1286" t="n">
        <v>2055</v>
      </c>
      <c r="F1286" t="n">
        <v>22016351.3225439</v>
      </c>
      <c r="G1286" t="n">
        <v>2360965.65652839</v>
      </c>
      <c r="H1286" t="n">
        <v>341.868844701039</v>
      </c>
      <c r="I1286" t="n">
        <v>40.147156443158</v>
      </c>
      <c r="J1286" t="n">
        <v>14274936.7004644</v>
      </c>
      <c r="K1286" t="n">
        <v>1872554.14063936</v>
      </c>
      <c r="L1286" t="n">
        <v>2756738.79626077</v>
      </c>
      <c r="M1286" t="n">
        <v>169650.617743585</v>
      </c>
      <c r="N1286" t="n">
        <v>0.0000155279519159461</v>
      </c>
      <c r="O1286" t="n">
        <v>0.0000170045491056364</v>
      </c>
      <c r="P1286" t="s">
        <v>289</v>
      </c>
      <c r="Q1286" t="s">
        <v>267</v>
      </c>
    </row>
    <row r="1287">
      <c r="A1287" t="s">
        <v>269</v>
      </c>
      <c r="B1287" t="s">
        <v>275</v>
      </c>
      <c r="C1287" t="s">
        <v>271</v>
      </c>
      <c r="D1287" t="n">
        <v>1.75832831859589</v>
      </c>
      <c r="E1287" t="n">
        <v>2060</v>
      </c>
      <c r="F1287" t="n">
        <v>22168862.5235962</v>
      </c>
      <c r="G1287" t="n">
        <v>2395742.53408671</v>
      </c>
      <c r="H1287" t="n">
        <v>372.384262549948</v>
      </c>
      <c r="I1287" t="n">
        <v>44.0159277501467</v>
      </c>
      <c r="J1287" t="n">
        <v>14405423.7297621</v>
      </c>
      <c r="K1287" t="n">
        <v>1903998.53439881</v>
      </c>
      <c r="L1287" t="n">
        <v>2744074.88872055</v>
      </c>
      <c r="M1287" t="n">
        <v>168841.436789486</v>
      </c>
      <c r="N1287" t="n">
        <v>0.0000167976260466042</v>
      </c>
      <c r="O1287" t="n">
        <v>0.0000183725617940519</v>
      </c>
      <c r="P1287" t="s">
        <v>289</v>
      </c>
      <c r="Q1287" t="s">
        <v>267</v>
      </c>
    </row>
    <row r="1288">
      <c r="A1288" t="s">
        <v>269</v>
      </c>
      <c r="B1288" t="s">
        <v>275</v>
      </c>
      <c r="C1288" t="s">
        <v>271</v>
      </c>
      <c r="D1288" t="n">
        <v>1.87293112277985</v>
      </c>
      <c r="E1288" t="n">
        <v>2065</v>
      </c>
      <c r="F1288" t="n">
        <v>22330014.0787495</v>
      </c>
      <c r="G1288" t="n">
        <v>2430586.33973907</v>
      </c>
      <c r="H1288" t="n">
        <v>401.370178487847</v>
      </c>
      <c r="I1288" t="n">
        <v>47.737275069118</v>
      </c>
      <c r="J1288" t="n">
        <v>13718757.03234</v>
      </c>
      <c r="K1288" t="n">
        <v>1758008.71626406</v>
      </c>
      <c r="L1288" t="n">
        <v>2734037.58631488</v>
      </c>
      <c r="M1288" t="n">
        <v>168156.090414077</v>
      </c>
      <c r="N1288" t="n">
        <v>0.0000179744704625965</v>
      </c>
      <c r="O1288" t="n">
        <v>0.0000196402301323897</v>
      </c>
      <c r="P1288" t="s">
        <v>289</v>
      </c>
      <c r="Q1288" t="s">
        <v>267</v>
      </c>
    </row>
    <row r="1289">
      <c r="A1289" t="s">
        <v>269</v>
      </c>
      <c r="B1289" t="s">
        <v>275</v>
      </c>
      <c r="C1289" t="s">
        <v>271</v>
      </c>
      <c r="D1289" t="n">
        <v>1.97822916507721</v>
      </c>
      <c r="E1289" t="n">
        <v>2070</v>
      </c>
      <c r="F1289" t="n">
        <v>22480432.4925941</v>
      </c>
      <c r="G1289" t="n">
        <v>2463454.00243445</v>
      </c>
      <c r="H1289" t="n">
        <v>428.419697947187</v>
      </c>
      <c r="I1289" t="n">
        <v>51.2554243024399</v>
      </c>
      <c r="J1289" t="n">
        <v>13828476.295272</v>
      </c>
      <c r="K1289" t="n">
        <v>1783979.67292366</v>
      </c>
      <c r="L1289" t="n">
        <v>2724293.91453281</v>
      </c>
      <c r="M1289" t="n">
        <v>167460.307680635</v>
      </c>
      <c r="N1289" t="n">
        <v>0.0000190574490988251</v>
      </c>
      <c r="O1289" t="n">
        <v>0.0000208063248803461</v>
      </c>
      <c r="P1289" t="s">
        <v>289</v>
      </c>
      <c r="Q1289" t="s">
        <v>267</v>
      </c>
    </row>
    <row r="1290">
      <c r="A1290" t="s">
        <v>269</v>
      </c>
      <c r="B1290" t="s">
        <v>275</v>
      </c>
      <c r="C1290" t="s">
        <v>271</v>
      </c>
      <c r="D1290" t="n">
        <v>2.07451224327087</v>
      </c>
      <c r="E1290" t="n">
        <v>2075</v>
      </c>
      <c r="F1290" t="n">
        <v>22608142.0701782</v>
      </c>
      <c r="G1290" t="n">
        <v>2493153.91245674</v>
      </c>
      <c r="H1290" t="n">
        <v>469.609723819402</v>
      </c>
      <c r="I1290" t="n">
        <v>56.3876646128434</v>
      </c>
      <c r="J1290" t="n">
        <v>13923936.8961366</v>
      </c>
      <c r="K1290" t="n">
        <v>1807595.89988819</v>
      </c>
      <c r="L1290" t="n">
        <v>2713155.0117645</v>
      </c>
      <c r="M1290" t="n">
        <v>166654.001560911</v>
      </c>
      <c r="N1290" t="n">
        <v>0.0000207717079254758</v>
      </c>
      <c r="O1290" t="n">
        <v>0.0000226170010327518</v>
      </c>
      <c r="P1290" t="s">
        <v>289</v>
      </c>
      <c r="Q1290" t="s">
        <v>267</v>
      </c>
    </row>
    <row r="1291">
      <c r="A1291" t="s">
        <v>269</v>
      </c>
      <c r="B1291" t="s">
        <v>275</v>
      </c>
      <c r="C1291" t="s">
        <v>271</v>
      </c>
      <c r="D1291" t="n">
        <v>2.16626644134521</v>
      </c>
      <c r="E1291" t="n">
        <v>2080</v>
      </c>
      <c r="F1291" t="n">
        <v>22707084.2854823</v>
      </c>
      <c r="G1291" t="n">
        <v>2519107.08550402</v>
      </c>
      <c r="H1291" t="n">
        <v>513.347877375167</v>
      </c>
      <c r="I1291" t="n">
        <v>61.8448188451602</v>
      </c>
      <c r="J1291" t="n">
        <v>12881878.905669</v>
      </c>
      <c r="K1291" t="n">
        <v>1769399.82556207</v>
      </c>
      <c r="L1291" t="n">
        <v>2700095.82213061</v>
      </c>
      <c r="M1291" t="n">
        <v>165718.406128215</v>
      </c>
      <c r="N1291" t="n">
        <v>0.0000226073885542132</v>
      </c>
      <c r="O1291" t="n">
        <v>0.0000245502937136102</v>
      </c>
      <c r="P1291" t="s">
        <v>289</v>
      </c>
      <c r="Q1291" t="s">
        <v>267</v>
      </c>
    </row>
    <row r="1292">
      <c r="A1292" t="s">
        <v>269</v>
      </c>
      <c r="B1292" t="s">
        <v>275</v>
      </c>
      <c r="C1292" t="s">
        <v>271</v>
      </c>
      <c r="D1292" t="n">
        <v>2.24960207939148</v>
      </c>
      <c r="E1292" t="n">
        <v>2085</v>
      </c>
      <c r="F1292" t="n">
        <v>22781911.0159298</v>
      </c>
      <c r="G1292" t="n">
        <v>2541962.84067155</v>
      </c>
      <c r="H1292" t="n">
        <v>553.067607179172</v>
      </c>
      <c r="I1292" t="n">
        <v>66.873507879094</v>
      </c>
      <c r="J1292" t="n">
        <v>11636985.3580476</v>
      </c>
      <c r="K1292" t="n">
        <v>1705586.26486894</v>
      </c>
      <c r="L1292" t="n">
        <v>2840912.55520269</v>
      </c>
      <c r="M1292" t="n">
        <v>167425.648340307</v>
      </c>
      <c r="N1292" t="n">
        <v>0.0000242766116851414</v>
      </c>
      <c r="O1292" t="n">
        <v>0.0000263078227616525</v>
      </c>
      <c r="P1292" t="s">
        <v>289</v>
      </c>
      <c r="Q1292" t="s">
        <v>267</v>
      </c>
    </row>
    <row r="1293">
      <c r="A1293" t="s">
        <v>269</v>
      </c>
      <c r="B1293" t="s">
        <v>275</v>
      </c>
      <c r="C1293" t="s">
        <v>271</v>
      </c>
      <c r="D1293" t="n">
        <v>2.32310509681702</v>
      </c>
      <c r="E1293" t="n">
        <v>2090</v>
      </c>
      <c r="F1293" t="n">
        <v>23005283.213068</v>
      </c>
      <c r="G1293" t="n">
        <v>2569766.41453293</v>
      </c>
      <c r="H1293" t="n">
        <v>592.137858038271</v>
      </c>
      <c r="I1293" t="n">
        <v>71.5657472155816</v>
      </c>
      <c r="J1293" t="n">
        <v>11757042.6763444</v>
      </c>
      <c r="K1293" t="n">
        <v>1724934.00696969</v>
      </c>
      <c r="L1293" t="n">
        <v>2864292.65100051</v>
      </c>
      <c r="M1293" t="n">
        <v>168762.508115014</v>
      </c>
      <c r="N1293" t="n">
        <v>0.0000257392118390401</v>
      </c>
      <c r="O1293" t="n">
        <v>0.0000278491254344568</v>
      </c>
      <c r="P1293" t="s">
        <v>289</v>
      </c>
      <c r="Q1293" t="s">
        <v>267</v>
      </c>
    </row>
    <row r="1294">
      <c r="A1294" t="s">
        <v>269</v>
      </c>
      <c r="B1294" t="s">
        <v>276</v>
      </c>
      <c r="C1294" t="s">
        <v>271</v>
      </c>
      <c r="D1294" t="n">
        <v>0.377408564090729</v>
      </c>
      <c r="E1294" t="n">
        <v>2010</v>
      </c>
      <c r="F1294" t="n">
        <v>20997806.32191</v>
      </c>
      <c r="G1294" t="n">
        <v>618368.678090009</v>
      </c>
      <c r="H1294" t="n">
        <v>80.3172408662173</v>
      </c>
      <c r="I1294" t="n">
        <v>2.4082031395864</v>
      </c>
      <c r="J1294" t="n">
        <v>14429382.1050169</v>
      </c>
      <c r="K1294" t="n">
        <v>448261.894983076</v>
      </c>
      <c r="L1294" t="n">
        <v>2900992.98730879</v>
      </c>
      <c r="M1294" t="n">
        <v>93341.012691213</v>
      </c>
      <c r="N1294" t="n">
        <v>0.00000382503008337642</v>
      </c>
      <c r="O1294" t="n">
        <v>0.00000389444553858186</v>
      </c>
      <c r="P1294" t="s">
        <v>289</v>
      </c>
      <c r="Q1294" t="s">
        <v>267</v>
      </c>
    </row>
    <row r="1295">
      <c r="A1295" t="s">
        <v>269</v>
      </c>
      <c r="B1295" t="s">
        <v>276</v>
      </c>
      <c r="C1295" t="s">
        <v>271</v>
      </c>
      <c r="D1295" t="n">
        <v>0.441356480121613</v>
      </c>
      <c r="E1295" t="n">
        <v>2015</v>
      </c>
      <c r="F1295" t="n">
        <v>21417695.0554736</v>
      </c>
      <c r="G1295" t="n">
        <v>630478.812124947</v>
      </c>
      <c r="H1295" t="n">
        <v>95.9263988823669</v>
      </c>
      <c r="I1295" t="n">
        <v>2.87387104632684</v>
      </c>
      <c r="J1295" t="n">
        <v>14787408.6089454</v>
      </c>
      <c r="K1295" t="n">
        <v>458778.454567447</v>
      </c>
      <c r="L1295" t="n">
        <v>2902278.88776807</v>
      </c>
      <c r="M1295" t="n">
        <v>93402.5129320202</v>
      </c>
      <c r="N1295" t="n">
        <v>0.0000044788385787504</v>
      </c>
      <c r="O1295" t="n">
        <v>0.00000455823572665485</v>
      </c>
      <c r="P1295" t="s">
        <v>289</v>
      </c>
      <c r="Q1295" t="s">
        <v>267</v>
      </c>
    </row>
    <row r="1296">
      <c r="A1296" t="s">
        <v>269</v>
      </c>
      <c r="B1296" t="s">
        <v>276</v>
      </c>
      <c r="C1296" t="s">
        <v>271</v>
      </c>
      <c r="D1296" t="n">
        <v>0.561114966869354</v>
      </c>
      <c r="E1296" t="n">
        <v>2020</v>
      </c>
      <c r="F1296" t="n">
        <v>21829492.7794773</v>
      </c>
      <c r="G1296" t="n">
        <v>642297.844567592</v>
      </c>
      <c r="H1296" t="n">
        <v>124.432704850862</v>
      </c>
      <c r="I1296" t="n">
        <v>3.72477851537032</v>
      </c>
      <c r="J1296" t="n">
        <v>15132516.8794042</v>
      </c>
      <c r="K1296" t="n">
        <v>468870.60212663</v>
      </c>
      <c r="L1296" t="n">
        <v>2905659.12878889</v>
      </c>
      <c r="M1296" t="n">
        <v>93527.7168731459</v>
      </c>
      <c r="N1296" t="n">
        <v>0.00000570021054121081</v>
      </c>
      <c r="O1296" t="n">
        <v>0.00000579914528263429</v>
      </c>
      <c r="P1296" t="s">
        <v>289</v>
      </c>
      <c r="Q1296" t="s">
        <v>267</v>
      </c>
    </row>
    <row r="1297">
      <c r="A1297" t="s">
        <v>269</v>
      </c>
      <c r="B1297" t="s">
        <v>276</v>
      </c>
      <c r="C1297" t="s">
        <v>271</v>
      </c>
      <c r="D1297" t="n">
        <v>0.712428271770477</v>
      </c>
      <c r="E1297" t="n">
        <v>2025</v>
      </c>
      <c r="F1297" t="n">
        <v>22255141.0072606</v>
      </c>
      <c r="G1297" t="n">
        <v>654477.064145939</v>
      </c>
      <c r="H1297" t="n">
        <v>161.241936024425</v>
      </c>
      <c r="I1297" t="n">
        <v>4.82249998925547</v>
      </c>
      <c r="J1297" t="n">
        <v>15485320.9534819</v>
      </c>
      <c r="K1297" t="n">
        <v>479162.991963854</v>
      </c>
      <c r="L1297" t="n">
        <v>2915054.98316336</v>
      </c>
      <c r="M1297" t="n">
        <v>93844.0877407177</v>
      </c>
      <c r="N1297" t="n">
        <v>0.0000072451545452721</v>
      </c>
      <c r="O1297" t="n">
        <v>0.00000736847821481505</v>
      </c>
      <c r="P1297" t="s">
        <v>289</v>
      </c>
      <c r="Q1297" t="s">
        <v>267</v>
      </c>
    </row>
    <row r="1298">
      <c r="A1298" t="s">
        <v>269</v>
      </c>
      <c r="B1298" t="s">
        <v>276</v>
      </c>
      <c r="C1298" t="s">
        <v>271</v>
      </c>
      <c r="D1298" t="n">
        <v>0.880990862846375</v>
      </c>
      <c r="E1298" t="n">
        <v>2030</v>
      </c>
      <c r="F1298" t="n">
        <v>22644205.0960317</v>
      </c>
      <c r="G1298" t="n">
        <v>665529.696894597</v>
      </c>
      <c r="H1298" t="n">
        <v>203.123059258353</v>
      </c>
      <c r="I1298" t="n">
        <v>6.0695476881007</v>
      </c>
      <c r="J1298" t="n">
        <v>15817436.9782221</v>
      </c>
      <c r="K1298" t="n">
        <v>488738.505409711</v>
      </c>
      <c r="L1298" t="n">
        <v>2919921.92161747</v>
      </c>
      <c r="M1298" t="n">
        <v>94014.4183160757</v>
      </c>
      <c r="N1298" t="n">
        <v>0.00000897020047278894</v>
      </c>
      <c r="O1298" t="n">
        <v>0.00000911987506556295</v>
      </c>
      <c r="P1298" t="s">
        <v>289</v>
      </c>
      <c r="Q1298" t="s">
        <v>267</v>
      </c>
    </row>
    <row r="1299">
      <c r="A1299" t="s">
        <v>269</v>
      </c>
      <c r="B1299" t="s">
        <v>276</v>
      </c>
      <c r="C1299" t="s">
        <v>271</v>
      </c>
      <c r="D1299" t="n">
        <v>1.04967939853668</v>
      </c>
      <c r="E1299" t="n">
        <v>2035</v>
      </c>
      <c r="F1299" t="n">
        <v>22951669.4100711</v>
      </c>
      <c r="G1299" t="n">
        <v>674111.641630805</v>
      </c>
      <c r="H1299" t="n">
        <v>243.195700236623</v>
      </c>
      <c r="I1299" t="n">
        <v>7.25757167292478</v>
      </c>
      <c r="J1299" t="n">
        <v>16099042.0250548</v>
      </c>
      <c r="K1299" t="n">
        <v>496646.732520324</v>
      </c>
      <c r="L1299" t="n">
        <v>2912525.00935792</v>
      </c>
      <c r="M1299" t="n">
        <v>93788.421734111</v>
      </c>
      <c r="N1299" t="n">
        <v>0.0000105959917726032</v>
      </c>
      <c r="O1299" t="n">
        <v>0.0000107661271883205</v>
      </c>
      <c r="P1299" t="s">
        <v>289</v>
      </c>
      <c r="Q1299" t="s">
        <v>267</v>
      </c>
    </row>
    <row r="1300">
      <c r="A1300" t="s">
        <v>269</v>
      </c>
      <c r="B1300" t="s">
        <v>276</v>
      </c>
      <c r="C1300" t="s">
        <v>271</v>
      </c>
      <c r="D1300" t="n">
        <v>1.20972299575806</v>
      </c>
      <c r="E1300" t="n">
        <v>2040</v>
      </c>
      <c r="F1300" t="n">
        <v>23181180.8753938</v>
      </c>
      <c r="G1300" t="n">
        <v>680358.847245328</v>
      </c>
      <c r="H1300" t="n">
        <v>275.892702226719</v>
      </c>
      <c r="I1300" t="n">
        <v>8.21841058548598</v>
      </c>
      <c r="J1300" t="n">
        <v>15205128.8505582</v>
      </c>
      <c r="K1300" t="n">
        <v>472176.107610544</v>
      </c>
      <c r="L1300" t="n">
        <v>2895849.93470635</v>
      </c>
      <c r="M1300" t="n">
        <v>93260.9463957434</v>
      </c>
      <c r="N1300" t="n">
        <v>0.0000119015810156406</v>
      </c>
      <c r="O1300" t="n">
        <v>0.0000120795233555955</v>
      </c>
      <c r="P1300" t="s">
        <v>289</v>
      </c>
      <c r="Q1300" t="s">
        <v>267</v>
      </c>
    </row>
    <row r="1301">
      <c r="A1301" t="s">
        <v>269</v>
      </c>
      <c r="B1301" t="s">
        <v>276</v>
      </c>
      <c r="C1301" t="s">
        <v>271</v>
      </c>
      <c r="D1301" t="n">
        <v>1.35969913005829</v>
      </c>
      <c r="E1301" t="n">
        <v>2045</v>
      </c>
      <c r="F1301" t="n">
        <v>23356250.9094081</v>
      </c>
      <c r="G1301" t="n">
        <v>684972.414766558</v>
      </c>
      <c r="H1301" t="n">
        <v>306.610768251553</v>
      </c>
      <c r="I1301" t="n">
        <v>9.1182843558168</v>
      </c>
      <c r="J1301" t="n">
        <v>15365301.3948558</v>
      </c>
      <c r="K1301" t="n">
        <v>476354.769666808</v>
      </c>
      <c r="L1301" t="n">
        <v>2873693.13132498</v>
      </c>
      <c r="M1301" t="n">
        <v>92554.0832322158</v>
      </c>
      <c r="N1301" t="n">
        <v>0.0000131275678378694</v>
      </c>
      <c r="O1301" t="n">
        <v>0.0000133119000988154</v>
      </c>
      <c r="P1301" t="s">
        <v>289</v>
      </c>
      <c r="Q1301" t="s">
        <v>267</v>
      </c>
    </row>
    <row r="1302">
      <c r="A1302" t="s">
        <v>269</v>
      </c>
      <c r="B1302" t="s">
        <v>276</v>
      </c>
      <c r="C1302" t="s">
        <v>271</v>
      </c>
      <c r="D1302" t="n">
        <v>1.50145757198334</v>
      </c>
      <c r="E1302" t="n">
        <v>2050</v>
      </c>
      <c r="F1302" t="n">
        <v>23518311.3174687</v>
      </c>
      <c r="G1302" t="n">
        <v>689185.407637913</v>
      </c>
      <c r="H1302" t="n">
        <v>336.110804142748</v>
      </c>
      <c r="I1302" t="n">
        <v>9.98025261804147</v>
      </c>
      <c r="J1302" t="n">
        <v>15514670.9005929</v>
      </c>
      <c r="K1302" t="n">
        <v>480194.52710742</v>
      </c>
      <c r="L1302" t="n">
        <v>2852595.33878852</v>
      </c>
      <c r="M1302" t="n">
        <v>91878.9988407502</v>
      </c>
      <c r="N1302" t="n">
        <v>0.0000142914514399295</v>
      </c>
      <c r="O1302" t="n">
        <v>0.0000144812303154348</v>
      </c>
      <c r="P1302" t="s">
        <v>289</v>
      </c>
      <c r="Q1302" t="s">
        <v>267</v>
      </c>
    </row>
    <row r="1303">
      <c r="A1303" t="s">
        <v>269</v>
      </c>
      <c r="B1303" t="s">
        <v>276</v>
      </c>
      <c r="C1303" t="s">
        <v>271</v>
      </c>
      <c r="D1303" t="n">
        <v>1.63452255725861</v>
      </c>
      <c r="E1303" t="n">
        <v>2055</v>
      </c>
      <c r="F1303" t="n">
        <v>23683819.5935018</v>
      </c>
      <c r="G1303" t="n">
        <v>693497.385570514</v>
      </c>
      <c r="H1303" t="n">
        <v>371.016233332645</v>
      </c>
      <c r="I1303" t="n">
        <v>10.9997678115522</v>
      </c>
      <c r="J1303" t="n">
        <v>15663457.2497857</v>
      </c>
      <c r="K1303" t="n">
        <v>484033.591318046</v>
      </c>
      <c r="L1303" t="n">
        <v>2835072.14891365</v>
      </c>
      <c r="M1303" t="n">
        <v>91317.2650907073</v>
      </c>
      <c r="N1303" t="n">
        <v>0.000015665388425541</v>
      </c>
      <c r="O1303" t="n">
        <v>0.0000158612967264515</v>
      </c>
      <c r="P1303" t="s">
        <v>289</v>
      </c>
      <c r="Q1303" t="s">
        <v>267</v>
      </c>
    </row>
    <row r="1304">
      <c r="A1304" t="s">
        <v>269</v>
      </c>
      <c r="B1304" t="s">
        <v>276</v>
      </c>
      <c r="C1304" t="s">
        <v>271</v>
      </c>
      <c r="D1304" t="n">
        <v>1.75832831859589</v>
      </c>
      <c r="E1304" t="n">
        <v>2060</v>
      </c>
      <c r="F1304" t="n">
        <v>23866295.8603601</v>
      </c>
      <c r="G1304" t="n">
        <v>698309.197322807</v>
      </c>
      <c r="H1304" t="n">
        <v>404.426568231835</v>
      </c>
      <c r="I1304" t="n">
        <v>11.9736220682599</v>
      </c>
      <c r="J1304" t="n">
        <v>15821252.825406</v>
      </c>
      <c r="K1304" t="n">
        <v>488169.438754922</v>
      </c>
      <c r="L1304" t="n">
        <v>2822018.12398648</v>
      </c>
      <c r="M1304" t="n">
        <v>90898.2015235546</v>
      </c>
      <c r="N1304" t="n">
        <v>0.0000169455105475145</v>
      </c>
      <c r="O1304" t="n">
        <v>0.0000171465908141618</v>
      </c>
      <c r="P1304" t="s">
        <v>289</v>
      </c>
      <c r="Q1304" t="s">
        <v>267</v>
      </c>
    </row>
    <row r="1305">
      <c r="A1305" t="s">
        <v>269</v>
      </c>
      <c r="B1305" t="s">
        <v>276</v>
      </c>
      <c r="C1305" t="s">
        <v>271</v>
      </c>
      <c r="D1305" t="n">
        <v>1.87293112277985</v>
      </c>
      <c r="E1305" t="n">
        <v>2065</v>
      </c>
      <c r="F1305" t="n">
        <v>24057227.0595589</v>
      </c>
      <c r="G1305" t="n">
        <v>703373.358929671</v>
      </c>
      <c r="H1305" t="n">
        <v>436.209350967394</v>
      </c>
      <c r="I1305" t="n">
        <v>12.8981025895711</v>
      </c>
      <c r="J1305" t="n">
        <v>15011380.16739</v>
      </c>
      <c r="K1305" t="n">
        <v>465385.581214062</v>
      </c>
      <c r="L1305" t="n">
        <v>2811629.74101377</v>
      </c>
      <c r="M1305" t="n">
        <v>90563.9357151831</v>
      </c>
      <c r="N1305" t="n">
        <v>0.0000181321542124312</v>
      </c>
      <c r="O1305" t="n">
        <v>0.000018337490929708</v>
      </c>
      <c r="P1305" t="s">
        <v>289</v>
      </c>
      <c r="Q1305" t="s">
        <v>267</v>
      </c>
    </row>
    <row r="1306">
      <c r="A1306" t="s">
        <v>269</v>
      </c>
      <c r="B1306" t="s">
        <v>276</v>
      </c>
      <c r="C1306" t="s">
        <v>271</v>
      </c>
      <c r="D1306" t="n">
        <v>1.97822916507721</v>
      </c>
      <c r="E1306" t="n">
        <v>2070</v>
      </c>
      <c r="F1306" t="n">
        <v>24235796.152173</v>
      </c>
      <c r="G1306" t="n">
        <v>708090.342855512</v>
      </c>
      <c r="H1306" t="n">
        <v>465.914816250878</v>
      </c>
      <c r="I1306" t="n">
        <v>13.7603059987489</v>
      </c>
      <c r="J1306" t="n">
        <v>15143622.0810155</v>
      </c>
      <c r="K1306" t="n">
        <v>468833.887180109</v>
      </c>
      <c r="L1306" t="n">
        <v>2801516.45748961</v>
      </c>
      <c r="M1306" t="n">
        <v>90237.7647238261</v>
      </c>
      <c r="N1306" t="n">
        <v>0.0000192242422458692</v>
      </c>
      <c r="O1306" t="n">
        <v>0.000019432980745448</v>
      </c>
      <c r="P1306" t="s">
        <v>289</v>
      </c>
      <c r="Q1306" t="s">
        <v>267</v>
      </c>
    </row>
    <row r="1307">
      <c r="A1307" t="s">
        <v>269</v>
      </c>
      <c r="B1307" t="s">
        <v>276</v>
      </c>
      <c r="C1307" t="s">
        <v>271</v>
      </c>
      <c r="D1307" t="n">
        <v>2.07451224327087</v>
      </c>
      <c r="E1307" t="n">
        <v>2075</v>
      </c>
      <c r="F1307" t="n">
        <v>24389209.1480951</v>
      </c>
      <c r="G1307" t="n">
        <v>712086.834539841</v>
      </c>
      <c r="H1307" t="n">
        <v>510.934606755635</v>
      </c>
      <c r="I1307" t="n">
        <v>15.0627816766104</v>
      </c>
      <c r="J1307" t="n">
        <v>15259730.513523</v>
      </c>
      <c r="K1307" t="n">
        <v>471802.282501732</v>
      </c>
      <c r="L1307" t="n">
        <v>2789945.03173205</v>
      </c>
      <c r="M1307" t="n">
        <v>89863.9815933517</v>
      </c>
      <c r="N1307" t="n">
        <v>0.0000209492076456092</v>
      </c>
      <c r="O1307" t="n">
        <v>0.0000211530124501518</v>
      </c>
      <c r="P1307" t="s">
        <v>289</v>
      </c>
      <c r="Q1307" t="s">
        <v>267</v>
      </c>
    </row>
    <row r="1308">
      <c r="A1308" t="s">
        <v>269</v>
      </c>
      <c r="B1308" t="s">
        <v>276</v>
      </c>
      <c r="C1308" t="s">
        <v>271</v>
      </c>
      <c r="D1308" t="n">
        <v>2.16626644134521</v>
      </c>
      <c r="E1308" t="n">
        <v>2080</v>
      </c>
      <c r="F1308" t="n">
        <v>24511018.9554858</v>
      </c>
      <c r="G1308" t="n">
        <v>715172.415500496</v>
      </c>
      <c r="H1308" t="n">
        <v>558.749132335926</v>
      </c>
      <c r="I1308" t="n">
        <v>16.4435638844018</v>
      </c>
      <c r="J1308" t="n">
        <v>14223539.5949952</v>
      </c>
      <c r="K1308" t="n">
        <v>427739.136235889</v>
      </c>
      <c r="L1308" t="n">
        <v>2776388.26782693</v>
      </c>
      <c r="M1308" t="n">
        <v>89425.9604318902</v>
      </c>
      <c r="N1308" t="n">
        <v>0.0000227958345326509</v>
      </c>
      <c r="O1308" t="n">
        <v>0.0000229924470351589</v>
      </c>
      <c r="P1308" t="s">
        <v>289</v>
      </c>
      <c r="Q1308" t="s">
        <v>267</v>
      </c>
    </row>
    <row r="1309">
      <c r="A1309" t="s">
        <v>269</v>
      </c>
      <c r="B1309" t="s">
        <v>276</v>
      </c>
      <c r="C1309" t="s">
        <v>271</v>
      </c>
      <c r="D1309" t="n">
        <v>2.24960207939148</v>
      </c>
      <c r="E1309" t="n">
        <v>2085</v>
      </c>
      <c r="F1309" t="n">
        <v>24606370.2163975</v>
      </c>
      <c r="G1309" t="n">
        <v>717503.640203812</v>
      </c>
      <c r="H1309" t="n">
        <v>602.244166133564</v>
      </c>
      <c r="I1309" t="n">
        <v>17.696948924702</v>
      </c>
      <c r="J1309" t="n">
        <v>12963086.043238</v>
      </c>
      <c r="K1309" t="n">
        <v>379485.579678539</v>
      </c>
      <c r="L1309" t="n">
        <v>2915731.72637145</v>
      </c>
      <c r="M1309" t="n">
        <v>92606.4771715544</v>
      </c>
      <c r="N1309" t="n">
        <v>0.0000244751322863635</v>
      </c>
      <c r="O1309" t="n">
        <v>0.0000246646120424909</v>
      </c>
      <c r="P1309" t="s">
        <v>289</v>
      </c>
      <c r="Q1309" t="s">
        <v>267</v>
      </c>
    </row>
    <row r="1310">
      <c r="A1310" t="s">
        <v>269</v>
      </c>
      <c r="B1310" t="s">
        <v>276</v>
      </c>
      <c r="C1310" t="s">
        <v>271</v>
      </c>
      <c r="D1310" t="n">
        <v>2.32310509681702</v>
      </c>
      <c r="E1310" t="n">
        <v>2090</v>
      </c>
      <c r="F1310" t="n">
        <v>24850513.6523712</v>
      </c>
      <c r="G1310" t="n">
        <v>724535.975229734</v>
      </c>
      <c r="H1310" t="n">
        <v>644.770187913661</v>
      </c>
      <c r="I1310" t="n">
        <v>18.9334173401913</v>
      </c>
      <c r="J1310" t="n">
        <v>13098600.2367723</v>
      </c>
      <c r="K1310" t="n">
        <v>383376.446541838</v>
      </c>
      <c r="L1310" t="n">
        <v>2939690.43362538</v>
      </c>
      <c r="M1310" t="n">
        <v>93364.7254901469</v>
      </c>
      <c r="N1310" t="n">
        <v>0.0000259459501293704</v>
      </c>
      <c r="O1310" t="n">
        <v>0.0000261317836346055</v>
      </c>
      <c r="P1310" t="s">
        <v>289</v>
      </c>
      <c r="Q1310" t="s">
        <v>267</v>
      </c>
    </row>
    <row r="1311">
      <c r="A1311" t="s">
        <v>269</v>
      </c>
      <c r="B1311" t="s">
        <v>277</v>
      </c>
      <c r="C1311" t="s">
        <v>271</v>
      </c>
      <c r="D1311" t="n">
        <v>0.377408564090729</v>
      </c>
      <c r="E1311" t="n">
        <v>2010</v>
      </c>
      <c r="F1311" t="n">
        <v>20765491.0750503</v>
      </c>
      <c r="G1311" t="n">
        <v>850683.924949692</v>
      </c>
      <c r="H1311" t="n">
        <v>78.9939847948203</v>
      </c>
      <c r="I1311" t="n">
        <v>3.73145921098341</v>
      </c>
      <c r="J1311" t="n">
        <v>14142652.3990274</v>
      </c>
      <c r="K1311" t="n">
        <v>734991.600972613</v>
      </c>
      <c r="L1311" t="n">
        <v>2924602.63563287</v>
      </c>
      <c r="M1311" t="n">
        <v>69731.364367125</v>
      </c>
      <c r="N1311" t="n">
        <v>0.00000380409904631301</v>
      </c>
      <c r="O1311" t="n">
        <v>0.00000438642262013365</v>
      </c>
      <c r="P1311" t="s">
        <v>289</v>
      </c>
      <c r="Q1311" t="s">
        <v>267</v>
      </c>
    </row>
    <row r="1312">
      <c r="A1312" t="s">
        <v>269</v>
      </c>
      <c r="B1312" t="s">
        <v>277</v>
      </c>
      <c r="C1312" t="s">
        <v>271</v>
      </c>
      <c r="D1312" t="n">
        <v>0.441356480121613</v>
      </c>
      <c r="E1312" t="n">
        <v>2015</v>
      </c>
      <c r="F1312" t="n">
        <v>21167516.6235843</v>
      </c>
      <c r="G1312" t="n">
        <v>880657.24401426</v>
      </c>
      <c r="H1312" t="n">
        <v>94.2760806542876</v>
      </c>
      <c r="I1312" t="n">
        <v>4.52418927440616</v>
      </c>
      <c r="J1312" t="n">
        <v>14482232.7989869</v>
      </c>
      <c r="K1312" t="n">
        <v>763954.264525954</v>
      </c>
      <c r="L1312" t="n">
        <v>2925340.19971542</v>
      </c>
      <c r="M1312" t="n">
        <v>70341.2009846697</v>
      </c>
      <c r="N1312" t="n">
        <v>0.00000445380921771653</v>
      </c>
      <c r="O1312" t="n">
        <v>0.00000513728729895385</v>
      </c>
      <c r="P1312" t="s">
        <v>289</v>
      </c>
      <c r="Q1312" t="s">
        <v>267</v>
      </c>
    </row>
    <row r="1313">
      <c r="A1313" t="s">
        <v>269</v>
      </c>
      <c r="B1313" t="s">
        <v>277</v>
      </c>
      <c r="C1313" t="s">
        <v>271</v>
      </c>
      <c r="D1313" t="n">
        <v>0.561114966869354</v>
      </c>
      <c r="E1313" t="n">
        <v>2020</v>
      </c>
      <c r="F1313" t="n">
        <v>21562454.0002894</v>
      </c>
      <c r="G1313" t="n">
        <v>909336.623755498</v>
      </c>
      <c r="H1313" t="n">
        <v>122.211052692428</v>
      </c>
      <c r="I1313" t="n">
        <v>5.9464306738039</v>
      </c>
      <c r="J1313" t="n">
        <v>14809879.2263523</v>
      </c>
      <c r="K1313" t="n">
        <v>791508.255178517</v>
      </c>
      <c r="L1313" t="n">
        <v>2928274.61404924</v>
      </c>
      <c r="M1313" t="n">
        <v>70912.2316127909</v>
      </c>
      <c r="N1313" t="n">
        <v>0.0000056677710566148</v>
      </c>
      <c r="O1313" t="n">
        <v>0.00000653930625739624</v>
      </c>
      <c r="P1313" t="s">
        <v>289</v>
      </c>
      <c r="Q1313" t="s">
        <v>267</v>
      </c>
    </row>
    <row r="1314">
      <c r="A1314" t="s">
        <v>269</v>
      </c>
      <c r="B1314" t="s">
        <v>277</v>
      </c>
      <c r="C1314" t="s">
        <v>271</v>
      </c>
      <c r="D1314" t="n">
        <v>0.712428271770477</v>
      </c>
      <c r="E1314" t="n">
        <v>2025</v>
      </c>
      <c r="F1314" t="n">
        <v>21971508.4499952</v>
      </c>
      <c r="G1314" t="n">
        <v>938109.621411276</v>
      </c>
      <c r="H1314" t="n">
        <v>158.266609528459</v>
      </c>
      <c r="I1314" t="n">
        <v>7.79782648522193</v>
      </c>
      <c r="J1314" t="n">
        <v>15145417.2127168</v>
      </c>
      <c r="K1314" t="n">
        <v>819066.732728918</v>
      </c>
      <c r="L1314" t="n">
        <v>2937347.04060138</v>
      </c>
      <c r="M1314" t="n">
        <v>71552.0303026975</v>
      </c>
      <c r="N1314" t="n">
        <v>0.00000720326553311788</v>
      </c>
      <c r="O1314" t="n">
        <v>0.00000831227641977599</v>
      </c>
      <c r="P1314" t="s">
        <v>289</v>
      </c>
      <c r="Q1314" t="s">
        <v>267</v>
      </c>
    </row>
    <row r="1315">
      <c r="A1315" t="s">
        <v>269</v>
      </c>
      <c r="B1315" t="s">
        <v>277</v>
      </c>
      <c r="C1315" t="s">
        <v>271</v>
      </c>
      <c r="D1315" t="n">
        <v>0.880990862846375</v>
      </c>
      <c r="E1315" t="n">
        <v>2030</v>
      </c>
      <c r="F1315" t="n">
        <v>22343892.3357359</v>
      </c>
      <c r="G1315" t="n">
        <v>965842.457190327</v>
      </c>
      <c r="H1315" t="n">
        <v>199.252985642171</v>
      </c>
      <c r="I1315" t="n">
        <v>9.93962130428244</v>
      </c>
      <c r="J1315" t="n">
        <v>15460305.7057644</v>
      </c>
      <c r="K1315" t="n">
        <v>845869.777867402</v>
      </c>
      <c r="L1315" t="n">
        <v>2941870.75484629</v>
      </c>
      <c r="M1315" t="n">
        <v>72065.5850872554</v>
      </c>
      <c r="N1315" t="n">
        <v>0.00000891755933336172</v>
      </c>
      <c r="O1315" t="n">
        <v>0.0000102911414074684</v>
      </c>
      <c r="P1315" t="s">
        <v>289</v>
      </c>
      <c r="Q1315" t="s">
        <v>267</v>
      </c>
    </row>
    <row r="1316">
      <c r="A1316" t="s">
        <v>269</v>
      </c>
      <c r="B1316" t="s">
        <v>277</v>
      </c>
      <c r="C1316" t="s">
        <v>271</v>
      </c>
      <c r="D1316" t="n">
        <v>1.04967939853668</v>
      </c>
      <c r="E1316" t="n">
        <v>2035</v>
      </c>
      <c r="F1316" t="n">
        <v>22634922.4714837</v>
      </c>
      <c r="G1316" t="n">
        <v>990858.580218251</v>
      </c>
      <c r="H1316" t="n">
        <v>238.416491899004</v>
      </c>
      <c r="I1316" t="n">
        <v>12.036780010543</v>
      </c>
      <c r="J1316" t="n">
        <v>15725193.6677855</v>
      </c>
      <c r="K1316" t="n">
        <v>870495.089789605</v>
      </c>
      <c r="L1316" t="n">
        <v>2934078.70042788</v>
      </c>
      <c r="M1316" t="n">
        <v>72234.7306641494</v>
      </c>
      <c r="N1316" t="n">
        <v>0.0000105331260665624</v>
      </c>
      <c r="O1316" t="n">
        <v>0.0000121478284094707</v>
      </c>
      <c r="P1316" t="s">
        <v>289</v>
      </c>
      <c r="Q1316" t="s">
        <v>267</v>
      </c>
    </row>
    <row r="1317">
      <c r="A1317" t="s">
        <v>269</v>
      </c>
      <c r="B1317" t="s">
        <v>277</v>
      </c>
      <c r="C1317" t="s">
        <v>271</v>
      </c>
      <c r="D1317" t="n">
        <v>1.20972299575806</v>
      </c>
      <c r="E1317" t="n">
        <v>2040</v>
      </c>
      <c r="F1317" t="n">
        <v>22848941.7652466</v>
      </c>
      <c r="G1317" t="n">
        <v>1012597.95739257</v>
      </c>
      <c r="H1317" t="n">
        <v>270.319078964923</v>
      </c>
      <c r="I1317" t="n">
        <v>13.7920338472823</v>
      </c>
      <c r="J1317" t="n">
        <v>14821870.2906233</v>
      </c>
      <c r="K1317" t="n">
        <v>855434.667545396</v>
      </c>
      <c r="L1317" t="n">
        <v>2917013.28518903</v>
      </c>
      <c r="M1317" t="n">
        <v>72097.5959130634</v>
      </c>
      <c r="N1317" t="n">
        <v>0.0000118307045351256</v>
      </c>
      <c r="O1317" t="n">
        <v>0.0000136204440731805</v>
      </c>
      <c r="P1317" t="s">
        <v>289</v>
      </c>
      <c r="Q1317" t="s">
        <v>267</v>
      </c>
    </row>
    <row r="1318">
      <c r="A1318" t="s">
        <v>269</v>
      </c>
      <c r="B1318" t="s">
        <v>277</v>
      </c>
      <c r="C1318" t="s">
        <v>271</v>
      </c>
      <c r="D1318" t="n">
        <v>1.35969913005829</v>
      </c>
      <c r="E1318" t="n">
        <v>2045</v>
      </c>
      <c r="F1318" t="n">
        <v>23009509.2266714</v>
      </c>
      <c r="G1318" t="n">
        <v>1031714.09750327</v>
      </c>
      <c r="H1318" t="n">
        <v>300.250637799981</v>
      </c>
      <c r="I1318" t="n">
        <v>15.4784148073888</v>
      </c>
      <c r="J1318" t="n">
        <v>14967788.0512583</v>
      </c>
      <c r="K1318" t="n">
        <v>873868.113264302</v>
      </c>
      <c r="L1318" t="n">
        <v>2894503.08085201</v>
      </c>
      <c r="M1318" t="n">
        <v>71744.133705191</v>
      </c>
      <c r="N1318" t="n">
        <v>0.0000130489805254927</v>
      </c>
      <c r="O1318" t="n">
        <v>0.0000150026202460995</v>
      </c>
      <c r="P1318" t="s">
        <v>289</v>
      </c>
      <c r="Q1318" t="s">
        <v>267</v>
      </c>
    </row>
    <row r="1319">
      <c r="A1319" t="s">
        <v>269</v>
      </c>
      <c r="B1319" t="s">
        <v>277</v>
      </c>
      <c r="C1319" t="s">
        <v>271</v>
      </c>
      <c r="D1319" t="n">
        <v>1.50145757198334</v>
      </c>
      <c r="E1319" t="n">
        <v>2050</v>
      </c>
      <c r="F1319" t="n">
        <v>23157835.3464603</v>
      </c>
      <c r="G1319" t="n">
        <v>1049661.37864628</v>
      </c>
      <c r="H1319" t="n">
        <v>328.966822896089</v>
      </c>
      <c r="I1319" t="n">
        <v>17.1242338647008</v>
      </c>
      <c r="J1319" t="n">
        <v>15103652.928652</v>
      </c>
      <c r="K1319" t="n">
        <v>891212.499048386</v>
      </c>
      <c r="L1319" t="n">
        <v>2873119.56672312</v>
      </c>
      <c r="M1319" t="n">
        <v>71354.7709061543</v>
      </c>
      <c r="N1319" t="n">
        <v>0.0000142054219651567</v>
      </c>
      <c r="O1319" t="n">
        <v>0.000016314055383066</v>
      </c>
      <c r="P1319" t="s">
        <v>289</v>
      </c>
      <c r="Q1319" t="s">
        <v>267</v>
      </c>
    </row>
    <row r="1320">
      <c r="A1320" t="s">
        <v>269</v>
      </c>
      <c r="B1320" t="s">
        <v>277</v>
      </c>
      <c r="C1320" t="s">
        <v>271</v>
      </c>
      <c r="D1320" t="n">
        <v>1.63452255725861</v>
      </c>
      <c r="E1320" t="n">
        <v>2055</v>
      </c>
      <c r="F1320" t="n">
        <v>23310263.808892</v>
      </c>
      <c r="G1320" t="n">
        <v>1067053.17018028</v>
      </c>
      <c r="H1320" t="n">
        <v>362.972523588327</v>
      </c>
      <c r="I1320" t="n">
        <v>19.0434775558696</v>
      </c>
      <c r="J1320" t="n">
        <v>15239520.5526337</v>
      </c>
      <c r="K1320" t="n">
        <v>907970.288470097</v>
      </c>
      <c r="L1320" t="n">
        <v>2855378.41458412</v>
      </c>
      <c r="M1320" t="n">
        <v>71010.9994202351</v>
      </c>
      <c r="N1320" t="n">
        <v>0.0000155713606059605</v>
      </c>
      <c r="O1320" t="n">
        <v>0.0000178467934757667</v>
      </c>
      <c r="P1320" t="s">
        <v>289</v>
      </c>
      <c r="Q1320" t="s">
        <v>267</v>
      </c>
    </row>
    <row r="1321">
      <c r="A1321" t="s">
        <v>269</v>
      </c>
      <c r="B1321" t="s">
        <v>277</v>
      </c>
      <c r="C1321" t="s">
        <v>271</v>
      </c>
      <c r="D1321" t="n">
        <v>1.75832831859589</v>
      </c>
      <c r="E1321" t="n">
        <v>2060</v>
      </c>
      <c r="F1321" t="n">
        <v>23479953.9872334</v>
      </c>
      <c r="G1321" t="n">
        <v>1084651.07044952</v>
      </c>
      <c r="H1321" t="n">
        <v>395.494178719403</v>
      </c>
      <c r="I1321" t="n">
        <v>20.9060115806918</v>
      </c>
      <c r="J1321" t="n">
        <v>15384607.7875656</v>
      </c>
      <c r="K1321" t="n">
        <v>924814.476595261</v>
      </c>
      <c r="L1321" t="n">
        <v>2842167.48107943</v>
      </c>
      <c r="M1321" t="n">
        <v>70748.8444306064</v>
      </c>
      <c r="N1321" t="n">
        <v>0.0000168439077408091</v>
      </c>
      <c r="O1321" t="n">
        <v>0.0000192744119747446</v>
      </c>
      <c r="P1321" t="s">
        <v>289</v>
      </c>
      <c r="Q1321" t="s">
        <v>267</v>
      </c>
    </row>
    <row r="1322">
      <c r="A1322" t="s">
        <v>269</v>
      </c>
      <c r="B1322" t="s">
        <v>277</v>
      </c>
      <c r="C1322" t="s">
        <v>271</v>
      </c>
      <c r="D1322" t="n">
        <v>1.87293112277985</v>
      </c>
      <c r="E1322" t="n">
        <v>2065</v>
      </c>
      <c r="F1322" t="n">
        <v>23658411.6605042</v>
      </c>
      <c r="G1322" t="n">
        <v>1102188.75798434</v>
      </c>
      <c r="H1322" t="n">
        <v>426.405352160922</v>
      </c>
      <c r="I1322" t="n">
        <v>22.7021013960428</v>
      </c>
      <c r="J1322" t="n">
        <v>14589550.7719073</v>
      </c>
      <c r="K1322" t="n">
        <v>887214.976696782</v>
      </c>
      <c r="L1322" t="n">
        <v>2831666.98129595</v>
      </c>
      <c r="M1322" t="n">
        <v>70526.6954330033</v>
      </c>
      <c r="N1322" t="n">
        <v>0.000018023414178424</v>
      </c>
      <c r="O1322" t="n">
        <v>0.0000205972899211563</v>
      </c>
      <c r="P1322" t="s">
        <v>289</v>
      </c>
      <c r="Q1322" t="s">
        <v>267</v>
      </c>
    </row>
    <row r="1323">
      <c r="A1323" t="s">
        <v>269</v>
      </c>
      <c r="B1323" t="s">
        <v>277</v>
      </c>
      <c r="C1323" t="s">
        <v>271</v>
      </c>
      <c r="D1323" t="n">
        <v>1.97822916507721</v>
      </c>
      <c r="E1323" t="n">
        <v>2070</v>
      </c>
      <c r="F1323" t="n">
        <v>23825137.3311112</v>
      </c>
      <c r="G1323" t="n">
        <v>1118749.1639173</v>
      </c>
      <c r="H1323" t="n">
        <v>455.27062273562</v>
      </c>
      <c r="I1323" t="n">
        <v>24.404499514007</v>
      </c>
      <c r="J1323" t="n">
        <v>14710539.259153</v>
      </c>
      <c r="K1323" t="n">
        <v>901916.709042611</v>
      </c>
      <c r="L1323" t="n">
        <v>2821464.46295792</v>
      </c>
      <c r="M1323" t="n">
        <v>70289.7592555229</v>
      </c>
      <c r="N1323" t="n">
        <v>0.0000191088351940419</v>
      </c>
      <c r="O1323" t="n">
        <v>0.0000218140940803519</v>
      </c>
      <c r="P1323" t="s">
        <v>289</v>
      </c>
      <c r="Q1323" t="s">
        <v>267</v>
      </c>
    </row>
    <row r="1324">
      <c r="A1324" t="s">
        <v>269</v>
      </c>
      <c r="B1324" t="s">
        <v>277</v>
      </c>
      <c r="C1324" t="s">
        <v>271</v>
      </c>
      <c r="D1324" t="n">
        <v>2.07451224327087</v>
      </c>
      <c r="E1324" t="n">
        <v>2075</v>
      </c>
      <c r="F1324" t="n">
        <v>23967494.056107</v>
      </c>
      <c r="G1324" t="n">
        <v>1133801.92652791</v>
      </c>
      <c r="H1324" t="n">
        <v>499.127670890197</v>
      </c>
      <c r="I1324" t="n">
        <v>26.8697175420482</v>
      </c>
      <c r="J1324" t="n">
        <v>14816170.0615774</v>
      </c>
      <c r="K1324" t="n">
        <v>915362.734447398</v>
      </c>
      <c r="L1324" t="n">
        <v>2809812.18190286</v>
      </c>
      <c r="M1324" t="n">
        <v>69996.8314225495</v>
      </c>
      <c r="N1324" t="n">
        <v>0.0000208251922258438</v>
      </c>
      <c r="O1324" t="n">
        <v>0.0000236987756973854</v>
      </c>
      <c r="P1324" t="s">
        <v>289</v>
      </c>
      <c r="Q1324" t="s">
        <v>267</v>
      </c>
    </row>
    <row r="1325">
      <c r="A1325" t="s">
        <v>269</v>
      </c>
      <c r="B1325" t="s">
        <v>277</v>
      </c>
      <c r="C1325" t="s">
        <v>271</v>
      </c>
      <c r="D1325" t="n">
        <v>2.16626644134521</v>
      </c>
      <c r="E1325" t="n">
        <v>2080</v>
      </c>
      <c r="F1325" t="n">
        <v>24079097.1695171</v>
      </c>
      <c r="G1325" t="n">
        <v>1147094.20146923</v>
      </c>
      <c r="H1325" t="n">
        <v>545.700462691574</v>
      </c>
      <c r="I1325" t="n">
        <v>29.4922335287539</v>
      </c>
      <c r="J1325" t="n">
        <v>13742666.4534352</v>
      </c>
      <c r="K1325" t="n">
        <v>908612.277795861</v>
      </c>
      <c r="L1325" t="n">
        <v>2796171.15681774</v>
      </c>
      <c r="M1325" t="n">
        <v>69643.0714410803</v>
      </c>
      <c r="N1325" t="n">
        <v>0.0000226628290442053</v>
      </c>
      <c r="O1325" t="n">
        <v>0.0000257103849805703</v>
      </c>
      <c r="P1325" t="s">
        <v>289</v>
      </c>
      <c r="Q1325" t="s">
        <v>267</v>
      </c>
    </row>
    <row r="1326">
      <c r="A1326" t="s">
        <v>269</v>
      </c>
      <c r="B1326" t="s">
        <v>277</v>
      </c>
      <c r="C1326" t="s">
        <v>271</v>
      </c>
      <c r="D1326" t="n">
        <v>2.24960207939148</v>
      </c>
      <c r="E1326" t="n">
        <v>2085</v>
      </c>
      <c r="F1326" t="n">
        <v>24164937.6001077</v>
      </c>
      <c r="G1326" t="n">
        <v>1158936.25649365</v>
      </c>
      <c r="H1326" t="n">
        <v>588.025116299439</v>
      </c>
      <c r="I1326" t="n">
        <v>31.9159987588271</v>
      </c>
      <c r="J1326" t="n">
        <v>12463072.6245077</v>
      </c>
      <c r="K1326" t="n">
        <v>879498.998408839</v>
      </c>
      <c r="L1326" t="n">
        <v>2938877.87503474</v>
      </c>
      <c r="M1326" t="n">
        <v>69460.3285082599</v>
      </c>
      <c r="N1326" t="n">
        <v>0.0000243338148035118</v>
      </c>
      <c r="O1326" t="n">
        <v>0.0000275390458966127</v>
      </c>
      <c r="P1326" t="s">
        <v>289</v>
      </c>
      <c r="Q1326" t="s">
        <v>267</v>
      </c>
    </row>
    <row r="1327">
      <c r="A1327" t="s">
        <v>269</v>
      </c>
      <c r="B1327" t="s">
        <v>277</v>
      </c>
      <c r="C1327" t="s">
        <v>271</v>
      </c>
      <c r="D1327" t="n">
        <v>2.32310509681702</v>
      </c>
      <c r="E1327" t="n">
        <v>2090</v>
      </c>
      <c r="F1327" t="n">
        <v>24403154.323435</v>
      </c>
      <c r="G1327" t="n">
        <v>1171895.3041659</v>
      </c>
      <c r="H1327" t="n">
        <v>629.55062110784</v>
      </c>
      <c r="I1327" t="n">
        <v>34.1529841460126</v>
      </c>
      <c r="J1327" t="n">
        <v>12592277.0565677</v>
      </c>
      <c r="K1327" t="n">
        <v>889699.626746367</v>
      </c>
      <c r="L1327" t="n">
        <v>2963035.37131522</v>
      </c>
      <c r="M1327" t="n">
        <v>70019.7878003072</v>
      </c>
      <c r="N1327" t="n">
        <v>0.0000257979199231332</v>
      </c>
      <c r="O1327" t="n">
        <v>0.0000291433748600275</v>
      </c>
      <c r="P1327" t="s">
        <v>289</v>
      </c>
      <c r="Q1327" t="s">
        <v>267</v>
      </c>
    </row>
    <row r="1328">
      <c r="A1328" t="s">
        <v>269</v>
      </c>
      <c r="B1328" t="s">
        <v>278</v>
      </c>
      <c r="C1328" t="s">
        <v>271</v>
      </c>
      <c r="D1328" t="n">
        <v>0.377408564090729</v>
      </c>
      <c r="E1328" t="n">
        <v>2010</v>
      </c>
      <c r="F1328" t="n">
        <v>21606337.2283798</v>
      </c>
      <c r="G1328" t="n">
        <v>9837.77162017915</v>
      </c>
      <c r="H1328" t="n">
        <v>82.6809381346048</v>
      </c>
      <c r="I1328" t="n">
        <v>0.0445058711988793</v>
      </c>
      <c r="J1328" t="n">
        <v>14869926.7761489</v>
      </c>
      <c r="K1328" t="n">
        <v>7717.22385114219</v>
      </c>
      <c r="L1328" t="n">
        <v>2991235.19597925</v>
      </c>
      <c r="M1328" t="n">
        <v>3098.80402074896</v>
      </c>
      <c r="N1328" t="n">
        <v>0.00000382669849408829</v>
      </c>
      <c r="O1328" t="n">
        <v>0.00000452397889656122</v>
      </c>
      <c r="P1328" t="s">
        <v>289</v>
      </c>
      <c r="Q1328" t="s">
        <v>267</v>
      </c>
    </row>
    <row r="1329">
      <c r="A1329" t="s">
        <v>269</v>
      </c>
      <c r="B1329" t="s">
        <v>278</v>
      </c>
      <c r="C1329" t="s">
        <v>271</v>
      </c>
      <c r="D1329" t="n">
        <v>0.441356480121613</v>
      </c>
      <c r="E1329" t="n">
        <v>2015</v>
      </c>
      <c r="F1329" t="n">
        <v>22038128.2546669</v>
      </c>
      <c r="G1329" t="n">
        <v>10045.612931647</v>
      </c>
      <c r="H1329" t="n">
        <v>98.7471282545849</v>
      </c>
      <c r="I1329" t="n">
        <v>0.053141674108829</v>
      </c>
      <c r="J1329" t="n">
        <v>15238281.7195076</v>
      </c>
      <c r="K1329" t="n">
        <v>7905.34400527742</v>
      </c>
      <c r="L1329" t="n">
        <v>2992549.8755875</v>
      </c>
      <c r="M1329" t="n">
        <v>3131.52511258915</v>
      </c>
      <c r="N1329" t="n">
        <v>0.00000448074024769657</v>
      </c>
      <c r="O1329" t="n">
        <v>0.00000529003799672744</v>
      </c>
      <c r="P1329" t="s">
        <v>289</v>
      </c>
      <c r="Q1329" t="s">
        <v>267</v>
      </c>
    </row>
    <row r="1330">
      <c r="A1330" t="s">
        <v>269</v>
      </c>
      <c r="B1330" t="s">
        <v>278</v>
      </c>
      <c r="C1330" t="s">
        <v>271</v>
      </c>
      <c r="D1330" t="n">
        <v>0.561114966869354</v>
      </c>
      <c r="E1330" t="n">
        <v>2020</v>
      </c>
      <c r="F1330" t="n">
        <v>22461544.9091594</v>
      </c>
      <c r="G1330" t="n">
        <v>10245.7148854718</v>
      </c>
      <c r="H1330" t="n">
        <v>128.088590397694</v>
      </c>
      <c r="I1330" t="n">
        <v>0.0688929685377353</v>
      </c>
      <c r="J1330" t="n">
        <v>15593303.2243476</v>
      </c>
      <c r="K1330" t="n">
        <v>8084.25718321574</v>
      </c>
      <c r="L1330" t="n">
        <v>2996024.01989125</v>
      </c>
      <c r="M1330" t="n">
        <v>3162.8257707799</v>
      </c>
      <c r="N1330" t="n">
        <v>0.00000570257259310165</v>
      </c>
      <c r="O1330" t="n">
        <v>0.00000672407629021807</v>
      </c>
      <c r="P1330" t="s">
        <v>289</v>
      </c>
      <c r="Q1330" t="s">
        <v>267</v>
      </c>
    </row>
    <row r="1331">
      <c r="A1331" t="s">
        <v>269</v>
      </c>
      <c r="B1331" t="s">
        <v>278</v>
      </c>
      <c r="C1331" t="s">
        <v>271</v>
      </c>
      <c r="D1331" t="n">
        <v>0.712428271770477</v>
      </c>
      <c r="E1331" t="n">
        <v>2025</v>
      </c>
      <c r="F1331" t="n">
        <v>22899166.7538362</v>
      </c>
      <c r="G1331" t="n">
        <v>10451.3175703542</v>
      </c>
      <c r="H1331" t="n">
        <v>165.975218762193</v>
      </c>
      <c r="I1331" t="n">
        <v>0.0892172514877732</v>
      </c>
      <c r="J1331" t="n">
        <v>15956217.1047996</v>
      </c>
      <c r="K1331" t="n">
        <v>8266.84064615712</v>
      </c>
      <c r="L1331" t="n">
        <v>3005701.15519363</v>
      </c>
      <c r="M1331" t="n">
        <v>3197.91571044743</v>
      </c>
      <c r="N1331" t="n">
        <v>0.00000724808987795979</v>
      </c>
      <c r="O1331" t="n">
        <v>0.00000853645972263279</v>
      </c>
      <c r="P1331" t="s">
        <v>289</v>
      </c>
      <c r="Q1331" t="s">
        <v>267</v>
      </c>
    </row>
    <row r="1332">
      <c r="A1332" t="s">
        <v>269</v>
      </c>
      <c r="B1332" t="s">
        <v>278</v>
      </c>
      <c r="C1332" t="s">
        <v>271</v>
      </c>
      <c r="D1332" t="n">
        <v>0.880990862846375</v>
      </c>
      <c r="E1332" t="n">
        <v>2030</v>
      </c>
      <c r="F1332" t="n">
        <v>23299094.2064376</v>
      </c>
      <c r="G1332" t="n">
        <v>10640.5864886238</v>
      </c>
      <c r="H1332" t="n">
        <v>209.080277469915</v>
      </c>
      <c r="I1332" t="n">
        <v>0.112329476538828</v>
      </c>
      <c r="J1332" t="n">
        <v>16297737.156652</v>
      </c>
      <c r="K1332" t="n">
        <v>8438.32697983102</v>
      </c>
      <c r="L1332" t="n">
        <v>3010707.99922681</v>
      </c>
      <c r="M1332" t="n">
        <v>3228.34070673528</v>
      </c>
      <c r="N1332" t="n">
        <v>0.00000897375132343751</v>
      </c>
      <c r="O1332" t="n">
        <v>0.0000105566997325686</v>
      </c>
      <c r="P1332" t="s">
        <v>289</v>
      </c>
      <c r="Q1332" t="s">
        <v>267</v>
      </c>
    </row>
    <row r="1333">
      <c r="A1333" t="s">
        <v>269</v>
      </c>
      <c r="B1333" t="s">
        <v>278</v>
      </c>
      <c r="C1333" t="s">
        <v>271</v>
      </c>
      <c r="D1333" t="n">
        <v>1.04967939853668</v>
      </c>
      <c r="E1333" t="n">
        <v>2035</v>
      </c>
      <c r="F1333" t="n">
        <v>23614991.9504895</v>
      </c>
      <c r="G1333" t="n">
        <v>10789.101212428</v>
      </c>
      <c r="H1333" t="n">
        <v>250.319151464225</v>
      </c>
      <c r="I1333" t="n">
        <v>0.134120445322922</v>
      </c>
      <c r="J1333" t="n">
        <v>16587109.659813</v>
      </c>
      <c r="K1333" t="n">
        <v>8579.09776210508</v>
      </c>
      <c r="L1333" t="n">
        <v>3003069.50922212</v>
      </c>
      <c r="M1333" t="n">
        <v>3243.92186990787</v>
      </c>
      <c r="N1333" t="n">
        <v>0.000010600010027064</v>
      </c>
      <c r="O1333" t="n">
        <v>0.0000124311045639676</v>
      </c>
      <c r="P1333" t="s">
        <v>289</v>
      </c>
      <c r="Q1333" t="s">
        <v>267</v>
      </c>
    </row>
    <row r="1334">
      <c r="A1334" t="s">
        <v>269</v>
      </c>
      <c r="B1334" t="s">
        <v>278</v>
      </c>
      <c r="C1334" t="s">
        <v>271</v>
      </c>
      <c r="D1334" t="n">
        <v>1.20972299575806</v>
      </c>
      <c r="E1334" t="n">
        <v>2040</v>
      </c>
      <c r="F1334" t="n">
        <v>23850642.2707725</v>
      </c>
      <c r="G1334" t="n">
        <v>10897.4518666206</v>
      </c>
      <c r="H1334" t="n">
        <v>283.959921082553</v>
      </c>
      <c r="I1334" t="n">
        <v>0.151191729652245</v>
      </c>
      <c r="J1334" t="n">
        <v>15669144.6584002</v>
      </c>
      <c r="K1334" t="n">
        <v>8160.29976854003</v>
      </c>
      <c r="L1334" t="n">
        <v>2985864.97977309</v>
      </c>
      <c r="M1334" t="n">
        <v>3245.90132900486</v>
      </c>
      <c r="N1334" t="n">
        <v>0.0000119057557385164</v>
      </c>
      <c r="O1334" t="n">
        <v>0.0000138740442722534</v>
      </c>
      <c r="P1334" t="s">
        <v>289</v>
      </c>
      <c r="Q1334" t="s">
        <v>267</v>
      </c>
    </row>
    <row r="1335">
      <c r="A1335" t="s">
        <v>269</v>
      </c>
      <c r="B1335" t="s">
        <v>278</v>
      </c>
      <c r="C1335" t="s">
        <v>271</v>
      </c>
      <c r="D1335" t="n">
        <v>1.35969913005829</v>
      </c>
      <c r="E1335" t="n">
        <v>2045</v>
      </c>
      <c r="F1335" t="n">
        <v>24030246.9376459</v>
      </c>
      <c r="G1335" t="n">
        <v>10976.3865287882</v>
      </c>
      <c r="H1335" t="n">
        <v>315.561944989215</v>
      </c>
      <c r="I1335" t="n">
        <v>0.1671076181551</v>
      </c>
      <c r="J1335" t="n">
        <v>15833425.753024</v>
      </c>
      <c r="K1335" t="n">
        <v>8230.41149861022</v>
      </c>
      <c r="L1335" t="n">
        <v>2963009.11204375</v>
      </c>
      <c r="M1335" t="n">
        <v>3238.10251344806</v>
      </c>
      <c r="N1335" t="n">
        <v>0.0000131318644293602</v>
      </c>
      <c r="O1335" t="n">
        <v>0.0000152242833027809</v>
      </c>
      <c r="P1335" t="s">
        <v>289</v>
      </c>
      <c r="Q1335" t="s">
        <v>267</v>
      </c>
    </row>
    <row r="1336">
      <c r="A1336" t="s">
        <v>269</v>
      </c>
      <c r="B1336" t="s">
        <v>278</v>
      </c>
      <c r="C1336" t="s">
        <v>271</v>
      </c>
      <c r="D1336" t="n">
        <v>1.50145757198334</v>
      </c>
      <c r="E1336" t="n">
        <v>2050</v>
      </c>
      <c r="F1336" t="n">
        <v>24196449.5510732</v>
      </c>
      <c r="G1336" t="n">
        <v>11047.1740333797</v>
      </c>
      <c r="H1336" t="n">
        <v>345.908746197819</v>
      </c>
      <c r="I1336" t="n">
        <v>0.182310562970228</v>
      </c>
      <c r="J1336" t="n">
        <v>15986572.0664798</v>
      </c>
      <c r="K1336" t="n">
        <v>8293.36122056331</v>
      </c>
      <c r="L1336" t="n">
        <v>2941245.60955246</v>
      </c>
      <c r="M1336" t="n">
        <v>3228.72807681275</v>
      </c>
      <c r="N1336" t="n">
        <v>0.0000142958472261678</v>
      </c>
      <c r="O1336" t="n">
        <v>0.0000165029139958659</v>
      </c>
      <c r="P1336" t="s">
        <v>289</v>
      </c>
      <c r="Q1336" t="s">
        <v>267</v>
      </c>
    </row>
    <row r="1337">
      <c r="A1337" t="s">
        <v>269</v>
      </c>
      <c r="B1337" t="s">
        <v>278</v>
      </c>
      <c r="C1337" t="s">
        <v>271</v>
      </c>
      <c r="D1337" t="n">
        <v>1.63452255725861</v>
      </c>
      <c r="E1337" t="n">
        <v>2055</v>
      </c>
      <c r="F1337" t="n">
        <v>24366197.9338048</v>
      </c>
      <c r="G1337" t="n">
        <v>11119.0452675171</v>
      </c>
      <c r="H1337" t="n">
        <v>381.815741454304</v>
      </c>
      <c r="I1337" t="n">
        <v>0.200259689892824</v>
      </c>
      <c r="J1337" t="n">
        <v>16139134.5391697</v>
      </c>
      <c r="K1337" t="n">
        <v>8356.30193407623</v>
      </c>
      <c r="L1337" t="n">
        <v>2923167.85832319</v>
      </c>
      <c r="M1337" t="n">
        <v>3221.5556811668</v>
      </c>
      <c r="N1337" t="n">
        <v>0.0000156698941086983</v>
      </c>
      <c r="O1337" t="n">
        <v>0.0000180105112511645</v>
      </c>
      <c r="P1337" t="s">
        <v>289</v>
      </c>
      <c r="Q1337" t="s">
        <v>267</v>
      </c>
    </row>
    <row r="1338">
      <c r="A1338" t="s">
        <v>269</v>
      </c>
      <c r="B1338" t="s">
        <v>278</v>
      </c>
      <c r="C1338" t="s">
        <v>271</v>
      </c>
      <c r="D1338" t="n">
        <v>1.75832831859589</v>
      </c>
      <c r="E1338" t="n">
        <v>2060</v>
      </c>
      <c r="F1338" t="n">
        <v>24553406.3210458</v>
      </c>
      <c r="G1338" t="n">
        <v>11198.7366371446</v>
      </c>
      <c r="H1338" t="n">
        <v>416.18279207489</v>
      </c>
      <c r="I1338" t="n">
        <v>0.217398225204763</v>
      </c>
      <c r="J1338" t="n">
        <v>16300997.7258561</v>
      </c>
      <c r="K1338" t="n">
        <v>8424.53830477295</v>
      </c>
      <c r="L1338" t="n">
        <v>2909698.09690133</v>
      </c>
      <c r="M1338" t="n">
        <v>3218.2286087061</v>
      </c>
      <c r="N1338" t="n">
        <v>0.0000169501040561595</v>
      </c>
      <c r="O1338" t="n">
        <v>0.000019412745584505</v>
      </c>
      <c r="P1338" t="s">
        <v>289</v>
      </c>
      <c r="Q1338" t="s">
        <v>267</v>
      </c>
    </row>
    <row r="1339">
      <c r="A1339" t="s">
        <v>269</v>
      </c>
      <c r="B1339" t="s">
        <v>278</v>
      </c>
      <c r="C1339" t="s">
        <v>271</v>
      </c>
      <c r="D1339" t="n">
        <v>1.87293112277985</v>
      </c>
      <c r="E1339" t="n">
        <v>2065</v>
      </c>
      <c r="F1339" t="n">
        <v>24749318.6471488</v>
      </c>
      <c r="G1339" t="n">
        <v>11281.7713397569</v>
      </c>
      <c r="H1339" t="n">
        <v>448.873810386952</v>
      </c>
      <c r="I1339" t="n">
        <v>0.233643170012667</v>
      </c>
      <c r="J1339" t="n">
        <v>15468834.509155</v>
      </c>
      <c r="K1339" t="n">
        <v>7931.23944912422</v>
      </c>
      <c r="L1339" t="n">
        <v>2898976.97151816</v>
      </c>
      <c r="M1339" t="n">
        <v>3216.70521079707</v>
      </c>
      <c r="N1339" t="n">
        <v>0.0000181368148669686</v>
      </c>
      <c r="O1339" t="n">
        <v>0.0000207097948519228</v>
      </c>
      <c r="P1339" t="s">
        <v>289</v>
      </c>
      <c r="Q1339" t="s">
        <v>267</v>
      </c>
    </row>
    <row r="1340">
      <c r="A1340" t="s">
        <v>269</v>
      </c>
      <c r="B1340" t="s">
        <v>278</v>
      </c>
      <c r="C1340" t="s">
        <v>271</v>
      </c>
      <c r="D1340" t="n">
        <v>1.97822916507721</v>
      </c>
      <c r="E1340" t="n">
        <v>2070</v>
      </c>
      <c r="F1340" t="n">
        <v>24932527.8376343</v>
      </c>
      <c r="G1340" t="n">
        <v>11358.6573942257</v>
      </c>
      <c r="H1340" t="n">
        <v>479.42635903824</v>
      </c>
      <c r="I1340" t="n">
        <v>0.248763211387086</v>
      </c>
      <c r="J1340" t="n">
        <v>15604471.2261116</v>
      </c>
      <c r="K1340" t="n">
        <v>7984.74208405957</v>
      </c>
      <c r="L1340" t="n">
        <v>2888539.88211739</v>
      </c>
      <c r="M1340" t="n">
        <v>3214.34009605527</v>
      </c>
      <c r="N1340" t="n">
        <v>0.0000192289511180078</v>
      </c>
      <c r="O1340" t="n">
        <v>0.0000219007584042061</v>
      </c>
      <c r="P1340" t="s">
        <v>289</v>
      </c>
      <c r="Q1340" t="s">
        <v>267</v>
      </c>
    </row>
    <row r="1341">
      <c r="A1341" t="s">
        <v>269</v>
      </c>
      <c r="B1341" t="s">
        <v>278</v>
      </c>
      <c r="C1341" t="s">
        <v>271</v>
      </c>
      <c r="D1341" t="n">
        <v>2.07451224327087</v>
      </c>
      <c r="E1341" t="n">
        <v>2075</v>
      </c>
      <c r="F1341" t="n">
        <v>25089872.725769</v>
      </c>
      <c r="G1341" t="n">
        <v>11423.2568659299</v>
      </c>
      <c r="H1341" t="n">
        <v>525.726091454082</v>
      </c>
      <c r="I1341" t="n">
        <v>0.271296978163351</v>
      </c>
      <c r="J1341" t="n">
        <v>15723503.2508943</v>
      </c>
      <c r="K1341" t="n">
        <v>8029.5451304551</v>
      </c>
      <c r="L1341" t="n">
        <v>2876599.8547883</v>
      </c>
      <c r="M1341" t="n">
        <v>3209.15853710427</v>
      </c>
      <c r="N1341" t="n">
        <v>0.000020953716951865</v>
      </c>
      <c r="O1341" t="n">
        <v>0.0000237495296960798</v>
      </c>
      <c r="P1341" t="s">
        <v>289</v>
      </c>
      <c r="Q1341" t="s">
        <v>267</v>
      </c>
    </row>
    <row r="1342">
      <c r="A1342" t="s">
        <v>269</v>
      </c>
      <c r="B1342" t="s">
        <v>278</v>
      </c>
      <c r="C1342" t="s">
        <v>271</v>
      </c>
      <c r="D1342" t="n">
        <v>2.16626644134521</v>
      </c>
      <c r="E1342" t="n">
        <v>2080</v>
      </c>
      <c r="F1342" t="n">
        <v>25214718.0794046</v>
      </c>
      <c r="G1342" t="n">
        <v>11473.2915817123</v>
      </c>
      <c r="H1342" t="n">
        <v>574.897578692992</v>
      </c>
      <c r="I1342" t="n">
        <v>0.295117527335184</v>
      </c>
      <c r="J1342" t="n">
        <v>14643668.2353358</v>
      </c>
      <c r="K1342" t="n">
        <v>7610.49589530472</v>
      </c>
      <c r="L1342" t="n">
        <v>2862613.28186765</v>
      </c>
      <c r="M1342" t="n">
        <v>3200.94639117094</v>
      </c>
      <c r="N1342" t="n">
        <v>0.0000228000795758478</v>
      </c>
      <c r="O1342" t="n">
        <v>0.0000257221325923227</v>
      </c>
      <c r="P1342" t="s">
        <v>289</v>
      </c>
      <c r="Q1342" t="s">
        <v>267</v>
      </c>
    </row>
    <row r="1343">
      <c r="A1343" t="s">
        <v>269</v>
      </c>
      <c r="B1343" t="s">
        <v>278</v>
      </c>
      <c r="C1343" t="s">
        <v>271</v>
      </c>
      <c r="D1343" t="n">
        <v>2.24960207939148</v>
      </c>
      <c r="E1343" t="n">
        <v>2085</v>
      </c>
      <c r="F1343" t="n">
        <v>25312362.2887087</v>
      </c>
      <c r="G1343" t="n">
        <v>11511.5678926086</v>
      </c>
      <c r="H1343" t="n">
        <v>619.624396518941</v>
      </c>
      <c r="I1343" t="n">
        <v>0.316718539325504</v>
      </c>
      <c r="J1343" t="n">
        <v>13335441.6213985</v>
      </c>
      <c r="K1343" t="n">
        <v>7130.00151806398</v>
      </c>
      <c r="L1343" t="n">
        <v>3005140.58042089</v>
      </c>
      <c r="M1343" t="n">
        <v>3197.62312211283</v>
      </c>
      <c r="N1343" t="n">
        <v>0.0000244791216817934</v>
      </c>
      <c r="O1343" t="n">
        <v>0.0000275130670539557</v>
      </c>
      <c r="P1343" t="s">
        <v>289</v>
      </c>
      <c r="Q1343" t="s">
        <v>267</v>
      </c>
    </row>
    <row r="1344">
      <c r="A1344" t="s">
        <v>269</v>
      </c>
      <c r="B1344" t="s">
        <v>278</v>
      </c>
      <c r="C1344" t="s">
        <v>271</v>
      </c>
      <c r="D1344" t="n">
        <v>2.32310509681702</v>
      </c>
      <c r="E1344" t="n">
        <v>2090</v>
      </c>
      <c r="F1344" t="n">
        <v>25563424.9899438</v>
      </c>
      <c r="G1344" t="n">
        <v>11624.6376571817</v>
      </c>
      <c r="H1344" t="n">
        <v>663.365381703763</v>
      </c>
      <c r="I1344" t="n">
        <v>0.338223550089957</v>
      </c>
      <c r="J1344" t="n">
        <v>13474775.5715881</v>
      </c>
      <c r="K1344" t="n">
        <v>7201.11172598363</v>
      </c>
      <c r="L1344" t="n">
        <v>3029830.19838581</v>
      </c>
      <c r="M1344" t="n">
        <v>3224.96072971483</v>
      </c>
      <c r="N1344" t="n">
        <v>0.0000259497849746159</v>
      </c>
      <c r="O1344" t="n">
        <v>0.0000290954058151655</v>
      </c>
      <c r="P1344" t="s">
        <v>289</v>
      </c>
      <c r="Q1344" t="s">
        <v>267</v>
      </c>
    </row>
    <row r="1345">
      <c r="A1345" t="s">
        <v>269</v>
      </c>
      <c r="B1345" t="s">
        <v>279</v>
      </c>
      <c r="C1345" t="s">
        <v>271</v>
      </c>
      <c r="D1345" t="n">
        <v>0.377408564090729</v>
      </c>
      <c r="E1345" t="n">
        <v>2010</v>
      </c>
      <c r="F1345" t="n">
        <v>9147234.88784545</v>
      </c>
      <c r="G1345" t="n">
        <v>12468940.1121545</v>
      </c>
      <c r="H1345" t="n">
        <v>36.5189389051239</v>
      </c>
      <c r="I1345" t="n">
        <v>46.2065051006798</v>
      </c>
      <c r="J1345" t="n">
        <v>6614963.42796999</v>
      </c>
      <c r="K1345" t="n">
        <v>8262680.57203001</v>
      </c>
      <c r="L1345" t="n">
        <v>1090033.87267446</v>
      </c>
      <c r="M1345" t="n">
        <v>1904300.12732554</v>
      </c>
      <c r="N1345" t="n">
        <v>0.00000399234734352881</v>
      </c>
      <c r="O1345" t="n">
        <v>0.00000370572836865568</v>
      </c>
      <c r="P1345" t="s">
        <v>289</v>
      </c>
      <c r="Q1345" t="s">
        <v>267</v>
      </c>
    </row>
    <row r="1346">
      <c r="A1346" t="s">
        <v>269</v>
      </c>
      <c r="B1346" t="s">
        <v>279</v>
      </c>
      <c r="C1346" t="s">
        <v>271</v>
      </c>
      <c r="D1346" t="n">
        <v>0.441356480121613</v>
      </c>
      <c r="E1346" t="n">
        <v>2015</v>
      </c>
      <c r="F1346" t="n">
        <v>9372179.34803774</v>
      </c>
      <c r="G1346" t="n">
        <v>12675994.5195608</v>
      </c>
      <c r="H1346" t="n">
        <v>43.8428524607723</v>
      </c>
      <c r="I1346" t="n">
        <v>54.9574174679214</v>
      </c>
      <c r="J1346" t="n">
        <v>6816060.7463646</v>
      </c>
      <c r="K1346" t="n">
        <v>8430126.31714828</v>
      </c>
      <c r="L1346" t="n">
        <v>1094989.54107378</v>
      </c>
      <c r="M1346" t="n">
        <v>1900691.85962631</v>
      </c>
      <c r="N1346" t="n">
        <v>0.00000467797839036784</v>
      </c>
      <c r="O1346" t="n">
        <v>0.00000433555074381853</v>
      </c>
      <c r="P1346" t="s">
        <v>289</v>
      </c>
      <c r="Q1346" t="s">
        <v>267</v>
      </c>
    </row>
    <row r="1347">
      <c r="A1347" t="s">
        <v>269</v>
      </c>
      <c r="B1347" t="s">
        <v>279</v>
      </c>
      <c r="C1347" t="s">
        <v>271</v>
      </c>
      <c r="D1347" t="n">
        <v>0.561114966869354</v>
      </c>
      <c r="E1347" t="n">
        <v>2020</v>
      </c>
      <c r="F1347" t="n">
        <v>9590121.6805478</v>
      </c>
      <c r="G1347" t="n">
        <v>12881668.943497</v>
      </c>
      <c r="H1347" t="n">
        <v>57.1299517353759</v>
      </c>
      <c r="I1347" t="n">
        <v>71.027531630856</v>
      </c>
      <c r="J1347" t="n">
        <v>7008216.9586678</v>
      </c>
      <c r="K1347" t="n">
        <v>8593170.52286307</v>
      </c>
      <c r="L1347" t="n">
        <v>1099936.07896992</v>
      </c>
      <c r="M1347" t="n">
        <v>1899250.76669211</v>
      </c>
      <c r="N1347" t="n">
        <v>0.00000595716651346102</v>
      </c>
      <c r="O1347" t="n">
        <v>0.00000551384544521401</v>
      </c>
      <c r="P1347" t="s">
        <v>289</v>
      </c>
      <c r="Q1347" t="s">
        <v>267</v>
      </c>
    </row>
    <row r="1348">
      <c r="A1348" t="s">
        <v>269</v>
      </c>
      <c r="B1348" t="s">
        <v>279</v>
      </c>
      <c r="C1348" t="s">
        <v>271</v>
      </c>
      <c r="D1348" t="n">
        <v>0.712428271770477</v>
      </c>
      <c r="E1348" t="n">
        <v>2025</v>
      </c>
      <c r="F1348" t="n">
        <v>9811827.54855699</v>
      </c>
      <c r="G1348" t="n">
        <v>13097790.5228495</v>
      </c>
      <c r="H1348" t="n">
        <v>74.3286814848995</v>
      </c>
      <c r="I1348" t="n">
        <v>91.7357545287813</v>
      </c>
      <c r="J1348" t="n">
        <v>7201724.52893311</v>
      </c>
      <c r="K1348" t="n">
        <v>8762759.41651264</v>
      </c>
      <c r="L1348" t="n">
        <v>1106250.45573754</v>
      </c>
      <c r="M1348" t="n">
        <v>1902648.61516654</v>
      </c>
      <c r="N1348" t="n">
        <v>0.0000075754166201006</v>
      </c>
      <c r="O1348" t="n">
        <v>0.00000700391064956684</v>
      </c>
      <c r="P1348" t="s">
        <v>289</v>
      </c>
      <c r="Q1348" t="s">
        <v>267</v>
      </c>
    </row>
    <row r="1349">
      <c r="A1349" t="s">
        <v>269</v>
      </c>
      <c r="B1349" t="s">
        <v>279</v>
      </c>
      <c r="C1349" t="s">
        <v>271</v>
      </c>
      <c r="D1349" t="n">
        <v>0.880990862846375</v>
      </c>
      <c r="E1349" t="n">
        <v>2030</v>
      </c>
      <c r="F1349" t="n">
        <v>10018250.0340814</v>
      </c>
      <c r="G1349" t="n">
        <v>13291484.7588449</v>
      </c>
      <c r="H1349" t="n">
        <v>94.0026972431477</v>
      </c>
      <c r="I1349" t="n">
        <v>115.189909703306</v>
      </c>
      <c r="J1349" t="n">
        <v>7386039.75904635</v>
      </c>
      <c r="K1349" t="n">
        <v>8920135.72458549</v>
      </c>
      <c r="L1349" t="n">
        <v>1110438.70783367</v>
      </c>
      <c r="M1349" t="n">
        <v>1903497.63209987</v>
      </c>
      <c r="N1349" t="n">
        <v>0.00000938314545188604</v>
      </c>
      <c r="O1349" t="n">
        <v>0.00000866644410261632</v>
      </c>
      <c r="P1349" t="s">
        <v>289</v>
      </c>
      <c r="Q1349" t="s">
        <v>267</v>
      </c>
    </row>
    <row r="1350">
      <c r="A1350" t="s">
        <v>269</v>
      </c>
      <c r="B1350" t="s">
        <v>279</v>
      </c>
      <c r="C1350" t="s">
        <v>271</v>
      </c>
      <c r="D1350" t="n">
        <v>1.04967939853668</v>
      </c>
      <c r="E1350" t="n">
        <v>2035</v>
      </c>
      <c r="F1350" t="n">
        <v>10190071.172137</v>
      </c>
      <c r="G1350" t="n">
        <v>13435709.8795649</v>
      </c>
      <c r="H1350" t="n">
        <v>112.973160179138</v>
      </c>
      <c r="I1350" t="n">
        <v>137.480111730409</v>
      </c>
      <c r="J1350" t="n">
        <v>7547726.49174774</v>
      </c>
      <c r="K1350" t="n">
        <v>9047962.2658274</v>
      </c>
      <c r="L1350" t="n">
        <v>1109415.11100736</v>
      </c>
      <c r="M1350" t="n">
        <v>1896898.32008466</v>
      </c>
      <c r="N1350" t="n">
        <v>0.0000110865918668011</v>
      </c>
      <c r="O1350" t="n">
        <v>0.0000102324412303298</v>
      </c>
      <c r="P1350" t="s">
        <v>289</v>
      </c>
      <c r="Q1350" t="s">
        <v>267</v>
      </c>
    </row>
    <row r="1351">
      <c r="A1351" t="s">
        <v>269</v>
      </c>
      <c r="B1351" t="s">
        <v>279</v>
      </c>
      <c r="C1351" t="s">
        <v>271</v>
      </c>
      <c r="D1351" t="n">
        <v>1.20972299575806</v>
      </c>
      <c r="E1351" t="n">
        <v>2040</v>
      </c>
      <c r="F1351" t="n">
        <v>10326729.7402499</v>
      </c>
      <c r="G1351" t="n">
        <v>13534809.9823892</v>
      </c>
      <c r="H1351" t="n">
        <v>128.589947850179</v>
      </c>
      <c r="I1351" t="n">
        <v>155.521164962026</v>
      </c>
      <c r="J1351" t="n">
        <v>7277226.30011375</v>
      </c>
      <c r="K1351" t="n">
        <v>8400078.65805496</v>
      </c>
      <c r="L1351" t="n">
        <v>1104106.09951339</v>
      </c>
      <c r="M1351" t="n">
        <v>1885004.78158871</v>
      </c>
      <c r="N1351" t="n">
        <v>0.0000124521461377052</v>
      </c>
      <c r="O1351" t="n">
        <v>0.0000114904579498628</v>
      </c>
      <c r="P1351" t="s">
        <v>289</v>
      </c>
      <c r="Q1351" t="s">
        <v>267</v>
      </c>
    </row>
    <row r="1352">
      <c r="A1352" t="s">
        <v>269</v>
      </c>
      <c r="B1352" t="s">
        <v>279</v>
      </c>
      <c r="C1352" t="s">
        <v>271</v>
      </c>
      <c r="D1352" t="n">
        <v>1.35969913005829</v>
      </c>
      <c r="E1352" t="n">
        <v>2045</v>
      </c>
      <c r="F1352" t="n">
        <v>10437743.8055707</v>
      </c>
      <c r="G1352" t="n">
        <v>13603479.518604</v>
      </c>
      <c r="H1352" t="n">
        <v>143.362627353108</v>
      </c>
      <c r="I1352" t="n">
        <v>172.366425254262</v>
      </c>
      <c r="J1352" t="n">
        <v>7383063.95075778</v>
      </c>
      <c r="K1352" t="n">
        <v>8458592.21376479</v>
      </c>
      <c r="L1352" t="n">
        <v>1095975.94470556</v>
      </c>
      <c r="M1352" t="n">
        <v>1870271.26985163</v>
      </c>
      <c r="N1352" t="n">
        <v>0.0000137350207117168</v>
      </c>
      <c r="O1352" t="n">
        <v>0.0000126707600815317</v>
      </c>
      <c r="P1352" t="s">
        <v>289</v>
      </c>
      <c r="Q1352" t="s">
        <v>267</v>
      </c>
    </row>
    <row r="1353">
      <c r="A1353" t="s">
        <v>269</v>
      </c>
      <c r="B1353" t="s">
        <v>279</v>
      </c>
      <c r="C1353" t="s">
        <v>271</v>
      </c>
      <c r="D1353" t="n">
        <v>1.50145757198334</v>
      </c>
      <c r="E1353" t="n">
        <v>2050</v>
      </c>
      <c r="F1353" t="n">
        <v>10540728.6697009</v>
      </c>
      <c r="G1353" t="n">
        <v>13666768.0554057</v>
      </c>
      <c r="H1353" t="n">
        <v>157.616768391821</v>
      </c>
      <c r="I1353" t="n">
        <v>188.474288368969</v>
      </c>
      <c r="J1353" t="n">
        <v>7481693.06725197</v>
      </c>
      <c r="K1353" t="n">
        <v>8513172.36044837</v>
      </c>
      <c r="L1353" t="n">
        <v>1087684.60854003</v>
      </c>
      <c r="M1353" t="n">
        <v>1856789.72908924</v>
      </c>
      <c r="N1353" t="n">
        <v>0.0000149531188336995</v>
      </c>
      <c r="O1353" t="n">
        <v>0.000013790699279075</v>
      </c>
      <c r="P1353" t="s">
        <v>289</v>
      </c>
      <c r="Q1353" t="s">
        <v>267</v>
      </c>
    </row>
    <row r="1354">
      <c r="A1354" t="s">
        <v>269</v>
      </c>
      <c r="B1354" t="s">
        <v>279</v>
      </c>
      <c r="C1354" t="s">
        <v>271</v>
      </c>
      <c r="D1354" t="n">
        <v>1.63452255725861</v>
      </c>
      <c r="E1354" t="n">
        <v>2055</v>
      </c>
      <c r="F1354" t="n">
        <v>10642862.167279</v>
      </c>
      <c r="G1354" t="n">
        <v>13734454.8117932</v>
      </c>
      <c r="H1354" t="n">
        <v>174.40173707667</v>
      </c>
      <c r="I1354" t="n">
        <v>207.614264067527</v>
      </c>
      <c r="J1354" t="n">
        <v>7577902.26839143</v>
      </c>
      <c r="K1354" t="n">
        <v>8569588.57271233</v>
      </c>
      <c r="L1354" t="n">
        <v>1080363.52995927</v>
      </c>
      <c r="M1354" t="n">
        <v>1846025.88404508</v>
      </c>
      <c r="N1354" t="n">
        <v>0.0000163867326603984</v>
      </c>
      <c r="O1354" t="n">
        <v>0.0000151163090863466</v>
      </c>
      <c r="P1354" t="s">
        <v>289</v>
      </c>
      <c r="Q1354" t="s">
        <v>267</v>
      </c>
    </row>
    <row r="1355">
      <c r="A1355" t="s">
        <v>269</v>
      </c>
      <c r="B1355" t="s">
        <v>279</v>
      </c>
      <c r="C1355" t="s">
        <v>271</v>
      </c>
      <c r="D1355" t="n">
        <v>1.75832831859589</v>
      </c>
      <c r="E1355" t="n">
        <v>2060</v>
      </c>
      <c r="F1355" t="n">
        <v>10750745.537308</v>
      </c>
      <c r="G1355" t="n">
        <v>13813859.520375</v>
      </c>
      <c r="H1355" t="n">
        <v>190.531393823516</v>
      </c>
      <c r="I1355" t="n">
        <v>225.868796476579</v>
      </c>
      <c r="J1355" t="n">
        <v>7676803.80538439</v>
      </c>
      <c r="K1355" t="n">
        <v>8632618.45877652</v>
      </c>
      <c r="L1355" t="n">
        <v>1074471.26073046</v>
      </c>
      <c r="M1355" t="n">
        <v>1838445.06477958</v>
      </c>
      <c r="N1355" t="n">
        <v>0.0000177226214835353</v>
      </c>
      <c r="O1355" t="n">
        <v>0.0000163508826873062</v>
      </c>
      <c r="P1355" t="s">
        <v>289</v>
      </c>
      <c r="Q1355" t="s">
        <v>267</v>
      </c>
    </row>
    <row r="1356">
      <c r="A1356" t="s">
        <v>269</v>
      </c>
      <c r="B1356" t="s">
        <v>279</v>
      </c>
      <c r="C1356" t="s">
        <v>271</v>
      </c>
      <c r="D1356" t="n">
        <v>1.87293112277985</v>
      </c>
      <c r="E1356" t="n">
        <v>2065</v>
      </c>
      <c r="F1356" t="n">
        <v>10860949.9914007</v>
      </c>
      <c r="G1356" t="n">
        <v>13899650.4270878</v>
      </c>
      <c r="H1356" t="n">
        <v>205.935502905876</v>
      </c>
      <c r="I1356" t="n">
        <v>243.171950651088</v>
      </c>
      <c r="J1356" t="n">
        <v>7371891.43114908</v>
      </c>
      <c r="K1356" t="n">
        <v>8104874.31745501</v>
      </c>
      <c r="L1356" t="n">
        <v>1069369.21513431</v>
      </c>
      <c r="M1356" t="n">
        <v>1832824.46159465</v>
      </c>
      <c r="N1356" t="n">
        <v>0.0000189610948461165</v>
      </c>
      <c r="O1356" t="n">
        <v>0.0000174948249185599</v>
      </c>
      <c r="P1356" t="s">
        <v>289</v>
      </c>
      <c r="Q1356" t="s">
        <v>267</v>
      </c>
    </row>
    <row r="1357">
      <c r="A1357" t="s">
        <v>269</v>
      </c>
      <c r="B1357" t="s">
        <v>279</v>
      </c>
      <c r="C1357" t="s">
        <v>271</v>
      </c>
      <c r="D1357" t="n">
        <v>1.97822916507721</v>
      </c>
      <c r="E1357" t="n">
        <v>2070</v>
      </c>
      <c r="F1357" t="n">
        <v>10964211.774902</v>
      </c>
      <c r="G1357" t="n">
        <v>13979674.7201265</v>
      </c>
      <c r="H1357" t="n">
        <v>220.390922545365</v>
      </c>
      <c r="I1357" t="n">
        <v>259.284199704262</v>
      </c>
      <c r="J1357" t="n">
        <v>7457205.49904408</v>
      </c>
      <c r="K1357" t="n">
        <v>8155250.46915155</v>
      </c>
      <c r="L1357" t="n">
        <v>1064203.96254943</v>
      </c>
      <c r="M1357" t="n">
        <v>1827550.25966401</v>
      </c>
      <c r="N1357" t="n">
        <v>0.0000201009363071459</v>
      </c>
      <c r="O1357" t="n">
        <v>0.0000185472269487766</v>
      </c>
      <c r="P1357" t="s">
        <v>289</v>
      </c>
      <c r="Q1357" t="s">
        <v>267</v>
      </c>
    </row>
    <row r="1358">
      <c r="A1358" t="s">
        <v>269</v>
      </c>
      <c r="B1358" t="s">
        <v>279</v>
      </c>
      <c r="C1358" t="s">
        <v>271</v>
      </c>
      <c r="D1358" t="n">
        <v>2.07451224327087</v>
      </c>
      <c r="E1358" t="n">
        <v>2075</v>
      </c>
      <c r="F1358" t="n">
        <v>11054970.0527994</v>
      </c>
      <c r="G1358" t="n">
        <v>14046325.9298355</v>
      </c>
      <c r="H1358" t="n">
        <v>242.020873287975</v>
      </c>
      <c r="I1358" t="n">
        <v>283.976515144271</v>
      </c>
      <c r="J1358" t="n">
        <v>7533503.65290528</v>
      </c>
      <c r="K1358" t="n">
        <v>8198029.14311947</v>
      </c>
      <c r="L1358" t="n">
        <v>1058350.1899922</v>
      </c>
      <c r="M1358" t="n">
        <v>1821458.8233332</v>
      </c>
      <c r="N1358" t="n">
        <v>0.0000218924946998557</v>
      </c>
      <c r="O1358" t="n">
        <v>0.0000202171383864219</v>
      </c>
      <c r="P1358" t="s">
        <v>289</v>
      </c>
      <c r="Q1358" t="s">
        <v>267</v>
      </c>
    </row>
    <row r="1359">
      <c r="A1359" t="s">
        <v>269</v>
      </c>
      <c r="B1359" t="s">
        <v>279</v>
      </c>
      <c r="C1359" t="s">
        <v>271</v>
      </c>
      <c r="D1359" t="n">
        <v>2.16626644134521</v>
      </c>
      <c r="E1359" t="n">
        <v>2080</v>
      </c>
      <c r="F1359" t="n">
        <v>11130491.5300622</v>
      </c>
      <c r="G1359" t="n">
        <v>14095699.8409242</v>
      </c>
      <c r="H1359" t="n">
        <v>265.006778682183</v>
      </c>
      <c r="I1359" t="n">
        <v>310.185917538144</v>
      </c>
      <c r="J1359" t="n">
        <v>7150150.0334535</v>
      </c>
      <c r="K1359" t="n">
        <v>7501128.69777757</v>
      </c>
      <c r="L1359" t="n">
        <v>1051668.96104811</v>
      </c>
      <c r="M1359" t="n">
        <v>1814145.26721072</v>
      </c>
      <c r="N1359" t="n">
        <v>0.0000238090813839111</v>
      </c>
      <c r="O1359" t="n">
        <v>0.000022005712454062</v>
      </c>
      <c r="P1359" t="s">
        <v>289</v>
      </c>
      <c r="Q1359" t="s">
        <v>267</v>
      </c>
    </row>
    <row r="1360">
      <c r="A1360" t="s">
        <v>269</v>
      </c>
      <c r="B1360" t="s">
        <v>279</v>
      </c>
      <c r="C1360" t="s">
        <v>271</v>
      </c>
      <c r="D1360" t="n">
        <v>2.24960207939148</v>
      </c>
      <c r="E1360" t="n">
        <v>2085</v>
      </c>
      <c r="F1360" t="n">
        <v>11193292.5632871</v>
      </c>
      <c r="G1360" t="n">
        <v>14130581.2933143</v>
      </c>
      <c r="H1360" t="n">
        <v>286.012371478724</v>
      </c>
      <c r="I1360" t="n">
        <v>333.928743579542</v>
      </c>
      <c r="J1360" t="n">
        <v>6744658.21526407</v>
      </c>
      <c r="K1360" t="n">
        <v>6597913.40765252</v>
      </c>
      <c r="L1360" t="n">
        <v>1065167.7487187</v>
      </c>
      <c r="M1360" t="n">
        <v>1943170.4548243</v>
      </c>
      <c r="N1360" t="n">
        <v>0.0000255521214925461</v>
      </c>
      <c r="O1360" t="n">
        <v>0.0000236316352914325</v>
      </c>
      <c r="P1360" t="s">
        <v>289</v>
      </c>
      <c r="Q1360" t="s">
        <v>267</v>
      </c>
    </row>
    <row r="1361">
      <c r="A1361" t="s">
        <v>269</v>
      </c>
      <c r="B1361" t="s">
        <v>279</v>
      </c>
      <c r="C1361" t="s">
        <v>271</v>
      </c>
      <c r="D1361" t="n">
        <v>2.32310509681702</v>
      </c>
      <c r="E1361" t="n">
        <v>2090</v>
      </c>
      <c r="F1361" t="n">
        <v>11308186.376256</v>
      </c>
      <c r="G1361" t="n">
        <v>14266863.251345</v>
      </c>
      <c r="H1361" t="n">
        <v>306.198722953601</v>
      </c>
      <c r="I1361" t="n">
        <v>357.504882300251</v>
      </c>
      <c r="J1361" t="n">
        <v>6818088.89945836</v>
      </c>
      <c r="K1361" t="n">
        <v>6663887.78385576</v>
      </c>
      <c r="L1361" t="n">
        <v>1073526.87969698</v>
      </c>
      <c r="M1361" t="n">
        <v>1959528.27941855</v>
      </c>
      <c r="N1361" t="n">
        <v>0.0000270776155225504</v>
      </c>
      <c r="O1361" t="n">
        <v>0.0000250584081449402</v>
      </c>
      <c r="P1361" t="s">
        <v>289</v>
      </c>
      <c r="Q1361" t="s">
        <v>267</v>
      </c>
    </row>
    <row r="1362">
      <c r="A1362" t="s">
        <v>269</v>
      </c>
      <c r="B1362" t="s">
        <v>280</v>
      </c>
      <c r="C1362" t="s">
        <v>271</v>
      </c>
      <c r="D1362" t="n">
        <v>0.377408564090729</v>
      </c>
      <c r="E1362" t="n">
        <v>2010</v>
      </c>
      <c r="F1362" t="n">
        <v>12468940.1121545</v>
      </c>
      <c r="G1362" t="n">
        <v>9147234.88784545</v>
      </c>
      <c r="H1362" t="n">
        <v>46.2065051006798</v>
      </c>
      <c r="I1362" t="n">
        <v>36.5189389051239</v>
      </c>
      <c r="J1362" t="n">
        <v>8262680.57203001</v>
      </c>
      <c r="K1362" t="n">
        <v>6614963.42796999</v>
      </c>
      <c r="L1362" t="n">
        <v>1904300.12732554</v>
      </c>
      <c r="M1362" t="n">
        <v>1090033.87267446</v>
      </c>
      <c r="N1362" t="n">
        <v>0.00000370572836865568</v>
      </c>
      <c r="O1362" t="n">
        <v>0.00000399234734352881</v>
      </c>
      <c r="P1362" t="s">
        <v>289</v>
      </c>
      <c r="Q1362" t="s">
        <v>267</v>
      </c>
    </row>
    <row r="1363">
      <c r="A1363" t="s">
        <v>269</v>
      </c>
      <c r="B1363" t="s">
        <v>280</v>
      </c>
      <c r="C1363" t="s">
        <v>271</v>
      </c>
      <c r="D1363" t="n">
        <v>0.441356480121613</v>
      </c>
      <c r="E1363" t="n">
        <v>2015</v>
      </c>
      <c r="F1363" t="n">
        <v>12675994.5195608</v>
      </c>
      <c r="G1363" t="n">
        <v>9372179.34803774</v>
      </c>
      <c r="H1363" t="n">
        <v>54.9574174679214</v>
      </c>
      <c r="I1363" t="n">
        <v>43.8428524607723</v>
      </c>
      <c r="J1363" t="n">
        <v>8430126.31714828</v>
      </c>
      <c r="K1363" t="n">
        <v>6816060.7463646</v>
      </c>
      <c r="L1363" t="n">
        <v>1900691.85962631</v>
      </c>
      <c r="M1363" t="n">
        <v>1094989.54107378</v>
      </c>
      <c r="N1363" t="n">
        <v>0.00000433555074381853</v>
      </c>
      <c r="O1363" t="n">
        <v>0.00000467797839036784</v>
      </c>
      <c r="P1363" t="s">
        <v>289</v>
      </c>
      <c r="Q1363" t="s">
        <v>267</v>
      </c>
    </row>
    <row r="1364">
      <c r="A1364" t="s">
        <v>269</v>
      </c>
      <c r="B1364" t="s">
        <v>280</v>
      </c>
      <c r="C1364" t="s">
        <v>271</v>
      </c>
      <c r="D1364" t="n">
        <v>0.561114966869354</v>
      </c>
      <c r="E1364" t="n">
        <v>2020</v>
      </c>
      <c r="F1364" t="n">
        <v>12881668.943497</v>
      </c>
      <c r="G1364" t="n">
        <v>9590121.6805478</v>
      </c>
      <c r="H1364" t="n">
        <v>71.027531630856</v>
      </c>
      <c r="I1364" t="n">
        <v>57.1299517353759</v>
      </c>
      <c r="J1364" t="n">
        <v>8593170.52286307</v>
      </c>
      <c r="K1364" t="n">
        <v>7008216.9586678</v>
      </c>
      <c r="L1364" t="n">
        <v>1899250.76669211</v>
      </c>
      <c r="M1364" t="n">
        <v>1099936.07896992</v>
      </c>
      <c r="N1364" t="n">
        <v>0.00000551384544521401</v>
      </c>
      <c r="O1364" t="n">
        <v>0.00000595716651346102</v>
      </c>
      <c r="P1364" t="s">
        <v>289</v>
      </c>
      <c r="Q1364" t="s">
        <v>267</v>
      </c>
    </row>
    <row r="1365">
      <c r="A1365" t="s">
        <v>269</v>
      </c>
      <c r="B1365" t="s">
        <v>280</v>
      </c>
      <c r="C1365" t="s">
        <v>271</v>
      </c>
      <c r="D1365" t="n">
        <v>0.712428271770477</v>
      </c>
      <c r="E1365" t="n">
        <v>2025</v>
      </c>
      <c r="F1365" t="n">
        <v>13097790.5228495</v>
      </c>
      <c r="G1365" t="n">
        <v>9811827.54855699</v>
      </c>
      <c r="H1365" t="n">
        <v>91.7357545287813</v>
      </c>
      <c r="I1365" t="n">
        <v>74.3286814848995</v>
      </c>
      <c r="J1365" t="n">
        <v>8762759.41651264</v>
      </c>
      <c r="K1365" t="n">
        <v>7201724.52893311</v>
      </c>
      <c r="L1365" t="n">
        <v>1902648.61516654</v>
      </c>
      <c r="M1365" t="n">
        <v>1106250.45573754</v>
      </c>
      <c r="N1365" t="n">
        <v>0.00000700391064956684</v>
      </c>
      <c r="O1365" t="n">
        <v>0.0000075754166201006</v>
      </c>
      <c r="P1365" t="s">
        <v>289</v>
      </c>
      <c r="Q1365" t="s">
        <v>267</v>
      </c>
    </row>
    <row r="1366">
      <c r="A1366" t="s">
        <v>269</v>
      </c>
      <c r="B1366" t="s">
        <v>280</v>
      </c>
      <c r="C1366" t="s">
        <v>271</v>
      </c>
      <c r="D1366" t="n">
        <v>0.880990862846375</v>
      </c>
      <c r="E1366" t="n">
        <v>2030</v>
      </c>
      <c r="F1366" t="n">
        <v>13291484.7588449</v>
      </c>
      <c r="G1366" t="n">
        <v>10018250.0340814</v>
      </c>
      <c r="H1366" t="n">
        <v>115.189909703306</v>
      </c>
      <c r="I1366" t="n">
        <v>94.0026972431477</v>
      </c>
      <c r="J1366" t="n">
        <v>8920135.72458549</v>
      </c>
      <c r="K1366" t="n">
        <v>7386039.75904635</v>
      </c>
      <c r="L1366" t="n">
        <v>1903497.63209987</v>
      </c>
      <c r="M1366" t="n">
        <v>1110438.70783367</v>
      </c>
      <c r="N1366" t="n">
        <v>0.00000866644410261632</v>
      </c>
      <c r="O1366" t="n">
        <v>0.00000938314545188604</v>
      </c>
      <c r="P1366" t="s">
        <v>289</v>
      </c>
      <c r="Q1366" t="s">
        <v>267</v>
      </c>
    </row>
    <row r="1367">
      <c r="A1367" t="s">
        <v>269</v>
      </c>
      <c r="B1367" t="s">
        <v>280</v>
      </c>
      <c r="C1367" t="s">
        <v>271</v>
      </c>
      <c r="D1367" t="n">
        <v>1.04967939853668</v>
      </c>
      <c r="E1367" t="n">
        <v>2035</v>
      </c>
      <c r="F1367" t="n">
        <v>13435709.8795649</v>
      </c>
      <c r="G1367" t="n">
        <v>10190071.172137</v>
      </c>
      <c r="H1367" t="n">
        <v>137.480111730409</v>
      </c>
      <c r="I1367" t="n">
        <v>112.973160179138</v>
      </c>
      <c r="J1367" t="n">
        <v>9047962.2658274</v>
      </c>
      <c r="K1367" t="n">
        <v>7547726.49174774</v>
      </c>
      <c r="L1367" t="n">
        <v>1896898.32008466</v>
      </c>
      <c r="M1367" t="n">
        <v>1109415.11100736</v>
      </c>
      <c r="N1367" t="n">
        <v>0.0000102324412303298</v>
      </c>
      <c r="O1367" t="n">
        <v>0.0000110865918668011</v>
      </c>
      <c r="P1367" t="s">
        <v>289</v>
      </c>
      <c r="Q1367" t="s">
        <v>267</v>
      </c>
    </row>
    <row r="1368">
      <c r="A1368" t="s">
        <v>269</v>
      </c>
      <c r="B1368" t="s">
        <v>280</v>
      </c>
      <c r="C1368" t="s">
        <v>271</v>
      </c>
      <c r="D1368" t="n">
        <v>1.20972299575806</v>
      </c>
      <c r="E1368" t="n">
        <v>2040</v>
      </c>
      <c r="F1368" t="n">
        <v>13534809.9823892</v>
      </c>
      <c r="G1368" t="n">
        <v>10326729.7402499</v>
      </c>
      <c r="H1368" t="n">
        <v>155.521164962026</v>
      </c>
      <c r="I1368" t="n">
        <v>128.589947850179</v>
      </c>
      <c r="J1368" t="n">
        <v>8400078.65805496</v>
      </c>
      <c r="K1368" t="n">
        <v>7277226.30011375</v>
      </c>
      <c r="L1368" t="n">
        <v>1885004.78158871</v>
      </c>
      <c r="M1368" t="n">
        <v>1104106.09951339</v>
      </c>
      <c r="N1368" t="n">
        <v>0.0000114904579498628</v>
      </c>
      <c r="O1368" t="n">
        <v>0.0000124521461377052</v>
      </c>
      <c r="P1368" t="s">
        <v>289</v>
      </c>
      <c r="Q1368" t="s">
        <v>267</v>
      </c>
    </row>
    <row r="1369">
      <c r="A1369" t="s">
        <v>269</v>
      </c>
      <c r="B1369" t="s">
        <v>280</v>
      </c>
      <c r="C1369" t="s">
        <v>271</v>
      </c>
      <c r="D1369" t="n">
        <v>1.35969913005829</v>
      </c>
      <c r="E1369" t="n">
        <v>2045</v>
      </c>
      <c r="F1369" t="n">
        <v>13603479.518604</v>
      </c>
      <c r="G1369" t="n">
        <v>10437743.8055707</v>
      </c>
      <c r="H1369" t="n">
        <v>172.366425254262</v>
      </c>
      <c r="I1369" t="n">
        <v>143.362627353108</v>
      </c>
      <c r="J1369" t="n">
        <v>8458592.21376479</v>
      </c>
      <c r="K1369" t="n">
        <v>7383063.95075778</v>
      </c>
      <c r="L1369" t="n">
        <v>1870271.26985163</v>
      </c>
      <c r="M1369" t="n">
        <v>1095975.94470556</v>
      </c>
      <c r="N1369" t="n">
        <v>0.0000126707600815317</v>
      </c>
      <c r="O1369" t="n">
        <v>0.0000137350207117168</v>
      </c>
      <c r="P1369" t="s">
        <v>289</v>
      </c>
      <c r="Q1369" t="s">
        <v>267</v>
      </c>
    </row>
    <row r="1370">
      <c r="A1370" t="s">
        <v>269</v>
      </c>
      <c r="B1370" t="s">
        <v>280</v>
      </c>
      <c r="C1370" t="s">
        <v>271</v>
      </c>
      <c r="D1370" t="n">
        <v>1.50145757198334</v>
      </c>
      <c r="E1370" t="n">
        <v>2050</v>
      </c>
      <c r="F1370" t="n">
        <v>13666768.0554057</v>
      </c>
      <c r="G1370" t="n">
        <v>10540728.6697009</v>
      </c>
      <c r="H1370" t="n">
        <v>188.474288368969</v>
      </c>
      <c r="I1370" t="n">
        <v>157.616768391821</v>
      </c>
      <c r="J1370" t="n">
        <v>8513172.36044837</v>
      </c>
      <c r="K1370" t="n">
        <v>7481693.06725197</v>
      </c>
      <c r="L1370" t="n">
        <v>1856789.72908924</v>
      </c>
      <c r="M1370" t="n">
        <v>1087684.60854003</v>
      </c>
      <c r="N1370" t="n">
        <v>0.000013790699279075</v>
      </c>
      <c r="O1370" t="n">
        <v>0.0000149531188336995</v>
      </c>
      <c r="P1370" t="s">
        <v>289</v>
      </c>
      <c r="Q1370" t="s">
        <v>267</v>
      </c>
    </row>
    <row r="1371">
      <c r="A1371" t="s">
        <v>269</v>
      </c>
      <c r="B1371" t="s">
        <v>280</v>
      </c>
      <c r="C1371" t="s">
        <v>271</v>
      </c>
      <c r="D1371" t="n">
        <v>1.63452255725861</v>
      </c>
      <c r="E1371" t="n">
        <v>2055</v>
      </c>
      <c r="F1371" t="n">
        <v>13734454.8117932</v>
      </c>
      <c r="G1371" t="n">
        <v>10642862.167279</v>
      </c>
      <c r="H1371" t="n">
        <v>207.614264067527</v>
      </c>
      <c r="I1371" t="n">
        <v>174.40173707667</v>
      </c>
      <c r="J1371" t="n">
        <v>8569588.57271233</v>
      </c>
      <c r="K1371" t="n">
        <v>7577902.26839143</v>
      </c>
      <c r="L1371" t="n">
        <v>1846025.88404508</v>
      </c>
      <c r="M1371" t="n">
        <v>1080363.52995927</v>
      </c>
      <c r="N1371" t="n">
        <v>0.0000151163090863466</v>
      </c>
      <c r="O1371" t="n">
        <v>0.0000163867326603984</v>
      </c>
      <c r="P1371" t="s">
        <v>289</v>
      </c>
      <c r="Q1371" t="s">
        <v>267</v>
      </c>
    </row>
    <row r="1372">
      <c r="A1372" t="s">
        <v>269</v>
      </c>
      <c r="B1372" t="s">
        <v>280</v>
      </c>
      <c r="C1372" t="s">
        <v>271</v>
      </c>
      <c r="D1372" t="n">
        <v>1.75832831859589</v>
      </c>
      <c r="E1372" t="n">
        <v>2060</v>
      </c>
      <c r="F1372" t="n">
        <v>13813859.520375</v>
      </c>
      <c r="G1372" t="n">
        <v>10750745.537308</v>
      </c>
      <c r="H1372" t="n">
        <v>225.868796476579</v>
      </c>
      <c r="I1372" t="n">
        <v>190.531393823516</v>
      </c>
      <c r="J1372" t="n">
        <v>8632618.45877652</v>
      </c>
      <c r="K1372" t="n">
        <v>7676803.80538439</v>
      </c>
      <c r="L1372" t="n">
        <v>1838445.06477958</v>
      </c>
      <c r="M1372" t="n">
        <v>1074471.26073046</v>
      </c>
      <c r="N1372" t="n">
        <v>0.0000163508826873062</v>
      </c>
      <c r="O1372" t="n">
        <v>0.0000177226214835353</v>
      </c>
      <c r="P1372" t="s">
        <v>289</v>
      </c>
      <c r="Q1372" t="s">
        <v>267</v>
      </c>
    </row>
    <row r="1373">
      <c r="A1373" t="s">
        <v>269</v>
      </c>
      <c r="B1373" t="s">
        <v>280</v>
      </c>
      <c r="C1373" t="s">
        <v>271</v>
      </c>
      <c r="D1373" t="n">
        <v>1.87293112277985</v>
      </c>
      <c r="E1373" t="n">
        <v>2065</v>
      </c>
      <c r="F1373" t="n">
        <v>13899650.4270878</v>
      </c>
      <c r="G1373" t="n">
        <v>10860949.9914007</v>
      </c>
      <c r="H1373" t="n">
        <v>243.171950651088</v>
      </c>
      <c r="I1373" t="n">
        <v>205.935502905876</v>
      </c>
      <c r="J1373" t="n">
        <v>8104874.31745501</v>
      </c>
      <c r="K1373" t="n">
        <v>7371891.43114908</v>
      </c>
      <c r="L1373" t="n">
        <v>1832824.46159465</v>
      </c>
      <c r="M1373" t="n">
        <v>1069369.21513431</v>
      </c>
      <c r="N1373" t="n">
        <v>0.0000174948249185599</v>
      </c>
      <c r="O1373" t="n">
        <v>0.0000189610948461165</v>
      </c>
      <c r="P1373" t="s">
        <v>289</v>
      </c>
      <c r="Q1373" t="s">
        <v>267</v>
      </c>
    </row>
    <row r="1374">
      <c r="A1374" t="s">
        <v>269</v>
      </c>
      <c r="B1374" t="s">
        <v>280</v>
      </c>
      <c r="C1374" t="s">
        <v>271</v>
      </c>
      <c r="D1374" t="n">
        <v>1.97822916507721</v>
      </c>
      <c r="E1374" t="n">
        <v>2070</v>
      </c>
      <c r="F1374" t="n">
        <v>13979674.7201265</v>
      </c>
      <c r="G1374" t="n">
        <v>10964211.774902</v>
      </c>
      <c r="H1374" t="n">
        <v>259.284199704262</v>
      </c>
      <c r="I1374" t="n">
        <v>220.390922545365</v>
      </c>
      <c r="J1374" t="n">
        <v>8155250.46915155</v>
      </c>
      <c r="K1374" t="n">
        <v>7457205.49904408</v>
      </c>
      <c r="L1374" t="n">
        <v>1827550.25966401</v>
      </c>
      <c r="M1374" t="n">
        <v>1064203.96254943</v>
      </c>
      <c r="N1374" t="n">
        <v>0.0000185472269487766</v>
      </c>
      <c r="O1374" t="n">
        <v>0.0000201009363071459</v>
      </c>
      <c r="P1374" t="s">
        <v>289</v>
      </c>
      <c r="Q1374" t="s">
        <v>267</v>
      </c>
    </row>
    <row r="1375">
      <c r="A1375" t="s">
        <v>269</v>
      </c>
      <c r="B1375" t="s">
        <v>280</v>
      </c>
      <c r="C1375" t="s">
        <v>271</v>
      </c>
      <c r="D1375" t="n">
        <v>2.07451224327087</v>
      </c>
      <c r="E1375" t="n">
        <v>2075</v>
      </c>
      <c r="F1375" t="n">
        <v>14046325.9298355</v>
      </c>
      <c r="G1375" t="n">
        <v>11054970.0527994</v>
      </c>
      <c r="H1375" t="n">
        <v>283.976515144271</v>
      </c>
      <c r="I1375" t="n">
        <v>242.020873287975</v>
      </c>
      <c r="J1375" t="n">
        <v>8198029.14311947</v>
      </c>
      <c r="K1375" t="n">
        <v>7533503.65290528</v>
      </c>
      <c r="L1375" t="n">
        <v>1821458.8233332</v>
      </c>
      <c r="M1375" t="n">
        <v>1058350.1899922</v>
      </c>
      <c r="N1375" t="n">
        <v>0.0000202171383864219</v>
      </c>
      <c r="O1375" t="n">
        <v>0.0000218924946998557</v>
      </c>
      <c r="P1375" t="s">
        <v>289</v>
      </c>
      <c r="Q1375" t="s">
        <v>267</v>
      </c>
    </row>
    <row r="1376">
      <c r="A1376" t="s">
        <v>269</v>
      </c>
      <c r="B1376" t="s">
        <v>280</v>
      </c>
      <c r="C1376" t="s">
        <v>271</v>
      </c>
      <c r="D1376" t="n">
        <v>2.16626644134521</v>
      </c>
      <c r="E1376" t="n">
        <v>2080</v>
      </c>
      <c r="F1376" t="n">
        <v>14095699.8409242</v>
      </c>
      <c r="G1376" t="n">
        <v>11130491.5300622</v>
      </c>
      <c r="H1376" t="n">
        <v>310.185917538144</v>
      </c>
      <c r="I1376" t="n">
        <v>265.006778682183</v>
      </c>
      <c r="J1376" t="n">
        <v>7501128.69777757</v>
      </c>
      <c r="K1376" t="n">
        <v>7150150.0334535</v>
      </c>
      <c r="L1376" t="n">
        <v>1814145.26721072</v>
      </c>
      <c r="M1376" t="n">
        <v>1051668.96104811</v>
      </c>
      <c r="N1376" t="n">
        <v>0.000022005712454062</v>
      </c>
      <c r="O1376" t="n">
        <v>0.0000238090813839111</v>
      </c>
      <c r="P1376" t="s">
        <v>289</v>
      </c>
      <c r="Q1376" t="s">
        <v>267</v>
      </c>
    </row>
    <row r="1377">
      <c r="A1377" t="s">
        <v>269</v>
      </c>
      <c r="B1377" t="s">
        <v>280</v>
      </c>
      <c r="C1377" t="s">
        <v>271</v>
      </c>
      <c r="D1377" t="n">
        <v>2.24960207939148</v>
      </c>
      <c r="E1377" t="n">
        <v>2085</v>
      </c>
      <c r="F1377" t="n">
        <v>14130581.2933143</v>
      </c>
      <c r="G1377" t="n">
        <v>11193292.5632871</v>
      </c>
      <c r="H1377" t="n">
        <v>333.928743579542</v>
      </c>
      <c r="I1377" t="n">
        <v>286.012371478724</v>
      </c>
      <c r="J1377" t="n">
        <v>6597913.40765252</v>
      </c>
      <c r="K1377" t="n">
        <v>6744658.21526407</v>
      </c>
      <c r="L1377" t="n">
        <v>1943170.4548243</v>
      </c>
      <c r="M1377" t="n">
        <v>1065167.7487187</v>
      </c>
      <c r="N1377" t="n">
        <v>0.0000236316352914325</v>
      </c>
      <c r="O1377" t="n">
        <v>0.0000255521214925461</v>
      </c>
      <c r="P1377" t="s">
        <v>289</v>
      </c>
      <c r="Q1377" t="s">
        <v>267</v>
      </c>
    </row>
    <row r="1378">
      <c r="A1378" t="s">
        <v>269</v>
      </c>
      <c r="B1378" t="s">
        <v>280</v>
      </c>
      <c r="C1378" t="s">
        <v>271</v>
      </c>
      <c r="D1378" t="n">
        <v>2.32310509681702</v>
      </c>
      <c r="E1378" t="n">
        <v>2090</v>
      </c>
      <c r="F1378" t="n">
        <v>14266863.251345</v>
      </c>
      <c r="G1378" t="n">
        <v>11308186.376256</v>
      </c>
      <c r="H1378" t="n">
        <v>357.504882300251</v>
      </c>
      <c r="I1378" t="n">
        <v>306.198722953601</v>
      </c>
      <c r="J1378" t="n">
        <v>6663887.78385576</v>
      </c>
      <c r="K1378" t="n">
        <v>6818088.89945836</v>
      </c>
      <c r="L1378" t="n">
        <v>1959528.27941855</v>
      </c>
      <c r="M1378" t="n">
        <v>1073526.87969698</v>
      </c>
      <c r="N1378" t="n">
        <v>0.0000250584081449402</v>
      </c>
      <c r="O1378" t="n">
        <v>0.0000270776155225504</v>
      </c>
      <c r="P1378" t="s">
        <v>289</v>
      </c>
      <c r="Q1378" t="s">
        <v>267</v>
      </c>
    </row>
    <row r="1379">
      <c r="A1379" t="s">
        <v>269</v>
      </c>
      <c r="B1379" t="s">
        <v>281</v>
      </c>
      <c r="C1379" t="s">
        <v>271</v>
      </c>
      <c r="D1379" t="n">
        <v>0.377408564090729</v>
      </c>
      <c r="E1379" t="n">
        <v>2010</v>
      </c>
      <c r="F1379" t="n">
        <v>14802646.2870914</v>
      </c>
      <c r="G1379" t="n">
        <v>6813528.71290862</v>
      </c>
      <c r="H1379" t="n">
        <v>55.9320082275471</v>
      </c>
      <c r="I1379" t="n">
        <v>26.7934357782566</v>
      </c>
      <c r="J1379" t="n">
        <v>10191230.9178778</v>
      </c>
      <c r="K1379" t="n">
        <v>4686413.08212224</v>
      </c>
      <c r="L1379" t="n">
        <v>1920300.44382343</v>
      </c>
      <c r="M1379" t="n">
        <v>1074033.55617657</v>
      </c>
      <c r="N1379" t="n">
        <v>0.00000377851413475457</v>
      </c>
      <c r="O1379" t="n">
        <v>0.00000393238759344991</v>
      </c>
      <c r="P1379" t="s">
        <v>289</v>
      </c>
      <c r="Q1379" t="s">
        <v>267</v>
      </c>
    </row>
    <row r="1380">
      <c r="A1380" t="s">
        <v>269</v>
      </c>
      <c r="B1380" t="s">
        <v>281</v>
      </c>
      <c r="C1380" t="s">
        <v>271</v>
      </c>
      <c r="D1380" t="n">
        <v>0.441356480121613</v>
      </c>
      <c r="E1380" t="n">
        <v>2015</v>
      </c>
      <c r="F1380" t="n">
        <v>15106234.7826283</v>
      </c>
      <c r="G1380" t="n">
        <v>6941939.08497027</v>
      </c>
      <c r="H1380" t="n">
        <v>66.8373185980415</v>
      </c>
      <c r="I1380" t="n">
        <v>31.9629513306522</v>
      </c>
      <c r="J1380" t="n">
        <v>10451508.5177651</v>
      </c>
      <c r="K1380" t="n">
        <v>4794678.5457478</v>
      </c>
      <c r="L1380" t="n">
        <v>1920959.18435476</v>
      </c>
      <c r="M1380" t="n">
        <v>1074722.21634533</v>
      </c>
      <c r="N1380" t="n">
        <v>0.00000442448562198322</v>
      </c>
      <c r="O1380" t="n">
        <v>0.00000460432610246522</v>
      </c>
      <c r="P1380" t="s">
        <v>289</v>
      </c>
      <c r="Q1380" t="s">
        <v>267</v>
      </c>
    </row>
    <row r="1381">
      <c r="A1381" t="s">
        <v>269</v>
      </c>
      <c r="B1381" t="s">
        <v>281</v>
      </c>
      <c r="C1381" t="s">
        <v>271</v>
      </c>
      <c r="D1381" t="n">
        <v>0.561114966869354</v>
      </c>
      <c r="E1381" t="n">
        <v>2020</v>
      </c>
      <c r="F1381" t="n">
        <v>15403365.8558802</v>
      </c>
      <c r="G1381" t="n">
        <v>7068424.76816468</v>
      </c>
      <c r="H1381" t="n">
        <v>86.7390632567485</v>
      </c>
      <c r="I1381" t="n">
        <v>41.4184201094833</v>
      </c>
      <c r="J1381" t="n">
        <v>10702027.7260238</v>
      </c>
      <c r="K1381" t="n">
        <v>4899359.75550709</v>
      </c>
      <c r="L1381" t="n">
        <v>1923089.6821561</v>
      </c>
      <c r="M1381" t="n">
        <v>1076097.16350594</v>
      </c>
      <c r="N1381" t="n">
        <v>0.00000563117594351213</v>
      </c>
      <c r="O1381" t="n">
        <v>0.00000585963937764844</v>
      </c>
      <c r="P1381" t="s">
        <v>289</v>
      </c>
      <c r="Q1381" t="s">
        <v>267</v>
      </c>
    </row>
    <row r="1382">
      <c r="A1382" t="s">
        <v>269</v>
      </c>
      <c r="B1382" t="s">
        <v>281</v>
      </c>
      <c r="C1382" t="s">
        <v>271</v>
      </c>
      <c r="D1382" t="n">
        <v>0.712428271770477</v>
      </c>
      <c r="E1382" t="n">
        <v>2025</v>
      </c>
      <c r="F1382" t="n">
        <v>15709816.3363786</v>
      </c>
      <c r="G1382" t="n">
        <v>7199801.73502788</v>
      </c>
      <c r="H1382" t="n">
        <v>112.444348425931</v>
      </c>
      <c r="I1382" t="n">
        <v>53.6200875877499</v>
      </c>
      <c r="J1382" t="n">
        <v>10957643.6418141</v>
      </c>
      <c r="K1382" t="n">
        <v>5006840.3036316</v>
      </c>
      <c r="L1382" t="n">
        <v>1929305.46416972</v>
      </c>
      <c r="M1382" t="n">
        <v>1079593.60673436</v>
      </c>
      <c r="N1382" t="n">
        <v>0.00000715758516956992</v>
      </c>
      <c r="O1382" t="n">
        <v>0.00000744743946585111</v>
      </c>
      <c r="P1382" t="s">
        <v>289</v>
      </c>
      <c r="Q1382" t="s">
        <v>267</v>
      </c>
    </row>
    <row r="1383">
      <c r="A1383" t="s">
        <v>269</v>
      </c>
      <c r="B1383" t="s">
        <v>281</v>
      </c>
      <c r="C1383" t="s">
        <v>271</v>
      </c>
      <c r="D1383" t="n">
        <v>0.880990862846375</v>
      </c>
      <c r="E1383" t="n">
        <v>2030</v>
      </c>
      <c r="F1383" t="n">
        <v>15990469.8973344</v>
      </c>
      <c r="G1383" t="n">
        <v>7319264.89559182</v>
      </c>
      <c r="H1383" t="n">
        <v>141.707351864078</v>
      </c>
      <c r="I1383" t="n">
        <v>67.485255082376</v>
      </c>
      <c r="J1383" t="n">
        <v>11198694.2773619</v>
      </c>
      <c r="K1383" t="n">
        <v>5107481.2062699</v>
      </c>
      <c r="L1383" t="n">
        <v>1932556.2468176</v>
      </c>
      <c r="M1383" t="n">
        <v>1081380.09311594</v>
      </c>
      <c r="N1383" t="n">
        <v>0.00000886198796995327</v>
      </c>
      <c r="O1383" t="n">
        <v>0.00000922022307500038</v>
      </c>
      <c r="P1383" t="s">
        <v>289</v>
      </c>
      <c r="Q1383" t="s">
        <v>267</v>
      </c>
    </row>
    <row r="1384">
      <c r="A1384" t="s">
        <v>269</v>
      </c>
      <c r="B1384" t="s">
        <v>281</v>
      </c>
      <c r="C1384" t="s">
        <v>271</v>
      </c>
      <c r="D1384" t="n">
        <v>1.04967939853668</v>
      </c>
      <c r="E1384" t="n">
        <v>2035</v>
      </c>
      <c r="F1384" t="n">
        <v>16213579.9600889</v>
      </c>
      <c r="G1384" t="n">
        <v>7412201.09161302</v>
      </c>
      <c r="H1384" t="n">
        <v>169.723550038376</v>
      </c>
      <c r="I1384" t="n">
        <v>80.7297218711718</v>
      </c>
      <c r="J1384" t="n">
        <v>11404035.6533048</v>
      </c>
      <c r="K1384" t="n">
        <v>5191653.10427034</v>
      </c>
      <c r="L1384" t="n">
        <v>1927711.94914074</v>
      </c>
      <c r="M1384" t="n">
        <v>1078601.48195129</v>
      </c>
      <c r="N1384" t="n">
        <v>0.0000104679873572748</v>
      </c>
      <c r="O1384" t="n">
        <v>0.0000108914640703041</v>
      </c>
      <c r="P1384" t="s">
        <v>289</v>
      </c>
      <c r="Q1384" t="s">
        <v>267</v>
      </c>
    </row>
    <row r="1385">
      <c r="A1385" t="s">
        <v>269</v>
      </c>
      <c r="B1385" t="s">
        <v>281</v>
      </c>
      <c r="C1385" t="s">
        <v>271</v>
      </c>
      <c r="D1385" t="n">
        <v>1.20972299575806</v>
      </c>
      <c r="E1385" t="n">
        <v>2040</v>
      </c>
      <c r="F1385" t="n">
        <v>16381450.4786733</v>
      </c>
      <c r="G1385" t="n">
        <v>7480089.24396588</v>
      </c>
      <c r="H1385" t="n">
        <v>192.592444241165</v>
      </c>
      <c r="I1385" t="n">
        <v>91.5186685710396</v>
      </c>
      <c r="J1385" t="n">
        <v>10621482.2451475</v>
      </c>
      <c r="K1385" t="n">
        <v>5055822.71302119</v>
      </c>
      <c r="L1385" t="n">
        <v>1916780.21887654</v>
      </c>
      <c r="M1385" t="n">
        <v>1072330.66222556</v>
      </c>
      <c r="N1385" t="n">
        <v>0.0000117567393981319</v>
      </c>
      <c r="O1385" t="n">
        <v>0.0000122349701435537</v>
      </c>
      <c r="P1385" t="s">
        <v>289</v>
      </c>
      <c r="Q1385" t="s">
        <v>267</v>
      </c>
    </row>
    <row r="1386">
      <c r="A1386" t="s">
        <v>269</v>
      </c>
      <c r="B1386" t="s">
        <v>281</v>
      </c>
      <c r="C1386" t="s">
        <v>271</v>
      </c>
      <c r="D1386" t="n">
        <v>1.35969913005829</v>
      </c>
      <c r="E1386" t="n">
        <v>2045</v>
      </c>
      <c r="F1386" t="n">
        <v>16510545.2632217</v>
      </c>
      <c r="G1386" t="n">
        <v>7530678.06095298</v>
      </c>
      <c r="H1386" t="n">
        <v>214.090973389095</v>
      </c>
      <c r="I1386" t="n">
        <v>101.638079218275</v>
      </c>
      <c r="J1386" t="n">
        <v>10736008.1049669</v>
      </c>
      <c r="K1386" t="n">
        <v>5105648.05955566</v>
      </c>
      <c r="L1386" t="n">
        <v>1902279.03847729</v>
      </c>
      <c r="M1386" t="n">
        <v>1063968.1760799</v>
      </c>
      <c r="N1386" t="n">
        <v>0.0000129669232587973</v>
      </c>
      <c r="O1386" t="n">
        <v>0.0000134965375488927</v>
      </c>
      <c r="P1386" t="s">
        <v>289</v>
      </c>
      <c r="Q1386" t="s">
        <v>267</v>
      </c>
    </row>
    <row r="1387">
      <c r="A1387" t="s">
        <v>269</v>
      </c>
      <c r="B1387" t="s">
        <v>281</v>
      </c>
      <c r="C1387" t="s">
        <v>271</v>
      </c>
      <c r="D1387" t="n">
        <v>1.50145757198334</v>
      </c>
      <c r="E1387" t="n">
        <v>2050</v>
      </c>
      <c r="F1387" t="n">
        <v>16630040.985112</v>
      </c>
      <c r="G1387" t="n">
        <v>7577455.73999457</v>
      </c>
      <c r="H1387" t="n">
        <v>234.746442954534</v>
      </c>
      <c r="I1387" t="n">
        <v>111.344613806256</v>
      </c>
      <c r="J1387" t="n">
        <v>10842728.8223158</v>
      </c>
      <c r="K1387" t="n">
        <v>5152136.60538454</v>
      </c>
      <c r="L1387" t="n">
        <v>1888527.15918919</v>
      </c>
      <c r="M1387" t="n">
        <v>1055947.17844008</v>
      </c>
      <c r="N1387" t="n">
        <v>0.0000141158066396042</v>
      </c>
      <c r="O1387" t="n">
        <v>0.0000146941952057295</v>
      </c>
      <c r="P1387" t="s">
        <v>289</v>
      </c>
      <c r="Q1387" t="s">
        <v>267</v>
      </c>
    </row>
    <row r="1388">
      <c r="A1388" t="s">
        <v>269</v>
      </c>
      <c r="B1388" t="s">
        <v>281</v>
      </c>
      <c r="C1388" t="s">
        <v>271</v>
      </c>
      <c r="D1388" t="n">
        <v>1.63452255725861</v>
      </c>
      <c r="E1388" t="n">
        <v>2055</v>
      </c>
      <c r="F1388" t="n">
        <v>16751580.2276509</v>
      </c>
      <c r="G1388" t="n">
        <v>7625736.75142133</v>
      </c>
      <c r="H1388" t="n">
        <v>259.177290993241</v>
      </c>
      <c r="I1388" t="n">
        <v>122.838710150956</v>
      </c>
      <c r="J1388" t="n">
        <v>10948835.9864938</v>
      </c>
      <c r="K1388" t="n">
        <v>5198654.85461001</v>
      </c>
      <c r="L1388" t="n">
        <v>1877177.69635833</v>
      </c>
      <c r="M1388" t="n">
        <v>1049211.71764602</v>
      </c>
      <c r="N1388" t="n">
        <v>0.0000154718114632213</v>
      </c>
      <c r="O1388" t="n">
        <v>0.000016108438326049</v>
      </c>
      <c r="P1388" t="s">
        <v>289</v>
      </c>
      <c r="Q1388" t="s">
        <v>267</v>
      </c>
    </row>
    <row r="1389">
      <c r="A1389" t="s">
        <v>269</v>
      </c>
      <c r="B1389" t="s">
        <v>281</v>
      </c>
      <c r="C1389" t="s">
        <v>271</v>
      </c>
      <c r="D1389" t="n">
        <v>1.75832831859589</v>
      </c>
      <c r="E1389" t="n">
        <v>2060</v>
      </c>
      <c r="F1389" t="n">
        <v>16884842.068736</v>
      </c>
      <c r="G1389" t="n">
        <v>7679762.98894698</v>
      </c>
      <c r="H1389" t="n">
        <v>282.571922472702</v>
      </c>
      <c r="I1389" t="n">
        <v>133.828267827393</v>
      </c>
      <c r="J1389" t="n">
        <v>11061101.4666173</v>
      </c>
      <c r="K1389" t="n">
        <v>5248320.79754361</v>
      </c>
      <c r="L1389" t="n">
        <v>1868811.59252966</v>
      </c>
      <c r="M1389" t="n">
        <v>1044104.73298038</v>
      </c>
      <c r="N1389" t="n">
        <v>0.0000167352422558878</v>
      </c>
      <c r="O1389" t="n">
        <v>0.0000174260934901251</v>
      </c>
      <c r="P1389" t="s">
        <v>289</v>
      </c>
      <c r="Q1389" t="s">
        <v>267</v>
      </c>
    </row>
    <row r="1390">
      <c r="A1390" t="s">
        <v>269</v>
      </c>
      <c r="B1390" t="s">
        <v>281</v>
      </c>
      <c r="C1390" t="s">
        <v>271</v>
      </c>
      <c r="D1390" t="n">
        <v>1.87293112277985</v>
      </c>
      <c r="E1390" t="n">
        <v>2065</v>
      </c>
      <c r="F1390" t="n">
        <v>17023879.9941892</v>
      </c>
      <c r="G1390" t="n">
        <v>7736720.42429935</v>
      </c>
      <c r="H1390" t="n">
        <v>304.836942962118</v>
      </c>
      <c r="I1390" t="n">
        <v>144.270510594847</v>
      </c>
      <c r="J1390" t="n">
        <v>10400346.5307291</v>
      </c>
      <c r="K1390" t="n">
        <v>5076419.21787503</v>
      </c>
      <c r="L1390" t="n">
        <v>1862228.40075475</v>
      </c>
      <c r="M1390" t="n">
        <v>1039965.2759742</v>
      </c>
      <c r="N1390" t="n">
        <v>0.0000179064316164217</v>
      </c>
      <c r="O1390" t="n">
        <v>0.0000186475021304538</v>
      </c>
      <c r="P1390" t="s">
        <v>289</v>
      </c>
      <c r="Q1390" t="s">
        <v>267</v>
      </c>
    </row>
    <row r="1391">
      <c r="A1391" t="s">
        <v>269</v>
      </c>
      <c r="B1391" t="s">
        <v>281</v>
      </c>
      <c r="C1391" t="s">
        <v>271</v>
      </c>
      <c r="D1391" t="n">
        <v>1.97822916507721</v>
      </c>
      <c r="E1391" t="n">
        <v>2070</v>
      </c>
      <c r="F1391" t="n">
        <v>17154000.5998156</v>
      </c>
      <c r="G1391" t="n">
        <v>7789885.89521291</v>
      </c>
      <c r="H1391" t="n">
        <v>325.656857651484</v>
      </c>
      <c r="I1391" t="n">
        <v>154.018264598143</v>
      </c>
      <c r="J1391" t="n">
        <v>10492555.6588665</v>
      </c>
      <c r="K1391" t="n">
        <v>5119900.30932912</v>
      </c>
      <c r="L1391" t="n">
        <v>1855836.06370194</v>
      </c>
      <c r="M1391" t="n">
        <v>1035918.1585115</v>
      </c>
      <c r="N1391" t="n">
        <v>0.0000189843095642065</v>
      </c>
      <c r="O1391" t="n">
        <v>0.0000197715687585092</v>
      </c>
      <c r="P1391" t="s">
        <v>289</v>
      </c>
      <c r="Q1391" t="s">
        <v>267</v>
      </c>
    </row>
    <row r="1392">
      <c r="A1392" t="s">
        <v>269</v>
      </c>
      <c r="B1392" t="s">
        <v>281</v>
      </c>
      <c r="C1392" t="s">
        <v>271</v>
      </c>
      <c r="D1392" t="n">
        <v>2.07451224327087</v>
      </c>
      <c r="E1392" t="n">
        <v>2075</v>
      </c>
      <c r="F1392" t="n">
        <v>17266153.3940099</v>
      </c>
      <c r="G1392" t="n">
        <v>7835142.58862499</v>
      </c>
      <c r="H1392" t="n">
        <v>357.169397098229</v>
      </c>
      <c r="I1392" t="n">
        <v>168.827991334016</v>
      </c>
      <c r="J1392" t="n">
        <v>10573554.5762448</v>
      </c>
      <c r="K1392" t="n">
        <v>5157978.21977994</v>
      </c>
      <c r="L1392" t="n">
        <v>1848482.86748163</v>
      </c>
      <c r="M1392" t="n">
        <v>1031326.14584378</v>
      </c>
      <c r="N1392" t="n">
        <v>0.0000206861012379364</v>
      </c>
      <c r="O1392" t="n">
        <v>0.0000215475327250738</v>
      </c>
      <c r="P1392" t="s">
        <v>289</v>
      </c>
      <c r="Q1392" t="s">
        <v>267</v>
      </c>
    </row>
    <row r="1393">
      <c r="A1393" t="s">
        <v>269</v>
      </c>
      <c r="B1393" t="s">
        <v>281</v>
      </c>
      <c r="C1393" t="s">
        <v>271</v>
      </c>
      <c r="D1393" t="n">
        <v>2.16626644134521</v>
      </c>
      <c r="E1393" t="n">
        <v>2080</v>
      </c>
      <c r="F1393" t="n">
        <v>17355765.3517222</v>
      </c>
      <c r="G1393" t="n">
        <v>7870426.01926409</v>
      </c>
      <c r="H1393" t="n">
        <v>390.639157956317</v>
      </c>
      <c r="I1393" t="n">
        <v>184.553538264011</v>
      </c>
      <c r="J1393" t="n">
        <v>9859935.67874812</v>
      </c>
      <c r="K1393" t="n">
        <v>4791343.05248296</v>
      </c>
      <c r="L1393" t="n">
        <v>1839811.06756803</v>
      </c>
      <c r="M1393" t="n">
        <v>1026003.16069079</v>
      </c>
      <c r="N1393" t="n">
        <v>0.0000225077459875633</v>
      </c>
      <c r="O1393" t="n">
        <v>0.0000234489896496437</v>
      </c>
      <c r="P1393" t="s">
        <v>289</v>
      </c>
      <c r="Q1393" t="s">
        <v>267</v>
      </c>
    </row>
    <row r="1394">
      <c r="A1394" t="s">
        <v>269</v>
      </c>
      <c r="B1394" t="s">
        <v>281</v>
      </c>
      <c r="C1394" t="s">
        <v>271</v>
      </c>
      <c r="D1394" t="n">
        <v>2.24960207939148</v>
      </c>
      <c r="E1394" t="n">
        <v>2085</v>
      </c>
      <c r="F1394" t="n">
        <v>17426538.341735</v>
      </c>
      <c r="G1394" t="n">
        <v>7897335.51486637</v>
      </c>
      <c r="H1394" t="n">
        <v>421.099639316662</v>
      </c>
      <c r="I1394" t="n">
        <v>198.841475741604</v>
      </c>
      <c r="J1394" t="n">
        <v>8868712.90142919</v>
      </c>
      <c r="K1394" t="n">
        <v>4473858.7214874</v>
      </c>
      <c r="L1394" t="n">
        <v>1929165.28475425</v>
      </c>
      <c r="M1394" t="n">
        <v>1079172.91878875</v>
      </c>
      <c r="N1394" t="n">
        <v>0.0000241642735383749</v>
      </c>
      <c r="O1394" t="n">
        <v>0.0000251782991069955</v>
      </c>
      <c r="P1394" t="s">
        <v>289</v>
      </c>
      <c r="Q1394" t="s">
        <v>267</v>
      </c>
    </row>
    <row r="1395">
      <c r="A1395" t="s">
        <v>269</v>
      </c>
      <c r="B1395" t="s">
        <v>281</v>
      </c>
      <c r="C1395" t="s">
        <v>271</v>
      </c>
      <c r="D1395" t="n">
        <v>2.32310509681702</v>
      </c>
      <c r="E1395" t="n">
        <v>2090</v>
      </c>
      <c r="F1395" t="n">
        <v>17600093.8725225</v>
      </c>
      <c r="G1395" t="n">
        <v>7974955.75507843</v>
      </c>
      <c r="H1395" t="n">
        <v>450.827330676667</v>
      </c>
      <c r="I1395" t="n">
        <v>212.876274577186</v>
      </c>
      <c r="J1395" t="n">
        <v>8961579.15143045</v>
      </c>
      <c r="K1395" t="n">
        <v>4520397.53188366</v>
      </c>
      <c r="L1395" t="n">
        <v>1945073.35103686</v>
      </c>
      <c r="M1395" t="n">
        <v>1087981.80807867</v>
      </c>
      <c r="N1395" t="n">
        <v>0.0000256150526208559</v>
      </c>
      <c r="O1395" t="n">
        <v>0.0000266930978822831</v>
      </c>
      <c r="P1395" t="s">
        <v>289</v>
      </c>
      <c r="Q1395" t="s">
        <v>267</v>
      </c>
    </row>
    <row r="1396">
      <c r="A1396" t="s">
        <v>269</v>
      </c>
      <c r="B1396" t="s">
        <v>282</v>
      </c>
      <c r="C1396" t="s">
        <v>271</v>
      </c>
      <c r="D1396" t="n">
        <v>0.377408564090729</v>
      </c>
      <c r="E1396" t="n">
        <v>2010</v>
      </c>
      <c r="F1396" t="n">
        <v>19237027.4891965</v>
      </c>
      <c r="G1396" t="n">
        <v>2379147.51080349</v>
      </c>
      <c r="H1396" t="n">
        <v>73.2980377536408</v>
      </c>
      <c r="I1396" t="n">
        <v>9.42740625216286</v>
      </c>
      <c r="J1396" t="n">
        <v>13206423.5203842</v>
      </c>
      <c r="K1396" t="n">
        <v>1671220.47961579</v>
      </c>
      <c r="L1396" t="n">
        <v>2663512.22785646</v>
      </c>
      <c r="M1396" t="n">
        <v>330821.772143543</v>
      </c>
      <c r="N1396" t="n">
        <v>0.00000381025799307117</v>
      </c>
      <c r="O1396" t="n">
        <v>0.00000396251439196345</v>
      </c>
      <c r="P1396" t="s">
        <v>289</v>
      </c>
      <c r="Q1396" t="s">
        <v>267</v>
      </c>
    </row>
    <row r="1397">
      <c r="A1397" t="s">
        <v>269</v>
      </c>
      <c r="B1397" t="s">
        <v>282</v>
      </c>
      <c r="C1397" t="s">
        <v>271</v>
      </c>
      <c r="D1397" t="n">
        <v>0.441356480121613</v>
      </c>
      <c r="E1397" t="n">
        <v>2015</v>
      </c>
      <c r="F1397" t="n">
        <v>19617751.8825715</v>
      </c>
      <c r="G1397" t="n">
        <v>2430421.98502707</v>
      </c>
      <c r="H1397" t="n">
        <v>87.5196106748882</v>
      </c>
      <c r="I1397" t="n">
        <v>11.2806592538055</v>
      </c>
      <c r="J1397" t="n">
        <v>13530440.2351856</v>
      </c>
      <c r="K1397" t="n">
        <v>1715746.82832734</v>
      </c>
      <c r="L1397" t="n">
        <v>2664205.61922546</v>
      </c>
      <c r="M1397" t="n">
        <v>331475.781474632</v>
      </c>
      <c r="N1397" t="n">
        <v>0.00000446124567171436</v>
      </c>
      <c r="O1397" t="n">
        <v>0.00000464144059068816</v>
      </c>
      <c r="P1397" t="s">
        <v>289</v>
      </c>
      <c r="Q1397" t="s">
        <v>267</v>
      </c>
    </row>
    <row r="1398">
      <c r="A1398" t="s">
        <v>269</v>
      </c>
      <c r="B1398" t="s">
        <v>282</v>
      </c>
      <c r="C1398" t="s">
        <v>271</v>
      </c>
      <c r="D1398" t="n">
        <v>0.561114966869354</v>
      </c>
      <c r="E1398" t="n">
        <v>2020</v>
      </c>
      <c r="F1398" t="n">
        <v>19991177.65806</v>
      </c>
      <c r="G1398" t="n">
        <v>2480612.96598486</v>
      </c>
      <c r="H1398" t="n">
        <v>113.499897339196</v>
      </c>
      <c r="I1398" t="n">
        <v>14.6575860270361</v>
      </c>
      <c r="J1398" t="n">
        <v>13842768.0746842</v>
      </c>
      <c r="K1398" t="n">
        <v>1758619.40684669</v>
      </c>
      <c r="L1398" t="n">
        <v>2666930.48519902</v>
      </c>
      <c r="M1398" t="n">
        <v>332256.360463016</v>
      </c>
      <c r="N1398" t="n">
        <v>0.00000567749930897318</v>
      </c>
      <c r="O1398" t="n">
        <v>0.00000590885649153119</v>
      </c>
      <c r="P1398" t="s">
        <v>289</v>
      </c>
      <c r="Q1398" t="s">
        <v>267</v>
      </c>
    </row>
    <row r="1399">
      <c r="A1399" t="s">
        <v>269</v>
      </c>
      <c r="B1399" t="s">
        <v>282</v>
      </c>
      <c r="C1399" t="s">
        <v>271</v>
      </c>
      <c r="D1399" t="n">
        <v>0.712428271770477</v>
      </c>
      <c r="E1399" t="n">
        <v>2025</v>
      </c>
      <c r="F1399" t="n">
        <v>20377287.4079127</v>
      </c>
      <c r="G1399" t="n">
        <v>2532330.66349378</v>
      </c>
      <c r="H1399" t="n">
        <v>147.041427189917</v>
      </c>
      <c r="I1399" t="n">
        <v>19.0230088237633</v>
      </c>
      <c r="J1399" t="n">
        <v>14162189.9251985</v>
      </c>
      <c r="K1399" t="n">
        <v>1802294.02024727</v>
      </c>
      <c r="L1399" t="n">
        <v>2675292.16569604</v>
      </c>
      <c r="M1399" t="n">
        <v>333606.905208038</v>
      </c>
      <c r="N1399" t="n">
        <v>0.0000072159470613748</v>
      </c>
      <c r="O1399" t="n">
        <v>0.00000751205563238643</v>
      </c>
      <c r="P1399" t="s">
        <v>289</v>
      </c>
      <c r="Q1399" t="s">
        <v>267</v>
      </c>
    </row>
    <row r="1400">
      <c r="A1400" t="s">
        <v>269</v>
      </c>
      <c r="B1400" t="s">
        <v>282</v>
      </c>
      <c r="C1400" t="s">
        <v>271</v>
      </c>
      <c r="D1400" t="n">
        <v>0.880990862846375</v>
      </c>
      <c r="E1400" t="n">
        <v>2030</v>
      </c>
      <c r="F1400" t="n">
        <v>20729620.7175174</v>
      </c>
      <c r="G1400" t="n">
        <v>2580114.07540883</v>
      </c>
      <c r="H1400" t="n">
        <v>185.191081428114</v>
      </c>
      <c r="I1400" t="n">
        <v>24.0015255183397</v>
      </c>
      <c r="J1400" t="n">
        <v>14462471.6852753</v>
      </c>
      <c r="K1400" t="n">
        <v>1843703.79835658</v>
      </c>
      <c r="L1400" t="n">
        <v>2679549.41829466</v>
      </c>
      <c r="M1400" t="n">
        <v>334386.921638885</v>
      </c>
      <c r="N1400" t="n">
        <v>0.00000893364543190217</v>
      </c>
      <c r="O1400" t="n">
        <v>0.00000930250555473464</v>
      </c>
      <c r="P1400" t="s">
        <v>289</v>
      </c>
      <c r="Q1400" t="s">
        <v>267</v>
      </c>
    </row>
    <row r="1401">
      <c r="A1401" t="s">
        <v>269</v>
      </c>
      <c r="B1401" t="s">
        <v>282</v>
      </c>
      <c r="C1401" t="s">
        <v>271</v>
      </c>
      <c r="D1401" t="n">
        <v>1.04967939853668</v>
      </c>
      <c r="E1401" t="n">
        <v>2035</v>
      </c>
      <c r="F1401" t="n">
        <v>21006887.5648356</v>
      </c>
      <c r="G1401" t="n">
        <v>2618893.4868663</v>
      </c>
      <c r="H1401" t="n">
        <v>221.671478328746</v>
      </c>
      <c r="I1401" t="n">
        <v>28.7817935808013</v>
      </c>
      <c r="J1401" t="n">
        <v>14716232.4613669</v>
      </c>
      <c r="K1401" t="n">
        <v>1879456.29620824</v>
      </c>
      <c r="L1401" t="n">
        <v>2672619.96754318</v>
      </c>
      <c r="M1401" t="n">
        <v>333693.463548852</v>
      </c>
      <c r="N1401" t="n">
        <v>0.0000105523237388014</v>
      </c>
      <c r="O1401" t="n">
        <v>0.0000109900588646088</v>
      </c>
      <c r="P1401" t="s">
        <v>289</v>
      </c>
      <c r="Q1401" t="s">
        <v>267</v>
      </c>
    </row>
    <row r="1402">
      <c r="A1402" t="s">
        <v>269</v>
      </c>
      <c r="B1402" t="s">
        <v>282</v>
      </c>
      <c r="C1402" t="s">
        <v>271</v>
      </c>
      <c r="D1402" t="n">
        <v>1.20972299575806</v>
      </c>
      <c r="E1402" t="n">
        <v>2040</v>
      </c>
      <c r="F1402" t="n">
        <v>21212719.7266814</v>
      </c>
      <c r="G1402" t="n">
        <v>2648819.99595771</v>
      </c>
      <c r="H1402" t="n">
        <v>251.412050875463</v>
      </c>
      <c r="I1402" t="n">
        <v>32.6990619367418</v>
      </c>
      <c r="J1402" t="n">
        <v>13854890.3156249</v>
      </c>
      <c r="K1402" t="n">
        <v>1822414.64254378</v>
      </c>
      <c r="L1402" t="n">
        <v>2657268.44553791</v>
      </c>
      <c r="M1402" t="n">
        <v>331842.435564183</v>
      </c>
      <c r="N1402" t="n">
        <v>0.0000118519479875669</v>
      </c>
      <c r="O1402" t="n">
        <v>0.0000123447655886934</v>
      </c>
      <c r="P1402" t="s">
        <v>289</v>
      </c>
      <c r="Q1402" t="s">
        <v>267</v>
      </c>
    </row>
    <row r="1403">
      <c r="A1403" t="s">
        <v>269</v>
      </c>
      <c r="B1403" t="s">
        <v>282</v>
      </c>
      <c r="C1403" t="s">
        <v>271</v>
      </c>
      <c r="D1403" t="n">
        <v>1.35969913005829</v>
      </c>
      <c r="E1403" t="n">
        <v>2045</v>
      </c>
      <c r="F1403" t="n">
        <v>21368738.2228131</v>
      </c>
      <c r="G1403" t="n">
        <v>2672485.10136161</v>
      </c>
      <c r="H1403" t="n">
        <v>279.337118356261</v>
      </c>
      <c r="I1403" t="n">
        <v>36.3919342511086</v>
      </c>
      <c r="J1403" t="n">
        <v>13996445.1885458</v>
      </c>
      <c r="K1403" t="n">
        <v>1845210.97597681</v>
      </c>
      <c r="L1403" t="n">
        <v>2636975.98375231</v>
      </c>
      <c r="M1403" t="n">
        <v>329271.230804892</v>
      </c>
      <c r="N1403" t="n">
        <v>0.0000130722326907465</v>
      </c>
      <c r="O1403" t="n">
        <v>0.0000136172636594184</v>
      </c>
      <c r="P1403" t="s">
        <v>289</v>
      </c>
      <c r="Q1403" t="s">
        <v>267</v>
      </c>
    </row>
    <row r="1404">
      <c r="A1404" t="s">
        <v>269</v>
      </c>
      <c r="B1404" t="s">
        <v>282</v>
      </c>
      <c r="C1404" t="s">
        <v>271</v>
      </c>
      <c r="D1404" t="n">
        <v>1.50145757198334</v>
      </c>
      <c r="E1404" t="n">
        <v>2050</v>
      </c>
      <c r="F1404" t="n">
        <v>21512975.6275399</v>
      </c>
      <c r="G1404" t="n">
        <v>2694521.09756669</v>
      </c>
      <c r="H1404" t="n">
        <v>306.143583036102</v>
      </c>
      <c r="I1404" t="n">
        <v>39.9474737246876</v>
      </c>
      <c r="J1404" t="n">
        <v>14128308.6523702</v>
      </c>
      <c r="K1404" t="n">
        <v>1866556.7753301</v>
      </c>
      <c r="L1404" t="n">
        <v>2617726.31317854</v>
      </c>
      <c r="M1404" t="n">
        <v>326748.024450732</v>
      </c>
      <c r="N1404" t="n">
        <v>0.0000142306479743412</v>
      </c>
      <c r="O1404" t="n">
        <v>0.0000148254447741243</v>
      </c>
      <c r="P1404" t="s">
        <v>289</v>
      </c>
      <c r="Q1404" t="s">
        <v>267</v>
      </c>
    </row>
    <row r="1405">
      <c r="A1405" t="s">
        <v>269</v>
      </c>
      <c r="B1405" t="s">
        <v>282</v>
      </c>
      <c r="C1405" t="s">
        <v>271</v>
      </c>
      <c r="D1405" t="n">
        <v>1.63452255725861</v>
      </c>
      <c r="E1405" t="n">
        <v>2055</v>
      </c>
      <c r="F1405" t="n">
        <v>21660554.1484111</v>
      </c>
      <c r="G1405" t="n">
        <v>2716762.83066123</v>
      </c>
      <c r="H1405" t="n">
        <v>337.86946465335</v>
      </c>
      <c r="I1405" t="n">
        <v>44.1465364908472</v>
      </c>
      <c r="J1405" t="n">
        <v>14259863.7921547</v>
      </c>
      <c r="K1405" t="n">
        <v>1887627.04894908</v>
      </c>
      <c r="L1405" t="n">
        <v>2601809.09185341</v>
      </c>
      <c r="M1405" t="n">
        <v>324580.32215094</v>
      </c>
      <c r="N1405" t="n">
        <v>0.0000155983758466371</v>
      </c>
      <c r="O1405" t="n">
        <v>0.0000162496836281076</v>
      </c>
      <c r="P1405" t="s">
        <v>289</v>
      </c>
      <c r="Q1405" t="s">
        <v>267</v>
      </c>
    </row>
    <row r="1406">
      <c r="A1406" t="s">
        <v>269</v>
      </c>
      <c r="B1406" t="s">
        <v>282</v>
      </c>
      <c r="C1406" t="s">
        <v>271</v>
      </c>
      <c r="D1406" t="n">
        <v>1.75832831859589</v>
      </c>
      <c r="E1406" t="n">
        <v>2060</v>
      </c>
      <c r="F1406" t="n">
        <v>21823818.6509985</v>
      </c>
      <c r="G1406" t="n">
        <v>2740786.40668447</v>
      </c>
      <c r="H1406" t="n">
        <v>368.22603601371</v>
      </c>
      <c r="I1406" t="n">
        <v>48.1741542863855</v>
      </c>
      <c r="J1406" t="n">
        <v>14399809.8653845</v>
      </c>
      <c r="K1406" t="n">
        <v>1909612.39877642</v>
      </c>
      <c r="L1406" t="n">
        <v>2590030.48892706</v>
      </c>
      <c r="M1406" t="n">
        <v>322885.836582981</v>
      </c>
      <c r="N1406" t="n">
        <v>0.0000168726675153554</v>
      </c>
      <c r="O1406" t="n">
        <v>0.0000175767634314349</v>
      </c>
      <c r="P1406" t="s">
        <v>289</v>
      </c>
      <c r="Q1406" t="s">
        <v>267</v>
      </c>
    </row>
    <row r="1407">
      <c r="A1407" t="s">
        <v>269</v>
      </c>
      <c r="B1407" t="s">
        <v>282</v>
      </c>
      <c r="C1407" t="s">
        <v>271</v>
      </c>
      <c r="D1407" t="n">
        <v>1.87293112277985</v>
      </c>
      <c r="E1407" t="n">
        <v>2065</v>
      </c>
      <c r="F1407" t="n">
        <v>21994960.9877279</v>
      </c>
      <c r="G1407" t="n">
        <v>2765639.4307606</v>
      </c>
      <c r="H1407" t="n">
        <v>397.093997036198</v>
      </c>
      <c r="I1407" t="n">
        <v>52.0134565207672</v>
      </c>
      <c r="J1407" t="n">
        <v>13643905.1214727</v>
      </c>
      <c r="K1407" t="n">
        <v>1832860.6271314</v>
      </c>
      <c r="L1407" t="n">
        <v>2580727.01371615</v>
      </c>
      <c r="M1407" t="n">
        <v>321466.663012804</v>
      </c>
      <c r="N1407" t="n">
        <v>0.0000180538623031773</v>
      </c>
      <c r="O1407" t="n">
        <v>0.0000188070273884049</v>
      </c>
      <c r="P1407" t="s">
        <v>289</v>
      </c>
      <c r="Q1407" t="s">
        <v>267</v>
      </c>
    </row>
    <row r="1408">
      <c r="A1408" t="s">
        <v>269</v>
      </c>
      <c r="B1408" t="s">
        <v>282</v>
      </c>
      <c r="C1408" t="s">
        <v>271</v>
      </c>
      <c r="D1408" t="n">
        <v>1.97822916507721</v>
      </c>
      <c r="E1408" t="n">
        <v>2070</v>
      </c>
      <c r="F1408" t="n">
        <v>22154961.5762686</v>
      </c>
      <c r="G1408" t="n">
        <v>2788924.91875997</v>
      </c>
      <c r="H1408" t="n">
        <v>424.065812070075</v>
      </c>
      <c r="I1408" t="n">
        <v>55.6093101795521</v>
      </c>
      <c r="J1408" t="n">
        <v>13760599.9170061</v>
      </c>
      <c r="K1408" t="n">
        <v>1851856.05118957</v>
      </c>
      <c r="L1408" t="n">
        <v>2571694.7745246</v>
      </c>
      <c r="M1408" t="n">
        <v>320059.447688841</v>
      </c>
      <c r="N1408" t="n">
        <v>0.0000191408958490055</v>
      </c>
      <c r="O1408" t="n">
        <v>0.0000199393356936542</v>
      </c>
      <c r="P1408" t="s">
        <v>289</v>
      </c>
      <c r="Q1408" t="s">
        <v>267</v>
      </c>
    </row>
    <row r="1409">
      <c r="A1409" t="s">
        <v>269</v>
      </c>
      <c r="B1409" t="s">
        <v>282</v>
      </c>
      <c r="C1409" t="s">
        <v>271</v>
      </c>
      <c r="D1409" t="n">
        <v>2.07451224327087</v>
      </c>
      <c r="E1409" t="n">
        <v>2075</v>
      </c>
      <c r="F1409" t="n">
        <v>22292093.6892806</v>
      </c>
      <c r="G1409" t="n">
        <v>2809202.29335426</v>
      </c>
      <c r="H1409" t="n">
        <v>464.974966556224</v>
      </c>
      <c r="I1409" t="n">
        <v>61.0224218760211</v>
      </c>
      <c r="J1409" t="n">
        <v>13862782.1259004</v>
      </c>
      <c r="K1409" t="n">
        <v>1868750.6701244</v>
      </c>
      <c r="L1409" t="n">
        <v>2561337.50396261</v>
      </c>
      <c r="M1409" t="n">
        <v>318471.509362797</v>
      </c>
      <c r="N1409" t="n">
        <v>0.0000208582905238646</v>
      </c>
      <c r="O1409" t="n">
        <v>0.0000217223309337252</v>
      </c>
      <c r="P1409" t="s">
        <v>289</v>
      </c>
      <c r="Q1409" t="s">
        <v>267</v>
      </c>
    </row>
    <row r="1410">
      <c r="A1410" t="s">
        <v>269</v>
      </c>
      <c r="B1410" t="s">
        <v>282</v>
      </c>
      <c r="C1410" t="s">
        <v>271</v>
      </c>
      <c r="D1410" t="n">
        <v>2.16626644134521</v>
      </c>
      <c r="E1410" t="n">
        <v>2080</v>
      </c>
      <c r="F1410" t="n">
        <v>22400436.685532</v>
      </c>
      <c r="G1410" t="n">
        <v>2825754.68545431</v>
      </c>
      <c r="H1410" t="n">
        <v>508.418869072897</v>
      </c>
      <c r="I1410" t="n">
        <v>66.7738271474302</v>
      </c>
      <c r="J1410" t="n">
        <v>12877232.9482672</v>
      </c>
      <c r="K1410" t="n">
        <v>1774045.78296391</v>
      </c>
      <c r="L1410" t="n">
        <v>2549162.68084318</v>
      </c>
      <c r="M1410" t="n">
        <v>316651.547415645</v>
      </c>
      <c r="N1410" t="n">
        <v>0.000022696828468584</v>
      </c>
      <c r="O1410" t="n">
        <v>0.0000236304402116544</v>
      </c>
      <c r="P1410" t="s">
        <v>289</v>
      </c>
      <c r="Q1410" t="s">
        <v>267</v>
      </c>
    </row>
    <row r="1411">
      <c r="A1411" t="s">
        <v>269</v>
      </c>
      <c r="B1411" t="s">
        <v>282</v>
      </c>
      <c r="C1411" t="s">
        <v>271</v>
      </c>
      <c r="D1411" t="n">
        <v>2.24960207939148</v>
      </c>
      <c r="E1411" t="n">
        <v>2085</v>
      </c>
      <c r="F1411" t="n">
        <v>22484699.9081118</v>
      </c>
      <c r="G1411" t="n">
        <v>2839173.94848956</v>
      </c>
      <c r="H1411" t="n">
        <v>547.922748979499</v>
      </c>
      <c r="I1411" t="n">
        <v>72.0183660787669</v>
      </c>
      <c r="J1411" t="n">
        <v>11657594.147425</v>
      </c>
      <c r="K1411" t="n">
        <v>1684977.47549155</v>
      </c>
      <c r="L1411" t="n">
        <v>2675559.05505494</v>
      </c>
      <c r="M1411" t="n">
        <v>332779.148488062</v>
      </c>
      <c r="N1411" t="n">
        <v>0.000024368692987618</v>
      </c>
      <c r="O1411" t="n">
        <v>0.0000253659576290071</v>
      </c>
      <c r="P1411" t="s">
        <v>289</v>
      </c>
      <c r="Q1411" t="s">
        <v>267</v>
      </c>
    </row>
    <row r="1412">
      <c r="A1412" t="s">
        <v>269</v>
      </c>
      <c r="B1412" t="s">
        <v>282</v>
      </c>
      <c r="C1412" t="s">
        <v>271</v>
      </c>
      <c r="D1412" t="n">
        <v>2.32310509681702</v>
      </c>
      <c r="E1412" t="n">
        <v>2090</v>
      </c>
      <c r="F1412" t="n">
        <v>22707231.5255022</v>
      </c>
      <c r="G1412" t="n">
        <v>2867818.10209871</v>
      </c>
      <c r="H1412" t="n">
        <v>586.601429929433</v>
      </c>
      <c r="I1412" t="n">
        <v>77.1021753244199</v>
      </c>
      <c r="J1412" t="n">
        <v>11779026.1886548</v>
      </c>
      <c r="K1412" t="n">
        <v>1702950.49465931</v>
      </c>
      <c r="L1412" t="n">
        <v>2697596.90213568</v>
      </c>
      <c r="M1412" t="n">
        <v>335458.256979851</v>
      </c>
      <c r="N1412" t="n">
        <v>0.0000258332430032533</v>
      </c>
      <c r="O1412" t="n">
        <v>0.0000268853088234555</v>
      </c>
      <c r="P1412" t="s">
        <v>289</v>
      </c>
      <c r="Q1412" t="s">
        <v>267</v>
      </c>
    </row>
    <row r="1413">
      <c r="A1413" t="s">
        <v>269</v>
      </c>
      <c r="B1413" t="s">
        <v>283</v>
      </c>
      <c r="C1413" t="s">
        <v>271</v>
      </c>
      <c r="D1413" t="n">
        <v>0.377408564090729</v>
      </c>
      <c r="E1413" t="n">
        <v>2010</v>
      </c>
      <c r="F1413" t="n">
        <v>18453329.9712642</v>
      </c>
      <c r="G1413" t="n">
        <v>3162845.0287358</v>
      </c>
      <c r="H1413" t="n">
        <v>70.7299713522033</v>
      </c>
      <c r="I1413" t="n">
        <v>11.9954726536004</v>
      </c>
      <c r="J1413" t="n">
        <v>12744161.0784275</v>
      </c>
      <c r="K1413" t="n">
        <v>2133482.92157249</v>
      </c>
      <c r="L1413" t="n">
        <v>2553829.52805748</v>
      </c>
      <c r="M1413" t="n">
        <v>440504.471942515</v>
      </c>
      <c r="N1413" t="n">
        <v>0.00000383291099559511</v>
      </c>
      <c r="O1413" t="n">
        <v>0.00000379262105623779</v>
      </c>
      <c r="P1413" t="s">
        <v>289</v>
      </c>
      <c r="Q1413" t="s">
        <v>267</v>
      </c>
    </row>
    <row r="1414">
      <c r="A1414" t="s">
        <v>269</v>
      </c>
      <c r="B1414" t="s">
        <v>283</v>
      </c>
      <c r="C1414" t="s">
        <v>271</v>
      </c>
      <c r="D1414" t="n">
        <v>0.441356480121613</v>
      </c>
      <c r="E1414" t="n">
        <v>2015</v>
      </c>
      <c r="F1414" t="n">
        <v>18827811.3812967</v>
      </c>
      <c r="G1414" t="n">
        <v>3220362.48630184</v>
      </c>
      <c r="H1414" t="n">
        <v>84.5018684146869</v>
      </c>
      <c r="I1414" t="n">
        <v>14.2984015140068</v>
      </c>
      <c r="J1414" t="n">
        <v>13064906.6514337</v>
      </c>
      <c r="K1414" t="n">
        <v>2181280.41207922</v>
      </c>
      <c r="L1414" t="n">
        <v>2556202.55723353</v>
      </c>
      <c r="M1414" t="n">
        <v>439478.843466557</v>
      </c>
      <c r="N1414" t="n">
        <v>0.00000448814079891569</v>
      </c>
      <c r="O1414" t="n">
        <v>0.00000443999753904308</v>
      </c>
      <c r="P1414" t="s">
        <v>289</v>
      </c>
      <c r="Q1414" t="s">
        <v>267</v>
      </c>
    </row>
    <row r="1415">
      <c r="A1415" t="s">
        <v>269</v>
      </c>
      <c r="B1415" t="s">
        <v>283</v>
      </c>
      <c r="C1415" t="s">
        <v>271</v>
      </c>
      <c r="D1415" t="n">
        <v>0.561114966869354</v>
      </c>
      <c r="E1415" t="n">
        <v>2020</v>
      </c>
      <c r="F1415" t="n">
        <v>19194327.4778497</v>
      </c>
      <c r="G1415" t="n">
        <v>3277463.14619515</v>
      </c>
      <c r="H1415" t="n">
        <v>109.640270544626</v>
      </c>
      <c r="I1415" t="n">
        <v>18.5172128216059</v>
      </c>
      <c r="J1415" t="n">
        <v>13373466.7535955</v>
      </c>
      <c r="K1415" t="n">
        <v>2227920.72793533</v>
      </c>
      <c r="L1415" t="n">
        <v>2560206.71619646</v>
      </c>
      <c r="M1415" t="n">
        <v>438980.129465571</v>
      </c>
      <c r="N1415" t="n">
        <v>0.00000571211836784336</v>
      </c>
      <c r="O1415" t="n">
        <v>0.00000564986149214305</v>
      </c>
      <c r="P1415" t="s">
        <v>289</v>
      </c>
      <c r="Q1415" t="s">
        <v>267</v>
      </c>
    </row>
    <row r="1416">
      <c r="A1416" t="s">
        <v>269</v>
      </c>
      <c r="B1416" t="s">
        <v>283</v>
      </c>
      <c r="C1416" t="s">
        <v>271</v>
      </c>
      <c r="D1416" t="n">
        <v>0.712428271770477</v>
      </c>
      <c r="E1416" t="n">
        <v>2025</v>
      </c>
      <c r="F1416" t="n">
        <v>19572365.1637143</v>
      </c>
      <c r="G1416" t="n">
        <v>3337252.90769221</v>
      </c>
      <c r="H1416" t="n">
        <v>142.102054811516</v>
      </c>
      <c r="I1416" t="n">
        <v>23.9623812021645</v>
      </c>
      <c r="J1416" t="n">
        <v>13688201.0956447</v>
      </c>
      <c r="K1416" t="n">
        <v>2276282.849801</v>
      </c>
      <c r="L1416" t="n">
        <v>2569285.09208146</v>
      </c>
      <c r="M1416" t="n">
        <v>439613.978822618</v>
      </c>
      <c r="N1416" t="n">
        <v>0.00000726034148775044</v>
      </c>
      <c r="O1416" t="n">
        <v>0.00000718027127849147</v>
      </c>
      <c r="P1416" t="s">
        <v>289</v>
      </c>
      <c r="Q1416" t="s">
        <v>267</v>
      </c>
    </row>
    <row r="1417">
      <c r="A1417" t="s">
        <v>269</v>
      </c>
      <c r="B1417" t="s">
        <v>283</v>
      </c>
      <c r="C1417" t="s">
        <v>271</v>
      </c>
      <c r="D1417" t="n">
        <v>0.880990862846375</v>
      </c>
      <c r="E1417" t="n">
        <v>2030</v>
      </c>
      <c r="F1417" t="n">
        <v>19918020.1797664</v>
      </c>
      <c r="G1417" t="n">
        <v>3391714.61315982</v>
      </c>
      <c r="H1417" t="n">
        <v>179.043736326481</v>
      </c>
      <c r="I1417" t="n">
        <v>30.1488706199726</v>
      </c>
      <c r="J1417" t="n">
        <v>13984365.7730704</v>
      </c>
      <c r="K1417" t="n">
        <v>2321809.71056141</v>
      </c>
      <c r="L1417" t="n">
        <v>2574259.22636056</v>
      </c>
      <c r="M1417" t="n">
        <v>439677.113572985</v>
      </c>
      <c r="N1417" t="n">
        <v>0.00000898903278089663</v>
      </c>
      <c r="O1417" t="n">
        <v>0.00000888897624316481</v>
      </c>
      <c r="P1417" t="s">
        <v>289</v>
      </c>
      <c r="Q1417" t="s">
        <v>267</v>
      </c>
    </row>
    <row r="1418">
      <c r="A1418" t="s">
        <v>269</v>
      </c>
      <c r="B1418" t="s">
        <v>283</v>
      </c>
      <c r="C1418" t="s">
        <v>271</v>
      </c>
      <c r="D1418" t="n">
        <v>1.04967939853668</v>
      </c>
      <c r="E1418" t="n">
        <v>2035</v>
      </c>
      <c r="F1418" t="n">
        <v>20191682.5656992</v>
      </c>
      <c r="G1418" t="n">
        <v>3434098.48600277</v>
      </c>
      <c r="H1418" t="n">
        <v>214.389592034089</v>
      </c>
      <c r="I1418" t="n">
        <v>36.0636798754584</v>
      </c>
      <c r="J1418" t="n">
        <v>14235554.1840119</v>
      </c>
      <c r="K1418" t="n">
        <v>2360134.57356324</v>
      </c>
      <c r="L1418" t="n">
        <v>2568256.7942705</v>
      </c>
      <c r="M1418" t="n">
        <v>438056.636821529</v>
      </c>
      <c r="N1418" t="n">
        <v>0.0000106177180300113</v>
      </c>
      <c r="O1418" t="n">
        <v>0.0000105016440333474</v>
      </c>
      <c r="P1418" t="s">
        <v>289</v>
      </c>
      <c r="Q1418" t="s">
        <v>267</v>
      </c>
    </row>
    <row r="1419">
      <c r="A1419" t="s">
        <v>269</v>
      </c>
      <c r="B1419" t="s">
        <v>283</v>
      </c>
      <c r="C1419" t="s">
        <v>271</v>
      </c>
      <c r="D1419" t="n">
        <v>1.20972299575806</v>
      </c>
      <c r="E1419" t="n">
        <v>2040</v>
      </c>
      <c r="F1419" t="n">
        <v>20396380.308934</v>
      </c>
      <c r="G1419" t="n">
        <v>3465159.41370519</v>
      </c>
      <c r="H1419" t="n">
        <v>243.21444407729</v>
      </c>
      <c r="I1419" t="n">
        <v>40.8966687349153</v>
      </c>
      <c r="J1419" t="n">
        <v>13452999.9616828</v>
      </c>
      <c r="K1419" t="n">
        <v>2224304.99648587</v>
      </c>
      <c r="L1419" t="n">
        <v>2553866.47398549</v>
      </c>
      <c r="M1419" t="n">
        <v>435244.407116604</v>
      </c>
      <c r="N1419" t="n">
        <v>0.0000119243924850115</v>
      </c>
      <c r="O1419" t="n">
        <v>0.0000118022474155628</v>
      </c>
      <c r="P1419" t="s">
        <v>289</v>
      </c>
      <c r="Q1419" t="s">
        <v>267</v>
      </c>
    </row>
    <row r="1420">
      <c r="A1420" t="s">
        <v>269</v>
      </c>
      <c r="B1420" t="s">
        <v>283</v>
      </c>
      <c r="C1420" t="s">
        <v>271</v>
      </c>
      <c r="D1420" t="n">
        <v>1.35969913005829</v>
      </c>
      <c r="E1420" t="n">
        <v>2045</v>
      </c>
      <c r="F1420" t="n">
        <v>20552724.6605803</v>
      </c>
      <c r="G1420" t="n">
        <v>3488498.6635944</v>
      </c>
      <c r="H1420" t="n">
        <v>270.296003114969</v>
      </c>
      <c r="I1420" t="n">
        <v>45.4330494924008</v>
      </c>
      <c r="J1420" t="n">
        <v>13596097.7775773</v>
      </c>
      <c r="K1420" t="n">
        <v>2245558.38694527</v>
      </c>
      <c r="L1420" t="n">
        <v>2534446.4405681</v>
      </c>
      <c r="M1420" t="n">
        <v>431800.773989096</v>
      </c>
      <c r="N1420" t="n">
        <v>0.0000131513464797877</v>
      </c>
      <c r="O1420" t="n">
        <v>0.0000130236683093892</v>
      </c>
      <c r="P1420" t="s">
        <v>289</v>
      </c>
      <c r="Q1420" t="s">
        <v>267</v>
      </c>
    </row>
    <row r="1421">
      <c r="A1421" t="s">
        <v>269</v>
      </c>
      <c r="B1421" t="s">
        <v>283</v>
      </c>
      <c r="C1421" t="s">
        <v>271</v>
      </c>
      <c r="D1421" t="n">
        <v>1.50145757198334</v>
      </c>
      <c r="E1421" t="n">
        <v>2050</v>
      </c>
      <c r="F1421" t="n">
        <v>20697168.5888364</v>
      </c>
      <c r="G1421" t="n">
        <v>3510328.13627022</v>
      </c>
      <c r="H1421" t="n">
        <v>296.302798961717</v>
      </c>
      <c r="I1421" t="n">
        <v>49.7882577990725</v>
      </c>
      <c r="J1421" t="n">
        <v>13729236.6081735</v>
      </c>
      <c r="K1421" t="n">
        <v>2265628.81952689</v>
      </c>
      <c r="L1421" t="n">
        <v>2515808.56108183</v>
      </c>
      <c r="M1421" t="n">
        <v>428665.776547447</v>
      </c>
      <c r="N1421" t="n">
        <v>0.0000143161030790239</v>
      </c>
      <c r="O1421" t="n">
        <v>0.0000141833628841244</v>
      </c>
      <c r="P1421" t="s">
        <v>289</v>
      </c>
      <c r="Q1421" t="s">
        <v>267</v>
      </c>
    </row>
    <row r="1422">
      <c r="A1422" t="s">
        <v>269</v>
      </c>
      <c r="B1422" t="s">
        <v>283</v>
      </c>
      <c r="C1422" t="s">
        <v>271</v>
      </c>
      <c r="D1422" t="n">
        <v>1.63452255725861</v>
      </c>
      <c r="E1422" t="n">
        <v>2055</v>
      </c>
      <c r="F1422" t="n">
        <v>20844269.0836756</v>
      </c>
      <c r="G1422" t="n">
        <v>3533047.89539669</v>
      </c>
      <c r="H1422" t="n">
        <v>327.066555858052</v>
      </c>
      <c r="I1422" t="n">
        <v>54.9494452861447</v>
      </c>
      <c r="J1422" t="n">
        <v>13861550.1096754</v>
      </c>
      <c r="K1422" t="n">
        <v>2285940.73142836</v>
      </c>
      <c r="L1422" t="n">
        <v>2500215.59858842</v>
      </c>
      <c r="M1422" t="n">
        <v>426173.815415932</v>
      </c>
      <c r="N1422" t="n">
        <v>0.0000156909582458901</v>
      </c>
      <c r="O1422" t="n">
        <v>0.0000155529862354088</v>
      </c>
      <c r="P1422" t="s">
        <v>289</v>
      </c>
      <c r="Q1422" t="s">
        <v>267</v>
      </c>
    </row>
    <row r="1423">
      <c r="A1423" t="s">
        <v>269</v>
      </c>
      <c r="B1423" t="s">
        <v>283</v>
      </c>
      <c r="C1423" t="s">
        <v>271</v>
      </c>
      <c r="D1423" t="n">
        <v>1.75832831859589</v>
      </c>
      <c r="E1423" t="n">
        <v>2060</v>
      </c>
      <c r="F1423" t="n">
        <v>21006032.8997776</v>
      </c>
      <c r="G1423" t="n">
        <v>3558572.15790531</v>
      </c>
      <c r="H1423" t="n">
        <v>356.512142612184</v>
      </c>
      <c r="I1423" t="n">
        <v>59.8880476879109</v>
      </c>
      <c r="J1423" t="n">
        <v>14001620.4575685</v>
      </c>
      <c r="K1423" t="n">
        <v>2307801.8065924</v>
      </c>
      <c r="L1423" t="n">
        <v>2488487.07390857</v>
      </c>
      <c r="M1423" t="n">
        <v>424429.251601464</v>
      </c>
      <c r="N1423" t="n">
        <v>0.0000169718929944149</v>
      </c>
      <c r="O1423" t="n">
        <v>0.0000168292351624431</v>
      </c>
      <c r="P1423" t="s">
        <v>289</v>
      </c>
      <c r="Q1423" t="s">
        <v>267</v>
      </c>
    </row>
    <row r="1424">
      <c r="A1424" t="s">
        <v>269</v>
      </c>
      <c r="B1424" t="s">
        <v>283</v>
      </c>
      <c r="C1424" t="s">
        <v>271</v>
      </c>
      <c r="D1424" t="n">
        <v>1.87293112277985</v>
      </c>
      <c r="E1424" t="n">
        <v>2065</v>
      </c>
      <c r="F1424" t="n">
        <v>21175032.8772732</v>
      </c>
      <c r="G1424" t="n">
        <v>3585567.54121536</v>
      </c>
      <c r="H1424" t="n">
        <v>384.522534664936</v>
      </c>
      <c r="I1424" t="n">
        <v>64.584918892029</v>
      </c>
      <c r="J1424" t="n">
        <v>13278443.0880281</v>
      </c>
      <c r="K1424" t="n">
        <v>2198322.66057598</v>
      </c>
      <c r="L1424" t="n">
        <v>2479047.07695582</v>
      </c>
      <c r="M1424" t="n">
        <v>423146.599773133</v>
      </c>
      <c r="N1424" t="n">
        <v>0.000018159241446923</v>
      </c>
      <c r="O1424" t="n">
        <v>0.0000180124675242172</v>
      </c>
      <c r="P1424" t="s">
        <v>289</v>
      </c>
      <c r="Q1424" t="s">
        <v>267</v>
      </c>
    </row>
    <row r="1425">
      <c r="A1425" t="s">
        <v>269</v>
      </c>
      <c r="B1425" t="s">
        <v>283</v>
      </c>
      <c r="C1425" t="s">
        <v>271</v>
      </c>
      <c r="D1425" t="n">
        <v>1.97822916507721</v>
      </c>
      <c r="E1425" t="n">
        <v>2070</v>
      </c>
      <c r="F1425" t="n">
        <v>21333007.5248561</v>
      </c>
      <c r="G1425" t="n">
        <v>3610878.9701724</v>
      </c>
      <c r="H1425" t="n">
        <v>410.701502352195</v>
      </c>
      <c r="I1425" t="n">
        <v>68.9736198974322</v>
      </c>
      <c r="J1425" t="n">
        <v>13395483.6287684</v>
      </c>
      <c r="K1425" t="n">
        <v>2216972.33942724</v>
      </c>
      <c r="L1425" t="n">
        <v>2469803.53011474</v>
      </c>
      <c r="M1425" t="n">
        <v>421950.692098703</v>
      </c>
      <c r="N1425" t="n">
        <v>0.000019251926943431</v>
      </c>
      <c r="O1425" t="n">
        <v>0.000019101614999336</v>
      </c>
      <c r="P1425" t="s">
        <v>289</v>
      </c>
      <c r="Q1425" t="s">
        <v>267</v>
      </c>
    </row>
    <row r="1426">
      <c r="A1426" t="s">
        <v>269</v>
      </c>
      <c r="B1426" t="s">
        <v>283</v>
      </c>
      <c r="C1426" t="s">
        <v>271</v>
      </c>
      <c r="D1426" t="n">
        <v>2.07451224327087</v>
      </c>
      <c r="E1426" t="n">
        <v>2075</v>
      </c>
      <c r="F1426" t="n">
        <v>21468730.1970076</v>
      </c>
      <c r="G1426" t="n">
        <v>3632565.78562729</v>
      </c>
      <c r="H1426" t="n">
        <v>450.342223520448</v>
      </c>
      <c r="I1426" t="n">
        <v>75.6551649117972</v>
      </c>
      <c r="J1426" t="n">
        <v>13498171.324175</v>
      </c>
      <c r="K1426" t="n">
        <v>2233361.47184977</v>
      </c>
      <c r="L1426" t="n">
        <v>2459238.23508668</v>
      </c>
      <c r="M1426" t="n">
        <v>420570.778238727</v>
      </c>
      <c r="N1426" t="n">
        <v>0.0000209766585814758</v>
      </c>
      <c r="O1426" t="n">
        <v>0.0000208269221747164</v>
      </c>
      <c r="P1426" t="s">
        <v>289</v>
      </c>
      <c r="Q1426" t="s">
        <v>267</v>
      </c>
    </row>
    <row r="1427">
      <c r="A1427" t="s">
        <v>269</v>
      </c>
      <c r="B1427" t="s">
        <v>283</v>
      </c>
      <c r="C1427" t="s">
        <v>271</v>
      </c>
      <c r="D1427" t="n">
        <v>2.16626644134521</v>
      </c>
      <c r="E1427" t="n">
        <v>2080</v>
      </c>
      <c r="F1427" t="n">
        <v>21576559.1901743</v>
      </c>
      <c r="G1427" t="n">
        <v>3649632.18081198</v>
      </c>
      <c r="H1427" t="n">
        <v>492.438040591549</v>
      </c>
      <c r="I1427" t="n">
        <v>82.7546556287785</v>
      </c>
      <c r="J1427" t="n">
        <v>12539333.959955</v>
      </c>
      <c r="K1427" t="n">
        <v>2111944.77127606</v>
      </c>
      <c r="L1427" t="n">
        <v>2446901.61533015</v>
      </c>
      <c r="M1427" t="n">
        <v>418912.612928674</v>
      </c>
      <c r="N1427" t="n">
        <v>0.0000228228252823461</v>
      </c>
      <c r="O1427" t="n">
        <v>0.0000226747933843478</v>
      </c>
      <c r="P1427" t="s">
        <v>289</v>
      </c>
      <c r="Q1427" t="s">
        <v>267</v>
      </c>
    </row>
    <row r="1428">
      <c r="A1428" t="s">
        <v>269</v>
      </c>
      <c r="B1428" t="s">
        <v>283</v>
      </c>
      <c r="C1428" t="s">
        <v>271</v>
      </c>
      <c r="D1428" t="n">
        <v>2.24960207939148</v>
      </c>
      <c r="E1428" t="n">
        <v>2085</v>
      </c>
      <c r="F1428" t="n">
        <v>21661066.6929896</v>
      </c>
      <c r="G1428" t="n">
        <v>3662807.16361179</v>
      </c>
      <c r="H1428" t="n">
        <v>530.731941158864</v>
      </c>
      <c r="I1428" t="n">
        <v>89.2091738994022</v>
      </c>
      <c r="J1428" t="n">
        <v>11404353.8978381</v>
      </c>
      <c r="K1428" t="n">
        <v>1938217.72507845</v>
      </c>
      <c r="L1428" t="n">
        <v>2559004.09420261</v>
      </c>
      <c r="M1428" t="n">
        <v>449334.109340385</v>
      </c>
      <c r="N1428" t="n">
        <v>0.0000245016530663576</v>
      </c>
      <c r="O1428" t="n">
        <v>0.000024355411004339</v>
      </c>
      <c r="P1428" t="s">
        <v>289</v>
      </c>
      <c r="Q1428" t="s">
        <v>267</v>
      </c>
    </row>
    <row r="1429">
      <c r="A1429" t="s">
        <v>269</v>
      </c>
      <c r="B1429" t="s">
        <v>283</v>
      </c>
      <c r="C1429" t="s">
        <v>271</v>
      </c>
      <c r="D1429" t="n">
        <v>2.32310509681702</v>
      </c>
      <c r="E1429" t="n">
        <v>2090</v>
      </c>
      <c r="F1429" t="n">
        <v>21876103.2814741</v>
      </c>
      <c r="G1429" t="n">
        <v>3698946.34612683</v>
      </c>
      <c r="H1429" t="n">
        <v>568.171647768909</v>
      </c>
      <c r="I1429" t="n">
        <v>95.5319574849432</v>
      </c>
      <c r="J1429" t="n">
        <v>11523685.9604291</v>
      </c>
      <c r="K1429" t="n">
        <v>1958290.72288504</v>
      </c>
      <c r="L1429" t="n">
        <v>2579930.30271932</v>
      </c>
      <c r="M1429" t="n">
        <v>453124.856396204</v>
      </c>
      <c r="N1429" t="n">
        <v>0.0000259722511115619</v>
      </c>
      <c r="O1429" t="n">
        <v>0.0000258268027015247</v>
      </c>
      <c r="P1429" t="s">
        <v>289</v>
      </c>
      <c r="Q1429" t="s">
        <v>267</v>
      </c>
    </row>
    <row r="1430">
      <c r="A1430" t="s">
        <v>284</v>
      </c>
      <c r="B1430" t="s">
        <v>270</v>
      </c>
      <c r="C1430" t="s">
        <v>271</v>
      </c>
      <c r="D1430" t="n">
        <v>0.377408564090729</v>
      </c>
      <c r="E1430" t="n">
        <v>2010</v>
      </c>
      <c r="F1430" t="n">
        <v>20518161.1648337</v>
      </c>
      <c r="G1430" t="n">
        <v>61520.8351662656</v>
      </c>
      <c r="H1430" t="n">
        <v>40.9978694718855</v>
      </c>
      <c r="I1430" t="n">
        <v>0.118037933394614</v>
      </c>
      <c r="J1430" t="n">
        <v>3244156.0681759</v>
      </c>
      <c r="K1430" t="n">
        <v>6904.93182409892</v>
      </c>
      <c r="L1430" t="n">
        <v>6151827.38570618</v>
      </c>
      <c r="M1430" t="n">
        <v>16313.6142938221</v>
      </c>
      <c r="N1430" t="n">
        <v>0.00000199812591111489</v>
      </c>
      <c r="O1430" t="n">
        <v>0.00000191866597837312</v>
      </c>
      <c r="P1430" t="s">
        <v>289</v>
      </c>
      <c r="Q1430" t="s">
        <v>267</v>
      </c>
    </row>
    <row r="1431">
      <c r="A1431" t="s">
        <v>284</v>
      </c>
      <c r="B1431" t="s">
        <v>270</v>
      </c>
      <c r="C1431" t="s">
        <v>271</v>
      </c>
      <c r="D1431" t="n">
        <v>0.441356480121613</v>
      </c>
      <c r="E1431" t="n">
        <v>2015</v>
      </c>
      <c r="F1431" t="n">
        <v>21269766.4456624</v>
      </c>
      <c r="G1431" t="n">
        <v>64232.2368064058</v>
      </c>
      <c r="H1431" t="n">
        <v>49.3972127785013</v>
      </c>
      <c r="I1431" t="n">
        <v>0.143673147570955</v>
      </c>
      <c r="J1431" t="n">
        <v>3277030.30828337</v>
      </c>
      <c r="K1431" t="n">
        <v>7035.04349567275</v>
      </c>
      <c r="L1431" t="n">
        <v>6305627.68071065</v>
      </c>
      <c r="M1431" t="n">
        <v>16904.2042854132</v>
      </c>
      <c r="N1431" t="n">
        <v>0.00000232241444233512</v>
      </c>
      <c r="O1431" t="n">
        <v>0.00000223677634026637</v>
      </c>
      <c r="P1431" t="s">
        <v>289</v>
      </c>
      <c r="Q1431" t="s">
        <v>267</v>
      </c>
    </row>
    <row r="1432">
      <c r="A1432" t="s">
        <v>284</v>
      </c>
      <c r="B1432" t="s">
        <v>270</v>
      </c>
      <c r="C1432" t="s">
        <v>271</v>
      </c>
      <c r="D1432" t="n">
        <v>0.561114966869354</v>
      </c>
      <c r="E1432" t="n">
        <v>2020</v>
      </c>
      <c r="F1432" t="n">
        <v>21964869.9932115</v>
      </c>
      <c r="G1432" t="n">
        <v>66742.5145708997</v>
      </c>
      <c r="H1432" t="n">
        <v>64.5123820021101</v>
      </c>
      <c r="I1432" t="n">
        <v>0.18927820310925</v>
      </c>
      <c r="J1432" t="n">
        <v>3305060.12599288</v>
      </c>
      <c r="K1432" t="n">
        <v>7145.35925851902</v>
      </c>
      <c r="L1432" t="n">
        <v>6449081.10207327</v>
      </c>
      <c r="M1432" t="n">
        <v>17448.809994305</v>
      </c>
      <c r="N1432" t="n">
        <v>0.00000293707096932732</v>
      </c>
      <c r="O1432" t="n">
        <v>0.00000283594653761783</v>
      </c>
      <c r="P1432" t="s">
        <v>289</v>
      </c>
      <c r="Q1432" t="s">
        <v>267</v>
      </c>
    </row>
    <row r="1433">
      <c r="A1433" t="s">
        <v>284</v>
      </c>
      <c r="B1433" t="s">
        <v>270</v>
      </c>
      <c r="C1433" t="s">
        <v>271</v>
      </c>
      <c r="D1433" t="n">
        <v>0.712428271770477</v>
      </c>
      <c r="E1433" t="n">
        <v>2025</v>
      </c>
      <c r="F1433" t="n">
        <v>22636714.9252552</v>
      </c>
      <c r="G1433" t="n">
        <v>69186.5621628521</v>
      </c>
      <c r="H1433" t="n">
        <v>84.0174232471595</v>
      </c>
      <c r="I1433" t="n">
        <v>0.248503296969039</v>
      </c>
      <c r="J1433" t="n">
        <v>3329942.9565595</v>
      </c>
      <c r="K1433" t="n">
        <v>7243.64323163958</v>
      </c>
      <c r="L1433" t="n">
        <v>6588140.61980883</v>
      </c>
      <c r="M1433" t="n">
        <v>17976.4191141747</v>
      </c>
      <c r="N1433" t="n">
        <v>0.00000371155547633916</v>
      </c>
      <c r="O1433" t="n">
        <v>0.00000359178558957894</v>
      </c>
      <c r="P1433" t="s">
        <v>289</v>
      </c>
      <c r="Q1433" t="s">
        <v>267</v>
      </c>
    </row>
    <row r="1434">
      <c r="A1434" t="s">
        <v>284</v>
      </c>
      <c r="B1434" t="s">
        <v>270</v>
      </c>
      <c r="C1434" t="s">
        <v>271</v>
      </c>
      <c r="D1434" t="n">
        <v>0.880990862846375</v>
      </c>
      <c r="E1434" t="n">
        <v>2030</v>
      </c>
      <c r="F1434" t="n">
        <v>23278977.0987466</v>
      </c>
      <c r="G1434" t="n">
        <v>71596.96689676</v>
      </c>
      <c r="H1434" t="n">
        <v>106.3598461046</v>
      </c>
      <c r="I1434" t="n">
        <v>0.317243971686106</v>
      </c>
      <c r="J1434" t="n">
        <v>3345141.61929381</v>
      </c>
      <c r="K1434" t="n">
        <v>7321.151705181</v>
      </c>
      <c r="L1434" t="n">
        <v>6717953.19356153</v>
      </c>
      <c r="M1434" t="n">
        <v>18490.5525611293</v>
      </c>
      <c r="N1434" t="n">
        <v>0.00000456892266586435</v>
      </c>
      <c r="O1434" t="n">
        <v>0.00000443096943119894</v>
      </c>
      <c r="P1434" t="s">
        <v>289</v>
      </c>
      <c r="Q1434" t="s">
        <v>267</v>
      </c>
    </row>
    <row r="1435">
      <c r="A1435" t="s">
        <v>284</v>
      </c>
      <c r="B1435" t="s">
        <v>270</v>
      </c>
      <c r="C1435" t="s">
        <v>271</v>
      </c>
      <c r="D1435" t="n">
        <v>1.04967939853668</v>
      </c>
      <c r="E1435" t="n">
        <v>2035</v>
      </c>
      <c r="F1435" t="n">
        <v>23890654.9772499</v>
      </c>
      <c r="G1435" t="n">
        <v>73971.3108199148</v>
      </c>
      <c r="H1435" t="n">
        <v>130.270240623316</v>
      </c>
      <c r="I1435" t="n">
        <v>0.391502884993356</v>
      </c>
      <c r="J1435" t="n">
        <v>3349677.45420505</v>
      </c>
      <c r="K1435" t="n">
        <v>7375.90449117315</v>
      </c>
      <c r="L1435" t="n">
        <v>7440707.65606372</v>
      </c>
      <c r="M1435" t="n">
        <v>20027.0919661299</v>
      </c>
      <c r="N1435" t="n">
        <v>0.00000545276974395916</v>
      </c>
      <c r="O1435" t="n">
        <v>0.00000529263143580732</v>
      </c>
      <c r="P1435" t="s">
        <v>289</v>
      </c>
      <c r="Q1435" t="s">
        <v>267</v>
      </c>
    </row>
    <row r="1436">
      <c r="A1436" t="s">
        <v>284</v>
      </c>
      <c r="B1436" t="s">
        <v>270</v>
      </c>
      <c r="C1436" t="s">
        <v>271</v>
      </c>
      <c r="D1436" t="n">
        <v>1.20972299575806</v>
      </c>
      <c r="E1436" t="n">
        <v>2040</v>
      </c>
      <c r="F1436" t="n">
        <v>24459667.2629246</v>
      </c>
      <c r="G1436" t="n">
        <v>76226.527367838</v>
      </c>
      <c r="H1436" t="n">
        <v>155.507034526474</v>
      </c>
      <c r="I1436" t="n">
        <v>0.469763686105554</v>
      </c>
      <c r="J1436" t="n">
        <v>3346938.79307262</v>
      </c>
      <c r="K1436" t="n">
        <v>7412.15301703154</v>
      </c>
      <c r="L1436" t="n">
        <v>6475760.01198986</v>
      </c>
      <c r="M1436" t="n">
        <v>16168.4360175024</v>
      </c>
      <c r="N1436" t="n">
        <v>0.00000635769214907466</v>
      </c>
      <c r="O1436" t="n">
        <v>0.00000616273234957519</v>
      </c>
      <c r="P1436" t="s">
        <v>289</v>
      </c>
      <c r="Q1436" t="s">
        <v>267</v>
      </c>
    </row>
    <row r="1437">
      <c r="A1437" t="s">
        <v>284</v>
      </c>
      <c r="B1437" t="s">
        <v>270</v>
      </c>
      <c r="C1437" t="s">
        <v>271</v>
      </c>
      <c r="D1437" t="n">
        <v>1.35969913005829</v>
      </c>
      <c r="E1437" t="n">
        <v>2045</v>
      </c>
      <c r="F1437" t="n">
        <v>24986705.1200852</v>
      </c>
      <c r="G1437" t="n">
        <v>78345.7744773995</v>
      </c>
      <c r="H1437" t="n">
        <v>179.799882370485</v>
      </c>
      <c r="I1437" t="n">
        <v>0.546168397457855</v>
      </c>
      <c r="J1437" t="n">
        <v>3339214.55711023</v>
      </c>
      <c r="K1437" t="n">
        <v>7433.3606348716</v>
      </c>
      <c r="L1437" t="n">
        <v>6471417.12244522</v>
      </c>
      <c r="M1437" t="n">
        <v>16205.3285060376</v>
      </c>
      <c r="N1437" t="n">
        <v>0.00000719582199839368</v>
      </c>
      <c r="O1437" t="n">
        <v>0.00000697125532424737</v>
      </c>
      <c r="P1437" t="s">
        <v>289</v>
      </c>
      <c r="Q1437" t="s">
        <v>267</v>
      </c>
    </row>
    <row r="1438">
      <c r="A1438" t="s">
        <v>284</v>
      </c>
      <c r="B1438" t="s">
        <v>270</v>
      </c>
      <c r="C1438" t="s">
        <v>271</v>
      </c>
      <c r="D1438" t="n">
        <v>1.50145757198334</v>
      </c>
      <c r="E1438" t="n">
        <v>2050</v>
      </c>
      <c r="F1438" t="n">
        <v>25489326.0506783</v>
      </c>
      <c r="G1438" t="n">
        <v>80374.7334236849</v>
      </c>
      <c r="H1438" t="n">
        <v>203.478622039536</v>
      </c>
      <c r="I1438" t="n">
        <v>0.621508719337486</v>
      </c>
      <c r="J1438" t="n">
        <v>3330877.88355405</v>
      </c>
      <c r="K1438" t="n">
        <v>7449.3503764234</v>
      </c>
      <c r="L1438" t="n">
        <v>6464690.67326593</v>
      </c>
      <c r="M1438" t="n">
        <v>16231.2855467786</v>
      </c>
      <c r="N1438" t="n">
        <v>0.00000798289533567801</v>
      </c>
      <c r="O1438" t="n">
        <v>0.00000773263801773729</v>
      </c>
      <c r="P1438" t="s">
        <v>289</v>
      </c>
      <c r="Q1438" t="s">
        <v>267</v>
      </c>
    </row>
    <row r="1439">
      <c r="A1439" t="s">
        <v>284</v>
      </c>
      <c r="B1439" t="s">
        <v>270</v>
      </c>
      <c r="C1439" t="s">
        <v>271</v>
      </c>
      <c r="D1439" t="n">
        <v>1.63452255725861</v>
      </c>
      <c r="E1439" t="n">
        <v>2055</v>
      </c>
      <c r="F1439" t="n">
        <v>25979315.7294449</v>
      </c>
      <c r="G1439" t="n">
        <v>82354.3009390001</v>
      </c>
      <c r="H1439" t="n">
        <v>232.701569396425</v>
      </c>
      <c r="I1439" t="n">
        <v>0.715074388869255</v>
      </c>
      <c r="J1439" t="n">
        <v>3324107.94311852</v>
      </c>
      <c r="K1439" t="n">
        <v>7465.85909208115</v>
      </c>
      <c r="L1439" t="n">
        <v>6458882.39284702</v>
      </c>
      <c r="M1439" t="n">
        <v>16255.5630762078</v>
      </c>
      <c r="N1439" t="n">
        <v>0.00000895718624077084</v>
      </c>
      <c r="O1439" t="n">
        <v>0.0000086829027836556</v>
      </c>
      <c r="P1439" t="s">
        <v>289</v>
      </c>
      <c r="Q1439" t="s">
        <v>267</v>
      </c>
    </row>
    <row r="1440">
      <c r="A1440" t="s">
        <v>284</v>
      </c>
      <c r="B1440" t="s">
        <v>270</v>
      </c>
      <c r="C1440" t="s">
        <v>271</v>
      </c>
      <c r="D1440" t="n">
        <v>1.75832831859589</v>
      </c>
      <c r="E1440" t="n">
        <v>2060</v>
      </c>
      <c r="F1440" t="n">
        <v>26478955.6056911</v>
      </c>
      <c r="G1440" t="n">
        <v>84359.0816448402</v>
      </c>
      <c r="H1440" t="n">
        <v>260.999106620575</v>
      </c>
      <c r="I1440" t="n">
        <v>0.806679600468364</v>
      </c>
      <c r="J1440" t="n">
        <v>3321304.50163917</v>
      </c>
      <c r="K1440" t="n">
        <v>7489.01191504793</v>
      </c>
      <c r="L1440" t="n">
        <v>6458414.53271496</v>
      </c>
      <c r="M1440" t="n">
        <v>16290.2315201247</v>
      </c>
      <c r="N1440" t="n">
        <v>0.00000985685049316971</v>
      </c>
      <c r="O1440" t="n">
        <v>0.00000956245118770451</v>
      </c>
      <c r="P1440" t="s">
        <v>289</v>
      </c>
      <c r="Q1440" t="s">
        <v>267</v>
      </c>
    </row>
    <row r="1441">
      <c r="A1441" t="s">
        <v>284</v>
      </c>
      <c r="B1441" t="s">
        <v>270</v>
      </c>
      <c r="C1441" t="s">
        <v>271</v>
      </c>
      <c r="D1441" t="n">
        <v>1.87293112277985</v>
      </c>
      <c r="E1441" t="n">
        <v>2065</v>
      </c>
      <c r="F1441" t="n">
        <v>26988705.024637</v>
      </c>
      <c r="G1441" t="n">
        <v>86388.9608111367</v>
      </c>
      <c r="H1441" t="n">
        <v>288.330658289684</v>
      </c>
      <c r="I1441" t="n">
        <v>0.896062359118265</v>
      </c>
      <c r="J1441" t="n">
        <v>3322003.59967262</v>
      </c>
      <c r="K1441" t="n">
        <v>7517.94897811785</v>
      </c>
      <c r="L1441" t="n">
        <v>6462980.60420931</v>
      </c>
      <c r="M1441" t="n">
        <v>16334.9337822377</v>
      </c>
      <c r="N1441" t="n">
        <v>0.0000106833824752421</v>
      </c>
      <c r="O1441" t="n">
        <v>0.0000103724173864903</v>
      </c>
      <c r="P1441" t="s">
        <v>289</v>
      </c>
      <c r="Q1441" t="s">
        <v>267</v>
      </c>
    </row>
    <row r="1442">
      <c r="A1442" t="s">
        <v>284</v>
      </c>
      <c r="B1442" t="s">
        <v>270</v>
      </c>
      <c r="C1442" t="s">
        <v>271</v>
      </c>
      <c r="D1442" t="n">
        <v>1.97822916507721</v>
      </c>
      <c r="E1442" t="n">
        <v>2070</v>
      </c>
      <c r="F1442" t="n">
        <v>27489648.6679738</v>
      </c>
      <c r="G1442" t="n">
        <v>88380.3236668432</v>
      </c>
      <c r="H1442" t="n">
        <v>314.391798411744</v>
      </c>
      <c r="I1442" t="n">
        <v>0.982141379502097</v>
      </c>
      <c r="J1442" t="n">
        <v>3323608.15938572</v>
      </c>
      <c r="K1442" t="n">
        <v>7547.4294344505</v>
      </c>
      <c r="L1442" t="n">
        <v>6181843.79527691</v>
      </c>
      <c r="M1442" t="n">
        <v>16159.1751451272</v>
      </c>
      <c r="N1442" t="n">
        <v>0.0000114367339578996</v>
      </c>
      <c r="O1442" t="n">
        <v>0.0000111126700916412</v>
      </c>
      <c r="P1442" t="s">
        <v>289</v>
      </c>
      <c r="Q1442" t="s">
        <v>267</v>
      </c>
    </row>
    <row r="1443">
      <c r="A1443" t="s">
        <v>284</v>
      </c>
      <c r="B1443" t="s">
        <v>270</v>
      </c>
      <c r="C1443" t="s">
        <v>271</v>
      </c>
      <c r="D1443" t="n">
        <v>2.07451224327087</v>
      </c>
      <c r="E1443" t="n">
        <v>2075</v>
      </c>
      <c r="F1443" t="n">
        <v>27964543.3429645</v>
      </c>
      <c r="G1443" t="n">
        <v>90277.9584825579</v>
      </c>
      <c r="H1443" t="n">
        <v>363.487483839878</v>
      </c>
      <c r="I1443" t="n">
        <v>1.14723745543962</v>
      </c>
      <c r="J1443" t="n">
        <v>3323760.24560744</v>
      </c>
      <c r="K1443" t="n">
        <v>7572.31337917227</v>
      </c>
      <c r="L1443" t="n">
        <v>6187476.39721961</v>
      </c>
      <c r="M1443" t="n">
        <v>16200.5722448019</v>
      </c>
      <c r="N1443" t="n">
        <v>0.0000129981555350993</v>
      </c>
      <c r="O1443" t="n">
        <v>0.0000127078356081931</v>
      </c>
      <c r="P1443" t="s">
        <v>289</v>
      </c>
      <c r="Q1443" t="s">
        <v>267</v>
      </c>
    </row>
    <row r="1444">
      <c r="A1444" t="s">
        <v>284</v>
      </c>
      <c r="B1444" t="s">
        <v>270</v>
      </c>
      <c r="C1444" t="s">
        <v>271</v>
      </c>
      <c r="D1444" t="n">
        <v>2.16626644134521</v>
      </c>
      <c r="E1444" t="n">
        <v>2080</v>
      </c>
      <c r="F1444" t="n">
        <v>28395123.8133254</v>
      </c>
      <c r="G1444" t="n">
        <v>92025.9388747744</v>
      </c>
      <c r="H1444" t="n">
        <v>418.236511956018</v>
      </c>
      <c r="I1444" t="n">
        <v>1.33294064161782</v>
      </c>
      <c r="J1444" t="n">
        <v>3320442.1355431</v>
      </c>
      <c r="K1444" t="n">
        <v>7588.40269033377</v>
      </c>
      <c r="L1444" t="n">
        <v>6185555.34694101</v>
      </c>
      <c r="M1444" t="n">
        <v>16220.8697371293</v>
      </c>
      <c r="N1444" t="n">
        <v>0.0000147291666944501</v>
      </c>
      <c r="O1444" t="n">
        <v>0.0000144844014406812</v>
      </c>
      <c r="P1444" t="s">
        <v>289</v>
      </c>
      <c r="Q1444" t="s">
        <v>267</v>
      </c>
    </row>
    <row r="1445">
      <c r="A1445" t="s">
        <v>284</v>
      </c>
      <c r="B1445" t="s">
        <v>270</v>
      </c>
      <c r="C1445" t="s">
        <v>271</v>
      </c>
      <c r="D1445" t="n">
        <v>2.24960207939148</v>
      </c>
      <c r="E1445" t="n">
        <v>2085</v>
      </c>
      <c r="F1445" t="n">
        <v>28788584.8903407</v>
      </c>
      <c r="G1445" t="n">
        <v>93651.6791322358</v>
      </c>
      <c r="H1445" t="n">
        <v>469.224072407004</v>
      </c>
      <c r="I1445" t="n">
        <v>1.50752736919382</v>
      </c>
      <c r="J1445" t="n">
        <v>3314255.1519957</v>
      </c>
      <c r="K1445" t="n">
        <v>7597.35958446952</v>
      </c>
      <c r="L1445" t="n">
        <v>7005716.63952699</v>
      </c>
      <c r="M1445" t="n">
        <v>18114.9589243504</v>
      </c>
      <c r="N1445" t="n">
        <v>0.0000162989627379858</v>
      </c>
      <c r="O1445" t="n">
        <v>0.0000160971739445825</v>
      </c>
      <c r="P1445" t="s">
        <v>289</v>
      </c>
      <c r="Q1445" t="s">
        <v>267</v>
      </c>
    </row>
    <row r="1446">
      <c r="A1446" t="s">
        <v>284</v>
      </c>
      <c r="B1446" t="s">
        <v>270</v>
      </c>
      <c r="C1446" t="s">
        <v>271</v>
      </c>
      <c r="D1446" t="n">
        <v>2.32310509681702</v>
      </c>
      <c r="E1446" t="n">
        <v>2090</v>
      </c>
      <c r="F1446" t="n">
        <v>29130197.4291244</v>
      </c>
      <c r="G1446" t="n">
        <v>94832.1554491751</v>
      </c>
      <c r="H1446" t="n">
        <v>515.753919130323</v>
      </c>
      <c r="I1446" t="n">
        <v>1.66266187479583</v>
      </c>
      <c r="J1446" t="n">
        <v>3343450.8250046</v>
      </c>
      <c r="K1446" t="n">
        <v>7668.90345100162</v>
      </c>
      <c r="L1446" t="n">
        <v>7072114.54794024</v>
      </c>
      <c r="M1446" t="n">
        <v>18290.1894542965</v>
      </c>
      <c r="N1446" t="n">
        <v>0.0000177051295441847</v>
      </c>
      <c r="O1446" t="n">
        <v>0.0000175326804175291</v>
      </c>
      <c r="P1446" t="s">
        <v>289</v>
      </c>
      <c r="Q1446" t="s">
        <v>267</v>
      </c>
    </row>
    <row r="1447">
      <c r="A1447" t="s">
        <v>284</v>
      </c>
      <c r="B1447" t="s">
        <v>273</v>
      </c>
      <c r="C1447" t="s">
        <v>271</v>
      </c>
      <c r="D1447" t="n">
        <v>0.377408564090729</v>
      </c>
      <c r="E1447" t="n">
        <v>2010</v>
      </c>
      <c r="F1447" t="n">
        <v>18576457.8393368</v>
      </c>
      <c r="G1447" t="n">
        <v>2003224.16066316</v>
      </c>
      <c r="H1447" t="n">
        <v>37.6214977623296</v>
      </c>
      <c r="I1447" t="n">
        <v>3.49440964295054</v>
      </c>
      <c r="J1447" t="n">
        <v>3118823.64281813</v>
      </c>
      <c r="K1447" t="n">
        <v>132237.357181873</v>
      </c>
      <c r="L1447" t="n">
        <v>5769918.88789664</v>
      </c>
      <c r="M1447" t="n">
        <v>398222.112103357</v>
      </c>
      <c r="N1447" t="n">
        <v>0.00000202522451199839</v>
      </c>
      <c r="O1447" t="n">
        <v>0.00000174439272028036</v>
      </c>
      <c r="P1447" t="s">
        <v>289</v>
      </c>
      <c r="Q1447" t="s">
        <v>267</v>
      </c>
    </row>
    <row r="1448">
      <c r="A1448" t="s">
        <v>284</v>
      </c>
      <c r="B1448" t="s">
        <v>273</v>
      </c>
      <c r="C1448" t="s">
        <v>271</v>
      </c>
      <c r="D1448" t="n">
        <v>0.441356480121613</v>
      </c>
      <c r="E1448" t="n">
        <v>2015</v>
      </c>
      <c r="F1448" t="n">
        <v>19239912.7437426</v>
      </c>
      <c r="G1448" t="n">
        <v>2094085.93872621</v>
      </c>
      <c r="H1448" t="n">
        <v>45.2798623844231</v>
      </c>
      <c r="I1448" t="n">
        <v>4.26102354164907</v>
      </c>
      <c r="J1448" t="n">
        <v>3150348.93163569</v>
      </c>
      <c r="K1448" t="n">
        <v>133716.420143344</v>
      </c>
      <c r="L1448" t="n">
        <v>5909288.0152382</v>
      </c>
      <c r="M1448" t="n">
        <v>413243.869757861</v>
      </c>
      <c r="N1448" t="n">
        <v>0.00000235343387402573</v>
      </c>
      <c r="O1448" t="n">
        <v>0.00000203478924281444</v>
      </c>
      <c r="P1448" t="s">
        <v>289</v>
      </c>
      <c r="Q1448" t="s">
        <v>267</v>
      </c>
    </row>
    <row r="1449">
      <c r="A1449" t="s">
        <v>284</v>
      </c>
      <c r="B1449" t="s">
        <v>273</v>
      </c>
      <c r="C1449" t="s">
        <v>271</v>
      </c>
      <c r="D1449" t="n">
        <v>0.561114966869354</v>
      </c>
      <c r="E1449" t="n">
        <v>2020</v>
      </c>
      <c r="F1449" t="n">
        <v>19853223.8804863</v>
      </c>
      <c r="G1449" t="n">
        <v>2178388.62729606</v>
      </c>
      <c r="H1449" t="n">
        <v>59.0783459783662</v>
      </c>
      <c r="I1449" t="n">
        <v>5.6233142268531</v>
      </c>
      <c r="J1449" t="n">
        <v>3177235.18556462</v>
      </c>
      <c r="K1449" t="n">
        <v>134970.299686785</v>
      </c>
      <c r="L1449" t="n">
        <v>6039293.4471607</v>
      </c>
      <c r="M1449" t="n">
        <v>427236.464906877</v>
      </c>
      <c r="N1449" t="n">
        <v>0.00000297575579331648</v>
      </c>
      <c r="O1449" t="n">
        <v>0.00000258141001857555</v>
      </c>
      <c r="P1449" t="s">
        <v>289</v>
      </c>
      <c r="Q1449" t="s">
        <v>267</v>
      </c>
    </row>
    <row r="1450">
      <c r="A1450" t="s">
        <v>284</v>
      </c>
      <c r="B1450" t="s">
        <v>273</v>
      </c>
      <c r="C1450" t="s">
        <v>271</v>
      </c>
      <c r="D1450" t="n">
        <v>0.712428271770477</v>
      </c>
      <c r="E1450" t="n">
        <v>2025</v>
      </c>
      <c r="F1450" t="n">
        <v>20445378.2008772</v>
      </c>
      <c r="G1450" t="n">
        <v>2260523.28654085</v>
      </c>
      <c r="H1450" t="n">
        <v>76.8702880427479</v>
      </c>
      <c r="I1450" t="n">
        <v>7.39563850138059</v>
      </c>
      <c r="J1450" t="n">
        <v>3201111.31612597</v>
      </c>
      <c r="K1450" t="n">
        <v>136075.283665169</v>
      </c>
      <c r="L1450" t="n">
        <v>6165184.2831366</v>
      </c>
      <c r="M1450" t="n">
        <v>440932.755786398</v>
      </c>
      <c r="N1450" t="n">
        <v>0.00000375978802091563</v>
      </c>
      <c r="O1450" t="n">
        <v>0.00000327164889006639</v>
      </c>
      <c r="P1450" t="s">
        <v>289</v>
      </c>
      <c r="Q1450" t="s">
        <v>267</v>
      </c>
    </row>
    <row r="1451">
      <c r="A1451" t="s">
        <v>284</v>
      </c>
      <c r="B1451" t="s">
        <v>273</v>
      </c>
      <c r="C1451" t="s">
        <v>271</v>
      </c>
      <c r="D1451" t="n">
        <v>0.880990862846375</v>
      </c>
      <c r="E1451" t="n">
        <v>2030</v>
      </c>
      <c r="F1451" t="n">
        <v>21008878.0633091</v>
      </c>
      <c r="G1451" t="n">
        <v>2341696.00233423</v>
      </c>
      <c r="H1451" t="n">
        <v>97.2181021994917</v>
      </c>
      <c r="I1451" t="n">
        <v>9.45898787679475</v>
      </c>
      <c r="J1451" t="n">
        <v>3215688.97509166</v>
      </c>
      <c r="K1451" t="n">
        <v>136773.795907337</v>
      </c>
      <c r="L1451" t="n">
        <v>6281970.1512522</v>
      </c>
      <c r="M1451" t="n">
        <v>454473.59487046</v>
      </c>
      <c r="N1451" t="n">
        <v>0.00000462747710308615</v>
      </c>
      <c r="O1451" t="n">
        <v>0.00000403937482378837</v>
      </c>
      <c r="P1451" t="s">
        <v>289</v>
      </c>
      <c r="Q1451" t="s">
        <v>267</v>
      </c>
    </row>
    <row r="1452">
      <c r="A1452" t="s">
        <v>284</v>
      </c>
      <c r="B1452" t="s">
        <v>273</v>
      </c>
      <c r="C1452" t="s">
        <v>271</v>
      </c>
      <c r="D1452" t="n">
        <v>1.04967939853668</v>
      </c>
      <c r="E1452" t="n">
        <v>2035</v>
      </c>
      <c r="F1452" t="n">
        <v>21542643.8645735</v>
      </c>
      <c r="G1452" t="n">
        <v>2421982.42349638</v>
      </c>
      <c r="H1452" t="n">
        <v>118.972650323108</v>
      </c>
      <c r="I1452" t="n">
        <v>11.6890931852009</v>
      </c>
      <c r="J1452" t="n">
        <v>3220024.89684569</v>
      </c>
      <c r="K1452" t="n">
        <v>137028.461850526</v>
      </c>
      <c r="L1452" t="n">
        <v>6959447.70795246</v>
      </c>
      <c r="M1452" t="n">
        <v>501287.040077386</v>
      </c>
      <c r="N1452" t="n">
        <v>0.00000552265780704646</v>
      </c>
      <c r="O1452" t="n">
        <v>0.00000482625021214088</v>
      </c>
      <c r="P1452" t="s">
        <v>289</v>
      </c>
      <c r="Q1452" t="s">
        <v>267</v>
      </c>
    </row>
    <row r="1453">
      <c r="A1453" t="s">
        <v>284</v>
      </c>
      <c r="B1453" t="s">
        <v>273</v>
      </c>
      <c r="C1453" t="s">
        <v>271</v>
      </c>
      <c r="D1453" t="n">
        <v>1.20972299575806</v>
      </c>
      <c r="E1453" t="n">
        <v>2040</v>
      </c>
      <c r="F1453" t="n">
        <v>22037342.4301038</v>
      </c>
      <c r="G1453" t="n">
        <v>2498551.36018861</v>
      </c>
      <c r="H1453" t="n">
        <v>141.946173242149</v>
      </c>
      <c r="I1453" t="n">
        <v>14.030624970431</v>
      </c>
      <c r="J1453" t="n">
        <v>3217374.16296614</v>
      </c>
      <c r="K1453" t="n">
        <v>136976.783123514</v>
      </c>
      <c r="L1453" t="n">
        <v>6168072.94527464</v>
      </c>
      <c r="M1453" t="n">
        <v>323855.502732723</v>
      </c>
      <c r="N1453" t="n">
        <v>0.00000644116565744538</v>
      </c>
      <c r="O1453" t="n">
        <v>0.00000561550392519124</v>
      </c>
      <c r="P1453" t="s">
        <v>289</v>
      </c>
      <c r="Q1453" t="s">
        <v>267</v>
      </c>
    </row>
    <row r="1454">
      <c r="A1454" t="s">
        <v>284</v>
      </c>
      <c r="B1454" t="s">
        <v>273</v>
      </c>
      <c r="C1454" t="s">
        <v>271</v>
      </c>
      <c r="D1454" t="n">
        <v>1.35969913005829</v>
      </c>
      <c r="E1454" t="n">
        <v>2045</v>
      </c>
      <c r="F1454" t="n">
        <v>22494235.0274378</v>
      </c>
      <c r="G1454" t="n">
        <v>2570815.86712485</v>
      </c>
      <c r="H1454" t="n">
        <v>164.019586918287</v>
      </c>
      <c r="I1454" t="n">
        <v>16.3264638496561</v>
      </c>
      <c r="J1454" t="n">
        <v>3209938.26253656</v>
      </c>
      <c r="K1454" t="n">
        <v>136709.655208543</v>
      </c>
      <c r="L1454" t="n">
        <v>6163708.68492438</v>
      </c>
      <c r="M1454" t="n">
        <v>323913.766026876</v>
      </c>
      <c r="N1454" t="n">
        <v>0.00000729162768674823</v>
      </c>
      <c r="O1454" t="n">
        <v>0.00000635069359048079</v>
      </c>
      <c r="P1454" t="s">
        <v>289</v>
      </c>
      <c r="Q1454" t="s">
        <v>267</v>
      </c>
    </row>
    <row r="1455">
      <c r="A1455" t="s">
        <v>284</v>
      </c>
      <c r="B1455" t="s">
        <v>273</v>
      </c>
      <c r="C1455" t="s">
        <v>271</v>
      </c>
      <c r="D1455" t="n">
        <v>1.50145757198334</v>
      </c>
      <c r="E1455" t="n">
        <v>2050</v>
      </c>
      <c r="F1455" t="n">
        <v>22929579.7502316</v>
      </c>
      <c r="G1455" t="n">
        <v>2640121.03387038</v>
      </c>
      <c r="H1455" t="n">
        <v>185.501525440689</v>
      </c>
      <c r="I1455" t="n">
        <v>18.5986053181842</v>
      </c>
      <c r="J1455" t="n">
        <v>3201919.58905687</v>
      </c>
      <c r="K1455" t="n">
        <v>136407.644873607</v>
      </c>
      <c r="L1455" t="n">
        <v>6157105.68503135</v>
      </c>
      <c r="M1455" t="n">
        <v>323816.27378136</v>
      </c>
      <c r="N1455" t="n">
        <v>0.00000809005343583829</v>
      </c>
      <c r="O1455" t="n">
        <v>0.00000704460328885714</v>
      </c>
      <c r="P1455" t="s">
        <v>289</v>
      </c>
      <c r="Q1455" t="s">
        <v>267</v>
      </c>
    </row>
    <row r="1456">
      <c r="A1456" t="s">
        <v>284</v>
      </c>
      <c r="B1456" t="s">
        <v>273</v>
      </c>
      <c r="C1456" t="s">
        <v>271</v>
      </c>
      <c r="D1456" t="n">
        <v>1.63452255725861</v>
      </c>
      <c r="E1456" t="n">
        <v>2055</v>
      </c>
      <c r="F1456" t="n">
        <v>23353961.94862</v>
      </c>
      <c r="G1456" t="n">
        <v>2707708.08176387</v>
      </c>
      <c r="H1456" t="n">
        <v>211.983391282746</v>
      </c>
      <c r="I1456" t="n">
        <v>21.4332525025489</v>
      </c>
      <c r="J1456" t="n">
        <v>3195411.47825913</v>
      </c>
      <c r="K1456" t="n">
        <v>136162.323951467</v>
      </c>
      <c r="L1456" t="n">
        <v>6151408.83818441</v>
      </c>
      <c r="M1456" t="n">
        <v>323729.117738822</v>
      </c>
      <c r="N1456" t="n">
        <v>0.0000090769776772404</v>
      </c>
      <c r="O1456" t="n">
        <v>0.00000791564373091016</v>
      </c>
      <c r="P1456" t="s">
        <v>289</v>
      </c>
      <c r="Q1456" t="s">
        <v>267</v>
      </c>
    </row>
    <row r="1457">
      <c r="A1457" t="s">
        <v>284</v>
      </c>
      <c r="B1457" t="s">
        <v>273</v>
      </c>
      <c r="C1457" t="s">
        <v>271</v>
      </c>
      <c r="D1457" t="n">
        <v>1.75832831859589</v>
      </c>
      <c r="E1457" t="n">
        <v>2060</v>
      </c>
      <c r="F1457" t="n">
        <v>23787276.3375964</v>
      </c>
      <c r="G1457" t="n">
        <v>2776038.34973949</v>
      </c>
      <c r="H1457" t="n">
        <v>237.588892992387</v>
      </c>
      <c r="I1457" t="n">
        <v>24.216893228656</v>
      </c>
      <c r="J1457" t="n">
        <v>3192720.31575138</v>
      </c>
      <c r="K1457" t="n">
        <v>136073.197802836</v>
      </c>
      <c r="L1457" t="n">
        <v>6150826.48548785</v>
      </c>
      <c r="M1457" t="n">
        <v>323878.278747233</v>
      </c>
      <c r="N1457" t="n">
        <v>0.00000998806629310778</v>
      </c>
      <c r="O1457" t="n">
        <v>0.00000872354419416741</v>
      </c>
      <c r="P1457" t="s">
        <v>289</v>
      </c>
      <c r="Q1457" t="s">
        <v>267</v>
      </c>
    </row>
    <row r="1458">
      <c r="A1458" t="s">
        <v>284</v>
      </c>
      <c r="B1458" t="s">
        <v>273</v>
      </c>
      <c r="C1458" t="s">
        <v>271</v>
      </c>
      <c r="D1458" t="n">
        <v>1.87293112277985</v>
      </c>
      <c r="E1458" t="n">
        <v>2065</v>
      </c>
      <c r="F1458" t="n">
        <v>24229935.6118235</v>
      </c>
      <c r="G1458" t="n">
        <v>2845158.37362463</v>
      </c>
      <c r="H1458" t="n">
        <v>262.285804810195</v>
      </c>
      <c r="I1458" t="n">
        <v>26.9409158386073</v>
      </c>
      <c r="J1458" t="n">
        <v>3193399.2555331</v>
      </c>
      <c r="K1458" t="n">
        <v>136122.293117638</v>
      </c>
      <c r="L1458" t="n">
        <v>6155059.13213174</v>
      </c>
      <c r="M1458" t="n">
        <v>324256.405859815</v>
      </c>
      <c r="N1458" t="n">
        <v>0.0000108248659431933</v>
      </c>
      <c r="O1458" t="n">
        <v>0.00000946903908350295</v>
      </c>
      <c r="P1458" t="s">
        <v>289</v>
      </c>
      <c r="Q1458" t="s">
        <v>267</v>
      </c>
    </row>
    <row r="1459">
      <c r="A1459" t="s">
        <v>284</v>
      </c>
      <c r="B1459" t="s">
        <v>273</v>
      </c>
      <c r="C1459" t="s">
        <v>271</v>
      </c>
      <c r="D1459" t="n">
        <v>1.97822916507721</v>
      </c>
      <c r="E1459" t="n">
        <v>2070</v>
      </c>
      <c r="F1459" t="n">
        <v>24665012.627518</v>
      </c>
      <c r="G1459" t="n">
        <v>2913016.36412263</v>
      </c>
      <c r="H1459" t="n">
        <v>285.802212994074</v>
      </c>
      <c r="I1459" t="n">
        <v>29.5717267971721</v>
      </c>
      <c r="J1459" t="n">
        <v>3194949.77997591</v>
      </c>
      <c r="K1459" t="n">
        <v>136205.80884426</v>
      </c>
      <c r="L1459" t="n">
        <v>5874832.03924412</v>
      </c>
      <c r="M1459" t="n">
        <v>323170.931177911</v>
      </c>
      <c r="N1459" t="n">
        <v>0.0000115873531998606</v>
      </c>
      <c r="O1459" t="n">
        <v>0.0000101515827928</v>
      </c>
      <c r="P1459" t="s">
        <v>289</v>
      </c>
      <c r="Q1459" t="s">
        <v>267</v>
      </c>
    </row>
    <row r="1460">
      <c r="A1460" t="s">
        <v>284</v>
      </c>
      <c r="B1460" t="s">
        <v>273</v>
      </c>
      <c r="C1460" t="s">
        <v>271</v>
      </c>
      <c r="D1460" t="n">
        <v>2.07451224327087</v>
      </c>
      <c r="E1460" t="n">
        <v>2075</v>
      </c>
      <c r="F1460" t="n">
        <v>25077036.837676</v>
      </c>
      <c r="G1460" t="n">
        <v>2977784.46377107</v>
      </c>
      <c r="H1460" t="n">
        <v>329.883747743494</v>
      </c>
      <c r="I1460" t="n">
        <v>34.7509735518235</v>
      </c>
      <c r="J1460" t="n">
        <v>3195105.24793924</v>
      </c>
      <c r="K1460" t="n">
        <v>136227.311047374</v>
      </c>
      <c r="L1460" t="n">
        <v>5880126.03594182</v>
      </c>
      <c r="M1460" t="n">
        <v>323550.933522594</v>
      </c>
      <c r="N1460" t="n">
        <v>0.0000131548136998337</v>
      </c>
      <c r="O1460" t="n">
        <v>0.0000116700768556683</v>
      </c>
      <c r="P1460" t="s">
        <v>289</v>
      </c>
      <c r="Q1460" t="s">
        <v>267</v>
      </c>
    </row>
    <row r="1461">
      <c r="A1461" t="s">
        <v>284</v>
      </c>
      <c r="B1461" t="s">
        <v>273</v>
      </c>
      <c r="C1461" t="s">
        <v>271</v>
      </c>
      <c r="D1461" t="n">
        <v>2.16626644134521</v>
      </c>
      <c r="E1461" t="n">
        <v>2080</v>
      </c>
      <c r="F1461" t="n">
        <v>25449578.7316143</v>
      </c>
      <c r="G1461" t="n">
        <v>3037571.02058582</v>
      </c>
      <c r="H1461" t="n">
        <v>378.964057250927</v>
      </c>
      <c r="I1461" t="n">
        <v>40.6053953467091</v>
      </c>
      <c r="J1461" t="n">
        <v>3191926.04138821</v>
      </c>
      <c r="K1461" t="n">
        <v>136104.496845223</v>
      </c>
      <c r="L1461" t="n">
        <v>5878256.72105105</v>
      </c>
      <c r="M1461" t="n">
        <v>323519.495627083</v>
      </c>
      <c r="N1461" t="n">
        <v>0.0000148907791852823</v>
      </c>
      <c r="O1461" t="n">
        <v>0.0000133677188357157</v>
      </c>
      <c r="P1461" t="s">
        <v>289</v>
      </c>
      <c r="Q1461" t="s">
        <v>267</v>
      </c>
    </row>
    <row r="1462">
      <c r="A1462" t="s">
        <v>284</v>
      </c>
      <c r="B1462" t="s">
        <v>273</v>
      </c>
      <c r="C1462" t="s">
        <v>271</v>
      </c>
      <c r="D1462" t="n">
        <v>2.24960207939148</v>
      </c>
      <c r="E1462" t="n">
        <v>2085</v>
      </c>
      <c r="F1462" t="n">
        <v>25788991.5600698</v>
      </c>
      <c r="G1462" t="n">
        <v>3093245.00940315</v>
      </c>
      <c r="H1462" t="n">
        <v>424.609840373727</v>
      </c>
      <c r="I1462" t="n">
        <v>46.1217594024708</v>
      </c>
      <c r="J1462" t="n">
        <v>3185989.87079699</v>
      </c>
      <c r="K1462" t="n">
        <v>135862.640783187</v>
      </c>
      <c r="L1462" t="n">
        <v>6628134.57198973</v>
      </c>
      <c r="M1462" t="n">
        <v>395697.026461606</v>
      </c>
      <c r="N1462" t="n">
        <v>0.0000164647710006299</v>
      </c>
      <c r="O1462" t="n">
        <v>0.0000149104772697492</v>
      </c>
      <c r="P1462" t="s">
        <v>289</v>
      </c>
      <c r="Q1462" t="s">
        <v>267</v>
      </c>
    </row>
    <row r="1463">
      <c r="A1463" t="s">
        <v>284</v>
      </c>
      <c r="B1463" t="s">
        <v>273</v>
      </c>
      <c r="C1463" t="s">
        <v>271</v>
      </c>
      <c r="D1463" t="n">
        <v>2.32310509681702</v>
      </c>
      <c r="E1463" t="n">
        <v>2090</v>
      </c>
      <c r="F1463" t="n">
        <v>26092406.59673</v>
      </c>
      <c r="G1463" t="n">
        <v>3132622.98784361</v>
      </c>
      <c r="H1463" t="n">
        <v>466.424122266759</v>
      </c>
      <c r="I1463" t="n">
        <v>50.992458738359</v>
      </c>
      <c r="J1463" t="n">
        <v>3214057.89979871</v>
      </c>
      <c r="K1463" t="n">
        <v>137061.828656892</v>
      </c>
      <c r="L1463" t="n">
        <v>6690819.79555643</v>
      </c>
      <c r="M1463" t="n">
        <v>399584.9418381</v>
      </c>
      <c r="N1463" t="n">
        <v>0.0000178758567377688</v>
      </c>
      <c r="O1463" t="n">
        <v>0.0000162778792520642</v>
      </c>
      <c r="P1463" t="s">
        <v>289</v>
      </c>
      <c r="Q1463" t="s">
        <v>267</v>
      </c>
    </row>
    <row r="1464">
      <c r="A1464" t="s">
        <v>284</v>
      </c>
      <c r="B1464" t="s">
        <v>274</v>
      </c>
      <c r="C1464" t="s">
        <v>271</v>
      </c>
      <c r="D1464" t="n">
        <v>0.377408564090729</v>
      </c>
      <c r="E1464" t="n">
        <v>2010</v>
      </c>
      <c r="F1464" t="n">
        <v>15996880.122814</v>
      </c>
      <c r="G1464" t="n">
        <v>4582801.87718604</v>
      </c>
      <c r="H1464" t="n">
        <v>31.0461964485959</v>
      </c>
      <c r="I1464" t="n">
        <v>10.0697109566842</v>
      </c>
      <c r="J1464" t="n">
        <v>2194767.76567746</v>
      </c>
      <c r="K1464" t="n">
        <v>1056293.23432254</v>
      </c>
      <c r="L1464" t="n">
        <v>4714709.68931162</v>
      </c>
      <c r="M1464" t="n">
        <v>1453431.31068838</v>
      </c>
      <c r="N1464" t="n">
        <v>0.0000019407657124541</v>
      </c>
      <c r="O1464" t="n">
        <v>0.00000219728262895521</v>
      </c>
      <c r="P1464" t="s">
        <v>289</v>
      </c>
      <c r="Q1464" t="s">
        <v>267</v>
      </c>
    </row>
    <row r="1465">
      <c r="A1465" t="s">
        <v>284</v>
      </c>
      <c r="B1465" t="s">
        <v>274</v>
      </c>
      <c r="C1465" t="s">
        <v>271</v>
      </c>
      <c r="D1465" t="n">
        <v>0.441356480121613</v>
      </c>
      <c r="E1465" t="n">
        <v>2015</v>
      </c>
      <c r="F1465" t="n">
        <v>16575698.159816</v>
      </c>
      <c r="G1465" t="n">
        <v>4758300.52265277</v>
      </c>
      <c r="H1465" t="n">
        <v>37.3650861593565</v>
      </c>
      <c r="I1465" t="n">
        <v>12.1757997667158</v>
      </c>
      <c r="J1465" t="n">
        <v>2205657.26695741</v>
      </c>
      <c r="K1465" t="n">
        <v>1078408.08482163</v>
      </c>
      <c r="L1465" t="n">
        <v>4830277.62438588</v>
      </c>
      <c r="M1465" t="n">
        <v>1492254.26061018</v>
      </c>
      <c r="N1465" t="n">
        <v>0.0000022542088905757</v>
      </c>
      <c r="O1465" t="n">
        <v>0.00000255885472318333</v>
      </c>
      <c r="P1465" t="s">
        <v>289</v>
      </c>
      <c r="Q1465" t="s">
        <v>267</v>
      </c>
    </row>
    <row r="1466">
      <c r="A1466" t="s">
        <v>284</v>
      </c>
      <c r="B1466" t="s">
        <v>274</v>
      </c>
      <c r="C1466" t="s">
        <v>271</v>
      </c>
      <c r="D1466" t="n">
        <v>0.561114966869354</v>
      </c>
      <c r="E1466" t="n">
        <v>2020</v>
      </c>
      <c r="F1466" t="n">
        <v>17112295.7235593</v>
      </c>
      <c r="G1466" t="n">
        <v>4919316.78422311</v>
      </c>
      <c r="H1466" t="n">
        <v>48.7587280568558</v>
      </c>
      <c r="I1466" t="n">
        <v>15.9429321483636</v>
      </c>
      <c r="J1466" t="n">
        <v>2215068.03829879</v>
      </c>
      <c r="K1466" t="n">
        <v>1097137.44695262</v>
      </c>
      <c r="L1466" t="n">
        <v>4939612.93213562</v>
      </c>
      <c r="M1466" t="n">
        <v>1526916.97993195</v>
      </c>
      <c r="N1466" t="n">
        <v>0.00000284933879384327</v>
      </c>
      <c r="O1466" t="n">
        <v>0.00000324088340874786</v>
      </c>
      <c r="P1466" t="s">
        <v>289</v>
      </c>
      <c r="Q1466" t="s">
        <v>267</v>
      </c>
    </row>
    <row r="1467">
      <c r="A1467" t="s">
        <v>284</v>
      </c>
      <c r="B1467" t="s">
        <v>274</v>
      </c>
      <c r="C1467" t="s">
        <v>271</v>
      </c>
      <c r="D1467" t="n">
        <v>0.712428271770477</v>
      </c>
      <c r="E1467" t="n">
        <v>2025</v>
      </c>
      <c r="F1467" t="n">
        <v>17631297.1573744</v>
      </c>
      <c r="G1467" t="n">
        <v>5074604.33004368</v>
      </c>
      <c r="H1467" t="n">
        <v>63.4592345864159</v>
      </c>
      <c r="I1467" t="n">
        <v>20.8066919577126</v>
      </c>
      <c r="J1467" t="n">
        <v>2223368.37752953</v>
      </c>
      <c r="K1467" t="n">
        <v>1113818.22226161</v>
      </c>
      <c r="L1467" t="n">
        <v>5046758.81353518</v>
      </c>
      <c r="M1467" t="n">
        <v>1559358.22538782</v>
      </c>
      <c r="N1467" t="n">
        <v>0.00000359923799253044</v>
      </c>
      <c r="O1467" t="n">
        <v>0.00000410016044690001</v>
      </c>
      <c r="P1467" t="s">
        <v>289</v>
      </c>
      <c r="Q1467" t="s">
        <v>267</v>
      </c>
    </row>
    <row r="1468">
      <c r="A1468" t="s">
        <v>284</v>
      </c>
      <c r="B1468" t="s">
        <v>274</v>
      </c>
      <c r="C1468" t="s">
        <v>271</v>
      </c>
      <c r="D1468" t="n">
        <v>0.880990862846375</v>
      </c>
      <c r="E1468" t="n">
        <v>2030</v>
      </c>
      <c r="F1468" t="n">
        <v>18126630.1803871</v>
      </c>
      <c r="G1468" t="n">
        <v>5223943.88525626</v>
      </c>
      <c r="H1468" t="n">
        <v>80.2854145416667</v>
      </c>
      <c r="I1468" t="n">
        <v>26.3916755346198</v>
      </c>
      <c r="J1468" t="n">
        <v>2225164.70019998</v>
      </c>
      <c r="K1468" t="n">
        <v>1127298.07079902</v>
      </c>
      <c r="L1468" t="n">
        <v>5147769.1826787</v>
      </c>
      <c r="M1468" t="n">
        <v>1588674.56344397</v>
      </c>
      <c r="N1468" t="n">
        <v>0.00000442914175126357</v>
      </c>
      <c r="O1468" t="n">
        <v>0.00000505205953859995</v>
      </c>
      <c r="P1468" t="s">
        <v>289</v>
      </c>
      <c r="Q1468" t="s">
        <v>267</v>
      </c>
    </row>
    <row r="1469">
      <c r="A1469" t="s">
        <v>284</v>
      </c>
      <c r="B1469" t="s">
        <v>274</v>
      </c>
      <c r="C1469" t="s">
        <v>271</v>
      </c>
      <c r="D1469" t="n">
        <v>1.04967939853668</v>
      </c>
      <c r="E1469" t="n">
        <v>2035</v>
      </c>
      <c r="F1469" t="n">
        <v>18597874.9596322</v>
      </c>
      <c r="G1469" t="n">
        <v>5366751.32843766</v>
      </c>
      <c r="H1469" t="n">
        <v>98.2520572362839</v>
      </c>
      <c r="I1469" t="n">
        <v>32.4096862720253</v>
      </c>
      <c r="J1469" t="n">
        <v>2219771.9381613</v>
      </c>
      <c r="K1469" t="n">
        <v>1137281.42053491</v>
      </c>
      <c r="L1469" t="n">
        <v>5716649.22985432</v>
      </c>
      <c r="M1469" t="n">
        <v>1744085.51817553</v>
      </c>
      <c r="N1469" t="n">
        <v>0.00000528297224546062</v>
      </c>
      <c r="O1469" t="n">
        <v>0.00000603897670836563</v>
      </c>
      <c r="P1469" t="s">
        <v>289</v>
      </c>
      <c r="Q1469" t="s">
        <v>267</v>
      </c>
    </row>
    <row r="1470">
      <c r="A1470" t="s">
        <v>284</v>
      </c>
      <c r="B1470" t="s">
        <v>274</v>
      </c>
      <c r="C1470" t="s">
        <v>271</v>
      </c>
      <c r="D1470" t="n">
        <v>1.20972299575806</v>
      </c>
      <c r="E1470" t="n">
        <v>2040</v>
      </c>
      <c r="F1470" t="n">
        <v>19036410.3590797</v>
      </c>
      <c r="G1470" t="n">
        <v>5499483.43121274</v>
      </c>
      <c r="H1470" t="n">
        <v>117.151044488424</v>
      </c>
      <c r="I1470" t="n">
        <v>38.8257537241553</v>
      </c>
      <c r="J1470" t="n">
        <v>2210032.04697667</v>
      </c>
      <c r="K1470" t="n">
        <v>1144318.89911298</v>
      </c>
      <c r="L1470" t="n">
        <v>4400903.96511403</v>
      </c>
      <c r="M1470" t="n">
        <v>2091024.48289333</v>
      </c>
      <c r="N1470" t="n">
        <v>0.00000615405122492265</v>
      </c>
      <c r="O1470" t="n">
        <v>0.00000705989102609105</v>
      </c>
      <c r="P1470" t="s">
        <v>289</v>
      </c>
      <c r="Q1470" t="s">
        <v>267</v>
      </c>
    </row>
    <row r="1471">
      <c r="A1471" t="s">
        <v>284</v>
      </c>
      <c r="B1471" t="s">
        <v>274</v>
      </c>
      <c r="C1471" t="s">
        <v>271</v>
      </c>
      <c r="D1471" t="n">
        <v>1.35969913005829</v>
      </c>
      <c r="E1471" t="n">
        <v>2045</v>
      </c>
      <c r="F1471" t="n">
        <v>19443149.3336252</v>
      </c>
      <c r="G1471" t="n">
        <v>5621901.5609374</v>
      </c>
      <c r="H1471" t="n">
        <v>135.340152589689</v>
      </c>
      <c r="I1471" t="n">
        <v>45.0058981782539</v>
      </c>
      <c r="J1471" t="n">
        <v>2197758.10789767</v>
      </c>
      <c r="K1471" t="n">
        <v>1148889.80984743</v>
      </c>
      <c r="L1471" t="n">
        <v>4389949.82378123</v>
      </c>
      <c r="M1471" t="n">
        <v>2097672.62717003</v>
      </c>
      <c r="N1471" t="n">
        <v>0.00000696081433451886</v>
      </c>
      <c r="O1471" t="n">
        <v>0.00000800545824049426</v>
      </c>
      <c r="P1471" t="s">
        <v>289</v>
      </c>
      <c r="Q1471" t="s">
        <v>267</v>
      </c>
    </row>
    <row r="1472">
      <c r="A1472" t="s">
        <v>284</v>
      </c>
      <c r="B1472" t="s">
        <v>274</v>
      </c>
      <c r="C1472" t="s">
        <v>271</v>
      </c>
      <c r="D1472" t="n">
        <v>1.50145757198334</v>
      </c>
      <c r="E1472" t="n">
        <v>2050</v>
      </c>
      <c r="F1472" t="n">
        <v>19831459.1160027</v>
      </c>
      <c r="G1472" t="n">
        <v>5738241.66809932</v>
      </c>
      <c r="H1472" t="n">
        <v>153.06991323373</v>
      </c>
      <c r="I1472" t="n">
        <v>51.0302175251431</v>
      </c>
      <c r="J1472" t="n">
        <v>2185809.85698481</v>
      </c>
      <c r="K1472" t="n">
        <v>1152517.37694567</v>
      </c>
      <c r="L1472" t="n">
        <v>4378209.30301022</v>
      </c>
      <c r="M1472" t="n">
        <v>2102712.65580248</v>
      </c>
      <c r="N1472" t="n">
        <v>0.00000771854014060988</v>
      </c>
      <c r="O1472" t="n">
        <v>0.00000889300598976791</v>
      </c>
      <c r="P1472" t="s">
        <v>289</v>
      </c>
      <c r="Q1472" t="s">
        <v>267</v>
      </c>
    </row>
    <row r="1473">
      <c r="A1473" t="s">
        <v>284</v>
      </c>
      <c r="B1473" t="s">
        <v>274</v>
      </c>
      <c r="C1473" t="s">
        <v>271</v>
      </c>
      <c r="D1473" t="n">
        <v>1.63452255725861</v>
      </c>
      <c r="E1473" t="n">
        <v>2055</v>
      </c>
      <c r="F1473" t="n">
        <v>20210032.5544303</v>
      </c>
      <c r="G1473" t="n">
        <v>5851637.47595358</v>
      </c>
      <c r="H1473" t="n">
        <v>175.006411289015</v>
      </c>
      <c r="I1473" t="n">
        <v>58.4102324962793</v>
      </c>
      <c r="J1473" t="n">
        <v>2175454.07602506</v>
      </c>
      <c r="K1473" t="n">
        <v>1156119.72618554</v>
      </c>
      <c r="L1473" t="n">
        <v>4367671.74069342</v>
      </c>
      <c r="M1473" t="n">
        <v>2107466.21522981</v>
      </c>
      <c r="N1473" t="n">
        <v>0.00000865938294842833</v>
      </c>
      <c r="O1473" t="n">
        <v>0.00000998186110064189</v>
      </c>
      <c r="P1473" t="s">
        <v>289</v>
      </c>
      <c r="Q1473" t="s">
        <v>267</v>
      </c>
    </row>
    <row r="1474">
      <c r="A1474" t="s">
        <v>284</v>
      </c>
      <c r="B1474" t="s">
        <v>274</v>
      </c>
      <c r="C1474" t="s">
        <v>271</v>
      </c>
      <c r="D1474" t="n">
        <v>1.75832831859589</v>
      </c>
      <c r="E1474" t="n">
        <v>2060</v>
      </c>
      <c r="F1474" t="n">
        <v>20596066.2411235</v>
      </c>
      <c r="G1474" t="n">
        <v>5967248.44621242</v>
      </c>
      <c r="H1474" t="n">
        <v>196.244879678301</v>
      </c>
      <c r="I1474" t="n">
        <v>65.5609065427421</v>
      </c>
      <c r="J1474" t="n">
        <v>2168123.11933933</v>
      </c>
      <c r="K1474" t="n">
        <v>1160670.39421489</v>
      </c>
      <c r="L1474" t="n">
        <v>4361137.54716336</v>
      </c>
      <c r="M1474" t="n">
        <v>2113567.21707172</v>
      </c>
      <c r="N1474" t="n">
        <v>0.00000952826998033563</v>
      </c>
      <c r="O1474" t="n">
        <v>0.000010986790165299</v>
      </c>
      <c r="P1474" t="s">
        <v>289</v>
      </c>
      <c r="Q1474" t="s">
        <v>267</v>
      </c>
    </row>
    <row r="1475">
      <c r="A1475" t="s">
        <v>284</v>
      </c>
      <c r="B1475" t="s">
        <v>274</v>
      </c>
      <c r="C1475" t="s">
        <v>271</v>
      </c>
      <c r="D1475" t="n">
        <v>1.87293112277985</v>
      </c>
      <c r="E1475" t="n">
        <v>2065</v>
      </c>
      <c r="F1475" t="n">
        <v>20990080.3462763</v>
      </c>
      <c r="G1475" t="n">
        <v>6085013.63917179</v>
      </c>
      <c r="H1475" t="n">
        <v>216.757136583882</v>
      </c>
      <c r="I1475" t="n">
        <v>72.4695840649206</v>
      </c>
      <c r="J1475" t="n">
        <v>2163477.96427618</v>
      </c>
      <c r="K1475" t="n">
        <v>1166043.58437456</v>
      </c>
      <c r="L1475" t="n">
        <v>4358367.58992349</v>
      </c>
      <c r="M1475" t="n">
        <v>2120947.94806806</v>
      </c>
      <c r="N1475" t="n">
        <v>0.0000103266463495141</v>
      </c>
      <c r="O1475" t="n">
        <v>0.0000119095187557844</v>
      </c>
      <c r="P1475" t="s">
        <v>289</v>
      </c>
      <c r="Q1475" t="s">
        <v>267</v>
      </c>
    </row>
    <row r="1476">
      <c r="A1476" t="s">
        <v>284</v>
      </c>
      <c r="B1476" t="s">
        <v>274</v>
      </c>
      <c r="C1476" t="s">
        <v>271</v>
      </c>
      <c r="D1476" t="n">
        <v>1.97822916507721</v>
      </c>
      <c r="E1476" t="n">
        <v>2070</v>
      </c>
      <c r="F1476" t="n">
        <v>21377477.536978</v>
      </c>
      <c r="G1476" t="n">
        <v>6200551.45466266</v>
      </c>
      <c r="H1476" t="n">
        <v>236.314240899709</v>
      </c>
      <c r="I1476" t="n">
        <v>79.0596988915372</v>
      </c>
      <c r="J1476" t="n">
        <v>2159705.35379079</v>
      </c>
      <c r="K1476" t="n">
        <v>1171450.23502938</v>
      </c>
      <c r="L1476" t="n">
        <v>4073344.01093609</v>
      </c>
      <c r="M1476" t="n">
        <v>2124658.95948595</v>
      </c>
      <c r="N1476" t="n">
        <v>0.0000110543557110955</v>
      </c>
      <c r="O1476" t="n">
        <v>0.0000127504302592451</v>
      </c>
      <c r="P1476" t="s">
        <v>289</v>
      </c>
      <c r="Q1476" t="s">
        <v>267</v>
      </c>
    </row>
    <row r="1477">
      <c r="A1477" t="s">
        <v>284</v>
      </c>
      <c r="B1477" t="s">
        <v>274</v>
      </c>
      <c r="C1477" t="s">
        <v>271</v>
      </c>
      <c r="D1477" t="n">
        <v>2.07451224327087</v>
      </c>
      <c r="E1477" t="n">
        <v>2075</v>
      </c>
      <c r="F1477" t="n">
        <v>21744831.726916</v>
      </c>
      <c r="G1477" t="n">
        <v>6309989.57453101</v>
      </c>
      <c r="H1477" t="n">
        <v>273.552230083257</v>
      </c>
      <c r="I1477" t="n">
        <v>91.0824912120606</v>
      </c>
      <c r="J1477" t="n">
        <v>2155233.27197997</v>
      </c>
      <c r="K1477" t="n">
        <v>1176099.28700664</v>
      </c>
      <c r="L1477" t="n">
        <v>4072541.17989841</v>
      </c>
      <c r="M1477" t="n">
        <v>2131135.789566</v>
      </c>
      <c r="N1477" t="n">
        <v>0.000012580103332998</v>
      </c>
      <c r="O1477" t="n">
        <v>0.0000144346500317047</v>
      </c>
      <c r="P1477" t="s">
        <v>289</v>
      </c>
      <c r="Q1477" t="s">
        <v>267</v>
      </c>
    </row>
    <row r="1478">
      <c r="A1478" t="s">
        <v>284</v>
      </c>
      <c r="B1478" t="s">
        <v>274</v>
      </c>
      <c r="C1478" t="s">
        <v>271</v>
      </c>
      <c r="D1478" t="n">
        <v>2.16626644134521</v>
      </c>
      <c r="E1478" t="n">
        <v>2080</v>
      </c>
      <c r="F1478" t="n">
        <v>22077714.8357071</v>
      </c>
      <c r="G1478" t="n">
        <v>6409434.91649309</v>
      </c>
      <c r="H1478" t="n">
        <v>315.13365106532</v>
      </c>
      <c r="I1478" t="n">
        <v>104.435801532316</v>
      </c>
      <c r="J1478" t="n">
        <v>2148678.95874031</v>
      </c>
      <c r="K1478" t="n">
        <v>1179351.57949312</v>
      </c>
      <c r="L1478" t="n">
        <v>4066922.34488949</v>
      </c>
      <c r="M1478" t="n">
        <v>2134853.87178865</v>
      </c>
      <c r="N1478" t="n">
        <v>0.0000142738346522913</v>
      </c>
      <c r="O1478" t="n">
        <v>0.0000162940731738419</v>
      </c>
      <c r="P1478" t="s">
        <v>289</v>
      </c>
      <c r="Q1478" t="s">
        <v>267</v>
      </c>
    </row>
    <row r="1479">
      <c r="A1479" t="s">
        <v>284</v>
      </c>
      <c r="B1479" t="s">
        <v>274</v>
      </c>
      <c r="C1479" t="s">
        <v>271</v>
      </c>
      <c r="D1479" t="n">
        <v>2.24960207939148</v>
      </c>
      <c r="E1479" t="n">
        <v>2085</v>
      </c>
      <c r="F1479" t="n">
        <v>22381540.41987</v>
      </c>
      <c r="G1479" t="n">
        <v>6500696.14960297</v>
      </c>
      <c r="H1479" t="n">
        <v>353.852594466109</v>
      </c>
      <c r="I1479" t="n">
        <v>116.879005310089</v>
      </c>
      <c r="J1479" t="n">
        <v>2140376.92775327</v>
      </c>
      <c r="K1479" t="n">
        <v>1181475.58382691</v>
      </c>
      <c r="L1479" t="n">
        <v>4802468.09698715</v>
      </c>
      <c r="M1479" t="n">
        <v>2221363.50146419</v>
      </c>
      <c r="N1479" t="n">
        <v>0.0000158100196781793</v>
      </c>
      <c r="O1479" t="n">
        <v>0.0000179794598332714</v>
      </c>
      <c r="P1479" t="s">
        <v>289</v>
      </c>
      <c r="Q1479" t="s">
        <v>267</v>
      </c>
    </row>
    <row r="1480">
      <c r="A1480" t="s">
        <v>284</v>
      </c>
      <c r="B1480" t="s">
        <v>274</v>
      </c>
      <c r="C1480" t="s">
        <v>271</v>
      </c>
      <c r="D1480" t="n">
        <v>2.32310509681702</v>
      </c>
      <c r="E1480" t="n">
        <v>2090</v>
      </c>
      <c r="F1480" t="n">
        <v>22646678.3210204</v>
      </c>
      <c r="G1480" t="n">
        <v>6578351.26355317</v>
      </c>
      <c r="H1480" t="n">
        <v>389.202653144605</v>
      </c>
      <c r="I1480" t="n">
        <v>128.213927860513</v>
      </c>
      <c r="J1480" t="n">
        <v>2158372.32453812</v>
      </c>
      <c r="K1480" t="n">
        <v>1192747.40391748</v>
      </c>
      <c r="L1480" t="n">
        <v>4848019.62445942</v>
      </c>
      <c r="M1480" t="n">
        <v>2242385.11293512</v>
      </c>
      <c r="N1480" t="n">
        <v>0.000017185860443973</v>
      </c>
      <c r="O1480" t="n">
        <v>0.0000194902830091898</v>
      </c>
      <c r="P1480" t="s">
        <v>289</v>
      </c>
      <c r="Q1480" t="s">
        <v>267</v>
      </c>
    </row>
    <row r="1481">
      <c r="A1481" t="s">
        <v>284</v>
      </c>
      <c r="B1481" t="s">
        <v>275</v>
      </c>
      <c r="C1481" t="s">
        <v>271</v>
      </c>
      <c r="D1481" t="n">
        <v>0.377408564090729</v>
      </c>
      <c r="E1481" t="n">
        <v>2010</v>
      </c>
      <c r="F1481" t="n">
        <v>18353121.4347834</v>
      </c>
      <c r="G1481" t="n">
        <v>2226560.56521665</v>
      </c>
      <c r="H1481" t="n">
        <v>37.1731298941935</v>
      </c>
      <c r="I1481" t="n">
        <v>3.94277751108656</v>
      </c>
      <c r="J1481" t="n">
        <v>3112709.35778035</v>
      </c>
      <c r="K1481" t="n">
        <v>138351.642219647</v>
      </c>
      <c r="L1481" t="n">
        <v>5614970.03044034</v>
      </c>
      <c r="M1481" t="n">
        <v>553170.969559657</v>
      </c>
      <c r="N1481" t="n">
        <v>0.00000202543910725409</v>
      </c>
      <c r="O1481" t="n">
        <v>0.00000177079284196472</v>
      </c>
      <c r="P1481" t="s">
        <v>289</v>
      </c>
      <c r="Q1481" t="s">
        <v>267</v>
      </c>
    </row>
    <row r="1482">
      <c r="A1482" t="s">
        <v>284</v>
      </c>
      <c r="B1482" t="s">
        <v>275</v>
      </c>
      <c r="C1482" t="s">
        <v>271</v>
      </c>
      <c r="D1482" t="n">
        <v>0.441356480121613</v>
      </c>
      <c r="E1482" t="n">
        <v>2015</v>
      </c>
      <c r="F1482" t="n">
        <v>19007016.1951098</v>
      </c>
      <c r="G1482" t="n">
        <v>2326982.48735899</v>
      </c>
      <c r="H1482" t="n">
        <v>44.73224595523</v>
      </c>
      <c r="I1482" t="n">
        <v>4.80863997084225</v>
      </c>
      <c r="J1482" t="n">
        <v>3142526.84531406</v>
      </c>
      <c r="K1482" t="n">
        <v>141538.506464973</v>
      </c>
      <c r="L1482" t="n">
        <v>5748862.10531506</v>
      </c>
      <c r="M1482" t="n">
        <v>573669.779681008</v>
      </c>
      <c r="N1482" t="n">
        <v>0.00000235345966437062</v>
      </c>
      <c r="O1482" t="n">
        <v>0.00000206647020205976</v>
      </c>
      <c r="P1482" t="s">
        <v>289</v>
      </c>
      <c r="Q1482" t="s">
        <v>267</v>
      </c>
    </row>
    <row r="1483">
      <c r="A1483" t="s">
        <v>284</v>
      </c>
      <c r="B1483" t="s">
        <v>275</v>
      </c>
      <c r="C1483" t="s">
        <v>271</v>
      </c>
      <c r="D1483" t="n">
        <v>0.561114966869354</v>
      </c>
      <c r="E1483" t="n">
        <v>2020</v>
      </c>
      <c r="F1483" t="n">
        <v>19611265.3264441</v>
      </c>
      <c r="G1483" t="n">
        <v>2420347.18133823</v>
      </c>
      <c r="H1483" t="n">
        <v>58.3544254297541</v>
      </c>
      <c r="I1483" t="n">
        <v>6.34723477546519</v>
      </c>
      <c r="J1483" t="n">
        <v>3167944.0070088</v>
      </c>
      <c r="K1483" t="n">
        <v>144261.4782426</v>
      </c>
      <c r="L1483" t="n">
        <v>5873617.52009845</v>
      </c>
      <c r="M1483" t="n">
        <v>592912.391969128</v>
      </c>
      <c r="N1483" t="n">
        <v>0.00000297555636815887</v>
      </c>
      <c r="O1483" t="n">
        <v>0.00000262244806216427</v>
      </c>
      <c r="P1483" t="s">
        <v>289</v>
      </c>
      <c r="Q1483" t="s">
        <v>267</v>
      </c>
    </row>
    <row r="1484">
      <c r="A1484" t="s">
        <v>284</v>
      </c>
      <c r="B1484" t="s">
        <v>275</v>
      </c>
      <c r="C1484" t="s">
        <v>271</v>
      </c>
      <c r="D1484" t="n">
        <v>0.712428271770477</v>
      </c>
      <c r="E1484" t="n">
        <v>2025</v>
      </c>
      <c r="F1484" t="n">
        <v>20194452.9186566</v>
      </c>
      <c r="G1484" t="n">
        <v>2511448.56876147</v>
      </c>
      <c r="H1484" t="n">
        <v>75.9170709354937</v>
      </c>
      <c r="I1484" t="n">
        <v>8.3488556086348</v>
      </c>
      <c r="J1484" t="n">
        <v>3190460.07470245</v>
      </c>
      <c r="K1484" t="n">
        <v>146726.525088686</v>
      </c>
      <c r="L1484" t="n">
        <v>5994398.65679141</v>
      </c>
      <c r="M1484" t="n">
        <v>611718.382131593</v>
      </c>
      <c r="N1484" t="n">
        <v>0.00000375930317306877</v>
      </c>
      <c r="O1484" t="n">
        <v>0.00000332431876665986</v>
      </c>
      <c r="P1484" t="s">
        <v>289</v>
      </c>
      <c r="Q1484" t="s">
        <v>267</v>
      </c>
    </row>
    <row r="1485">
      <c r="A1485" t="s">
        <v>284</v>
      </c>
      <c r="B1485" t="s">
        <v>275</v>
      </c>
      <c r="C1485" t="s">
        <v>271</v>
      </c>
      <c r="D1485" t="n">
        <v>0.880990862846375</v>
      </c>
      <c r="E1485" t="n">
        <v>2030</v>
      </c>
      <c r="F1485" t="n">
        <v>20748896.7529103</v>
      </c>
      <c r="G1485" t="n">
        <v>2601677.312733</v>
      </c>
      <c r="H1485" t="n">
        <v>95.9978281094862</v>
      </c>
      <c r="I1485" t="n">
        <v>10.6792619668002</v>
      </c>
      <c r="J1485" t="n">
        <v>3203641.55439609</v>
      </c>
      <c r="K1485" t="n">
        <v>148821.216602908</v>
      </c>
      <c r="L1485" t="n">
        <v>6106222.2328662</v>
      </c>
      <c r="M1485" t="n">
        <v>630221.513256462</v>
      </c>
      <c r="N1485" t="n">
        <v>0.00000462664734673284</v>
      </c>
      <c r="O1485" t="n">
        <v>0.00000410476038459277</v>
      </c>
      <c r="P1485" t="s">
        <v>289</v>
      </c>
      <c r="Q1485" t="s">
        <v>267</v>
      </c>
    </row>
    <row r="1486">
      <c r="A1486" t="s">
        <v>284</v>
      </c>
      <c r="B1486" t="s">
        <v>275</v>
      </c>
      <c r="C1486" t="s">
        <v>271</v>
      </c>
      <c r="D1486" t="n">
        <v>1.04967939853668</v>
      </c>
      <c r="E1486" t="n">
        <v>2035</v>
      </c>
      <c r="F1486" t="n">
        <v>21273618.1338696</v>
      </c>
      <c r="G1486" t="n">
        <v>2691008.15420023</v>
      </c>
      <c r="H1486" t="n">
        <v>117.470252091643</v>
      </c>
      <c r="I1486" t="n">
        <v>13.1914914166658</v>
      </c>
      <c r="J1486" t="n">
        <v>3206556.09819418</v>
      </c>
      <c r="K1486" t="n">
        <v>150497.260502034</v>
      </c>
      <c r="L1486" t="n">
        <v>6793143.42774443</v>
      </c>
      <c r="M1486" t="n">
        <v>667591.32028542</v>
      </c>
      <c r="N1486" t="n">
        <v>0.00000552187462200516</v>
      </c>
      <c r="O1486" t="n">
        <v>0.00000490206296702446</v>
      </c>
      <c r="P1486" t="s">
        <v>289</v>
      </c>
      <c r="Q1486" t="s">
        <v>267</v>
      </c>
    </row>
    <row r="1487">
      <c r="A1487" t="s">
        <v>284</v>
      </c>
      <c r="B1487" t="s">
        <v>275</v>
      </c>
      <c r="C1487" t="s">
        <v>271</v>
      </c>
      <c r="D1487" t="n">
        <v>1.20972299575806</v>
      </c>
      <c r="E1487" t="n">
        <v>2040</v>
      </c>
      <c r="F1487" t="n">
        <v>21759713.8215507</v>
      </c>
      <c r="G1487" t="n">
        <v>2776179.9687417</v>
      </c>
      <c r="H1487" t="n">
        <v>140.161270774361</v>
      </c>
      <c r="I1487" t="n">
        <v>15.8155274382181</v>
      </c>
      <c r="J1487" t="n">
        <v>3202565.68582127</v>
      </c>
      <c r="K1487" t="n">
        <v>151785.260268384</v>
      </c>
      <c r="L1487" t="n">
        <v>6042197.15075263</v>
      </c>
      <c r="M1487" t="n">
        <v>449731.297254727</v>
      </c>
      <c r="N1487" t="n">
        <v>0.00000644131958369537</v>
      </c>
      <c r="O1487" t="n">
        <v>0.00000569686677963696</v>
      </c>
      <c r="P1487" t="s">
        <v>289</v>
      </c>
      <c r="Q1487" t="s">
        <v>267</v>
      </c>
    </row>
    <row r="1488">
      <c r="A1488" t="s">
        <v>284</v>
      </c>
      <c r="B1488" t="s">
        <v>275</v>
      </c>
      <c r="C1488" t="s">
        <v>271</v>
      </c>
      <c r="D1488" t="n">
        <v>1.35969913005829</v>
      </c>
      <c r="E1488" t="n">
        <v>2045</v>
      </c>
      <c r="F1488" t="n">
        <v>22208557.4812466</v>
      </c>
      <c r="G1488" t="n">
        <v>2856493.41331602</v>
      </c>
      <c r="H1488" t="n">
        <v>161.957086627497</v>
      </c>
      <c r="I1488" t="n">
        <v>18.388964140446</v>
      </c>
      <c r="J1488" t="n">
        <v>3193910.45370962</v>
      </c>
      <c r="K1488" t="n">
        <v>152737.46403548</v>
      </c>
      <c r="L1488" t="n">
        <v>6036903.33726744</v>
      </c>
      <c r="M1488" t="n">
        <v>450719.113683824</v>
      </c>
      <c r="N1488" t="n">
        <v>0.00000729255318650287</v>
      </c>
      <c r="O1488" t="n">
        <v>0.00000643760075017949</v>
      </c>
      <c r="P1488" t="s">
        <v>289</v>
      </c>
      <c r="Q1488" t="s">
        <v>267</v>
      </c>
    </row>
    <row r="1489">
      <c r="A1489" t="s">
        <v>284</v>
      </c>
      <c r="B1489" t="s">
        <v>275</v>
      </c>
      <c r="C1489" t="s">
        <v>271</v>
      </c>
      <c r="D1489" t="n">
        <v>1.50145757198334</v>
      </c>
      <c r="E1489" t="n">
        <v>2050</v>
      </c>
      <c r="F1489" t="n">
        <v>22636214.6263352</v>
      </c>
      <c r="G1489" t="n">
        <v>2933486.15776677</v>
      </c>
      <c r="H1489" t="n">
        <v>183.163889438361</v>
      </c>
      <c r="I1489" t="n">
        <v>20.9362413205127</v>
      </c>
      <c r="J1489" t="n">
        <v>3184776.23769848</v>
      </c>
      <c r="K1489" t="n">
        <v>153550.996231992</v>
      </c>
      <c r="L1489" t="n">
        <v>6029487.386769</v>
      </c>
      <c r="M1489" t="n">
        <v>451434.572043704</v>
      </c>
      <c r="N1489" t="n">
        <v>0.00000809163071043097</v>
      </c>
      <c r="O1489" t="n">
        <v>0.00000713698316424003</v>
      </c>
      <c r="P1489" t="s">
        <v>289</v>
      </c>
      <c r="Q1489" t="s">
        <v>267</v>
      </c>
    </row>
    <row r="1490">
      <c r="A1490" t="s">
        <v>284</v>
      </c>
      <c r="B1490" t="s">
        <v>275</v>
      </c>
      <c r="C1490" t="s">
        <v>271</v>
      </c>
      <c r="D1490" t="n">
        <v>1.63452255725861</v>
      </c>
      <c r="E1490" t="n">
        <v>2055</v>
      </c>
      <c r="F1490" t="n">
        <v>23053087.9441542</v>
      </c>
      <c r="G1490" t="n">
        <v>3008582.08622971</v>
      </c>
      <c r="H1490" t="n">
        <v>209.298420855416</v>
      </c>
      <c r="I1490" t="n">
        <v>24.1182229298789</v>
      </c>
      <c r="J1490" t="n">
        <v>3177223.20679232</v>
      </c>
      <c r="K1490" t="n">
        <v>154350.595418279</v>
      </c>
      <c r="L1490" t="n">
        <v>6023045.90917155</v>
      </c>
      <c r="M1490" t="n">
        <v>452092.046751679</v>
      </c>
      <c r="N1490" t="n">
        <v>0.00000907897550915689</v>
      </c>
      <c r="O1490" t="n">
        <v>0.00000801647495019932</v>
      </c>
      <c r="P1490" t="s">
        <v>289</v>
      </c>
      <c r="Q1490" t="s">
        <v>267</v>
      </c>
    </row>
    <row r="1491">
      <c r="A1491" t="s">
        <v>284</v>
      </c>
      <c r="B1491" t="s">
        <v>275</v>
      </c>
      <c r="C1491" t="s">
        <v>271</v>
      </c>
      <c r="D1491" t="n">
        <v>1.75832831859589</v>
      </c>
      <c r="E1491" t="n">
        <v>2060</v>
      </c>
      <c r="F1491" t="n">
        <v>23478808.8170106</v>
      </c>
      <c r="G1491" t="n">
        <v>3084505.87032529</v>
      </c>
      <c r="H1491" t="n">
        <v>234.562841302005</v>
      </c>
      <c r="I1491" t="n">
        <v>27.2429449190378</v>
      </c>
      <c r="J1491" t="n">
        <v>3173521.9690932</v>
      </c>
      <c r="K1491" t="n">
        <v>155271.544461019</v>
      </c>
      <c r="L1491" t="n">
        <v>6021698.59894114</v>
      </c>
      <c r="M1491" t="n">
        <v>453006.165293947</v>
      </c>
      <c r="N1491" t="n">
        <v>0.00000999040637581504</v>
      </c>
      <c r="O1491" t="n">
        <v>0.00000883219097785825</v>
      </c>
      <c r="P1491" t="s">
        <v>289</v>
      </c>
      <c r="Q1491" t="s">
        <v>267</v>
      </c>
    </row>
    <row r="1492">
      <c r="A1492" t="s">
        <v>284</v>
      </c>
      <c r="B1492" t="s">
        <v>275</v>
      </c>
      <c r="C1492" t="s">
        <v>271</v>
      </c>
      <c r="D1492" t="n">
        <v>1.87293112277985</v>
      </c>
      <c r="E1492" t="n">
        <v>2065</v>
      </c>
      <c r="F1492" t="n">
        <v>23913822.7631478</v>
      </c>
      <c r="G1492" t="n">
        <v>3161271.22230033</v>
      </c>
      <c r="H1492" t="n">
        <v>258.9263926787</v>
      </c>
      <c r="I1492" t="n">
        <v>30.300327970102</v>
      </c>
      <c r="J1492" t="n">
        <v>3173226.42942655</v>
      </c>
      <c r="K1492" t="n">
        <v>156295.119224187</v>
      </c>
      <c r="L1492" t="n">
        <v>6025145.10056201</v>
      </c>
      <c r="M1492" t="n">
        <v>454170.437429543</v>
      </c>
      <c r="N1492" t="n">
        <v>0.0000108274781177068</v>
      </c>
      <c r="O1492" t="n">
        <v>0.00000958485553417768</v>
      </c>
      <c r="P1492" t="s">
        <v>289</v>
      </c>
      <c r="Q1492" t="s">
        <v>267</v>
      </c>
    </row>
    <row r="1493">
      <c r="A1493" t="s">
        <v>284</v>
      </c>
      <c r="B1493" t="s">
        <v>275</v>
      </c>
      <c r="C1493" t="s">
        <v>271</v>
      </c>
      <c r="D1493" t="n">
        <v>1.97822916507721</v>
      </c>
      <c r="E1493" t="n">
        <v>2070</v>
      </c>
      <c r="F1493" t="n">
        <v>24341473.1191273</v>
      </c>
      <c r="G1493" t="n">
        <v>3236555.8725133</v>
      </c>
      <c r="H1493" t="n">
        <v>282.121442374997</v>
      </c>
      <c r="I1493" t="n">
        <v>33.2524974162485</v>
      </c>
      <c r="J1493" t="n">
        <v>3173842.37830768</v>
      </c>
      <c r="K1493" t="n">
        <v>157313.210512492</v>
      </c>
      <c r="L1493" t="n">
        <v>5807201.96695597</v>
      </c>
      <c r="M1493" t="n">
        <v>390801.00346606</v>
      </c>
      <c r="N1493" t="n">
        <v>0.0000115901548355062</v>
      </c>
      <c r="O1493" t="n">
        <v>0.0000102740378124314</v>
      </c>
      <c r="P1493" t="s">
        <v>289</v>
      </c>
      <c r="Q1493" t="s">
        <v>267</v>
      </c>
    </row>
    <row r="1494">
      <c r="A1494" t="s">
        <v>284</v>
      </c>
      <c r="B1494" t="s">
        <v>275</v>
      </c>
      <c r="C1494" t="s">
        <v>271</v>
      </c>
      <c r="D1494" t="n">
        <v>2.07451224327087</v>
      </c>
      <c r="E1494" t="n">
        <v>2075</v>
      </c>
      <c r="F1494" t="n">
        <v>24746475.1803359</v>
      </c>
      <c r="G1494" t="n">
        <v>3308346.12111116</v>
      </c>
      <c r="H1494" t="n">
        <v>325.600562508439</v>
      </c>
      <c r="I1494" t="n">
        <v>39.0341587868781</v>
      </c>
      <c r="J1494" t="n">
        <v>3173110.64163064</v>
      </c>
      <c r="K1494" t="n">
        <v>158221.917355971</v>
      </c>
      <c r="L1494" t="n">
        <v>5811519.53410348</v>
      </c>
      <c r="M1494" t="n">
        <v>392157.435360928</v>
      </c>
      <c r="N1494" t="n">
        <v>0.0000131574521274516</v>
      </c>
      <c r="O1494" t="n">
        <v>0.0000117986925665951</v>
      </c>
      <c r="P1494" t="s">
        <v>289</v>
      </c>
      <c r="Q1494" t="s">
        <v>267</v>
      </c>
    </row>
    <row r="1495">
      <c r="A1495" t="s">
        <v>284</v>
      </c>
      <c r="B1495" t="s">
        <v>275</v>
      </c>
      <c r="C1495" t="s">
        <v>271</v>
      </c>
      <c r="D1495" t="n">
        <v>2.16626644134521</v>
      </c>
      <c r="E1495" t="n">
        <v>2080</v>
      </c>
      <c r="F1495" t="n">
        <v>25112570.3616198</v>
      </c>
      <c r="G1495" t="n">
        <v>3374579.39058036</v>
      </c>
      <c r="H1495" t="n">
        <v>374.00656901019</v>
      </c>
      <c r="I1495" t="n">
        <v>45.5628835874459</v>
      </c>
      <c r="J1495" t="n">
        <v>3169091.28707383</v>
      </c>
      <c r="K1495" t="n">
        <v>158939.251159602</v>
      </c>
      <c r="L1495" t="n">
        <v>5808787.35206043</v>
      </c>
      <c r="M1495" t="n">
        <v>392988.864617706</v>
      </c>
      <c r="N1495" t="n">
        <v>0.0000148932014375476</v>
      </c>
      <c r="O1495" t="n">
        <v>0.0000135017963170841</v>
      </c>
      <c r="P1495" t="s">
        <v>289</v>
      </c>
      <c r="Q1495" t="s">
        <v>267</v>
      </c>
    </row>
    <row r="1496">
      <c r="A1496" t="s">
        <v>284</v>
      </c>
      <c r="B1496" t="s">
        <v>275</v>
      </c>
      <c r="C1496" t="s">
        <v>271</v>
      </c>
      <c r="D1496" t="n">
        <v>2.24960207939148</v>
      </c>
      <c r="E1496" t="n">
        <v>2085</v>
      </c>
      <c r="F1496" t="n">
        <v>25445974.0600902</v>
      </c>
      <c r="G1496" t="n">
        <v>3436262.50938277</v>
      </c>
      <c r="H1496" t="n">
        <v>419.019433961815</v>
      </c>
      <c r="I1496" t="n">
        <v>51.7121658143829</v>
      </c>
      <c r="J1496" t="n">
        <v>3162349.90867293</v>
      </c>
      <c r="K1496" t="n">
        <v>159502.602907247</v>
      </c>
      <c r="L1496" t="n">
        <v>6499624.58588133</v>
      </c>
      <c r="M1496" t="n">
        <v>524207.01257001</v>
      </c>
      <c r="N1496" t="n">
        <v>0.0000164670227585829</v>
      </c>
      <c r="O1496" t="n">
        <v>0.0000150489567293482</v>
      </c>
      <c r="P1496" t="s">
        <v>289</v>
      </c>
      <c r="Q1496" t="s">
        <v>267</v>
      </c>
    </row>
    <row r="1497">
      <c r="A1497" t="s">
        <v>284</v>
      </c>
      <c r="B1497" t="s">
        <v>275</v>
      </c>
      <c r="C1497" t="s">
        <v>271</v>
      </c>
      <c r="D1497" t="n">
        <v>2.32310509681702</v>
      </c>
      <c r="E1497" t="n">
        <v>2090</v>
      </c>
      <c r="F1497" t="n">
        <v>25745055.5022894</v>
      </c>
      <c r="G1497" t="n">
        <v>3479974.08228419</v>
      </c>
      <c r="H1497" t="n">
        <v>460.272658222793</v>
      </c>
      <c r="I1497" t="n">
        <v>57.1439227823249</v>
      </c>
      <c r="J1497" t="n">
        <v>3190040.24557821</v>
      </c>
      <c r="K1497" t="n">
        <v>161079.482877389</v>
      </c>
      <c r="L1497" t="n">
        <v>6560704.23366613</v>
      </c>
      <c r="M1497" t="n">
        <v>529700.503728403</v>
      </c>
      <c r="N1497" t="n">
        <v>0.0000178780992793689</v>
      </c>
      <c r="O1497" t="n">
        <v>0.0000164207897619791</v>
      </c>
      <c r="P1497" t="s">
        <v>289</v>
      </c>
      <c r="Q1497" t="s">
        <v>267</v>
      </c>
    </row>
    <row r="1498">
      <c r="A1498" t="s">
        <v>284</v>
      </c>
      <c r="B1498" t="s">
        <v>276</v>
      </c>
      <c r="C1498" t="s">
        <v>271</v>
      </c>
      <c r="D1498" t="n">
        <v>0.377408564090729</v>
      </c>
      <c r="E1498" t="n">
        <v>2010</v>
      </c>
      <c r="F1498" t="n">
        <v>19916818.9966454</v>
      </c>
      <c r="G1498" t="n">
        <v>662863.003354567</v>
      </c>
      <c r="H1498" t="n">
        <v>39.8353438150337</v>
      </c>
      <c r="I1498" t="n">
        <v>1.28056359024641</v>
      </c>
      <c r="J1498" t="n">
        <v>3161973.11508169</v>
      </c>
      <c r="K1498" t="n">
        <v>89087.8849183089</v>
      </c>
      <c r="L1498" t="n">
        <v>5966632.82700789</v>
      </c>
      <c r="M1498" t="n">
        <v>201508.172992115</v>
      </c>
      <c r="N1498" t="n">
        <v>0.00000200008564729855</v>
      </c>
      <c r="O1498" t="n">
        <v>0.00000193186764650588</v>
      </c>
      <c r="P1498" t="s">
        <v>289</v>
      </c>
      <c r="Q1498" t="s">
        <v>267</v>
      </c>
    </row>
    <row r="1499">
      <c r="A1499" t="s">
        <v>284</v>
      </c>
      <c r="B1499" t="s">
        <v>276</v>
      </c>
      <c r="C1499" t="s">
        <v>271</v>
      </c>
      <c r="D1499" t="n">
        <v>0.441356480121613</v>
      </c>
      <c r="E1499" t="n">
        <v>2015</v>
      </c>
      <c r="F1499" t="n">
        <v>20645553.0096902</v>
      </c>
      <c r="G1499" t="n">
        <v>688445.672778565</v>
      </c>
      <c r="H1499" t="n">
        <v>47.9940736896324</v>
      </c>
      <c r="I1499" t="n">
        <v>1.54681223643982</v>
      </c>
      <c r="J1499" t="n">
        <v>3194031.53688318</v>
      </c>
      <c r="K1499" t="n">
        <v>90033.8148958616</v>
      </c>
      <c r="L1499" t="n">
        <v>6115077.792425</v>
      </c>
      <c r="M1499" t="n">
        <v>207454.092571065</v>
      </c>
      <c r="N1499" t="n">
        <v>0.00000232466883629157</v>
      </c>
      <c r="O1499" t="n">
        <v>0.00000224681815515941</v>
      </c>
      <c r="P1499" t="s">
        <v>289</v>
      </c>
      <c r="Q1499" t="s">
        <v>267</v>
      </c>
    </row>
    <row r="1500">
      <c r="A1500" t="s">
        <v>284</v>
      </c>
      <c r="B1500" t="s">
        <v>276</v>
      </c>
      <c r="C1500" t="s">
        <v>271</v>
      </c>
      <c r="D1500" t="n">
        <v>0.561114966869354</v>
      </c>
      <c r="E1500" t="n">
        <v>2020</v>
      </c>
      <c r="F1500" t="n">
        <v>21319473.7725708</v>
      </c>
      <c r="G1500" t="n">
        <v>712138.735211593</v>
      </c>
      <c r="H1500" t="n">
        <v>62.6769953508372</v>
      </c>
      <c r="I1500" t="n">
        <v>2.02466485438211</v>
      </c>
      <c r="J1500" t="n">
        <v>3221363.08606122</v>
      </c>
      <c r="K1500" t="n">
        <v>90842.3991901861</v>
      </c>
      <c r="L1500" t="n">
        <v>6253519.31336042</v>
      </c>
      <c r="M1500" t="n">
        <v>213010.598707153</v>
      </c>
      <c r="N1500" t="n">
        <v>0.0000029398941089942</v>
      </c>
      <c r="O1500" t="n">
        <v>0.00000284307643198279</v>
      </c>
      <c r="P1500" t="s">
        <v>289</v>
      </c>
      <c r="Q1500" t="s">
        <v>267</v>
      </c>
    </row>
    <row r="1501">
      <c r="A1501" t="s">
        <v>284</v>
      </c>
      <c r="B1501" t="s">
        <v>276</v>
      </c>
      <c r="C1501" t="s">
        <v>271</v>
      </c>
      <c r="D1501" t="n">
        <v>0.712428271770477</v>
      </c>
      <c r="E1501" t="n">
        <v>2025</v>
      </c>
      <c r="F1501" t="n">
        <v>21970819.9044348</v>
      </c>
      <c r="G1501" t="n">
        <v>735081.582983264</v>
      </c>
      <c r="H1501" t="n">
        <v>81.6234971671008</v>
      </c>
      <c r="I1501" t="n">
        <v>2.64242937702769</v>
      </c>
      <c r="J1501" t="n">
        <v>3245622.30063168</v>
      </c>
      <c r="K1501" t="n">
        <v>91564.2991594601</v>
      </c>
      <c r="L1501" t="n">
        <v>6387689.19250362</v>
      </c>
      <c r="M1501" t="n">
        <v>218427.846419379</v>
      </c>
      <c r="N1501" t="n">
        <v>0.0000037150865339634</v>
      </c>
      <c r="O1501" t="n">
        <v>0.00000359474300295162</v>
      </c>
      <c r="P1501" t="s">
        <v>289</v>
      </c>
      <c r="Q1501" t="s">
        <v>267</v>
      </c>
    </row>
    <row r="1502">
      <c r="A1502" t="s">
        <v>284</v>
      </c>
      <c r="B1502" t="s">
        <v>276</v>
      </c>
      <c r="C1502" t="s">
        <v>271</v>
      </c>
      <c r="D1502" t="n">
        <v>0.880990862846375</v>
      </c>
      <c r="E1502" t="n">
        <v>2030</v>
      </c>
      <c r="F1502" t="n">
        <v>22593369.6543856</v>
      </c>
      <c r="G1502" t="n">
        <v>757204.411257728</v>
      </c>
      <c r="H1502" t="n">
        <v>103.32442237278</v>
      </c>
      <c r="I1502" t="n">
        <v>3.3526677035069</v>
      </c>
      <c r="J1502" t="n">
        <v>3260437.7292142</v>
      </c>
      <c r="K1502" t="n">
        <v>92025.0417847957</v>
      </c>
      <c r="L1502" t="n">
        <v>6512815.29516731</v>
      </c>
      <c r="M1502" t="n">
        <v>223628.450955356</v>
      </c>
      <c r="N1502" t="n">
        <v>0.00000457321877848899</v>
      </c>
      <c r="O1502" t="n">
        <v>0.00000442769172189325</v>
      </c>
      <c r="P1502" t="s">
        <v>289</v>
      </c>
      <c r="Q1502" t="s">
        <v>267</v>
      </c>
    </row>
    <row r="1503">
      <c r="A1503" t="s">
        <v>284</v>
      </c>
      <c r="B1503" t="s">
        <v>276</v>
      </c>
      <c r="C1503" t="s">
        <v>271</v>
      </c>
      <c r="D1503" t="n">
        <v>1.04967939853668</v>
      </c>
      <c r="E1503" t="n">
        <v>2035</v>
      </c>
      <c r="F1503" t="n">
        <v>23186128.3545022</v>
      </c>
      <c r="G1503" t="n">
        <v>778497.933567613</v>
      </c>
      <c r="H1503" t="n">
        <v>126.548437581284</v>
      </c>
      <c r="I1503" t="n">
        <v>4.11330592702488</v>
      </c>
      <c r="J1503" t="n">
        <v>3264856.5248185</v>
      </c>
      <c r="K1503" t="n">
        <v>92196.8338777177</v>
      </c>
      <c r="L1503" t="n">
        <v>7217464.58094233</v>
      </c>
      <c r="M1503" t="n">
        <v>243270.167087519</v>
      </c>
      <c r="N1503" t="n">
        <v>0.00000545793742044525</v>
      </c>
      <c r="O1503" t="n">
        <v>0.00000528364398884771</v>
      </c>
      <c r="P1503" t="s">
        <v>289</v>
      </c>
      <c r="Q1503" t="s">
        <v>267</v>
      </c>
    </row>
    <row r="1504">
      <c r="A1504" t="s">
        <v>284</v>
      </c>
      <c r="B1504" t="s">
        <v>276</v>
      </c>
      <c r="C1504" t="s">
        <v>271</v>
      </c>
      <c r="D1504" t="n">
        <v>1.20972299575806</v>
      </c>
      <c r="E1504" t="n">
        <v>2040</v>
      </c>
      <c r="F1504" t="n">
        <v>23737441.8687263</v>
      </c>
      <c r="G1504" t="n">
        <v>798451.921566079</v>
      </c>
      <c r="H1504" t="n">
        <v>151.064185598424</v>
      </c>
      <c r="I1504" t="n">
        <v>4.91261261415608</v>
      </c>
      <c r="J1504" t="n">
        <v>3262183.03274719</v>
      </c>
      <c r="K1504" t="n">
        <v>92167.9133424628</v>
      </c>
      <c r="L1504" t="n">
        <v>6307054.48248197</v>
      </c>
      <c r="M1504" t="n">
        <v>184873.965525386</v>
      </c>
      <c r="N1504" t="n">
        <v>0.00000636396231884818</v>
      </c>
      <c r="O1504" t="n">
        <v>0.00000615267179083307</v>
      </c>
      <c r="P1504" t="s">
        <v>289</v>
      </c>
      <c r="Q1504" t="s">
        <v>267</v>
      </c>
    </row>
    <row r="1505">
      <c r="A1505" t="s">
        <v>284</v>
      </c>
      <c r="B1505" t="s">
        <v>276</v>
      </c>
      <c r="C1505" t="s">
        <v>271</v>
      </c>
      <c r="D1505" t="n">
        <v>1.35969913005829</v>
      </c>
      <c r="E1505" t="n">
        <v>2045</v>
      </c>
      <c r="F1505" t="n">
        <v>24248008.1772058</v>
      </c>
      <c r="G1505" t="n">
        <v>817042.71735682</v>
      </c>
      <c r="H1505" t="n">
        <v>174.660605897575</v>
      </c>
      <c r="I1505" t="n">
        <v>5.68544487036839</v>
      </c>
      <c r="J1505" t="n">
        <v>3254648.16017759</v>
      </c>
      <c r="K1505" t="n">
        <v>91999.757567506</v>
      </c>
      <c r="L1505" t="n">
        <v>6302830.56036864</v>
      </c>
      <c r="M1505" t="n">
        <v>184791.890582617</v>
      </c>
      <c r="N1505" t="n">
        <v>0.00000720309085270614</v>
      </c>
      <c r="O1505" t="n">
        <v>0.00000695856501696892</v>
      </c>
      <c r="P1505" t="s">
        <v>289</v>
      </c>
      <c r="Q1505" t="s">
        <v>267</v>
      </c>
    </row>
    <row r="1506">
      <c r="A1506" t="s">
        <v>284</v>
      </c>
      <c r="B1506" t="s">
        <v>276</v>
      </c>
      <c r="C1506" t="s">
        <v>271</v>
      </c>
      <c r="D1506" t="n">
        <v>1.50145757198334</v>
      </c>
      <c r="E1506" t="n">
        <v>2050</v>
      </c>
      <c r="F1506" t="n">
        <v>24734897.0921832</v>
      </c>
      <c r="G1506" t="n">
        <v>834803.691918737</v>
      </c>
      <c r="H1506" t="n">
        <v>197.658562330764</v>
      </c>
      <c r="I1506" t="n">
        <v>6.44156842810918</v>
      </c>
      <c r="J1506" t="n">
        <v>3246514.88720242</v>
      </c>
      <c r="K1506" t="n">
        <v>91812.3467280573</v>
      </c>
      <c r="L1506" t="n">
        <v>6296282.15436913</v>
      </c>
      <c r="M1506" t="n">
        <v>184639.804443579</v>
      </c>
      <c r="N1506" t="n">
        <v>0.00000799108084396391</v>
      </c>
      <c r="O1506" t="n">
        <v>0.00000771626729788855</v>
      </c>
      <c r="P1506" t="s">
        <v>289</v>
      </c>
      <c r="Q1506" t="s">
        <v>267</v>
      </c>
    </row>
    <row r="1507">
      <c r="A1507" t="s">
        <v>284</v>
      </c>
      <c r="B1507" t="s">
        <v>276</v>
      </c>
      <c r="C1507" t="s">
        <v>271</v>
      </c>
      <c r="D1507" t="n">
        <v>1.63452255725861</v>
      </c>
      <c r="E1507" t="n">
        <v>2055</v>
      </c>
      <c r="F1507" t="n">
        <v>25209554.6651329</v>
      </c>
      <c r="G1507" t="n">
        <v>852115.365250961</v>
      </c>
      <c r="H1507" t="n">
        <v>226.038565537308</v>
      </c>
      <c r="I1507" t="n">
        <v>7.37807824798633</v>
      </c>
      <c r="J1507" t="n">
        <v>3239907.57209553</v>
      </c>
      <c r="K1507" t="n">
        <v>91666.2301150657</v>
      </c>
      <c r="L1507" t="n">
        <v>6290627.28657992</v>
      </c>
      <c r="M1507" t="n">
        <v>184510.669343307</v>
      </c>
      <c r="N1507" t="n">
        <v>0.0000089663847116641</v>
      </c>
      <c r="O1507" t="n">
        <v>0.00000865854384143557</v>
      </c>
      <c r="P1507" t="s">
        <v>289</v>
      </c>
      <c r="Q1507" t="s">
        <v>267</v>
      </c>
    </row>
    <row r="1508">
      <c r="A1508" t="s">
        <v>284</v>
      </c>
      <c r="B1508" t="s">
        <v>276</v>
      </c>
      <c r="C1508" t="s">
        <v>271</v>
      </c>
      <c r="D1508" t="n">
        <v>1.75832831859589</v>
      </c>
      <c r="E1508" t="n">
        <v>2060</v>
      </c>
      <c r="F1508" t="n">
        <v>25693596.227355</v>
      </c>
      <c r="G1508" t="n">
        <v>869718.459980965</v>
      </c>
      <c r="H1508" t="n">
        <v>253.517693331736</v>
      </c>
      <c r="I1508" t="n">
        <v>8.2880928893072</v>
      </c>
      <c r="J1508" t="n">
        <v>3237165.19302032</v>
      </c>
      <c r="K1508" t="n">
        <v>91628.320533901</v>
      </c>
      <c r="L1508" t="n">
        <v>6290174.09550857</v>
      </c>
      <c r="M1508" t="n">
        <v>184530.668726515</v>
      </c>
      <c r="N1508" t="n">
        <v>0.0000098669602763441</v>
      </c>
      <c r="O1508" t="n">
        <v>0.0000095296274262002</v>
      </c>
      <c r="P1508" t="s">
        <v>289</v>
      </c>
      <c r="Q1508" t="s">
        <v>267</v>
      </c>
    </row>
    <row r="1509">
      <c r="A1509" t="s">
        <v>284</v>
      </c>
      <c r="B1509" t="s">
        <v>276</v>
      </c>
      <c r="C1509" t="s">
        <v>271</v>
      </c>
      <c r="D1509" t="n">
        <v>1.87293112277985</v>
      </c>
      <c r="E1509" t="n">
        <v>2065</v>
      </c>
      <c r="F1509" t="n">
        <v>26187462.7376986</v>
      </c>
      <c r="G1509" t="n">
        <v>887631.24774953</v>
      </c>
      <c r="H1509" t="n">
        <v>280.056787544528</v>
      </c>
      <c r="I1509" t="n">
        <v>9.1699331042748</v>
      </c>
      <c r="J1509" t="n">
        <v>3237835.86158016</v>
      </c>
      <c r="K1509" t="n">
        <v>91685.6870705775</v>
      </c>
      <c r="L1509" t="n">
        <v>6294624.13470173</v>
      </c>
      <c r="M1509" t="n">
        <v>184691.403289818</v>
      </c>
      <c r="N1509" t="n">
        <v>0.0000106943078201069</v>
      </c>
      <c r="O1509" t="n">
        <v>0.0000103307912238601</v>
      </c>
      <c r="P1509" t="s">
        <v>289</v>
      </c>
      <c r="Q1509" t="s">
        <v>267</v>
      </c>
    </row>
    <row r="1510">
      <c r="A1510" t="s">
        <v>284</v>
      </c>
      <c r="B1510" t="s">
        <v>276</v>
      </c>
      <c r="C1510" t="s">
        <v>271</v>
      </c>
      <c r="D1510" t="n">
        <v>1.97822916507721</v>
      </c>
      <c r="E1510" t="n">
        <v>2070</v>
      </c>
      <c r="F1510" t="n">
        <v>26672796.9112889</v>
      </c>
      <c r="G1510" t="n">
        <v>905232.080351728</v>
      </c>
      <c r="H1510" t="n">
        <v>305.36042566054</v>
      </c>
      <c r="I1510" t="n">
        <v>10.0135141307055</v>
      </c>
      <c r="J1510" t="n">
        <v>3239388.97689116</v>
      </c>
      <c r="K1510" t="n">
        <v>91766.611929011</v>
      </c>
      <c r="L1510" t="n">
        <v>6023444.41603315</v>
      </c>
      <c r="M1510" t="n">
        <v>174558.554388886</v>
      </c>
      <c r="N1510" t="n">
        <v>0.0000114483841599417</v>
      </c>
      <c r="O1510" t="n">
        <v>0.0000110618197786525</v>
      </c>
      <c r="P1510" t="s">
        <v>289</v>
      </c>
      <c r="Q1510" t="s">
        <v>267</v>
      </c>
    </row>
    <row r="1511">
      <c r="A1511" t="s">
        <v>284</v>
      </c>
      <c r="B1511" t="s">
        <v>276</v>
      </c>
      <c r="C1511" t="s">
        <v>271</v>
      </c>
      <c r="D1511" t="n">
        <v>2.07451224327087</v>
      </c>
      <c r="E1511" t="n">
        <v>2075</v>
      </c>
      <c r="F1511" t="n">
        <v>27132868.431767</v>
      </c>
      <c r="G1511" t="n">
        <v>921952.869680063</v>
      </c>
      <c r="H1511" t="n">
        <v>353.011656211083</v>
      </c>
      <c r="I1511" t="n">
        <v>11.6230650842339</v>
      </c>
      <c r="J1511" t="n">
        <v>3239526.27439918</v>
      </c>
      <c r="K1511" t="n">
        <v>91806.284587438</v>
      </c>
      <c r="L1511" t="n">
        <v>6028919.991</v>
      </c>
      <c r="M1511" t="n">
        <v>174756.978464415</v>
      </c>
      <c r="N1511" t="n">
        <v>0.0000130104805210267</v>
      </c>
      <c r="O1511" t="n">
        <v>0.0000126070057011346</v>
      </c>
      <c r="P1511" t="s">
        <v>289</v>
      </c>
      <c r="Q1511" t="s">
        <v>267</v>
      </c>
    </row>
    <row r="1512">
      <c r="A1512" t="s">
        <v>284</v>
      </c>
      <c r="B1512" t="s">
        <v>276</v>
      </c>
      <c r="C1512" t="s">
        <v>271</v>
      </c>
      <c r="D1512" t="n">
        <v>2.16626644134521</v>
      </c>
      <c r="E1512" t="n">
        <v>2080</v>
      </c>
      <c r="F1512" t="n">
        <v>27549957.2802678</v>
      </c>
      <c r="G1512" t="n">
        <v>937192.471932391</v>
      </c>
      <c r="H1512" t="n">
        <v>406.144912278585</v>
      </c>
      <c r="I1512" t="n">
        <v>13.4245403190509</v>
      </c>
      <c r="J1512" t="n">
        <v>3236281.04871525</v>
      </c>
      <c r="K1512" t="n">
        <v>91749.4895181852</v>
      </c>
      <c r="L1512" t="n">
        <v>6027035.56886967</v>
      </c>
      <c r="M1512" t="n">
        <v>174740.647808468</v>
      </c>
      <c r="N1512" t="n">
        <v>0.0000147421249385922</v>
      </c>
      <c r="O1512" t="n">
        <v>0.000014324208442873</v>
      </c>
      <c r="P1512" t="s">
        <v>289</v>
      </c>
      <c r="Q1512" t="s">
        <v>267</v>
      </c>
    </row>
    <row r="1513">
      <c r="A1513" t="s">
        <v>284</v>
      </c>
      <c r="B1513" t="s">
        <v>276</v>
      </c>
      <c r="C1513" t="s">
        <v>271</v>
      </c>
      <c r="D1513" t="n">
        <v>2.24960207939148</v>
      </c>
      <c r="E1513" t="n">
        <v>2085</v>
      </c>
      <c r="F1513" t="n">
        <v>27931044.4257967</v>
      </c>
      <c r="G1513" t="n">
        <v>951192.143676282</v>
      </c>
      <c r="H1513" t="n">
        <v>455.624311364202</v>
      </c>
      <c r="I1513" t="n">
        <v>15.1072884119961</v>
      </c>
      <c r="J1513" t="n">
        <v>3230239.45825222</v>
      </c>
      <c r="K1513" t="n">
        <v>91613.0533279549</v>
      </c>
      <c r="L1513" t="n">
        <v>6828639.5094419</v>
      </c>
      <c r="M1513" t="n">
        <v>195192.089009443</v>
      </c>
      <c r="N1513" t="n">
        <v>0.0000163124695381385</v>
      </c>
      <c r="O1513" t="n">
        <v>0.0000158824781222515</v>
      </c>
      <c r="P1513" t="s">
        <v>289</v>
      </c>
      <c r="Q1513" t="s">
        <v>267</v>
      </c>
    </row>
    <row r="1514">
      <c r="A1514" t="s">
        <v>284</v>
      </c>
      <c r="B1514" t="s">
        <v>276</v>
      </c>
      <c r="C1514" t="s">
        <v>271</v>
      </c>
      <c r="D1514" t="n">
        <v>2.32310509681702</v>
      </c>
      <c r="E1514" t="n">
        <v>2090</v>
      </c>
      <c r="F1514" t="n">
        <v>28262351.4489223</v>
      </c>
      <c r="G1514" t="n">
        <v>962678.135651316</v>
      </c>
      <c r="H1514" t="n">
        <v>500.78675263621</v>
      </c>
      <c r="I1514" t="n">
        <v>16.6298283689083</v>
      </c>
      <c r="J1514" t="n">
        <v>3258692.74740516</v>
      </c>
      <c r="K1514" t="n">
        <v>92426.9810504422</v>
      </c>
      <c r="L1514" t="n">
        <v>6893367.64730109</v>
      </c>
      <c r="M1514" t="n">
        <v>197037.090093445</v>
      </c>
      <c r="N1514" t="n">
        <v>0.0000177192175088923</v>
      </c>
      <c r="O1514" t="n">
        <v>0.0000172745466558842</v>
      </c>
      <c r="P1514" t="s">
        <v>289</v>
      </c>
      <c r="Q1514" t="s">
        <v>267</v>
      </c>
    </row>
    <row r="1515">
      <c r="A1515" t="s">
        <v>284</v>
      </c>
      <c r="B1515" t="s">
        <v>277</v>
      </c>
      <c r="C1515" t="s">
        <v>271</v>
      </c>
      <c r="D1515" t="n">
        <v>0.377408564090729</v>
      </c>
      <c r="E1515" t="n">
        <v>2010</v>
      </c>
      <c r="F1515" t="n">
        <v>18882974.1651467</v>
      </c>
      <c r="G1515" t="n">
        <v>1696707.83485334</v>
      </c>
      <c r="H1515" t="n">
        <v>38.0805403692632</v>
      </c>
      <c r="I1515" t="n">
        <v>3.03536703601691</v>
      </c>
      <c r="J1515" t="n">
        <v>3195917.61291103</v>
      </c>
      <c r="K1515" t="n">
        <v>55143.3870889668</v>
      </c>
      <c r="L1515" t="n">
        <v>5858508.18063881</v>
      </c>
      <c r="M1515" t="n">
        <v>309632.819361186</v>
      </c>
      <c r="N1515" t="n">
        <v>0.0000020166600894657</v>
      </c>
      <c r="O1515" t="n">
        <v>0.00000178897449146233</v>
      </c>
      <c r="P1515" t="s">
        <v>289</v>
      </c>
      <c r="Q1515" t="s">
        <v>267</v>
      </c>
    </row>
    <row r="1516">
      <c r="A1516" t="s">
        <v>284</v>
      </c>
      <c r="B1516" t="s">
        <v>277</v>
      </c>
      <c r="C1516" t="s">
        <v>271</v>
      </c>
      <c r="D1516" t="n">
        <v>0.441356480121613</v>
      </c>
      <c r="E1516" t="n">
        <v>2015</v>
      </c>
      <c r="F1516" t="n">
        <v>19551316.3187619</v>
      </c>
      <c r="G1516" t="n">
        <v>1782682.36370687</v>
      </c>
      <c r="H1516" t="n">
        <v>45.8136875397155</v>
      </c>
      <c r="I1516" t="n">
        <v>3.72719838635676</v>
      </c>
      <c r="J1516" t="n">
        <v>3227140.68949797</v>
      </c>
      <c r="K1516" t="n">
        <v>56924.6622810714</v>
      </c>
      <c r="L1516" t="n">
        <v>5999002.66797054</v>
      </c>
      <c r="M1516" t="n">
        <v>323529.217025525</v>
      </c>
      <c r="N1516" t="n">
        <v>0.00000234325335403384</v>
      </c>
      <c r="O1516" t="n">
        <v>0.00000209078098389133</v>
      </c>
      <c r="P1516" t="s">
        <v>289</v>
      </c>
      <c r="Q1516" t="s">
        <v>267</v>
      </c>
    </row>
    <row r="1517">
      <c r="A1517" t="s">
        <v>284</v>
      </c>
      <c r="B1517" t="s">
        <v>277</v>
      </c>
      <c r="C1517" t="s">
        <v>271</v>
      </c>
      <c r="D1517" t="n">
        <v>0.561114966869354</v>
      </c>
      <c r="E1517" t="n">
        <v>2020</v>
      </c>
      <c r="F1517" t="n">
        <v>20168920.2614071</v>
      </c>
      <c r="G1517" t="n">
        <v>1862692.24637529</v>
      </c>
      <c r="H1517" t="n">
        <v>59.7531922583998</v>
      </c>
      <c r="I1517" t="n">
        <v>4.94846794681955</v>
      </c>
      <c r="J1517" t="n">
        <v>3253747.76007955</v>
      </c>
      <c r="K1517" t="n">
        <v>58457.7251718552</v>
      </c>
      <c r="L1517" t="n">
        <v>6130019.63399523</v>
      </c>
      <c r="M1517" t="n">
        <v>336510.278072347</v>
      </c>
      <c r="N1517" t="n">
        <v>0.00000296263714090519</v>
      </c>
      <c r="O1517" t="n">
        <v>0.00000265662132671086</v>
      </c>
      <c r="P1517" t="s">
        <v>289</v>
      </c>
      <c r="Q1517" t="s">
        <v>267</v>
      </c>
    </row>
    <row r="1518">
      <c r="A1518" t="s">
        <v>284</v>
      </c>
      <c r="B1518" t="s">
        <v>277</v>
      </c>
      <c r="C1518" t="s">
        <v>271</v>
      </c>
      <c r="D1518" t="n">
        <v>0.712428271770477</v>
      </c>
      <c r="E1518" t="n">
        <v>2025</v>
      </c>
      <c r="F1518" t="n">
        <v>20764691.5708799</v>
      </c>
      <c r="G1518" t="n">
        <v>1941209.9165382</v>
      </c>
      <c r="H1518" t="n">
        <v>77.7213634678584</v>
      </c>
      <c r="I1518" t="n">
        <v>6.54456307627008</v>
      </c>
      <c r="J1518" t="n">
        <v>3277319.23812565</v>
      </c>
      <c r="K1518" t="n">
        <v>59867.3616654907</v>
      </c>
      <c r="L1518" t="n">
        <v>6256878.84722239</v>
      </c>
      <c r="M1518" t="n">
        <v>349238.191700614</v>
      </c>
      <c r="N1518" t="n">
        <v>0.00000374295776089705</v>
      </c>
      <c r="O1518" t="n">
        <v>0.00000337138349671175</v>
      </c>
      <c r="P1518" t="s">
        <v>289</v>
      </c>
      <c r="Q1518" t="s">
        <v>267</v>
      </c>
    </row>
    <row r="1519">
      <c r="A1519" t="s">
        <v>284</v>
      </c>
      <c r="B1519" t="s">
        <v>277</v>
      </c>
      <c r="C1519" t="s">
        <v>271</v>
      </c>
      <c r="D1519" t="n">
        <v>0.880990862846375</v>
      </c>
      <c r="E1519" t="n">
        <v>2030</v>
      </c>
      <c r="F1519" t="n">
        <v>21330162.1180818</v>
      </c>
      <c r="G1519" t="n">
        <v>2020411.94756148</v>
      </c>
      <c r="H1519" t="n">
        <v>98.2573985080222</v>
      </c>
      <c r="I1519" t="n">
        <v>8.4196915682643</v>
      </c>
      <c r="J1519" t="n">
        <v>3291300.85831641</v>
      </c>
      <c r="K1519" t="n">
        <v>61161.912682585</v>
      </c>
      <c r="L1519" t="n">
        <v>6374424.20668171</v>
      </c>
      <c r="M1519" t="n">
        <v>362019.539440952</v>
      </c>
      <c r="N1519" t="n">
        <v>0.00000460650031462856</v>
      </c>
      <c r="O1519" t="n">
        <v>0.00000416731428381542</v>
      </c>
      <c r="P1519" t="s">
        <v>289</v>
      </c>
      <c r="Q1519" t="s">
        <v>267</v>
      </c>
    </row>
    <row r="1520">
      <c r="A1520" t="s">
        <v>284</v>
      </c>
      <c r="B1520" t="s">
        <v>277</v>
      </c>
      <c r="C1520" t="s">
        <v>271</v>
      </c>
      <c r="D1520" t="n">
        <v>1.04967939853668</v>
      </c>
      <c r="E1520" t="n">
        <v>2035</v>
      </c>
      <c r="F1520" t="n">
        <v>21864363.163455</v>
      </c>
      <c r="G1520" t="n">
        <v>2100263.12461488</v>
      </c>
      <c r="H1520" t="n">
        <v>120.20884644266</v>
      </c>
      <c r="I1520" t="n">
        <v>10.4528970656488</v>
      </c>
      <c r="J1520" t="n">
        <v>3294737.21164242</v>
      </c>
      <c r="K1520" t="n">
        <v>62316.147053803</v>
      </c>
      <c r="L1520" t="n">
        <v>7080091.23937308</v>
      </c>
      <c r="M1520" t="n">
        <v>380643.508656769</v>
      </c>
      <c r="N1520" t="n">
        <v>0.00000549793495214087</v>
      </c>
      <c r="O1520" t="n">
        <v>0.00000497694643263592</v>
      </c>
      <c r="P1520" t="s">
        <v>289</v>
      </c>
      <c r="Q1520" t="s">
        <v>267</v>
      </c>
    </row>
    <row r="1521">
      <c r="A1521" t="s">
        <v>284</v>
      </c>
      <c r="B1521" t="s">
        <v>277</v>
      </c>
      <c r="C1521" t="s">
        <v>271</v>
      </c>
      <c r="D1521" t="n">
        <v>1.20972299575806</v>
      </c>
      <c r="E1521" t="n">
        <v>2040</v>
      </c>
      <c r="F1521" t="n">
        <v>22358675.418909</v>
      </c>
      <c r="G1521" t="n">
        <v>2177218.3713834</v>
      </c>
      <c r="H1521" t="n">
        <v>143.404861535314</v>
      </c>
      <c r="I1521" t="n">
        <v>12.5719366772661</v>
      </c>
      <c r="J1521" t="n">
        <v>3291052.43861065</v>
      </c>
      <c r="K1521" t="n">
        <v>63298.5074790041</v>
      </c>
      <c r="L1521" t="n">
        <v>6275786.30499561</v>
      </c>
      <c r="M1521" t="n">
        <v>216142.143011749</v>
      </c>
      <c r="N1521" t="n">
        <v>0.00000641383529428735</v>
      </c>
      <c r="O1521" t="n">
        <v>0.00000577431131507397</v>
      </c>
      <c r="P1521" t="s">
        <v>289</v>
      </c>
      <c r="Q1521" t="s">
        <v>267</v>
      </c>
    </row>
    <row r="1522">
      <c r="A1522" t="s">
        <v>284</v>
      </c>
      <c r="B1522" t="s">
        <v>277</v>
      </c>
      <c r="C1522" t="s">
        <v>271</v>
      </c>
      <c r="D1522" t="n">
        <v>1.35969913005829</v>
      </c>
      <c r="E1522" t="n">
        <v>2045</v>
      </c>
      <c r="F1522" t="n">
        <v>22814728.6996607</v>
      </c>
      <c r="G1522" t="n">
        <v>2250322.19490191</v>
      </c>
      <c r="H1522" t="n">
        <v>165.675893610886</v>
      </c>
      <c r="I1522" t="n">
        <v>14.6701571570571</v>
      </c>
      <c r="J1522" t="n">
        <v>3282532.61439836</v>
      </c>
      <c r="K1522" t="n">
        <v>64115.3033467456</v>
      </c>
      <c r="L1522" t="n">
        <v>6270540.42688913</v>
      </c>
      <c r="M1522" t="n">
        <v>217082.024062132</v>
      </c>
      <c r="N1522" t="n">
        <v>0.00000726179547396283</v>
      </c>
      <c r="O1522" t="n">
        <v>0.00000651913632203079</v>
      </c>
      <c r="P1522" t="s">
        <v>289</v>
      </c>
      <c r="Q1522" t="s">
        <v>267</v>
      </c>
    </row>
    <row r="1523">
      <c r="A1523" t="s">
        <v>284</v>
      </c>
      <c r="B1523" t="s">
        <v>277</v>
      </c>
      <c r="C1523" t="s">
        <v>271</v>
      </c>
      <c r="D1523" t="n">
        <v>1.50145757198334</v>
      </c>
      <c r="E1523" t="n">
        <v>2050</v>
      </c>
      <c r="F1523" t="n">
        <v>23249117.3089457</v>
      </c>
      <c r="G1523" t="n">
        <v>2320583.47515631</v>
      </c>
      <c r="H1523" t="n">
        <v>187.336739629306</v>
      </c>
      <c r="I1523" t="n">
        <v>16.7633911295671</v>
      </c>
      <c r="J1523" t="n">
        <v>3273481.0844122</v>
      </c>
      <c r="K1523" t="n">
        <v>64846.1495182779</v>
      </c>
      <c r="L1523" t="n">
        <v>6263067.39690586</v>
      </c>
      <c r="M1523" t="n">
        <v>217854.561906846</v>
      </c>
      <c r="N1523" t="n">
        <v>0.00000805780009365017</v>
      </c>
      <c r="O1523" t="n">
        <v>0.00000722378285850629</v>
      </c>
      <c r="P1523" t="s">
        <v>289</v>
      </c>
      <c r="Q1523" t="s">
        <v>267</v>
      </c>
    </row>
    <row r="1524">
      <c r="A1524" t="s">
        <v>284</v>
      </c>
      <c r="B1524" t="s">
        <v>277</v>
      </c>
      <c r="C1524" t="s">
        <v>271</v>
      </c>
      <c r="D1524" t="n">
        <v>1.63452255725861</v>
      </c>
      <c r="E1524" t="n">
        <v>2055</v>
      </c>
      <c r="F1524" t="n">
        <v>23672457.1912949</v>
      </c>
      <c r="G1524" t="n">
        <v>2389212.83908896</v>
      </c>
      <c r="H1524" t="n">
        <v>214.023673221672</v>
      </c>
      <c r="I1524" t="n">
        <v>19.3929705636221</v>
      </c>
      <c r="J1524" t="n">
        <v>3266024.27848897</v>
      </c>
      <c r="K1524" t="n">
        <v>65549.5237216285</v>
      </c>
      <c r="L1524" t="n">
        <v>6256567.39123293</v>
      </c>
      <c r="M1524" t="n">
        <v>218570.564690296</v>
      </c>
      <c r="N1524" t="n">
        <v>0.00000904104172592507</v>
      </c>
      <c r="O1524" t="n">
        <v>0.00000811688697061285</v>
      </c>
      <c r="P1524" t="s">
        <v>289</v>
      </c>
      <c r="Q1524" t="s">
        <v>267</v>
      </c>
    </row>
    <row r="1525">
      <c r="A1525" t="s">
        <v>284</v>
      </c>
      <c r="B1525" t="s">
        <v>277</v>
      </c>
      <c r="C1525" t="s">
        <v>271</v>
      </c>
      <c r="D1525" t="n">
        <v>1.75832831859589</v>
      </c>
      <c r="E1525" t="n">
        <v>2060</v>
      </c>
      <c r="F1525" t="n">
        <v>24104862.4359705</v>
      </c>
      <c r="G1525" t="n">
        <v>2458452.25136542</v>
      </c>
      <c r="H1525" t="n">
        <v>239.811452309282</v>
      </c>
      <c r="I1525" t="n">
        <v>21.9943339117611</v>
      </c>
      <c r="J1525" t="n">
        <v>3262503.55768977</v>
      </c>
      <c r="K1525" t="n">
        <v>66289.9558644466</v>
      </c>
      <c r="L1525" t="n">
        <v>6255313.38292812</v>
      </c>
      <c r="M1525" t="n">
        <v>219391.381306962</v>
      </c>
      <c r="N1525" t="n">
        <v>0.00000994867541543915</v>
      </c>
      <c r="O1525" t="n">
        <v>0.000008946414924083</v>
      </c>
      <c r="P1525" t="s">
        <v>289</v>
      </c>
      <c r="Q1525" t="s">
        <v>267</v>
      </c>
    </row>
    <row r="1526">
      <c r="A1526" t="s">
        <v>284</v>
      </c>
      <c r="B1526" t="s">
        <v>277</v>
      </c>
      <c r="C1526" t="s">
        <v>271</v>
      </c>
      <c r="D1526" t="n">
        <v>1.87293112277985</v>
      </c>
      <c r="E1526" t="n">
        <v>2065</v>
      </c>
      <c r="F1526" t="n">
        <v>24546829.6625784</v>
      </c>
      <c r="G1526" t="n">
        <v>2528264.32286968</v>
      </c>
      <c r="H1526" t="n">
        <v>264.66983457697</v>
      </c>
      <c r="I1526" t="n">
        <v>24.5568860718326</v>
      </c>
      <c r="J1526" t="n">
        <v>3262462.42561028</v>
      </c>
      <c r="K1526" t="n">
        <v>67059.1230404551</v>
      </c>
      <c r="L1526" t="n">
        <v>6258999.53722712</v>
      </c>
      <c r="M1526" t="n">
        <v>220316.000764435</v>
      </c>
      <c r="N1526" t="n">
        <v>0.000010782241055775</v>
      </c>
      <c r="O1526" t="n">
        <v>0.00000971294253124592</v>
      </c>
      <c r="P1526" t="s">
        <v>289</v>
      </c>
      <c r="Q1526" t="s">
        <v>267</v>
      </c>
    </row>
    <row r="1527">
      <c r="A1527" t="s">
        <v>284</v>
      </c>
      <c r="B1527" t="s">
        <v>277</v>
      </c>
      <c r="C1527" t="s">
        <v>271</v>
      </c>
      <c r="D1527" t="n">
        <v>1.97822916507721</v>
      </c>
      <c r="E1527" t="n">
        <v>2070</v>
      </c>
      <c r="F1527" t="n">
        <v>24981334.3741141</v>
      </c>
      <c r="G1527" t="n">
        <v>2596694.61752655</v>
      </c>
      <c r="H1527" t="n">
        <v>288.326907553658</v>
      </c>
      <c r="I1527" t="n">
        <v>27.0470322375878</v>
      </c>
      <c r="J1527" t="n">
        <v>3263343.40355071</v>
      </c>
      <c r="K1527" t="n">
        <v>67812.1852694665</v>
      </c>
      <c r="L1527" t="n">
        <v>5976046.86561134</v>
      </c>
      <c r="M1527" t="n">
        <v>221956.104810696</v>
      </c>
      <c r="N1527" t="n">
        <v>0.000011541693619554</v>
      </c>
      <c r="O1527" t="n">
        <v>0.000010415946509471</v>
      </c>
      <c r="P1527" t="s">
        <v>289</v>
      </c>
      <c r="Q1527" t="s">
        <v>267</v>
      </c>
    </row>
    <row r="1528">
      <c r="A1528" t="s">
        <v>284</v>
      </c>
      <c r="B1528" t="s">
        <v>277</v>
      </c>
      <c r="C1528" t="s">
        <v>271</v>
      </c>
      <c r="D1528" t="n">
        <v>2.07451224327087</v>
      </c>
      <c r="E1528" t="n">
        <v>2075</v>
      </c>
      <c r="F1528" t="n">
        <v>25392693.6712372</v>
      </c>
      <c r="G1528" t="n">
        <v>2662127.63020978</v>
      </c>
      <c r="H1528" t="n">
        <v>332.683344937576</v>
      </c>
      <c r="I1528" t="n">
        <v>31.9513763577411</v>
      </c>
      <c r="J1528" t="n">
        <v>3262825.68283819</v>
      </c>
      <c r="K1528" t="n">
        <v>68506.8761484271</v>
      </c>
      <c r="L1528" t="n">
        <v>5980730.58844427</v>
      </c>
      <c r="M1528" t="n">
        <v>222946.381020137</v>
      </c>
      <c r="N1528" t="n">
        <v>0.000013101538152859</v>
      </c>
      <c r="O1528" t="n">
        <v>0.0000120021955353145</v>
      </c>
      <c r="P1528" t="s">
        <v>289</v>
      </c>
      <c r="Q1528" t="s">
        <v>267</v>
      </c>
    </row>
    <row r="1529">
      <c r="A1529" t="s">
        <v>284</v>
      </c>
      <c r="B1529" t="s">
        <v>277</v>
      </c>
      <c r="C1529" t="s">
        <v>271</v>
      </c>
      <c r="D1529" t="n">
        <v>2.16626644134521</v>
      </c>
      <c r="E1529" t="n">
        <v>2080</v>
      </c>
      <c r="F1529" t="n">
        <v>25764180.1950142</v>
      </c>
      <c r="G1529" t="n">
        <v>2722969.55718596</v>
      </c>
      <c r="H1529" t="n">
        <v>382.053923373074</v>
      </c>
      <c r="I1529" t="n">
        <v>37.5155292245617</v>
      </c>
      <c r="J1529" t="n">
        <v>3258918.34778738</v>
      </c>
      <c r="K1529" t="n">
        <v>69112.1904460528</v>
      </c>
      <c r="L1529" t="n">
        <v>5978149.2000159</v>
      </c>
      <c r="M1529" t="n">
        <v>223627.016662239</v>
      </c>
      <c r="N1529" t="n">
        <v>0.0000148288794939809</v>
      </c>
      <c r="O1529" t="n">
        <v>0.0000137774324819599</v>
      </c>
      <c r="P1529" t="s">
        <v>289</v>
      </c>
      <c r="Q1529" t="s">
        <v>267</v>
      </c>
    </row>
    <row r="1530">
      <c r="A1530" t="s">
        <v>284</v>
      </c>
      <c r="B1530" t="s">
        <v>277</v>
      </c>
      <c r="C1530" t="s">
        <v>271</v>
      </c>
      <c r="D1530" t="n">
        <v>2.24960207939148</v>
      </c>
      <c r="E1530" t="n">
        <v>2085</v>
      </c>
      <c r="F1530" t="n">
        <v>26102112.6022841</v>
      </c>
      <c r="G1530" t="n">
        <v>2780123.96718882</v>
      </c>
      <c r="H1530" t="n">
        <v>427.944609226013</v>
      </c>
      <c r="I1530" t="n">
        <v>42.7869905501848</v>
      </c>
      <c r="J1530" t="n">
        <v>3252205.93923762</v>
      </c>
      <c r="K1530" t="n">
        <v>69646.5723425532</v>
      </c>
      <c r="L1530" t="n">
        <v>6766933.44604177</v>
      </c>
      <c r="M1530" t="n">
        <v>256898.152409572</v>
      </c>
      <c r="N1530" t="n">
        <v>0.0000163950181254128</v>
      </c>
      <c r="O1530" t="n">
        <v>0.0000153903175020824</v>
      </c>
      <c r="P1530" t="s">
        <v>289</v>
      </c>
      <c r="Q1530" t="s">
        <v>267</v>
      </c>
    </row>
    <row r="1531">
      <c r="A1531" t="s">
        <v>284</v>
      </c>
      <c r="B1531" t="s">
        <v>277</v>
      </c>
      <c r="C1531" t="s">
        <v>271</v>
      </c>
      <c r="D1531" t="n">
        <v>2.32310509681702</v>
      </c>
      <c r="E1531" t="n">
        <v>2090</v>
      </c>
      <c r="F1531" t="n">
        <v>26408088.3297091</v>
      </c>
      <c r="G1531" t="n">
        <v>2816941.25486452</v>
      </c>
      <c r="H1531" t="n">
        <v>470.046369685702</v>
      </c>
      <c r="I1531" t="n">
        <v>47.3702113194162</v>
      </c>
      <c r="J1531" t="n">
        <v>3280727.08970688</v>
      </c>
      <c r="K1531" t="n">
        <v>70392.6387487182</v>
      </c>
      <c r="L1531" t="n">
        <v>6830918.60253257</v>
      </c>
      <c r="M1531" t="n">
        <v>259486.134861968</v>
      </c>
      <c r="N1531" t="n">
        <v>0.0000177993334397061</v>
      </c>
      <c r="O1531" t="n">
        <v>0.0000168161871454058</v>
      </c>
      <c r="P1531" t="s">
        <v>289</v>
      </c>
      <c r="Q1531" t="s">
        <v>267</v>
      </c>
    </row>
    <row r="1532">
      <c r="A1532" t="s">
        <v>284</v>
      </c>
      <c r="B1532" t="s">
        <v>278</v>
      </c>
      <c r="C1532" t="s">
        <v>271</v>
      </c>
      <c r="D1532" t="n">
        <v>0.377408564090729</v>
      </c>
      <c r="E1532" t="n">
        <v>2010</v>
      </c>
      <c r="F1532" t="n">
        <v>20570159.1990337</v>
      </c>
      <c r="G1532" t="n">
        <v>9522.80096632373</v>
      </c>
      <c r="H1532" t="n">
        <v>41.097238649603</v>
      </c>
      <c r="I1532" t="n">
        <v>0.0186687556771492</v>
      </c>
      <c r="J1532" t="n">
        <v>3249482.9781277</v>
      </c>
      <c r="K1532" t="n">
        <v>1578.02187230267</v>
      </c>
      <c r="L1532" t="n">
        <v>6165306.16288174</v>
      </c>
      <c r="M1532" t="n">
        <v>2834.8371182571</v>
      </c>
      <c r="N1532" t="n">
        <v>0.00000199790571633172</v>
      </c>
      <c r="O1532" t="n">
        <v>0.00000196042695244488</v>
      </c>
      <c r="P1532" t="s">
        <v>289</v>
      </c>
      <c r="Q1532" t="s">
        <v>267</v>
      </c>
    </row>
    <row r="1533">
      <c r="A1533" t="s">
        <v>284</v>
      </c>
      <c r="B1533" t="s">
        <v>278</v>
      </c>
      <c r="C1533" t="s">
        <v>271</v>
      </c>
      <c r="D1533" t="n">
        <v>0.441356480121613</v>
      </c>
      <c r="E1533" t="n">
        <v>2015</v>
      </c>
      <c r="F1533" t="n">
        <v>21324094.1103617</v>
      </c>
      <c r="G1533" t="n">
        <v>9904.57210705471</v>
      </c>
      <c r="H1533" t="n">
        <v>49.5182847257978</v>
      </c>
      <c r="I1533" t="n">
        <v>0.0226012002743831</v>
      </c>
      <c r="J1533" t="n">
        <v>3282462.15031807</v>
      </c>
      <c r="K1533" t="n">
        <v>1603.20146097095</v>
      </c>
      <c r="L1533" t="n">
        <v>6319611.10126431</v>
      </c>
      <c r="M1533" t="n">
        <v>2920.78373175068</v>
      </c>
      <c r="N1533" t="n">
        <v>0.0000023221753041193</v>
      </c>
      <c r="O1533" t="n">
        <v>0.00000228189567707675</v>
      </c>
      <c r="P1533" t="s">
        <v>289</v>
      </c>
      <c r="Q1533" t="s">
        <v>267</v>
      </c>
    </row>
    <row r="1534">
      <c r="A1534" t="s">
        <v>284</v>
      </c>
      <c r="B1534" t="s">
        <v>278</v>
      </c>
      <c r="C1534" t="s">
        <v>271</v>
      </c>
      <c r="D1534" t="n">
        <v>0.561114966869354</v>
      </c>
      <c r="E1534" t="n">
        <v>2020</v>
      </c>
      <c r="F1534" t="n">
        <v>22021355.7727332</v>
      </c>
      <c r="G1534" t="n">
        <v>10256.7350491507</v>
      </c>
      <c r="H1534" t="n">
        <v>64.6720266883099</v>
      </c>
      <c r="I1534" t="n">
        <v>0.0296335169094486</v>
      </c>
      <c r="J1534" t="n">
        <v>3310581.09333917</v>
      </c>
      <c r="K1534" t="n">
        <v>1624.39191223645</v>
      </c>
      <c r="L1534" t="n">
        <v>6463530.57905624</v>
      </c>
      <c r="M1534" t="n">
        <v>2999.33301133907</v>
      </c>
      <c r="N1534" t="n">
        <v>0.00000293678678804993</v>
      </c>
      <c r="O1534" t="n">
        <v>0.0000028891764062778</v>
      </c>
      <c r="P1534" t="s">
        <v>289</v>
      </c>
      <c r="Q1534" t="s">
        <v>267</v>
      </c>
    </row>
    <row r="1535">
      <c r="A1535" t="s">
        <v>284</v>
      </c>
      <c r="B1535" t="s">
        <v>278</v>
      </c>
      <c r="C1535" t="s">
        <v>271</v>
      </c>
      <c r="D1535" t="n">
        <v>0.712428271770477</v>
      </c>
      <c r="E1535" t="n">
        <v>2025</v>
      </c>
      <c r="F1535" t="n">
        <v>22695303.8117067</v>
      </c>
      <c r="G1535" t="n">
        <v>10597.6757114133</v>
      </c>
      <c r="H1535" t="n">
        <v>84.2271969901866</v>
      </c>
      <c r="I1535" t="n">
        <v>0.0387295539418669</v>
      </c>
      <c r="J1535" t="n">
        <v>3335543.62563315</v>
      </c>
      <c r="K1535" t="n">
        <v>1642.97415798419</v>
      </c>
      <c r="L1535" t="n">
        <v>6603042.41802833</v>
      </c>
      <c r="M1535" t="n">
        <v>3074.62089467281</v>
      </c>
      <c r="N1535" t="n">
        <v>0.00000371121698519588</v>
      </c>
      <c r="O1535" t="n">
        <v>0.00000365453284253232</v>
      </c>
      <c r="P1535" t="s">
        <v>289</v>
      </c>
      <c r="Q1535" t="s">
        <v>267</v>
      </c>
    </row>
    <row r="1536">
      <c r="A1536" t="s">
        <v>284</v>
      </c>
      <c r="B1536" t="s">
        <v>278</v>
      </c>
      <c r="C1536" t="s">
        <v>271</v>
      </c>
      <c r="D1536" t="n">
        <v>0.880990862846375</v>
      </c>
      <c r="E1536" t="n">
        <v>2030</v>
      </c>
      <c r="F1536" t="n">
        <v>23339645.7893574</v>
      </c>
      <c r="G1536" t="n">
        <v>10928.2762859264</v>
      </c>
      <c r="H1536" t="n">
        <v>106.6278849504</v>
      </c>
      <c r="I1536" t="n">
        <v>0.049205125886175</v>
      </c>
      <c r="J1536" t="n">
        <v>3350806.31022252</v>
      </c>
      <c r="K1536" t="n">
        <v>1656.46077647869</v>
      </c>
      <c r="L1536" t="n">
        <v>6733298.02112454</v>
      </c>
      <c r="M1536" t="n">
        <v>3145.72499811698</v>
      </c>
      <c r="N1536" t="n">
        <v>0.00000456853055580738</v>
      </c>
      <c r="O1536" t="n">
        <v>0.00000450255141787933</v>
      </c>
      <c r="P1536" t="s">
        <v>289</v>
      </c>
      <c r="Q1536" t="s">
        <v>267</v>
      </c>
    </row>
    <row r="1537">
      <c r="A1537" t="s">
        <v>284</v>
      </c>
      <c r="B1537" t="s">
        <v>278</v>
      </c>
      <c r="C1537" t="s">
        <v>271</v>
      </c>
      <c r="D1537" t="n">
        <v>1.04967939853668</v>
      </c>
      <c r="E1537" t="n">
        <v>2035</v>
      </c>
      <c r="F1537" t="n">
        <v>23953378.2285225</v>
      </c>
      <c r="G1537" t="n">
        <v>11248.0595473842</v>
      </c>
      <c r="H1537" t="n">
        <v>130.601252794593</v>
      </c>
      <c r="I1537" t="n">
        <v>0.0604907137158637</v>
      </c>
      <c r="J1537" t="n">
        <v>3355388.8946832</v>
      </c>
      <c r="K1537" t="n">
        <v>1664.46401301489</v>
      </c>
      <c r="L1537" t="n">
        <v>7457310.18210264</v>
      </c>
      <c r="M1537" t="n">
        <v>3424.5659272101</v>
      </c>
      <c r="N1537" t="n">
        <v>0.0000054523103818016</v>
      </c>
      <c r="O1537" t="n">
        <v>0.00000537787993218184</v>
      </c>
      <c r="P1537" t="s">
        <v>289</v>
      </c>
      <c r="Q1537" t="s">
        <v>267</v>
      </c>
    </row>
    <row r="1538">
      <c r="A1538" t="s">
        <v>284</v>
      </c>
      <c r="B1538" t="s">
        <v>278</v>
      </c>
      <c r="C1538" t="s">
        <v>271</v>
      </c>
      <c r="D1538" t="n">
        <v>1.20972299575806</v>
      </c>
      <c r="E1538" t="n">
        <v>2040</v>
      </c>
      <c r="F1538" t="n">
        <v>24524345.5394864</v>
      </c>
      <c r="G1538" t="n">
        <v>11548.2508060205</v>
      </c>
      <c r="H1538" t="n">
        <v>155.904334961339</v>
      </c>
      <c r="I1538" t="n">
        <v>0.0724632512401104</v>
      </c>
      <c r="J1538" t="n">
        <v>3352682.56882202</v>
      </c>
      <c r="K1538" t="n">
        <v>1668.37726762649</v>
      </c>
      <c r="L1538" t="n">
        <v>6489014.98754192</v>
      </c>
      <c r="M1538" t="n">
        <v>2913.46046544138</v>
      </c>
      <c r="N1538" t="n">
        <v>0.00000635712519668749</v>
      </c>
      <c r="O1538" t="n">
        <v>0.00000627482485939191</v>
      </c>
      <c r="P1538" t="s">
        <v>289</v>
      </c>
      <c r="Q1538" t="s">
        <v>267</v>
      </c>
    </row>
    <row r="1539">
      <c r="A1539" t="s">
        <v>284</v>
      </c>
      <c r="B1539" t="s">
        <v>278</v>
      </c>
      <c r="C1539" t="s">
        <v>271</v>
      </c>
      <c r="D1539" t="n">
        <v>1.35969913005829</v>
      </c>
      <c r="E1539" t="n">
        <v>2045</v>
      </c>
      <c r="F1539" t="n">
        <v>25053223.0726683</v>
      </c>
      <c r="G1539" t="n">
        <v>11827.8218943136</v>
      </c>
      <c r="H1539" t="n">
        <v>180.262002544979</v>
      </c>
      <c r="I1539" t="n">
        <v>0.0840482229647332</v>
      </c>
      <c r="J1539" t="n">
        <v>3344978.79199478</v>
      </c>
      <c r="K1539" t="n">
        <v>1669.12575031943</v>
      </c>
      <c r="L1539" t="n">
        <v>6484706.01191439</v>
      </c>
      <c r="M1539" t="n">
        <v>2916.43903687501</v>
      </c>
      <c r="N1539" t="n">
        <v>0.00000719516215626701</v>
      </c>
      <c r="O1539" t="n">
        <v>0.00000710597637635555</v>
      </c>
      <c r="P1539" t="s">
        <v>289</v>
      </c>
      <c r="Q1539" t="s">
        <v>267</v>
      </c>
    </row>
    <row r="1540">
      <c r="A1540" t="s">
        <v>284</v>
      </c>
      <c r="B1540" t="s">
        <v>278</v>
      </c>
      <c r="C1540" t="s">
        <v>271</v>
      </c>
      <c r="D1540" t="n">
        <v>1.50145757198334</v>
      </c>
      <c r="E1540" t="n">
        <v>2050</v>
      </c>
      <c r="F1540" t="n">
        <v>25557606.1213406</v>
      </c>
      <c r="G1540" t="n">
        <v>12094.6627613975</v>
      </c>
      <c r="H1540" t="n">
        <v>204.004743614338</v>
      </c>
      <c r="I1540" t="n">
        <v>0.0953871445356186</v>
      </c>
      <c r="J1540" t="n">
        <v>3336658.28315086</v>
      </c>
      <c r="K1540" t="n">
        <v>1668.95077961378</v>
      </c>
      <c r="L1540" t="n">
        <v>6478004.27758314</v>
      </c>
      <c r="M1540" t="n">
        <v>2917.68122957084</v>
      </c>
      <c r="N1540" t="n">
        <v>0.00000798215383106612</v>
      </c>
      <c r="O1540" t="n">
        <v>0.00000788671386853924</v>
      </c>
      <c r="P1540" t="s">
        <v>289</v>
      </c>
      <c r="Q1540" t="s">
        <v>267</v>
      </c>
    </row>
    <row r="1541">
      <c r="A1541" t="s">
        <v>284</v>
      </c>
      <c r="B1541" t="s">
        <v>278</v>
      </c>
      <c r="C1541" t="s">
        <v>271</v>
      </c>
      <c r="D1541" t="n">
        <v>1.63452255725861</v>
      </c>
      <c r="E1541" t="n">
        <v>2055</v>
      </c>
      <c r="F1541" t="n">
        <v>26049315.1730498</v>
      </c>
      <c r="G1541" t="n">
        <v>12354.8573341071</v>
      </c>
      <c r="H1541" t="n">
        <v>233.307262731012</v>
      </c>
      <c r="I1541" t="n">
        <v>0.109381054282989</v>
      </c>
      <c r="J1541" t="n">
        <v>3329904.71571158</v>
      </c>
      <c r="K1541" t="n">
        <v>1669.0864990144</v>
      </c>
      <c r="L1541" t="n">
        <v>6472219.03446707</v>
      </c>
      <c r="M1541" t="n">
        <v>2918.92145615958</v>
      </c>
      <c r="N1541" t="n">
        <v>0.00000895636837978711</v>
      </c>
      <c r="O1541" t="n">
        <v>0.00000885328347588676</v>
      </c>
      <c r="P1541" t="s">
        <v>289</v>
      </c>
      <c r="Q1541" t="s">
        <v>267</v>
      </c>
    </row>
    <row r="1542">
      <c r="A1542" t="s">
        <v>284</v>
      </c>
      <c r="B1542" t="s">
        <v>278</v>
      </c>
      <c r="C1542" t="s">
        <v>271</v>
      </c>
      <c r="D1542" t="n">
        <v>1.75832831859589</v>
      </c>
      <c r="E1542" t="n">
        <v>2060</v>
      </c>
      <c r="F1542" t="n">
        <v>26550695.3585408</v>
      </c>
      <c r="G1542" t="n">
        <v>12619.3287950786</v>
      </c>
      <c r="H1542" t="n">
        <v>261.68279769354</v>
      </c>
      <c r="I1542" t="n">
        <v>0.122988527503281</v>
      </c>
      <c r="J1542" t="n">
        <v>3327122.67887039</v>
      </c>
      <c r="K1542" t="n">
        <v>1670.83468383154</v>
      </c>
      <c r="L1542" t="n">
        <v>6471782.45725583</v>
      </c>
      <c r="M1542" t="n">
        <v>2922.30697925979</v>
      </c>
      <c r="N1542" t="n">
        <v>0.0000098559677688201</v>
      </c>
      <c r="O1542" t="n">
        <v>0.00000974604350995633</v>
      </c>
      <c r="P1542" t="s">
        <v>289</v>
      </c>
      <c r="Q1542" t="s">
        <v>267</v>
      </c>
    </row>
    <row r="1543">
      <c r="A1543" t="s">
        <v>284</v>
      </c>
      <c r="B1543" t="s">
        <v>278</v>
      </c>
      <c r="C1543" t="s">
        <v>271</v>
      </c>
      <c r="D1543" t="n">
        <v>1.87293112277985</v>
      </c>
      <c r="E1543" t="n">
        <v>2065</v>
      </c>
      <c r="F1543" t="n">
        <v>27062205.8435129</v>
      </c>
      <c r="G1543" t="n">
        <v>12888.1419351819</v>
      </c>
      <c r="H1543" t="n">
        <v>289.090538825633</v>
      </c>
      <c r="I1543" t="n">
        <v>0.136181823169266</v>
      </c>
      <c r="J1543" t="n">
        <v>3327847.53895708</v>
      </c>
      <c r="K1543" t="n">
        <v>1674.00969365417</v>
      </c>
      <c r="L1543" t="n">
        <v>6476387.81443534</v>
      </c>
      <c r="M1543" t="n">
        <v>2927.72355620863</v>
      </c>
      <c r="N1543" t="n">
        <v>0.0000106824454923334</v>
      </c>
      <c r="O1543" t="n">
        <v>0.0000105664434682798</v>
      </c>
      <c r="P1543" t="s">
        <v>289</v>
      </c>
      <c r="Q1543" t="s">
        <v>267</v>
      </c>
    </row>
    <row r="1544">
      <c r="A1544" t="s">
        <v>284</v>
      </c>
      <c r="B1544" t="s">
        <v>278</v>
      </c>
      <c r="C1544" t="s">
        <v>271</v>
      </c>
      <c r="D1544" t="n">
        <v>1.97822916507721</v>
      </c>
      <c r="E1544" t="n">
        <v>2070</v>
      </c>
      <c r="F1544" t="n">
        <v>27564876.9243582</v>
      </c>
      <c r="G1544" t="n">
        <v>13152.0672823892</v>
      </c>
      <c r="H1544" t="n">
        <v>315.225129585833</v>
      </c>
      <c r="I1544" t="n">
        <v>0.148810205413408</v>
      </c>
      <c r="J1544" t="n">
        <v>3329478.15234133</v>
      </c>
      <c r="K1544" t="n">
        <v>1677.4364788418</v>
      </c>
      <c r="L1544" t="n">
        <v>6195030.27184055</v>
      </c>
      <c r="M1544" t="n">
        <v>2972.6985814796</v>
      </c>
      <c r="N1544" t="n">
        <v>0.000011435753203283</v>
      </c>
      <c r="O1544" t="n">
        <v>0.0000113145866895516</v>
      </c>
      <c r="P1544" t="s">
        <v>289</v>
      </c>
      <c r="Q1544" t="s">
        <v>267</v>
      </c>
    </row>
    <row r="1545">
      <c r="A1545" t="s">
        <v>284</v>
      </c>
      <c r="B1545" t="s">
        <v>278</v>
      </c>
      <c r="C1545" t="s">
        <v>271</v>
      </c>
      <c r="D1545" t="n">
        <v>2.07451224327087</v>
      </c>
      <c r="E1545" t="n">
        <v>2075</v>
      </c>
      <c r="F1545" t="n">
        <v>28041418.4523383</v>
      </c>
      <c r="G1545" t="n">
        <v>13402.8491086866</v>
      </c>
      <c r="H1545" t="n">
        <v>364.462125339114</v>
      </c>
      <c r="I1545" t="n">
        <v>0.172595956203642</v>
      </c>
      <c r="J1545" t="n">
        <v>3329652.61101473</v>
      </c>
      <c r="K1545" t="n">
        <v>1679.94797188322</v>
      </c>
      <c r="L1545" t="n">
        <v>6200699.27574485</v>
      </c>
      <c r="M1545" t="n">
        <v>2977.69371956618</v>
      </c>
      <c r="N1545" t="n">
        <v>0.0000129972785063846</v>
      </c>
      <c r="O1545" t="n">
        <v>0.0000128775572122034</v>
      </c>
      <c r="P1545" t="s">
        <v>289</v>
      </c>
      <c r="Q1545" t="s">
        <v>267</v>
      </c>
    </row>
    <row r="1546">
      <c r="A1546" t="s">
        <v>284</v>
      </c>
      <c r="B1546" t="s">
        <v>278</v>
      </c>
      <c r="C1546" t="s">
        <v>271</v>
      </c>
      <c r="D1546" t="n">
        <v>2.16626644134521</v>
      </c>
      <c r="E1546" t="n">
        <v>2080</v>
      </c>
      <c r="F1546" t="n">
        <v>28473517.7366098</v>
      </c>
      <c r="G1546" t="n">
        <v>13632.0155903916</v>
      </c>
      <c r="H1546" t="n">
        <v>419.370263271193</v>
      </c>
      <c r="I1546" t="n">
        <v>0.199189326442638</v>
      </c>
      <c r="J1546" t="n">
        <v>3326349.96976761</v>
      </c>
      <c r="K1546" t="n">
        <v>1680.56846582795</v>
      </c>
      <c r="L1546" t="n">
        <v>6198797.26943134</v>
      </c>
      <c r="M1546" t="n">
        <v>2978.94724679928</v>
      </c>
      <c r="N1546" t="n">
        <v>0.0000147284317712521</v>
      </c>
      <c r="O1546" t="n">
        <v>0.0000146118763672068</v>
      </c>
      <c r="P1546" t="s">
        <v>289</v>
      </c>
      <c r="Q1546" t="s">
        <v>267</v>
      </c>
    </row>
    <row r="1547">
      <c r="A1547" t="s">
        <v>284</v>
      </c>
      <c r="B1547" t="s">
        <v>278</v>
      </c>
      <c r="C1547" t="s">
        <v>271</v>
      </c>
      <c r="D1547" t="n">
        <v>2.24960207939148</v>
      </c>
      <c r="E1547" t="n">
        <v>2085</v>
      </c>
      <c r="F1547" t="n">
        <v>28868393.2222797</v>
      </c>
      <c r="G1547" t="n">
        <v>13843.3471932059</v>
      </c>
      <c r="H1547" t="n">
        <v>470.507546684131</v>
      </c>
      <c r="I1547" t="n">
        <v>0.224053092067271</v>
      </c>
      <c r="J1547" t="n">
        <v>3320172.86613182</v>
      </c>
      <c r="K1547" t="n">
        <v>1679.6454483494</v>
      </c>
      <c r="L1547" t="n">
        <v>7020509.50289963</v>
      </c>
      <c r="M1547" t="n">
        <v>3322.09555170943</v>
      </c>
      <c r="N1547" t="n">
        <v>0.0000162983628171244</v>
      </c>
      <c r="O1547" t="n">
        <v>0.0000161848929265628</v>
      </c>
      <c r="P1547" t="s">
        <v>289</v>
      </c>
      <c r="Q1547" t="s">
        <v>267</v>
      </c>
    </row>
    <row r="1548">
      <c r="A1548" t="s">
        <v>284</v>
      </c>
      <c r="B1548" t="s">
        <v>278</v>
      </c>
      <c r="C1548" t="s">
        <v>271</v>
      </c>
      <c r="D1548" t="n">
        <v>2.32310509681702</v>
      </c>
      <c r="E1548" t="n">
        <v>2090</v>
      </c>
      <c r="F1548" t="n">
        <v>29211017.5185569</v>
      </c>
      <c r="G1548" t="n">
        <v>14012.0660166782</v>
      </c>
      <c r="H1548" t="n">
        <v>517.170080647302</v>
      </c>
      <c r="I1548" t="n">
        <v>0.246500357816859</v>
      </c>
      <c r="J1548" t="n">
        <v>3349424.84496602</v>
      </c>
      <c r="K1548" t="n">
        <v>1694.88348958162</v>
      </c>
      <c r="L1548" t="n">
        <v>7087050.96744955</v>
      </c>
      <c r="M1548" t="n">
        <v>3353.76994498586</v>
      </c>
      <c r="N1548" t="n">
        <v>0.0000177046239597357</v>
      </c>
      <c r="O1548" t="n">
        <v>0.000017592006597989</v>
      </c>
      <c r="P1548" t="s">
        <v>289</v>
      </c>
      <c r="Q1548" t="s">
        <v>267</v>
      </c>
    </row>
    <row r="1549">
      <c r="A1549" t="s">
        <v>284</v>
      </c>
      <c r="B1549" t="s">
        <v>279</v>
      </c>
      <c r="C1549" t="s">
        <v>271</v>
      </c>
      <c r="D1549" t="n">
        <v>0.377408564090729</v>
      </c>
      <c r="E1549" t="n">
        <v>2010</v>
      </c>
      <c r="F1549" t="n">
        <v>11243201.0774063</v>
      </c>
      <c r="G1549" t="n">
        <v>9336480.92259366</v>
      </c>
      <c r="H1549" t="n">
        <v>21.9595354260564</v>
      </c>
      <c r="I1549" t="n">
        <v>19.1563719792237</v>
      </c>
      <c r="J1549" t="n">
        <v>1479596.45942774</v>
      </c>
      <c r="K1549" t="n">
        <v>1771464.54057226</v>
      </c>
      <c r="L1549" t="n">
        <v>2935113.83611678</v>
      </c>
      <c r="M1549" t="n">
        <v>3233027.16388322</v>
      </c>
      <c r="N1549" t="n">
        <v>0.00000195313908155436</v>
      </c>
      <c r="O1549" t="n">
        <v>0.00000205177648174341</v>
      </c>
      <c r="P1549" t="s">
        <v>289</v>
      </c>
      <c r="Q1549" t="s">
        <v>267</v>
      </c>
    </row>
    <row r="1550">
      <c r="A1550" t="s">
        <v>284</v>
      </c>
      <c r="B1550" t="s">
        <v>279</v>
      </c>
      <c r="C1550" t="s">
        <v>271</v>
      </c>
      <c r="D1550" t="n">
        <v>0.441356480121613</v>
      </c>
      <c r="E1550" t="n">
        <v>2015</v>
      </c>
      <c r="F1550" t="n">
        <v>11724633.7941369</v>
      </c>
      <c r="G1550" t="n">
        <v>9609364.8883319</v>
      </c>
      <c r="H1550" t="n">
        <v>26.685748249849</v>
      </c>
      <c r="I1550" t="n">
        <v>22.8551376762232</v>
      </c>
      <c r="J1550" t="n">
        <v>1509259.73356352</v>
      </c>
      <c r="K1550" t="n">
        <v>1774805.61821552</v>
      </c>
      <c r="L1550" t="n">
        <v>3029976.2076628</v>
      </c>
      <c r="M1550" t="n">
        <v>3292555.67733326</v>
      </c>
      <c r="N1550" t="n">
        <v>0.00000227604108737227</v>
      </c>
      <c r="O1550" t="n">
        <v>0.00000237842333409307</v>
      </c>
      <c r="P1550" t="s">
        <v>289</v>
      </c>
      <c r="Q1550" t="s">
        <v>267</v>
      </c>
    </row>
    <row r="1551">
      <c r="A1551" t="s">
        <v>284</v>
      </c>
      <c r="B1551" t="s">
        <v>279</v>
      </c>
      <c r="C1551" t="s">
        <v>271</v>
      </c>
      <c r="D1551" t="n">
        <v>0.561114966869354</v>
      </c>
      <c r="E1551" t="n">
        <v>2020</v>
      </c>
      <c r="F1551" t="n">
        <v>12169882.8240643</v>
      </c>
      <c r="G1551" t="n">
        <v>9861729.68371803</v>
      </c>
      <c r="H1551" t="n">
        <v>35.1055256719022</v>
      </c>
      <c r="I1551" t="n">
        <v>29.5961345333171</v>
      </c>
      <c r="J1551" t="n">
        <v>1534439.1004148</v>
      </c>
      <c r="K1551" t="n">
        <v>1777766.38483661</v>
      </c>
      <c r="L1551" t="n">
        <v>3117034.8565931</v>
      </c>
      <c r="M1551" t="n">
        <v>3349495.05547447</v>
      </c>
      <c r="N1551" t="n">
        <v>0.00000288462314546576</v>
      </c>
      <c r="O1551" t="n">
        <v>0.00000300110989476634</v>
      </c>
      <c r="P1551" t="s">
        <v>289</v>
      </c>
      <c r="Q1551" t="s">
        <v>267</v>
      </c>
    </row>
    <row r="1552">
      <c r="A1552" t="s">
        <v>284</v>
      </c>
      <c r="B1552" t="s">
        <v>279</v>
      </c>
      <c r="C1552" t="s">
        <v>271</v>
      </c>
      <c r="D1552" t="n">
        <v>0.712428271770477</v>
      </c>
      <c r="E1552" t="n">
        <v>2025</v>
      </c>
      <c r="F1552" t="n">
        <v>12602651.9227417</v>
      </c>
      <c r="G1552" t="n">
        <v>10103249.5646764</v>
      </c>
      <c r="H1552" t="n">
        <v>46.0254113719367</v>
      </c>
      <c r="I1552" t="n">
        <v>38.2405151721918</v>
      </c>
      <c r="J1552" t="n">
        <v>1556938.30923004</v>
      </c>
      <c r="K1552" t="n">
        <v>1780248.2905611</v>
      </c>
      <c r="L1552" t="n">
        <v>3200726.44143465</v>
      </c>
      <c r="M1552" t="n">
        <v>3405390.59748835</v>
      </c>
      <c r="N1552" t="n">
        <v>0.00000365204178089557</v>
      </c>
      <c r="O1552" t="n">
        <v>0.00000378497184766085</v>
      </c>
      <c r="P1552" t="s">
        <v>289</v>
      </c>
      <c r="Q1552" t="s">
        <v>267</v>
      </c>
    </row>
    <row r="1553">
      <c r="A1553" t="s">
        <v>284</v>
      </c>
      <c r="B1553" t="s">
        <v>279</v>
      </c>
      <c r="C1553" t="s">
        <v>271</v>
      </c>
      <c r="D1553" t="n">
        <v>0.880990862846375</v>
      </c>
      <c r="E1553" t="n">
        <v>2030</v>
      </c>
      <c r="F1553" t="n">
        <v>13027458.8023254</v>
      </c>
      <c r="G1553" t="n">
        <v>10323115.263318</v>
      </c>
      <c r="H1553" t="n">
        <v>58.6687337475582</v>
      </c>
      <c r="I1553" t="n">
        <v>48.0083563287283</v>
      </c>
      <c r="J1553" t="n">
        <v>1575057.6502583</v>
      </c>
      <c r="K1553" t="n">
        <v>1777405.12074069</v>
      </c>
      <c r="L1553" t="n">
        <v>3280653.93952644</v>
      </c>
      <c r="M1553" t="n">
        <v>3455789.80659622</v>
      </c>
      <c r="N1553" t="n">
        <v>0.00000450346722547961</v>
      </c>
      <c r="O1553" t="n">
        <v>0.00000465056866112119</v>
      </c>
      <c r="P1553" t="s">
        <v>289</v>
      </c>
      <c r="Q1553" t="s">
        <v>267</v>
      </c>
    </row>
    <row r="1554">
      <c r="A1554" t="s">
        <v>284</v>
      </c>
      <c r="B1554" t="s">
        <v>279</v>
      </c>
      <c r="C1554" t="s">
        <v>271</v>
      </c>
      <c r="D1554" t="n">
        <v>1.04967939853668</v>
      </c>
      <c r="E1554" t="n">
        <v>2035</v>
      </c>
      <c r="F1554" t="n">
        <v>13443722.3346841</v>
      </c>
      <c r="G1554" t="n">
        <v>10520903.9533858</v>
      </c>
      <c r="H1554" t="n">
        <v>72.3084674652749</v>
      </c>
      <c r="I1554" t="n">
        <v>58.3532760430343</v>
      </c>
      <c r="J1554" t="n">
        <v>1588360.49232318</v>
      </c>
      <c r="K1554" t="n">
        <v>1768692.86637304</v>
      </c>
      <c r="L1554" t="n">
        <v>3560329.21217596</v>
      </c>
      <c r="M1554" t="n">
        <v>3900405.53585388</v>
      </c>
      <c r="N1554" t="n">
        <v>0.00000537860465019595</v>
      </c>
      <c r="O1554" t="n">
        <v>0.00000554641277038323</v>
      </c>
      <c r="P1554" t="s">
        <v>289</v>
      </c>
      <c r="Q1554" t="s">
        <v>267</v>
      </c>
    </row>
    <row r="1555">
      <c r="A1555" t="s">
        <v>284</v>
      </c>
      <c r="B1555" t="s">
        <v>279</v>
      </c>
      <c r="C1555" t="s">
        <v>271</v>
      </c>
      <c r="D1555" t="n">
        <v>1.20972299575806</v>
      </c>
      <c r="E1555" t="n">
        <v>2040</v>
      </c>
      <c r="F1555" t="n">
        <v>13837659.8312664</v>
      </c>
      <c r="G1555" t="n">
        <v>10698233.959026</v>
      </c>
      <c r="H1555" t="n">
        <v>86.6986823615723</v>
      </c>
      <c r="I1555" t="n">
        <v>69.2781158510073</v>
      </c>
      <c r="J1555" t="n">
        <v>1597627.893611</v>
      </c>
      <c r="K1555" t="n">
        <v>1756723.05247865</v>
      </c>
      <c r="L1555" t="n">
        <v>3284709.28790085</v>
      </c>
      <c r="M1555" t="n">
        <v>3207219.1601065</v>
      </c>
      <c r="N1555" t="n">
        <v>0.000006265415064307</v>
      </c>
      <c r="O1555" t="n">
        <v>0.0000064756590775955</v>
      </c>
      <c r="P1555" t="s">
        <v>289</v>
      </c>
      <c r="Q1555" t="s">
        <v>267</v>
      </c>
    </row>
    <row r="1556">
      <c r="A1556" t="s">
        <v>284</v>
      </c>
      <c r="B1556" t="s">
        <v>279</v>
      </c>
      <c r="C1556" t="s">
        <v>271</v>
      </c>
      <c r="D1556" t="n">
        <v>1.35969913005829</v>
      </c>
      <c r="E1556" t="n">
        <v>2045</v>
      </c>
      <c r="F1556" t="n">
        <v>14206749.3500087</v>
      </c>
      <c r="G1556" t="n">
        <v>10858301.5445539</v>
      </c>
      <c r="H1556" t="n">
        <v>100.707144816204</v>
      </c>
      <c r="I1556" t="n">
        <v>79.6389059517392</v>
      </c>
      <c r="J1556" t="n">
        <v>1603554.4763909</v>
      </c>
      <c r="K1556" t="n">
        <v>1743093.4413542</v>
      </c>
      <c r="L1556" t="n">
        <v>3293301.18906839</v>
      </c>
      <c r="M1556" t="n">
        <v>3194321.26188287</v>
      </c>
      <c r="N1556" t="n">
        <v>0.00000708868315580877</v>
      </c>
      <c r="O1556" t="n">
        <v>0.0000073343796564282</v>
      </c>
      <c r="P1556" t="s">
        <v>289</v>
      </c>
      <c r="Q1556" t="s">
        <v>267</v>
      </c>
    </row>
    <row r="1557">
      <c r="A1557" t="s">
        <v>284</v>
      </c>
      <c r="B1557" t="s">
        <v>279</v>
      </c>
      <c r="C1557" t="s">
        <v>271</v>
      </c>
      <c r="D1557" t="n">
        <v>1.50145757198334</v>
      </c>
      <c r="E1557" t="n">
        <v>2050</v>
      </c>
      <c r="F1557" t="n">
        <v>14559705.4229966</v>
      </c>
      <c r="G1557" t="n">
        <v>11009995.3611054</v>
      </c>
      <c r="H1557" t="n">
        <v>114.486919585389</v>
      </c>
      <c r="I1557" t="n">
        <v>89.613211173484</v>
      </c>
      <c r="J1557" t="n">
        <v>1608252.81545364</v>
      </c>
      <c r="K1557" t="n">
        <v>1730074.41847684</v>
      </c>
      <c r="L1557" t="n">
        <v>3299606.83475432</v>
      </c>
      <c r="M1557" t="n">
        <v>3181315.12405839</v>
      </c>
      <c r="N1557" t="n">
        <v>0.0000078632716981046</v>
      </c>
      <c r="O1557" t="n">
        <v>0.00000813925966672588</v>
      </c>
      <c r="P1557" t="s">
        <v>289</v>
      </c>
      <c r="Q1557" t="s">
        <v>267</v>
      </c>
    </row>
    <row r="1558">
      <c r="A1558" t="s">
        <v>284</v>
      </c>
      <c r="B1558" t="s">
        <v>279</v>
      </c>
      <c r="C1558" t="s">
        <v>271</v>
      </c>
      <c r="D1558" t="n">
        <v>1.63452255725861</v>
      </c>
      <c r="E1558" t="n">
        <v>2055</v>
      </c>
      <c r="F1558" t="n">
        <v>14903965.0065602</v>
      </c>
      <c r="G1558" t="n">
        <v>11157705.0238237</v>
      </c>
      <c r="H1558" t="n">
        <v>131.557212183468</v>
      </c>
      <c r="I1558" t="n">
        <v>101.859431601827</v>
      </c>
      <c r="J1558" t="n">
        <v>1612983.34498307</v>
      </c>
      <c r="K1558" t="n">
        <v>1718590.45722752</v>
      </c>
      <c r="L1558" t="n">
        <v>3305543.09828628</v>
      </c>
      <c r="M1558" t="n">
        <v>3169594.85763695</v>
      </c>
      <c r="N1558" t="n">
        <v>0.00000882699416736158</v>
      </c>
      <c r="O1558" t="n">
        <v>0.00000912906654050618</v>
      </c>
      <c r="P1558" t="s">
        <v>289</v>
      </c>
      <c r="Q1558" t="s">
        <v>267</v>
      </c>
    </row>
    <row r="1559">
      <c r="A1559" t="s">
        <v>284</v>
      </c>
      <c r="B1559" t="s">
        <v>279</v>
      </c>
      <c r="C1559" t="s">
        <v>271</v>
      </c>
      <c r="D1559" t="n">
        <v>1.75832831859589</v>
      </c>
      <c r="E1559" t="n">
        <v>2060</v>
      </c>
      <c r="F1559" t="n">
        <v>15252941.7880635</v>
      </c>
      <c r="G1559" t="n">
        <v>11310372.8992724</v>
      </c>
      <c r="H1559" t="n">
        <v>148.232839619476</v>
      </c>
      <c r="I1559" t="n">
        <v>113.572946601567</v>
      </c>
      <c r="J1559" t="n">
        <v>1619093.25947597</v>
      </c>
      <c r="K1559" t="n">
        <v>1709700.25407825</v>
      </c>
      <c r="L1559" t="n">
        <v>3313586.24964576</v>
      </c>
      <c r="M1559" t="n">
        <v>3161118.51458932</v>
      </c>
      <c r="N1559" t="n">
        <v>0.00000971831150207879</v>
      </c>
      <c r="O1559" t="n">
        <v>0.0000100414856002558</v>
      </c>
      <c r="P1559" t="s">
        <v>289</v>
      </c>
      <c r="Q1559" t="s">
        <v>267</v>
      </c>
    </row>
    <row r="1560">
      <c r="A1560" t="s">
        <v>284</v>
      </c>
      <c r="B1560" t="s">
        <v>279</v>
      </c>
      <c r="C1560" t="s">
        <v>271</v>
      </c>
      <c r="D1560" t="n">
        <v>1.87293112277985</v>
      </c>
      <c r="E1560" t="n">
        <v>2065</v>
      </c>
      <c r="F1560" t="n">
        <v>15606615.9084623</v>
      </c>
      <c r="G1560" t="n">
        <v>11468478.0769858</v>
      </c>
      <c r="H1560" t="n">
        <v>164.469891232025</v>
      </c>
      <c r="I1560" t="n">
        <v>124.756829416778</v>
      </c>
      <c r="J1560" t="n">
        <v>1626397.76549919</v>
      </c>
      <c r="K1560" t="n">
        <v>1703123.78315155</v>
      </c>
      <c r="L1560" t="n">
        <v>3323644.85275011</v>
      </c>
      <c r="M1560" t="n">
        <v>3155670.68524144</v>
      </c>
      <c r="N1560" t="n">
        <v>0.0000105384724143077</v>
      </c>
      <c r="O1560" t="n">
        <v>0.0000108782375986864</v>
      </c>
      <c r="P1560" t="s">
        <v>289</v>
      </c>
      <c r="Q1560" t="s">
        <v>267</v>
      </c>
    </row>
    <row r="1561">
      <c r="A1561" t="s">
        <v>284</v>
      </c>
      <c r="B1561" t="s">
        <v>279</v>
      </c>
      <c r="C1561" t="s">
        <v>271</v>
      </c>
      <c r="D1561" t="n">
        <v>1.97822916507721</v>
      </c>
      <c r="E1561" t="n">
        <v>2070</v>
      </c>
      <c r="F1561" t="n">
        <v>15953582.7801261</v>
      </c>
      <c r="G1561" t="n">
        <v>11624446.2115145</v>
      </c>
      <c r="H1561" t="n">
        <v>180.075421058167</v>
      </c>
      <c r="I1561" t="n">
        <v>135.298518733079</v>
      </c>
      <c r="J1561" t="n">
        <v>1633772.9174979</v>
      </c>
      <c r="K1561" t="n">
        <v>1697382.67132227</v>
      </c>
      <c r="L1561" t="n">
        <v>3254277.42705611</v>
      </c>
      <c r="M1561" t="n">
        <v>2943725.54336593</v>
      </c>
      <c r="N1561" t="n">
        <v>0.0000112874595970062</v>
      </c>
      <c r="O1561" t="n">
        <v>0.0000116391367185355</v>
      </c>
      <c r="P1561" t="s">
        <v>289</v>
      </c>
      <c r="Q1561" t="s">
        <v>267</v>
      </c>
    </row>
    <row r="1562">
      <c r="A1562" t="s">
        <v>284</v>
      </c>
      <c r="B1562" t="s">
        <v>279</v>
      </c>
      <c r="C1562" t="s">
        <v>271</v>
      </c>
      <c r="D1562" t="n">
        <v>2.07451224327087</v>
      </c>
      <c r="E1562" t="n">
        <v>2075</v>
      </c>
      <c r="F1562" t="n">
        <v>16283881.4668943</v>
      </c>
      <c r="G1562" t="n">
        <v>11770939.8345527</v>
      </c>
      <c r="H1562" t="n">
        <v>209.761898404381</v>
      </c>
      <c r="I1562" t="n">
        <v>154.872822890937</v>
      </c>
      <c r="J1562" t="n">
        <v>1640113.93749691</v>
      </c>
      <c r="K1562" t="n">
        <v>1691218.62148971</v>
      </c>
      <c r="L1562" t="n">
        <v>3263725.78389844</v>
      </c>
      <c r="M1562" t="n">
        <v>2939951.18556597</v>
      </c>
      <c r="N1562" t="n">
        <v>0.0000128815662795651</v>
      </c>
      <c r="O1562" t="n">
        <v>0.0000131572181208776</v>
      </c>
      <c r="P1562" t="s">
        <v>289</v>
      </c>
      <c r="Q1562" t="s">
        <v>267</v>
      </c>
    </row>
    <row r="1563">
      <c r="A1563" t="s">
        <v>284</v>
      </c>
      <c r="B1563" t="s">
        <v>279</v>
      </c>
      <c r="C1563" t="s">
        <v>271</v>
      </c>
      <c r="D1563" t="n">
        <v>2.16626644134521</v>
      </c>
      <c r="E1563" t="n">
        <v>2080</v>
      </c>
      <c r="F1563" t="n">
        <v>16587405.3112428</v>
      </c>
      <c r="G1563" t="n">
        <v>11899744.4409574</v>
      </c>
      <c r="H1563" t="n">
        <v>243.076279978144</v>
      </c>
      <c r="I1563" t="n">
        <v>176.493172619492</v>
      </c>
      <c r="J1563" t="n">
        <v>1644525.97861835</v>
      </c>
      <c r="K1563" t="n">
        <v>1683504.55961508</v>
      </c>
      <c r="L1563" t="n">
        <v>3268929.71348807</v>
      </c>
      <c r="M1563" t="n">
        <v>2932846.50319006</v>
      </c>
      <c r="N1563" t="n">
        <v>0.0000146542678265292</v>
      </c>
      <c r="O1563" t="n">
        <v>0.0000148316775620849</v>
      </c>
      <c r="P1563" t="s">
        <v>289</v>
      </c>
      <c r="Q1563" t="s">
        <v>267</v>
      </c>
    </row>
    <row r="1564">
      <c r="A1564" t="s">
        <v>284</v>
      </c>
      <c r="B1564" t="s">
        <v>279</v>
      </c>
      <c r="C1564" t="s">
        <v>271</v>
      </c>
      <c r="D1564" t="n">
        <v>2.24960207939148</v>
      </c>
      <c r="E1564" t="n">
        <v>2085</v>
      </c>
      <c r="F1564" t="n">
        <v>16869014.8055794</v>
      </c>
      <c r="G1564" t="n">
        <v>12013221.7638935</v>
      </c>
      <c r="H1564" t="n">
        <v>274.338789950385</v>
      </c>
      <c r="I1564" t="n">
        <v>196.392809825814</v>
      </c>
      <c r="J1564" t="n">
        <v>1647377.45822067</v>
      </c>
      <c r="K1564" t="n">
        <v>1674475.0533595</v>
      </c>
      <c r="L1564" t="n">
        <v>3614794.83639088</v>
      </c>
      <c r="M1564" t="n">
        <v>3409036.76206046</v>
      </c>
      <c r="N1564" t="n">
        <v>0.0000162628815679056</v>
      </c>
      <c r="O1564" t="n">
        <v>0.0000163480549752344</v>
      </c>
      <c r="P1564" t="s">
        <v>289</v>
      </c>
      <c r="Q1564" t="s">
        <v>267</v>
      </c>
    </row>
    <row r="1565">
      <c r="A1565" t="s">
        <v>284</v>
      </c>
      <c r="B1565" t="s">
        <v>279</v>
      </c>
      <c r="C1565" t="s">
        <v>271</v>
      </c>
      <c r="D1565" t="n">
        <v>2.32310509681702</v>
      </c>
      <c r="E1565" t="n">
        <v>2090</v>
      </c>
      <c r="F1565" t="n">
        <v>17079411.9456627</v>
      </c>
      <c r="G1565" t="n">
        <v>12145617.6389109</v>
      </c>
      <c r="H1565" t="n">
        <v>302.259511302134</v>
      </c>
      <c r="I1565" t="n">
        <v>215.157069702984</v>
      </c>
      <c r="J1565" t="n">
        <v>1663072.1221915</v>
      </c>
      <c r="K1565" t="n">
        <v>1688047.6062641</v>
      </c>
      <c r="L1565" t="n">
        <v>3649837.74285631</v>
      </c>
      <c r="M1565" t="n">
        <v>3440566.99453822</v>
      </c>
      <c r="N1565" t="n">
        <v>0.0000176973020068699</v>
      </c>
      <c r="O1565" t="n">
        <v>0.0000177147903136425</v>
      </c>
      <c r="P1565" t="s">
        <v>289</v>
      </c>
      <c r="Q1565" t="s">
        <v>267</v>
      </c>
    </row>
    <row r="1566">
      <c r="A1566" t="s">
        <v>284</v>
      </c>
      <c r="B1566" t="s">
        <v>280</v>
      </c>
      <c r="C1566" t="s">
        <v>271</v>
      </c>
      <c r="D1566" t="n">
        <v>0.377408564090729</v>
      </c>
      <c r="E1566" t="n">
        <v>2010</v>
      </c>
      <c r="F1566" t="n">
        <v>9336480.92259366</v>
      </c>
      <c r="G1566" t="n">
        <v>11243201.0774063</v>
      </c>
      <c r="H1566" t="n">
        <v>19.1563719792237</v>
      </c>
      <c r="I1566" t="n">
        <v>21.9595354260564</v>
      </c>
      <c r="J1566" t="n">
        <v>1771464.54057226</v>
      </c>
      <c r="K1566" t="n">
        <v>1479596.45942774</v>
      </c>
      <c r="L1566" t="n">
        <v>3233027.16388322</v>
      </c>
      <c r="M1566" t="n">
        <v>2935113.83611678</v>
      </c>
      <c r="N1566" t="n">
        <v>0.00000205177648174341</v>
      </c>
      <c r="O1566" t="n">
        <v>0.00000195313908155436</v>
      </c>
      <c r="P1566" t="s">
        <v>289</v>
      </c>
      <c r="Q1566" t="s">
        <v>267</v>
      </c>
    </row>
    <row r="1567">
      <c r="A1567" t="s">
        <v>284</v>
      </c>
      <c r="B1567" t="s">
        <v>280</v>
      </c>
      <c r="C1567" t="s">
        <v>271</v>
      </c>
      <c r="D1567" t="n">
        <v>0.441356480121613</v>
      </c>
      <c r="E1567" t="n">
        <v>2015</v>
      </c>
      <c r="F1567" t="n">
        <v>9609364.8883319</v>
      </c>
      <c r="G1567" t="n">
        <v>11724633.7941369</v>
      </c>
      <c r="H1567" t="n">
        <v>22.8551376762232</v>
      </c>
      <c r="I1567" t="n">
        <v>26.685748249849</v>
      </c>
      <c r="J1567" t="n">
        <v>1774805.61821552</v>
      </c>
      <c r="K1567" t="n">
        <v>1509259.73356352</v>
      </c>
      <c r="L1567" t="n">
        <v>3292555.67733326</v>
      </c>
      <c r="M1567" t="n">
        <v>3029976.2076628</v>
      </c>
      <c r="N1567" t="n">
        <v>0.00000237842333409307</v>
      </c>
      <c r="O1567" t="n">
        <v>0.00000227604108737227</v>
      </c>
      <c r="P1567" t="s">
        <v>289</v>
      </c>
      <c r="Q1567" t="s">
        <v>267</v>
      </c>
    </row>
    <row r="1568">
      <c r="A1568" t="s">
        <v>284</v>
      </c>
      <c r="B1568" t="s">
        <v>280</v>
      </c>
      <c r="C1568" t="s">
        <v>271</v>
      </c>
      <c r="D1568" t="n">
        <v>0.561114966869354</v>
      </c>
      <c r="E1568" t="n">
        <v>2020</v>
      </c>
      <c r="F1568" t="n">
        <v>9861729.68371803</v>
      </c>
      <c r="G1568" t="n">
        <v>12169882.8240643</v>
      </c>
      <c r="H1568" t="n">
        <v>29.5961345333171</v>
      </c>
      <c r="I1568" t="n">
        <v>35.1055256719022</v>
      </c>
      <c r="J1568" t="n">
        <v>1777766.38483661</v>
      </c>
      <c r="K1568" t="n">
        <v>1534439.1004148</v>
      </c>
      <c r="L1568" t="n">
        <v>3349495.05547447</v>
      </c>
      <c r="M1568" t="n">
        <v>3117034.8565931</v>
      </c>
      <c r="N1568" t="n">
        <v>0.00000300110989476634</v>
      </c>
      <c r="O1568" t="n">
        <v>0.00000288462314546576</v>
      </c>
      <c r="P1568" t="s">
        <v>289</v>
      </c>
      <c r="Q1568" t="s">
        <v>267</v>
      </c>
    </row>
    <row r="1569">
      <c r="A1569" t="s">
        <v>284</v>
      </c>
      <c r="B1569" t="s">
        <v>280</v>
      </c>
      <c r="C1569" t="s">
        <v>271</v>
      </c>
      <c r="D1569" t="n">
        <v>0.712428271770477</v>
      </c>
      <c r="E1569" t="n">
        <v>2025</v>
      </c>
      <c r="F1569" t="n">
        <v>10103249.5646764</v>
      </c>
      <c r="G1569" t="n">
        <v>12602651.9227417</v>
      </c>
      <c r="H1569" t="n">
        <v>38.2405151721918</v>
      </c>
      <c r="I1569" t="n">
        <v>46.0254113719367</v>
      </c>
      <c r="J1569" t="n">
        <v>1780248.2905611</v>
      </c>
      <c r="K1569" t="n">
        <v>1556938.30923004</v>
      </c>
      <c r="L1569" t="n">
        <v>3405390.59748835</v>
      </c>
      <c r="M1569" t="n">
        <v>3200726.44143465</v>
      </c>
      <c r="N1569" t="n">
        <v>0.00000378497184766085</v>
      </c>
      <c r="O1569" t="n">
        <v>0.00000365204178089557</v>
      </c>
      <c r="P1569" t="s">
        <v>289</v>
      </c>
      <c r="Q1569" t="s">
        <v>267</v>
      </c>
    </row>
    <row r="1570">
      <c r="A1570" t="s">
        <v>284</v>
      </c>
      <c r="B1570" t="s">
        <v>280</v>
      </c>
      <c r="C1570" t="s">
        <v>271</v>
      </c>
      <c r="D1570" t="n">
        <v>0.880990862846375</v>
      </c>
      <c r="E1570" t="n">
        <v>2030</v>
      </c>
      <c r="F1570" t="n">
        <v>10323115.263318</v>
      </c>
      <c r="G1570" t="n">
        <v>13027458.8023254</v>
      </c>
      <c r="H1570" t="n">
        <v>48.0083563287283</v>
      </c>
      <c r="I1570" t="n">
        <v>58.6687337475582</v>
      </c>
      <c r="J1570" t="n">
        <v>1777405.12074069</v>
      </c>
      <c r="K1570" t="n">
        <v>1575057.6502583</v>
      </c>
      <c r="L1570" t="n">
        <v>3455789.80659622</v>
      </c>
      <c r="M1570" t="n">
        <v>3280653.93952644</v>
      </c>
      <c r="N1570" t="n">
        <v>0.00000465056866112119</v>
      </c>
      <c r="O1570" t="n">
        <v>0.00000450346722547961</v>
      </c>
      <c r="P1570" t="s">
        <v>289</v>
      </c>
      <c r="Q1570" t="s">
        <v>267</v>
      </c>
    </row>
    <row r="1571">
      <c r="A1571" t="s">
        <v>284</v>
      </c>
      <c r="B1571" t="s">
        <v>280</v>
      </c>
      <c r="C1571" t="s">
        <v>271</v>
      </c>
      <c r="D1571" t="n">
        <v>1.04967939853668</v>
      </c>
      <c r="E1571" t="n">
        <v>2035</v>
      </c>
      <c r="F1571" t="n">
        <v>10520903.9533858</v>
      </c>
      <c r="G1571" t="n">
        <v>13443722.3346841</v>
      </c>
      <c r="H1571" t="n">
        <v>58.3532760430343</v>
      </c>
      <c r="I1571" t="n">
        <v>72.3084674652749</v>
      </c>
      <c r="J1571" t="n">
        <v>1768692.86637304</v>
      </c>
      <c r="K1571" t="n">
        <v>1588360.49232318</v>
      </c>
      <c r="L1571" t="n">
        <v>3900405.53585388</v>
      </c>
      <c r="M1571" t="n">
        <v>3560329.21217596</v>
      </c>
      <c r="N1571" t="n">
        <v>0.00000554641277038323</v>
      </c>
      <c r="O1571" t="n">
        <v>0.00000537860465019595</v>
      </c>
      <c r="P1571" t="s">
        <v>289</v>
      </c>
      <c r="Q1571" t="s">
        <v>267</v>
      </c>
    </row>
    <row r="1572">
      <c r="A1572" t="s">
        <v>284</v>
      </c>
      <c r="B1572" t="s">
        <v>280</v>
      </c>
      <c r="C1572" t="s">
        <v>271</v>
      </c>
      <c r="D1572" t="n">
        <v>1.20972299575806</v>
      </c>
      <c r="E1572" t="n">
        <v>2040</v>
      </c>
      <c r="F1572" t="n">
        <v>10698233.959026</v>
      </c>
      <c r="G1572" t="n">
        <v>13837659.8312664</v>
      </c>
      <c r="H1572" t="n">
        <v>69.2781158510073</v>
      </c>
      <c r="I1572" t="n">
        <v>86.6986823615723</v>
      </c>
      <c r="J1572" t="n">
        <v>1756723.05247865</v>
      </c>
      <c r="K1572" t="n">
        <v>1597627.893611</v>
      </c>
      <c r="L1572" t="n">
        <v>3207219.1601065</v>
      </c>
      <c r="M1572" t="n">
        <v>3284709.28790085</v>
      </c>
      <c r="N1572" t="n">
        <v>0.0000064756590775955</v>
      </c>
      <c r="O1572" t="n">
        <v>0.000006265415064307</v>
      </c>
      <c r="P1572" t="s">
        <v>289</v>
      </c>
      <c r="Q1572" t="s">
        <v>267</v>
      </c>
    </row>
    <row r="1573">
      <c r="A1573" t="s">
        <v>284</v>
      </c>
      <c r="B1573" t="s">
        <v>280</v>
      </c>
      <c r="C1573" t="s">
        <v>271</v>
      </c>
      <c r="D1573" t="n">
        <v>1.35969913005829</v>
      </c>
      <c r="E1573" t="n">
        <v>2045</v>
      </c>
      <c r="F1573" t="n">
        <v>10858301.5445539</v>
      </c>
      <c r="G1573" t="n">
        <v>14206749.3500087</v>
      </c>
      <c r="H1573" t="n">
        <v>79.6389059517392</v>
      </c>
      <c r="I1573" t="n">
        <v>100.707144816204</v>
      </c>
      <c r="J1573" t="n">
        <v>1743093.4413542</v>
      </c>
      <c r="K1573" t="n">
        <v>1603554.4763909</v>
      </c>
      <c r="L1573" t="n">
        <v>3194321.26188287</v>
      </c>
      <c r="M1573" t="n">
        <v>3293301.18906839</v>
      </c>
      <c r="N1573" t="n">
        <v>0.0000073343796564282</v>
      </c>
      <c r="O1573" t="n">
        <v>0.00000708868315580877</v>
      </c>
      <c r="P1573" t="s">
        <v>289</v>
      </c>
      <c r="Q1573" t="s">
        <v>267</v>
      </c>
    </row>
    <row r="1574">
      <c r="A1574" t="s">
        <v>284</v>
      </c>
      <c r="B1574" t="s">
        <v>280</v>
      </c>
      <c r="C1574" t="s">
        <v>271</v>
      </c>
      <c r="D1574" t="n">
        <v>1.50145757198334</v>
      </c>
      <c r="E1574" t="n">
        <v>2050</v>
      </c>
      <c r="F1574" t="n">
        <v>11009995.3611054</v>
      </c>
      <c r="G1574" t="n">
        <v>14559705.4229966</v>
      </c>
      <c r="H1574" t="n">
        <v>89.613211173484</v>
      </c>
      <c r="I1574" t="n">
        <v>114.486919585389</v>
      </c>
      <c r="J1574" t="n">
        <v>1730074.41847684</v>
      </c>
      <c r="K1574" t="n">
        <v>1608252.81545364</v>
      </c>
      <c r="L1574" t="n">
        <v>3181315.12405839</v>
      </c>
      <c r="M1574" t="n">
        <v>3299606.83475432</v>
      </c>
      <c r="N1574" t="n">
        <v>0.00000813925966672588</v>
      </c>
      <c r="O1574" t="n">
        <v>0.0000078632716981046</v>
      </c>
      <c r="P1574" t="s">
        <v>289</v>
      </c>
      <c r="Q1574" t="s">
        <v>267</v>
      </c>
    </row>
    <row r="1575">
      <c r="A1575" t="s">
        <v>284</v>
      </c>
      <c r="B1575" t="s">
        <v>280</v>
      </c>
      <c r="C1575" t="s">
        <v>271</v>
      </c>
      <c r="D1575" t="n">
        <v>1.63452255725861</v>
      </c>
      <c r="E1575" t="n">
        <v>2055</v>
      </c>
      <c r="F1575" t="n">
        <v>11157705.0238237</v>
      </c>
      <c r="G1575" t="n">
        <v>14903965.0065602</v>
      </c>
      <c r="H1575" t="n">
        <v>101.859431601827</v>
      </c>
      <c r="I1575" t="n">
        <v>131.557212183468</v>
      </c>
      <c r="J1575" t="n">
        <v>1718590.45722752</v>
      </c>
      <c r="K1575" t="n">
        <v>1612983.34498307</v>
      </c>
      <c r="L1575" t="n">
        <v>3169594.85763695</v>
      </c>
      <c r="M1575" t="n">
        <v>3305543.09828628</v>
      </c>
      <c r="N1575" t="n">
        <v>0.00000912906654050618</v>
      </c>
      <c r="O1575" t="n">
        <v>0.00000882699416736158</v>
      </c>
      <c r="P1575" t="s">
        <v>289</v>
      </c>
      <c r="Q1575" t="s">
        <v>267</v>
      </c>
    </row>
    <row r="1576">
      <c r="A1576" t="s">
        <v>284</v>
      </c>
      <c r="B1576" t="s">
        <v>280</v>
      </c>
      <c r="C1576" t="s">
        <v>271</v>
      </c>
      <c r="D1576" t="n">
        <v>1.75832831859589</v>
      </c>
      <c r="E1576" t="n">
        <v>2060</v>
      </c>
      <c r="F1576" t="n">
        <v>11310372.8992724</v>
      </c>
      <c r="G1576" t="n">
        <v>15252941.7880635</v>
      </c>
      <c r="H1576" t="n">
        <v>113.572946601567</v>
      </c>
      <c r="I1576" t="n">
        <v>148.232839619476</v>
      </c>
      <c r="J1576" t="n">
        <v>1709700.25407825</v>
      </c>
      <c r="K1576" t="n">
        <v>1619093.25947597</v>
      </c>
      <c r="L1576" t="n">
        <v>3161118.51458932</v>
      </c>
      <c r="M1576" t="n">
        <v>3313586.24964576</v>
      </c>
      <c r="N1576" t="n">
        <v>0.0000100414856002558</v>
      </c>
      <c r="O1576" t="n">
        <v>0.00000971831150207879</v>
      </c>
      <c r="P1576" t="s">
        <v>289</v>
      </c>
      <c r="Q1576" t="s">
        <v>267</v>
      </c>
    </row>
    <row r="1577">
      <c r="A1577" t="s">
        <v>284</v>
      </c>
      <c r="B1577" t="s">
        <v>280</v>
      </c>
      <c r="C1577" t="s">
        <v>271</v>
      </c>
      <c r="D1577" t="n">
        <v>1.87293112277985</v>
      </c>
      <c r="E1577" t="n">
        <v>2065</v>
      </c>
      <c r="F1577" t="n">
        <v>11468478.0769858</v>
      </c>
      <c r="G1577" t="n">
        <v>15606615.9084623</v>
      </c>
      <c r="H1577" t="n">
        <v>124.756829416778</v>
      </c>
      <c r="I1577" t="n">
        <v>164.469891232025</v>
      </c>
      <c r="J1577" t="n">
        <v>1703123.78315155</v>
      </c>
      <c r="K1577" t="n">
        <v>1626397.76549919</v>
      </c>
      <c r="L1577" t="n">
        <v>3155670.68524144</v>
      </c>
      <c r="M1577" t="n">
        <v>3323644.85275011</v>
      </c>
      <c r="N1577" t="n">
        <v>0.0000108782375986864</v>
      </c>
      <c r="O1577" t="n">
        <v>0.0000105384724143077</v>
      </c>
      <c r="P1577" t="s">
        <v>289</v>
      </c>
      <c r="Q1577" t="s">
        <v>267</v>
      </c>
    </row>
    <row r="1578">
      <c r="A1578" t="s">
        <v>284</v>
      </c>
      <c r="B1578" t="s">
        <v>280</v>
      </c>
      <c r="C1578" t="s">
        <v>271</v>
      </c>
      <c r="D1578" t="n">
        <v>1.97822916507721</v>
      </c>
      <c r="E1578" t="n">
        <v>2070</v>
      </c>
      <c r="F1578" t="n">
        <v>11624446.2115145</v>
      </c>
      <c r="G1578" t="n">
        <v>15953582.7801261</v>
      </c>
      <c r="H1578" t="n">
        <v>135.298518733079</v>
      </c>
      <c r="I1578" t="n">
        <v>180.075421058167</v>
      </c>
      <c r="J1578" t="n">
        <v>1697382.67132227</v>
      </c>
      <c r="K1578" t="n">
        <v>1633772.9174979</v>
      </c>
      <c r="L1578" t="n">
        <v>2943725.54336593</v>
      </c>
      <c r="M1578" t="n">
        <v>3254277.42705611</v>
      </c>
      <c r="N1578" t="n">
        <v>0.0000116391367185355</v>
      </c>
      <c r="O1578" t="n">
        <v>0.0000112874595970062</v>
      </c>
      <c r="P1578" t="s">
        <v>289</v>
      </c>
      <c r="Q1578" t="s">
        <v>267</v>
      </c>
    </row>
    <row r="1579">
      <c r="A1579" t="s">
        <v>284</v>
      </c>
      <c r="B1579" t="s">
        <v>280</v>
      </c>
      <c r="C1579" t="s">
        <v>271</v>
      </c>
      <c r="D1579" t="n">
        <v>2.07451224327087</v>
      </c>
      <c r="E1579" t="n">
        <v>2075</v>
      </c>
      <c r="F1579" t="n">
        <v>11770939.8345527</v>
      </c>
      <c r="G1579" t="n">
        <v>16283881.4668943</v>
      </c>
      <c r="H1579" t="n">
        <v>154.872822890937</v>
      </c>
      <c r="I1579" t="n">
        <v>209.761898404381</v>
      </c>
      <c r="J1579" t="n">
        <v>1691218.62148971</v>
      </c>
      <c r="K1579" t="n">
        <v>1640113.93749691</v>
      </c>
      <c r="L1579" t="n">
        <v>2939951.18556597</v>
      </c>
      <c r="M1579" t="n">
        <v>3263725.78389844</v>
      </c>
      <c r="N1579" t="n">
        <v>0.0000131572181208776</v>
      </c>
      <c r="O1579" t="n">
        <v>0.0000128815662795651</v>
      </c>
      <c r="P1579" t="s">
        <v>289</v>
      </c>
      <c r="Q1579" t="s">
        <v>267</v>
      </c>
    </row>
    <row r="1580">
      <c r="A1580" t="s">
        <v>284</v>
      </c>
      <c r="B1580" t="s">
        <v>280</v>
      </c>
      <c r="C1580" t="s">
        <v>271</v>
      </c>
      <c r="D1580" t="n">
        <v>2.16626644134521</v>
      </c>
      <c r="E1580" t="n">
        <v>2080</v>
      </c>
      <c r="F1580" t="n">
        <v>11899744.4409574</v>
      </c>
      <c r="G1580" t="n">
        <v>16587405.3112428</v>
      </c>
      <c r="H1580" t="n">
        <v>176.493172619492</v>
      </c>
      <c r="I1580" t="n">
        <v>243.076279978144</v>
      </c>
      <c r="J1580" t="n">
        <v>1683504.55961508</v>
      </c>
      <c r="K1580" t="n">
        <v>1644525.97861835</v>
      </c>
      <c r="L1580" t="n">
        <v>2932846.50319006</v>
      </c>
      <c r="M1580" t="n">
        <v>3268929.71348807</v>
      </c>
      <c r="N1580" t="n">
        <v>0.0000148316775620849</v>
      </c>
      <c r="O1580" t="n">
        <v>0.0000146542678265292</v>
      </c>
      <c r="P1580" t="s">
        <v>289</v>
      </c>
      <c r="Q1580" t="s">
        <v>267</v>
      </c>
    </row>
    <row r="1581">
      <c r="A1581" t="s">
        <v>284</v>
      </c>
      <c r="B1581" t="s">
        <v>280</v>
      </c>
      <c r="C1581" t="s">
        <v>271</v>
      </c>
      <c r="D1581" t="n">
        <v>2.24960207939148</v>
      </c>
      <c r="E1581" t="n">
        <v>2085</v>
      </c>
      <c r="F1581" t="n">
        <v>12013221.7638935</v>
      </c>
      <c r="G1581" t="n">
        <v>16869014.8055794</v>
      </c>
      <c r="H1581" t="n">
        <v>196.392809825814</v>
      </c>
      <c r="I1581" t="n">
        <v>274.338789950385</v>
      </c>
      <c r="J1581" t="n">
        <v>1674475.0533595</v>
      </c>
      <c r="K1581" t="n">
        <v>1647377.45822067</v>
      </c>
      <c r="L1581" t="n">
        <v>3409036.76206046</v>
      </c>
      <c r="M1581" t="n">
        <v>3614794.83639088</v>
      </c>
      <c r="N1581" t="n">
        <v>0.0000163480549752344</v>
      </c>
      <c r="O1581" t="n">
        <v>0.0000162628815679056</v>
      </c>
      <c r="P1581" t="s">
        <v>289</v>
      </c>
      <c r="Q1581" t="s">
        <v>267</v>
      </c>
    </row>
    <row r="1582">
      <c r="A1582" t="s">
        <v>284</v>
      </c>
      <c r="B1582" t="s">
        <v>280</v>
      </c>
      <c r="C1582" t="s">
        <v>271</v>
      </c>
      <c r="D1582" t="n">
        <v>2.32310509681702</v>
      </c>
      <c r="E1582" t="n">
        <v>2090</v>
      </c>
      <c r="F1582" t="n">
        <v>12145617.6389109</v>
      </c>
      <c r="G1582" t="n">
        <v>17079411.9456627</v>
      </c>
      <c r="H1582" t="n">
        <v>215.157069702984</v>
      </c>
      <c r="I1582" t="n">
        <v>302.259511302134</v>
      </c>
      <c r="J1582" t="n">
        <v>1688047.6062641</v>
      </c>
      <c r="K1582" t="n">
        <v>1663072.1221915</v>
      </c>
      <c r="L1582" t="n">
        <v>3440566.99453822</v>
      </c>
      <c r="M1582" t="n">
        <v>3649837.74285631</v>
      </c>
      <c r="N1582" t="n">
        <v>0.0000177147903136425</v>
      </c>
      <c r="O1582" t="n">
        <v>0.0000176973020068699</v>
      </c>
      <c r="P1582" t="s">
        <v>289</v>
      </c>
      <c r="Q1582" t="s">
        <v>267</v>
      </c>
    </row>
    <row r="1583">
      <c r="A1583" t="s">
        <v>284</v>
      </c>
      <c r="B1583" t="s">
        <v>281</v>
      </c>
      <c r="C1583" t="s">
        <v>271</v>
      </c>
      <c r="D1583" t="n">
        <v>0.377408564090729</v>
      </c>
      <c r="E1583" t="n">
        <v>2010</v>
      </c>
      <c r="F1583" t="n">
        <v>14173781.0482195</v>
      </c>
      <c r="G1583" t="n">
        <v>6405900.95178054</v>
      </c>
      <c r="H1583" t="n">
        <v>28.1042753691658</v>
      </c>
      <c r="I1583" t="n">
        <v>13.0116320361143</v>
      </c>
      <c r="J1583" t="n">
        <v>2301298.43152686</v>
      </c>
      <c r="K1583" t="n">
        <v>949762.568473142</v>
      </c>
      <c r="L1583" t="n">
        <v>4397215.87097832</v>
      </c>
      <c r="M1583" t="n">
        <v>1770925.12902168</v>
      </c>
      <c r="N1583" t="n">
        <v>0.00000198283543915025</v>
      </c>
      <c r="O1583" t="n">
        <v>0.00000203119469596196</v>
      </c>
      <c r="P1583" t="s">
        <v>289</v>
      </c>
      <c r="Q1583" t="s">
        <v>267</v>
      </c>
    </row>
    <row r="1584">
      <c r="A1584" t="s">
        <v>284</v>
      </c>
      <c r="B1584" t="s">
        <v>281</v>
      </c>
      <c r="C1584" t="s">
        <v>271</v>
      </c>
      <c r="D1584" t="n">
        <v>0.441356480121613</v>
      </c>
      <c r="E1584" t="n">
        <v>2015</v>
      </c>
      <c r="F1584" t="n">
        <v>14675203.1086792</v>
      </c>
      <c r="G1584" t="n">
        <v>6658795.57378953</v>
      </c>
      <c r="H1584" t="n">
        <v>33.8147159402003</v>
      </c>
      <c r="I1584" t="n">
        <v>15.7261699858719</v>
      </c>
      <c r="J1584" t="n">
        <v>2323683.72146206</v>
      </c>
      <c r="K1584" t="n">
        <v>960381.630316981</v>
      </c>
      <c r="L1584" t="n">
        <v>4505834.3697596</v>
      </c>
      <c r="M1584" t="n">
        <v>1816697.51523646</v>
      </c>
      <c r="N1584" t="n">
        <v>0.0000023042076957832</v>
      </c>
      <c r="O1584" t="n">
        <v>0.00000236171388828537</v>
      </c>
      <c r="P1584" t="s">
        <v>289</v>
      </c>
      <c r="Q1584" t="s">
        <v>267</v>
      </c>
    </row>
    <row r="1585">
      <c r="A1585" t="s">
        <v>284</v>
      </c>
      <c r="B1585" t="s">
        <v>281</v>
      </c>
      <c r="C1585" t="s">
        <v>271</v>
      </c>
      <c r="D1585" t="n">
        <v>0.561114966869354</v>
      </c>
      <c r="E1585" t="n">
        <v>2020</v>
      </c>
      <c r="F1585" t="n">
        <v>15138669.5659451</v>
      </c>
      <c r="G1585" t="n">
        <v>6892942.94183726</v>
      </c>
      <c r="H1585" t="n">
        <v>44.1078152008756</v>
      </c>
      <c r="I1585" t="n">
        <v>20.5938450043437</v>
      </c>
      <c r="J1585" t="n">
        <v>2342796.22814473</v>
      </c>
      <c r="K1585" t="n">
        <v>969409.257106678</v>
      </c>
      <c r="L1585" t="n">
        <v>4607326.84262969</v>
      </c>
      <c r="M1585" t="n">
        <v>1859203.06943788</v>
      </c>
      <c r="N1585" t="n">
        <v>0.0000029135859666359</v>
      </c>
      <c r="O1585" t="n">
        <v>0.00000298767089443723</v>
      </c>
      <c r="P1585" t="s">
        <v>289</v>
      </c>
      <c r="Q1585" t="s">
        <v>267</v>
      </c>
    </row>
    <row r="1586">
      <c r="A1586" t="s">
        <v>284</v>
      </c>
      <c r="B1586" t="s">
        <v>281</v>
      </c>
      <c r="C1586" t="s">
        <v>271</v>
      </c>
      <c r="D1586" t="n">
        <v>0.712428271770477</v>
      </c>
      <c r="E1586" t="n">
        <v>2025</v>
      </c>
      <c r="F1586" t="n">
        <v>15585547.6441382</v>
      </c>
      <c r="G1586" t="n">
        <v>7120353.84327992</v>
      </c>
      <c r="H1586" t="n">
        <v>57.377004094614</v>
      </c>
      <c r="I1586" t="n">
        <v>26.8889224495145</v>
      </c>
      <c r="J1586" t="n">
        <v>2359782.42032894</v>
      </c>
      <c r="K1586" t="n">
        <v>977404.179462192</v>
      </c>
      <c r="L1586" t="n">
        <v>4705806.74026941</v>
      </c>
      <c r="M1586" t="n">
        <v>1900310.29865359</v>
      </c>
      <c r="N1586" t="n">
        <v>0.00000368142367561873</v>
      </c>
      <c r="O1586" t="n">
        <v>0.00000377634637847273</v>
      </c>
      <c r="P1586" t="s">
        <v>289</v>
      </c>
      <c r="Q1586" t="s">
        <v>267</v>
      </c>
    </row>
    <row r="1587">
      <c r="A1587" t="s">
        <v>284</v>
      </c>
      <c r="B1587" t="s">
        <v>281</v>
      </c>
      <c r="C1587" t="s">
        <v>271</v>
      </c>
      <c r="D1587" t="n">
        <v>0.880990862846375</v>
      </c>
      <c r="E1587" t="n">
        <v>2030</v>
      </c>
      <c r="F1587" t="n">
        <v>16009236.3285418</v>
      </c>
      <c r="G1587" t="n">
        <v>7341337.73710156</v>
      </c>
      <c r="H1587" t="n">
        <v>72.5447355929983</v>
      </c>
      <c r="I1587" t="n">
        <v>34.1323544832881</v>
      </c>
      <c r="J1587" t="n">
        <v>2369933.5169725</v>
      </c>
      <c r="K1587" t="n">
        <v>982529.254026498</v>
      </c>
      <c r="L1587" t="n">
        <v>4797687.33094152</v>
      </c>
      <c r="M1587" t="n">
        <v>1938756.41518114</v>
      </c>
      <c r="N1587" t="n">
        <v>0.00000453143011348163</v>
      </c>
      <c r="O1587" t="n">
        <v>0.00000464933717880741</v>
      </c>
      <c r="P1587" t="s">
        <v>289</v>
      </c>
      <c r="Q1587" t="s">
        <v>267</v>
      </c>
    </row>
    <row r="1588">
      <c r="A1588" t="s">
        <v>284</v>
      </c>
      <c r="B1588" t="s">
        <v>281</v>
      </c>
      <c r="C1588" t="s">
        <v>271</v>
      </c>
      <c r="D1588" t="n">
        <v>1.04967939853668</v>
      </c>
      <c r="E1588" t="n">
        <v>2035</v>
      </c>
      <c r="F1588" t="n">
        <v>16409166.9012117</v>
      </c>
      <c r="G1588" t="n">
        <v>7555459.38685816</v>
      </c>
      <c r="H1588" t="n">
        <v>88.7527623667199</v>
      </c>
      <c r="I1588" t="n">
        <v>41.9089811415892</v>
      </c>
      <c r="J1588" t="n">
        <v>2372547.12820291</v>
      </c>
      <c r="K1588" t="n">
        <v>984506.230493307</v>
      </c>
      <c r="L1588" t="n">
        <v>5344264.60388385</v>
      </c>
      <c r="M1588" t="n">
        <v>2116470.144146</v>
      </c>
      <c r="N1588" t="n">
        <v>0.00000540873055293052</v>
      </c>
      <c r="O1588" t="n">
        <v>0.00000554684751723833</v>
      </c>
      <c r="P1588" t="s">
        <v>289</v>
      </c>
      <c r="Q1588" t="s">
        <v>267</v>
      </c>
    </row>
    <row r="1589">
      <c r="A1589" t="s">
        <v>284</v>
      </c>
      <c r="B1589" t="s">
        <v>281</v>
      </c>
      <c r="C1589" t="s">
        <v>271</v>
      </c>
      <c r="D1589" t="n">
        <v>1.20972299575806</v>
      </c>
      <c r="E1589" t="n">
        <v>2040</v>
      </c>
      <c r="F1589" t="n">
        <v>16779131.9621182</v>
      </c>
      <c r="G1589" t="n">
        <v>7756761.82817421</v>
      </c>
      <c r="H1589" t="n">
        <v>105.864886785189</v>
      </c>
      <c r="I1589" t="n">
        <v>50.1119114273907</v>
      </c>
      <c r="J1589" t="n">
        <v>2370055.33938647</v>
      </c>
      <c r="K1589" t="n">
        <v>984295.606703183</v>
      </c>
      <c r="L1589" t="n">
        <v>4375561.13053997</v>
      </c>
      <c r="M1589" t="n">
        <v>2116367.31746739</v>
      </c>
      <c r="N1589" t="n">
        <v>0.00000630931844532824</v>
      </c>
      <c r="O1589" t="n">
        <v>0.00000646041641311888</v>
      </c>
      <c r="P1589" t="s">
        <v>289</v>
      </c>
      <c r="Q1589" t="s">
        <v>267</v>
      </c>
    </row>
    <row r="1590">
      <c r="A1590" t="s">
        <v>284</v>
      </c>
      <c r="B1590" t="s">
        <v>281</v>
      </c>
      <c r="C1590" t="s">
        <v>271</v>
      </c>
      <c r="D1590" t="n">
        <v>1.35969913005829</v>
      </c>
      <c r="E1590" t="n">
        <v>2045</v>
      </c>
      <c r="F1590" t="n">
        <v>17120476.0275697</v>
      </c>
      <c r="G1590" t="n">
        <v>7944574.86699292</v>
      </c>
      <c r="H1590" t="n">
        <v>122.299081166919</v>
      </c>
      <c r="I1590" t="n">
        <v>58.0469696010242</v>
      </c>
      <c r="J1590" t="n">
        <v>2364101.31779107</v>
      </c>
      <c r="K1590" t="n">
        <v>982546.599954032</v>
      </c>
      <c r="L1590" t="n">
        <v>4371158.82899403</v>
      </c>
      <c r="M1590" t="n">
        <v>2116463.62195723</v>
      </c>
      <c r="N1590" t="n">
        <v>0.00000714343929280801</v>
      </c>
      <c r="O1590" t="n">
        <v>0.000007306491608782</v>
      </c>
      <c r="P1590" t="s">
        <v>289</v>
      </c>
      <c r="Q1590" t="s">
        <v>267</v>
      </c>
    </row>
    <row r="1591">
      <c r="A1591" t="s">
        <v>284</v>
      </c>
      <c r="B1591" t="s">
        <v>281</v>
      </c>
      <c r="C1591" t="s">
        <v>271</v>
      </c>
      <c r="D1591" t="n">
        <v>1.50145757198334</v>
      </c>
      <c r="E1591" t="n">
        <v>2050</v>
      </c>
      <c r="F1591" t="n">
        <v>17445584.4419907</v>
      </c>
      <c r="G1591" t="n">
        <v>8124116.34211123</v>
      </c>
      <c r="H1591" t="n">
        <v>138.286758730043</v>
      </c>
      <c r="I1591" t="n">
        <v>65.8133720288306</v>
      </c>
      <c r="J1591" t="n">
        <v>2357776.10258537</v>
      </c>
      <c r="K1591" t="n">
        <v>980551.131345111</v>
      </c>
      <c r="L1591" t="n">
        <v>4365325.38539707</v>
      </c>
      <c r="M1591" t="n">
        <v>2115596.57341564</v>
      </c>
      <c r="N1591" t="n">
        <v>0.00000792674840959714</v>
      </c>
      <c r="O1591" t="n">
        <v>0.00000810098837306009</v>
      </c>
      <c r="P1591" t="s">
        <v>289</v>
      </c>
      <c r="Q1591" t="s">
        <v>267</v>
      </c>
    </row>
    <row r="1592">
      <c r="A1592" t="s">
        <v>284</v>
      </c>
      <c r="B1592" t="s">
        <v>281</v>
      </c>
      <c r="C1592" t="s">
        <v>271</v>
      </c>
      <c r="D1592" t="n">
        <v>1.63452255725861</v>
      </c>
      <c r="E1592" t="n">
        <v>2055</v>
      </c>
      <c r="F1592" t="n">
        <v>17762285.2445751</v>
      </c>
      <c r="G1592" t="n">
        <v>8299384.78580882</v>
      </c>
      <c r="H1592" t="n">
        <v>157.99644474762</v>
      </c>
      <c r="I1592" t="n">
        <v>75.4201990376741</v>
      </c>
      <c r="J1592" t="n">
        <v>2352607.98568421</v>
      </c>
      <c r="K1592" t="n">
        <v>978965.816526385</v>
      </c>
      <c r="L1592" t="n">
        <v>4360271.25371075</v>
      </c>
      <c r="M1592" t="n">
        <v>2114866.70221248</v>
      </c>
      <c r="N1592" t="n">
        <v>0.00000889505165422762</v>
      </c>
      <c r="O1592" t="n">
        <v>0.00000908744454970153</v>
      </c>
      <c r="P1592" t="s">
        <v>289</v>
      </c>
      <c r="Q1592" t="s">
        <v>267</v>
      </c>
    </row>
    <row r="1593">
      <c r="A1593" t="s">
        <v>284</v>
      </c>
      <c r="B1593" t="s">
        <v>281</v>
      </c>
      <c r="C1593" t="s">
        <v>271</v>
      </c>
      <c r="D1593" t="n">
        <v>1.75832831859589</v>
      </c>
      <c r="E1593" t="n">
        <v>2060</v>
      </c>
      <c r="F1593" t="n">
        <v>18085657.5859932</v>
      </c>
      <c r="G1593" t="n">
        <v>8477657.10134271</v>
      </c>
      <c r="H1593" t="n">
        <v>177.044807318925</v>
      </c>
      <c r="I1593" t="n">
        <v>84.7609789021182</v>
      </c>
      <c r="J1593" t="n">
        <v>2350285.27103696</v>
      </c>
      <c r="K1593" t="n">
        <v>978508.242517261</v>
      </c>
      <c r="L1593" t="n">
        <v>4358952.90769277</v>
      </c>
      <c r="M1593" t="n">
        <v>2115751.85654232</v>
      </c>
      <c r="N1593" t="n">
        <v>0.00000978923804551298</v>
      </c>
      <c r="O1593" t="n">
        <v>0.00000999816079948475</v>
      </c>
      <c r="P1593" t="s">
        <v>289</v>
      </c>
      <c r="Q1593" t="s">
        <v>267</v>
      </c>
    </row>
    <row r="1594">
      <c r="A1594" t="s">
        <v>284</v>
      </c>
      <c r="B1594" t="s">
        <v>281</v>
      </c>
      <c r="C1594" t="s">
        <v>271</v>
      </c>
      <c r="D1594" t="n">
        <v>1.87293112277985</v>
      </c>
      <c r="E1594" t="n">
        <v>2065</v>
      </c>
      <c r="F1594" t="n">
        <v>18416154.078201</v>
      </c>
      <c r="G1594" t="n">
        <v>8658939.90724713</v>
      </c>
      <c r="H1594" t="n">
        <v>195.409267114761</v>
      </c>
      <c r="I1594" t="n">
        <v>93.8174535340411</v>
      </c>
      <c r="J1594" t="n">
        <v>2350474.97673644</v>
      </c>
      <c r="K1594" t="n">
        <v>979046.571914299</v>
      </c>
      <c r="L1594" t="n">
        <v>4361132.14296831</v>
      </c>
      <c r="M1594" t="n">
        <v>2118183.39502324</v>
      </c>
      <c r="N1594" t="n">
        <v>0.0000106107532704706</v>
      </c>
      <c r="O1594" t="n">
        <v>0.0000108347505051421</v>
      </c>
      <c r="P1594" t="s">
        <v>289</v>
      </c>
      <c r="Q1594" t="s">
        <v>267</v>
      </c>
    </row>
    <row r="1595">
      <c r="A1595" t="s">
        <v>284</v>
      </c>
      <c r="B1595" t="s">
        <v>281</v>
      </c>
      <c r="C1595" t="s">
        <v>271</v>
      </c>
      <c r="D1595" t="n">
        <v>1.97822916507721</v>
      </c>
      <c r="E1595" t="n">
        <v>2070</v>
      </c>
      <c r="F1595" t="n">
        <v>18741108.2529568</v>
      </c>
      <c r="G1595" t="n">
        <v>8836920.73868378</v>
      </c>
      <c r="H1595" t="n">
        <v>212.888950512621</v>
      </c>
      <c r="I1595" t="n">
        <v>102.484989278625</v>
      </c>
      <c r="J1595" t="n">
        <v>2351326.38521312</v>
      </c>
      <c r="K1595" t="n">
        <v>979829.203607054</v>
      </c>
      <c r="L1595" t="n">
        <v>4140746.13938203</v>
      </c>
      <c r="M1595" t="n">
        <v>2057256.83104001</v>
      </c>
      <c r="N1595" t="n">
        <v>0.0000113594643197813</v>
      </c>
      <c r="O1595" t="n">
        <v>0.0000115973643205823</v>
      </c>
      <c r="P1595" t="s">
        <v>289</v>
      </c>
      <c r="Q1595" t="s">
        <v>267</v>
      </c>
    </row>
    <row r="1596">
      <c r="A1596" t="s">
        <v>284</v>
      </c>
      <c r="B1596" t="s">
        <v>281</v>
      </c>
      <c r="C1596" t="s">
        <v>271</v>
      </c>
      <c r="D1596" t="n">
        <v>2.07451224327087</v>
      </c>
      <c r="E1596" t="n">
        <v>2075</v>
      </c>
      <c r="F1596" t="n">
        <v>19048757.279297</v>
      </c>
      <c r="G1596" t="n">
        <v>9006064.02215002</v>
      </c>
      <c r="H1596" t="n">
        <v>245.763715441201</v>
      </c>
      <c r="I1596" t="n">
        <v>118.871005854116</v>
      </c>
      <c r="J1596" t="n">
        <v>2351169.02190956</v>
      </c>
      <c r="K1596" t="n">
        <v>980163.537077061</v>
      </c>
      <c r="L1596" t="n">
        <v>4144019.83103641</v>
      </c>
      <c r="M1596" t="n">
        <v>2059657.138428</v>
      </c>
      <c r="N1596" t="n">
        <v>0.0000129018240842571</v>
      </c>
      <c r="O1596" t="n">
        <v>0.000013198996316455</v>
      </c>
      <c r="P1596" t="s">
        <v>289</v>
      </c>
      <c r="Q1596" t="s">
        <v>267</v>
      </c>
    </row>
    <row r="1597">
      <c r="A1597" t="s">
        <v>284</v>
      </c>
      <c r="B1597" t="s">
        <v>281</v>
      </c>
      <c r="C1597" t="s">
        <v>271</v>
      </c>
      <c r="D1597" t="n">
        <v>2.16626644134521</v>
      </c>
      <c r="E1597" t="n">
        <v>2080</v>
      </c>
      <c r="F1597" t="n">
        <v>19326483.0130008</v>
      </c>
      <c r="G1597" t="n">
        <v>9160666.73919932</v>
      </c>
      <c r="H1597" t="n">
        <v>282.371254428626</v>
      </c>
      <c r="I1597" t="n">
        <v>137.19819816901</v>
      </c>
      <c r="J1597" t="n">
        <v>2348570.92241732</v>
      </c>
      <c r="K1597" t="n">
        <v>979459.61581611</v>
      </c>
      <c r="L1597" t="n">
        <v>4142296.49609635</v>
      </c>
      <c r="M1597" t="n">
        <v>2059479.72058178</v>
      </c>
      <c r="N1597" t="n">
        <v>0.0000146105866358963</v>
      </c>
      <c r="O1597" t="n">
        <v>0.0000149768790935191</v>
      </c>
      <c r="P1597" t="s">
        <v>289</v>
      </c>
      <c r="Q1597" t="s">
        <v>267</v>
      </c>
    </row>
    <row r="1598">
      <c r="A1598" t="s">
        <v>284</v>
      </c>
      <c r="B1598" t="s">
        <v>281</v>
      </c>
      <c r="C1598" t="s">
        <v>271</v>
      </c>
      <c r="D1598" t="n">
        <v>2.24960207939148</v>
      </c>
      <c r="E1598" t="n">
        <v>2085</v>
      </c>
      <c r="F1598" t="n">
        <v>19578947.1525471</v>
      </c>
      <c r="G1598" t="n">
        <v>9303289.4169258</v>
      </c>
      <c r="H1598" t="n">
        <v>316.40099335708</v>
      </c>
      <c r="I1598" t="n">
        <v>154.330606419118</v>
      </c>
      <c r="J1598" t="n">
        <v>2343952.83605274</v>
      </c>
      <c r="K1598" t="n">
        <v>977899.675527432</v>
      </c>
      <c r="L1598" t="n">
        <v>4764062.99269274</v>
      </c>
      <c r="M1598" t="n">
        <v>2259768.6057586</v>
      </c>
      <c r="N1598" t="n">
        <v>0.0000161602659679235</v>
      </c>
      <c r="O1598" t="n">
        <v>0.0000165888213837934</v>
      </c>
      <c r="P1598" t="s">
        <v>289</v>
      </c>
      <c r="Q1598" t="s">
        <v>267</v>
      </c>
    </row>
    <row r="1599">
      <c r="A1599" t="s">
        <v>284</v>
      </c>
      <c r="B1599" t="s">
        <v>281</v>
      </c>
      <c r="C1599" t="s">
        <v>271</v>
      </c>
      <c r="D1599" t="n">
        <v>2.32310509681702</v>
      </c>
      <c r="E1599" t="n">
        <v>2090</v>
      </c>
      <c r="F1599" t="n">
        <v>19808242.5482917</v>
      </c>
      <c r="G1599" t="n">
        <v>9416787.03628192</v>
      </c>
      <c r="H1599" t="n">
        <v>347.6081680943</v>
      </c>
      <c r="I1599" t="n">
        <v>169.808412910819</v>
      </c>
      <c r="J1599" t="n">
        <v>2364552.57688356</v>
      </c>
      <c r="K1599" t="n">
        <v>986567.151572045</v>
      </c>
      <c r="L1599" t="n">
        <v>4809468.79379618</v>
      </c>
      <c r="M1599" t="n">
        <v>2280935.94359836</v>
      </c>
      <c r="N1599" t="n">
        <v>0.0000175486627471794</v>
      </c>
      <c r="O1599" t="n">
        <v>0.0000180325213107788</v>
      </c>
      <c r="P1599" t="s">
        <v>289</v>
      </c>
      <c r="Q1599" t="s">
        <v>267</v>
      </c>
    </row>
    <row r="1600">
      <c r="A1600" t="s">
        <v>284</v>
      </c>
      <c r="B1600" t="s">
        <v>282</v>
      </c>
      <c r="C1600" t="s">
        <v>271</v>
      </c>
      <c r="D1600" t="n">
        <v>0.377408564090729</v>
      </c>
      <c r="E1600" t="n">
        <v>2010</v>
      </c>
      <c r="F1600" t="n">
        <v>17783198.0648481</v>
      </c>
      <c r="G1600" t="n">
        <v>2796483.93515194</v>
      </c>
      <c r="H1600" t="n">
        <v>35.7525359153512</v>
      </c>
      <c r="I1600" t="n">
        <v>5.36337148992888</v>
      </c>
      <c r="J1600" t="n">
        <v>2953668.43572315</v>
      </c>
      <c r="K1600" t="n">
        <v>297392.564276852</v>
      </c>
      <c r="L1600" t="n">
        <v>5513123.95837952</v>
      </c>
      <c r="M1600" t="n">
        <v>655017.041620476</v>
      </c>
      <c r="N1600" t="n">
        <v>0.00000201046717159514</v>
      </c>
      <c r="O1600" t="n">
        <v>0.00000191789819441157</v>
      </c>
      <c r="P1600" t="s">
        <v>289</v>
      </c>
      <c r="Q1600" t="s">
        <v>267</v>
      </c>
    </row>
    <row r="1601">
      <c r="A1601" t="s">
        <v>284</v>
      </c>
      <c r="B1601" t="s">
        <v>282</v>
      </c>
      <c r="C1601" t="s">
        <v>271</v>
      </c>
      <c r="D1601" t="n">
        <v>0.441356480121613</v>
      </c>
      <c r="E1601" t="n">
        <v>2015</v>
      </c>
      <c r="F1601" t="n">
        <v>18416274.5879321</v>
      </c>
      <c r="G1601" t="n">
        <v>2917724.09453672</v>
      </c>
      <c r="H1601" t="n">
        <v>43.0206785660387</v>
      </c>
      <c r="I1601" t="n">
        <v>6.52020736003347</v>
      </c>
      <c r="J1601" t="n">
        <v>2982115.37757855</v>
      </c>
      <c r="K1601" t="n">
        <v>301949.974200487</v>
      </c>
      <c r="L1601" t="n">
        <v>5647126.27860492</v>
      </c>
      <c r="M1601" t="n">
        <v>675405.60639114</v>
      </c>
      <c r="N1601" t="n">
        <v>0.00000233601417923197</v>
      </c>
      <c r="O1601" t="n">
        <v>0.00000223468948700195</v>
      </c>
      <c r="P1601" t="s">
        <v>289</v>
      </c>
      <c r="Q1601" t="s">
        <v>267</v>
      </c>
    </row>
    <row r="1602">
      <c r="A1602" t="s">
        <v>284</v>
      </c>
      <c r="B1602" t="s">
        <v>282</v>
      </c>
      <c r="C1602" t="s">
        <v>271</v>
      </c>
      <c r="D1602" t="n">
        <v>0.561114966869354</v>
      </c>
      <c r="E1602" t="n">
        <v>2020</v>
      </c>
      <c r="F1602" t="n">
        <v>19001518.1670145</v>
      </c>
      <c r="G1602" t="n">
        <v>3030094.34076785</v>
      </c>
      <c r="H1602" t="n">
        <v>56.1201736682138</v>
      </c>
      <c r="I1602" t="n">
        <v>8.5814865370055</v>
      </c>
      <c r="J1602" t="n">
        <v>3006410.01303398</v>
      </c>
      <c r="K1602" t="n">
        <v>305795.472217424</v>
      </c>
      <c r="L1602" t="n">
        <v>5772240.51570822</v>
      </c>
      <c r="M1602" t="n">
        <v>694289.396359351</v>
      </c>
      <c r="N1602" t="n">
        <v>0.00000295345735929853</v>
      </c>
      <c r="O1602" t="n">
        <v>0.0000028320855959986</v>
      </c>
      <c r="P1602" t="s">
        <v>289</v>
      </c>
      <c r="Q1602" t="s">
        <v>267</v>
      </c>
    </row>
    <row r="1603">
      <c r="A1603" t="s">
        <v>284</v>
      </c>
      <c r="B1603" t="s">
        <v>282</v>
      </c>
      <c r="C1603" t="s">
        <v>271</v>
      </c>
      <c r="D1603" t="n">
        <v>0.712428271770477</v>
      </c>
      <c r="E1603" t="n">
        <v>2025</v>
      </c>
      <c r="F1603" t="n">
        <v>19566358.077915</v>
      </c>
      <c r="G1603" t="n">
        <v>3139543.40950311</v>
      </c>
      <c r="H1603" t="n">
        <v>73.0090005985335</v>
      </c>
      <c r="I1603" t="n">
        <v>11.2569259455949</v>
      </c>
      <c r="J1603" t="n">
        <v>3028005.7731555</v>
      </c>
      <c r="K1603" t="n">
        <v>309180.826635642</v>
      </c>
      <c r="L1603" t="n">
        <v>5893570.2365929</v>
      </c>
      <c r="M1603" t="n">
        <v>712546.802330097</v>
      </c>
      <c r="N1603" t="n">
        <v>0.00000373135359722055</v>
      </c>
      <c r="O1603" t="n">
        <v>0.00000358552963832934</v>
      </c>
      <c r="P1603" t="s">
        <v>289</v>
      </c>
      <c r="Q1603" t="s">
        <v>267</v>
      </c>
    </row>
    <row r="1604">
      <c r="A1604" t="s">
        <v>284</v>
      </c>
      <c r="B1604" t="s">
        <v>282</v>
      </c>
      <c r="C1604" t="s">
        <v>271</v>
      </c>
      <c r="D1604" t="n">
        <v>0.880990862846375</v>
      </c>
      <c r="E1604" t="n">
        <v>2030</v>
      </c>
      <c r="F1604" t="n">
        <v>20103243.0827719</v>
      </c>
      <c r="G1604" t="n">
        <v>3247330.98287142</v>
      </c>
      <c r="H1604" t="n">
        <v>92.3188860623233</v>
      </c>
      <c r="I1604" t="n">
        <v>14.3582040139632</v>
      </c>
      <c r="J1604" t="n">
        <v>3040836.32167112</v>
      </c>
      <c r="K1604" t="n">
        <v>311626.449327879</v>
      </c>
      <c r="L1604" t="n">
        <v>6006443.99870016</v>
      </c>
      <c r="M1604" t="n">
        <v>729999.747422499</v>
      </c>
      <c r="N1604" t="n">
        <v>0.00000459223846034269</v>
      </c>
      <c r="O1604" t="n">
        <v>0.00000442154005541716</v>
      </c>
      <c r="P1604" t="s">
        <v>289</v>
      </c>
      <c r="Q1604" t="s">
        <v>267</v>
      </c>
    </row>
    <row r="1605">
      <c r="A1605" t="s">
        <v>284</v>
      </c>
      <c r="B1605" t="s">
        <v>282</v>
      </c>
      <c r="C1605" t="s">
        <v>271</v>
      </c>
      <c r="D1605" t="n">
        <v>1.04967939853668</v>
      </c>
      <c r="E1605" t="n">
        <v>2035</v>
      </c>
      <c r="F1605" t="n">
        <v>20611289.1047472</v>
      </c>
      <c r="G1605" t="n">
        <v>3353337.18332267</v>
      </c>
      <c r="H1605" t="n">
        <v>112.957838891277</v>
      </c>
      <c r="I1605" t="n">
        <v>17.7039046170318</v>
      </c>
      <c r="J1605" t="n">
        <v>3043998.39427935</v>
      </c>
      <c r="K1605" t="n">
        <v>313054.964416867</v>
      </c>
      <c r="L1605" t="n">
        <v>6669490.47977793</v>
      </c>
      <c r="M1605" t="n">
        <v>791244.268251911</v>
      </c>
      <c r="N1605" t="n">
        <v>0.00000548038690434268</v>
      </c>
      <c r="O1605" t="n">
        <v>0.00000527948835717432</v>
      </c>
      <c r="P1605" t="s">
        <v>289</v>
      </c>
      <c r="Q1605" t="s">
        <v>267</v>
      </c>
    </row>
    <row r="1606">
      <c r="A1606" t="s">
        <v>284</v>
      </c>
      <c r="B1606" t="s">
        <v>282</v>
      </c>
      <c r="C1606" t="s">
        <v>271</v>
      </c>
      <c r="D1606" t="n">
        <v>1.20972299575806</v>
      </c>
      <c r="E1606" t="n">
        <v>2040</v>
      </c>
      <c r="F1606" t="n">
        <v>21081943.1260662</v>
      </c>
      <c r="G1606" t="n">
        <v>3453950.66422621</v>
      </c>
      <c r="H1606" t="n">
        <v>134.749519191063</v>
      </c>
      <c r="I1606" t="n">
        <v>21.2272790215161</v>
      </c>
      <c r="J1606" t="n">
        <v>3040623.77718122</v>
      </c>
      <c r="K1606" t="n">
        <v>313727.168908433</v>
      </c>
      <c r="L1606" t="n">
        <v>5765708.61932653</v>
      </c>
      <c r="M1606" t="n">
        <v>726219.828680833</v>
      </c>
      <c r="N1606" t="n">
        <v>0.00000639170300314756</v>
      </c>
      <c r="O1606" t="n">
        <v>0.00000614579682372843</v>
      </c>
      <c r="P1606" t="s">
        <v>289</v>
      </c>
      <c r="Q1606" t="s">
        <v>267</v>
      </c>
    </row>
    <row r="1607">
      <c r="A1607" t="s">
        <v>284</v>
      </c>
      <c r="B1607" t="s">
        <v>282</v>
      </c>
      <c r="C1607" t="s">
        <v>271</v>
      </c>
      <c r="D1607" t="n">
        <v>1.35969913005829</v>
      </c>
      <c r="E1607" t="n">
        <v>2045</v>
      </c>
      <c r="F1607" t="n">
        <v>21516583.1911612</v>
      </c>
      <c r="G1607" t="n">
        <v>3548467.7034014</v>
      </c>
      <c r="H1607" t="n">
        <v>155.682816929586</v>
      </c>
      <c r="I1607" t="n">
        <v>24.6632338383574</v>
      </c>
      <c r="J1607" t="n">
        <v>3032827.59385448</v>
      </c>
      <c r="K1607" t="n">
        <v>313820.323890626</v>
      </c>
      <c r="L1607" t="n">
        <v>5760685.13051276</v>
      </c>
      <c r="M1607" t="n">
        <v>726937.320438504</v>
      </c>
      <c r="N1607" t="n">
        <v>0.00000723548044531246</v>
      </c>
      <c r="O1607" t="n">
        <v>0.0000069503898301558</v>
      </c>
      <c r="P1607" t="s">
        <v>289</v>
      </c>
      <c r="Q1607" t="s">
        <v>267</v>
      </c>
    </row>
    <row r="1608">
      <c r="A1608" t="s">
        <v>284</v>
      </c>
      <c r="B1608" t="s">
        <v>282</v>
      </c>
      <c r="C1608" t="s">
        <v>271</v>
      </c>
      <c r="D1608" t="n">
        <v>1.50145757198334</v>
      </c>
      <c r="E1608" t="n">
        <v>2050</v>
      </c>
      <c r="F1608" t="n">
        <v>21930724.3636263</v>
      </c>
      <c r="G1608" t="n">
        <v>3638976.42047572</v>
      </c>
      <c r="H1608" t="n">
        <v>176.051702240127</v>
      </c>
      <c r="I1608" t="n">
        <v>28.0484285187462</v>
      </c>
      <c r="J1608" t="n">
        <v>3024574.0116588</v>
      </c>
      <c r="K1608" t="n">
        <v>313753.222271676</v>
      </c>
      <c r="L1608" t="n">
        <v>5753682.7510511</v>
      </c>
      <c r="M1608" t="n">
        <v>727239.207761609</v>
      </c>
      <c r="N1608" t="n">
        <v>0.00000802762824068511</v>
      </c>
      <c r="O1608" t="n">
        <v>0.00000770777968247441</v>
      </c>
      <c r="P1608" t="s">
        <v>289</v>
      </c>
      <c r="Q1608" t="s">
        <v>267</v>
      </c>
    </row>
    <row r="1609">
      <c r="A1609" t="s">
        <v>284</v>
      </c>
      <c r="B1609" t="s">
        <v>282</v>
      </c>
      <c r="C1609" t="s">
        <v>271</v>
      </c>
      <c r="D1609" t="n">
        <v>1.63452255725861</v>
      </c>
      <c r="E1609" t="n">
        <v>2055</v>
      </c>
      <c r="F1609" t="n">
        <v>22334365.0938945</v>
      </c>
      <c r="G1609" t="n">
        <v>3727304.93648935</v>
      </c>
      <c r="H1609" t="n">
        <v>201.160515836156</v>
      </c>
      <c r="I1609" t="n">
        <v>32.2561279491386</v>
      </c>
      <c r="J1609" t="n">
        <v>3017819.1906135</v>
      </c>
      <c r="K1609" t="n">
        <v>313754.6115971</v>
      </c>
      <c r="L1609" t="n">
        <v>5747624.86287445</v>
      </c>
      <c r="M1609" t="n">
        <v>727513.093048776</v>
      </c>
      <c r="N1609" t="n">
        <v>0.0000090067711793225</v>
      </c>
      <c r="O1609" t="n">
        <v>0.00000865400832471728</v>
      </c>
      <c r="P1609" t="s">
        <v>289</v>
      </c>
      <c r="Q1609" t="s">
        <v>267</v>
      </c>
    </row>
    <row r="1610">
      <c r="A1610" t="s">
        <v>284</v>
      </c>
      <c r="B1610" t="s">
        <v>282</v>
      </c>
      <c r="C1610" t="s">
        <v>271</v>
      </c>
      <c r="D1610" t="n">
        <v>1.75832831859589</v>
      </c>
      <c r="E1610" t="n">
        <v>2060</v>
      </c>
      <c r="F1610" t="n">
        <v>22746510.5458409</v>
      </c>
      <c r="G1610" t="n">
        <v>3816804.14149505</v>
      </c>
      <c r="H1610" t="n">
        <v>225.433732000386</v>
      </c>
      <c r="I1610" t="n">
        <v>36.3720542206572</v>
      </c>
      <c r="J1610" t="n">
        <v>3014725.6623504</v>
      </c>
      <c r="K1610" t="n">
        <v>314067.851203816</v>
      </c>
      <c r="L1610" t="n">
        <v>5746427.63623762</v>
      </c>
      <c r="M1610" t="n">
        <v>728277.127997468</v>
      </c>
      <c r="N1610" t="n">
        <v>0.00000991069516117961</v>
      </c>
      <c r="O1610" t="n">
        <v>0.0000095294526185486</v>
      </c>
      <c r="P1610" t="s">
        <v>289</v>
      </c>
      <c r="Q1610" t="s">
        <v>267</v>
      </c>
    </row>
    <row r="1611">
      <c r="A1611" t="s">
        <v>284</v>
      </c>
      <c r="B1611" t="s">
        <v>282</v>
      </c>
      <c r="C1611" t="s">
        <v>271</v>
      </c>
      <c r="D1611" t="n">
        <v>1.87293112277985</v>
      </c>
      <c r="E1611" t="n">
        <v>2065</v>
      </c>
      <c r="F1611" t="n">
        <v>23167624.1658345</v>
      </c>
      <c r="G1611" t="n">
        <v>3907469.81961359</v>
      </c>
      <c r="H1611" t="n">
        <v>248.84172889811</v>
      </c>
      <c r="I1611" t="n">
        <v>40.3849917506922</v>
      </c>
      <c r="J1611" t="n">
        <v>3014865.10383371</v>
      </c>
      <c r="K1611" t="n">
        <v>314656.444817026</v>
      </c>
      <c r="L1611" t="n">
        <v>5749798.15713485</v>
      </c>
      <c r="M1611" t="n">
        <v>729517.380856701</v>
      </c>
      <c r="N1611" t="n">
        <v>0.000010740925660607</v>
      </c>
      <c r="O1611" t="n">
        <v>0.0000103353304350501</v>
      </c>
      <c r="P1611" t="s">
        <v>289</v>
      </c>
      <c r="Q1611" t="s">
        <v>267</v>
      </c>
    </row>
    <row r="1612">
      <c r="A1612" t="s">
        <v>284</v>
      </c>
      <c r="B1612" t="s">
        <v>282</v>
      </c>
      <c r="C1612" t="s">
        <v>271</v>
      </c>
      <c r="D1612" t="n">
        <v>1.97822916507721</v>
      </c>
      <c r="E1612" t="n">
        <v>2070</v>
      </c>
      <c r="F1612" t="n">
        <v>23581610.6585751</v>
      </c>
      <c r="G1612" t="n">
        <v>3996418.33306549</v>
      </c>
      <c r="H1612" t="n">
        <v>271.127315903572</v>
      </c>
      <c r="I1612" t="n">
        <v>44.246623887674</v>
      </c>
      <c r="J1612" t="n">
        <v>3015859.99702247</v>
      </c>
      <c r="K1612" t="n">
        <v>315295.5917977</v>
      </c>
      <c r="L1612" t="n">
        <v>5486316.23557419</v>
      </c>
      <c r="M1612" t="n">
        <v>711686.734847846</v>
      </c>
      <c r="N1612" t="n">
        <v>0.0000114974044745743</v>
      </c>
      <c r="O1612" t="n">
        <v>0.0000110715696406423</v>
      </c>
      <c r="P1612" t="s">
        <v>289</v>
      </c>
      <c r="Q1612" t="s">
        <v>267</v>
      </c>
    </row>
    <row r="1613">
      <c r="A1613" t="s">
        <v>284</v>
      </c>
      <c r="B1613" t="s">
        <v>282</v>
      </c>
      <c r="C1613" t="s">
        <v>271</v>
      </c>
      <c r="D1613" t="n">
        <v>2.07451224327087</v>
      </c>
      <c r="E1613" t="n">
        <v>2075</v>
      </c>
      <c r="F1613" t="n">
        <v>23973668.3149848</v>
      </c>
      <c r="G1613" t="n">
        <v>4081152.98646223</v>
      </c>
      <c r="H1613" t="n">
        <v>312.968727384144</v>
      </c>
      <c r="I1613" t="n">
        <v>51.665993911173</v>
      </c>
      <c r="J1613" t="n">
        <v>3015566.82761893</v>
      </c>
      <c r="K1613" t="n">
        <v>315765.731367689</v>
      </c>
      <c r="L1613" t="n">
        <v>5490760.00583353</v>
      </c>
      <c r="M1613" t="n">
        <v>712916.963630881</v>
      </c>
      <c r="N1613" t="n">
        <v>0.0000130546866366931</v>
      </c>
      <c r="O1613" t="n">
        <v>0.0000126596562497305</v>
      </c>
      <c r="P1613" t="s">
        <v>289</v>
      </c>
      <c r="Q1613" t="s">
        <v>267</v>
      </c>
    </row>
    <row r="1614">
      <c r="A1614" t="s">
        <v>284</v>
      </c>
      <c r="B1614" t="s">
        <v>282</v>
      </c>
      <c r="C1614" t="s">
        <v>271</v>
      </c>
      <c r="D1614" t="n">
        <v>2.16626644134521</v>
      </c>
      <c r="E1614" t="n">
        <v>2080</v>
      </c>
      <c r="F1614" t="n">
        <v>24328017.2506363</v>
      </c>
      <c r="G1614" t="n">
        <v>4159132.50156388</v>
      </c>
      <c r="H1614" t="n">
        <v>359.56016059491</v>
      </c>
      <c r="I1614" t="n">
        <v>60.0092920027265</v>
      </c>
      <c r="J1614" t="n">
        <v>3012147.38164708</v>
      </c>
      <c r="K1614" t="n">
        <v>315883.156586356</v>
      </c>
      <c r="L1614" t="n">
        <v>5488548.12815195</v>
      </c>
      <c r="M1614" t="n">
        <v>713228.088526188</v>
      </c>
      <c r="N1614" t="n">
        <v>0.000014779673858769</v>
      </c>
      <c r="O1614" t="n">
        <v>0.0000144283193623099</v>
      </c>
      <c r="P1614" t="s">
        <v>289</v>
      </c>
      <c r="Q1614" t="s">
        <v>267</v>
      </c>
    </row>
    <row r="1615">
      <c r="A1615" t="s">
        <v>284</v>
      </c>
      <c r="B1615" t="s">
        <v>282</v>
      </c>
      <c r="C1615" t="s">
        <v>271</v>
      </c>
      <c r="D1615" t="n">
        <v>2.24960207939148</v>
      </c>
      <c r="E1615" t="n">
        <v>2085</v>
      </c>
      <c r="F1615" t="n">
        <v>24650645.6215092</v>
      </c>
      <c r="G1615" t="n">
        <v>4231590.94796374</v>
      </c>
      <c r="H1615" t="n">
        <v>402.884197032001</v>
      </c>
      <c r="I1615" t="n">
        <v>67.847402744197</v>
      </c>
      <c r="J1615" t="n">
        <v>3006140.05829318</v>
      </c>
      <c r="K1615" t="n">
        <v>315712.453286993</v>
      </c>
      <c r="L1615" t="n">
        <v>6214357.87365721</v>
      </c>
      <c r="M1615" t="n">
        <v>809473.724794126</v>
      </c>
      <c r="N1615" t="n">
        <v>0.000016343758423936</v>
      </c>
      <c r="O1615" t="n">
        <v>0.0000160335447302262</v>
      </c>
      <c r="P1615" t="s">
        <v>289</v>
      </c>
      <c r="Q1615" t="s">
        <v>267</v>
      </c>
    </row>
    <row r="1616">
      <c r="A1616" t="s">
        <v>284</v>
      </c>
      <c r="B1616" t="s">
        <v>282</v>
      </c>
      <c r="C1616" t="s">
        <v>271</v>
      </c>
      <c r="D1616" t="n">
        <v>2.32310509681702</v>
      </c>
      <c r="E1616" t="n">
        <v>2090</v>
      </c>
      <c r="F1616" t="n">
        <v>24940301.1797349</v>
      </c>
      <c r="G1616" t="n">
        <v>4284728.40483871</v>
      </c>
      <c r="H1616" t="n">
        <v>442.589419761032</v>
      </c>
      <c r="I1616" t="n">
        <v>74.8271612440867</v>
      </c>
      <c r="J1616" t="n">
        <v>3032542.52856317</v>
      </c>
      <c r="K1616" t="n">
        <v>318577.199892426</v>
      </c>
      <c r="L1616" t="n">
        <v>6273159.62745048</v>
      </c>
      <c r="M1616" t="n">
        <v>817245.10994406</v>
      </c>
      <c r="N1616" t="n">
        <v>0.0000177459532894757</v>
      </c>
      <c r="O1616" t="n">
        <v>0.0000174636882840894</v>
      </c>
      <c r="P1616" t="s">
        <v>289</v>
      </c>
      <c r="Q1616" t="s">
        <v>267</v>
      </c>
    </row>
    <row r="1617">
      <c r="A1617" t="s">
        <v>284</v>
      </c>
      <c r="B1617" t="s">
        <v>283</v>
      </c>
      <c r="C1617" t="s">
        <v>271</v>
      </c>
      <c r="D1617" t="n">
        <v>0.377408564090729</v>
      </c>
      <c r="E1617" t="n">
        <v>2010</v>
      </c>
      <c r="F1617" t="n">
        <v>17563916.5796144</v>
      </c>
      <c r="G1617" t="n">
        <v>3015765.42038562</v>
      </c>
      <c r="H1617" t="n">
        <v>34.951190794273</v>
      </c>
      <c r="I1617" t="n">
        <v>6.16471661100707</v>
      </c>
      <c r="J1617" t="n">
        <v>2743384.71484414</v>
      </c>
      <c r="K1617" t="n">
        <v>507676.285155859</v>
      </c>
      <c r="L1617" t="n">
        <v>5195025.00273177</v>
      </c>
      <c r="M1617" t="n">
        <v>973115.997268226</v>
      </c>
      <c r="N1617" t="n">
        <v>0.00000198994288294669</v>
      </c>
      <c r="O1617" t="n">
        <v>0.00000204416317308221</v>
      </c>
      <c r="P1617" t="s">
        <v>289</v>
      </c>
      <c r="Q1617" t="s">
        <v>267</v>
      </c>
    </row>
    <row r="1618">
      <c r="A1618" t="s">
        <v>284</v>
      </c>
      <c r="B1618" t="s">
        <v>283</v>
      </c>
      <c r="C1618" t="s">
        <v>271</v>
      </c>
      <c r="D1618" t="n">
        <v>0.441356480121613</v>
      </c>
      <c r="E1618" t="n">
        <v>2015</v>
      </c>
      <c r="F1618" t="n">
        <v>18212808.6966607</v>
      </c>
      <c r="G1618" t="n">
        <v>3121189.98580809</v>
      </c>
      <c r="H1618" t="n">
        <v>42.1323468829296</v>
      </c>
      <c r="I1618" t="n">
        <v>7.40853904314262</v>
      </c>
      <c r="J1618" t="n">
        <v>2773090.37157366</v>
      </c>
      <c r="K1618" t="n">
        <v>510974.98020538</v>
      </c>
      <c r="L1618" t="n">
        <v>5327045.77101533</v>
      </c>
      <c r="M1618" t="n">
        <v>995486.113980734</v>
      </c>
      <c r="N1618" t="n">
        <v>0.00000231333604742988</v>
      </c>
      <c r="O1618" t="n">
        <v>0.00000237362642992862</v>
      </c>
      <c r="P1618" t="s">
        <v>289</v>
      </c>
      <c r="Q1618" t="s">
        <v>267</v>
      </c>
    </row>
    <row r="1619">
      <c r="A1619" t="s">
        <v>284</v>
      </c>
      <c r="B1619" t="s">
        <v>283</v>
      </c>
      <c r="C1619" t="s">
        <v>271</v>
      </c>
      <c r="D1619" t="n">
        <v>0.561114966869354</v>
      </c>
      <c r="E1619" t="n">
        <v>2020</v>
      </c>
      <c r="F1619" t="n">
        <v>18812814.4433819</v>
      </c>
      <c r="G1619" t="n">
        <v>3218798.0644005</v>
      </c>
      <c r="H1619" t="n">
        <v>55.0471762511616</v>
      </c>
      <c r="I1619" t="n">
        <v>9.65448395405773</v>
      </c>
      <c r="J1619" t="n">
        <v>2798419.76735731</v>
      </c>
      <c r="K1619" t="n">
        <v>513785.717894092</v>
      </c>
      <c r="L1619" t="n">
        <v>5450007.82059951</v>
      </c>
      <c r="M1619" t="n">
        <v>1016522.09146807</v>
      </c>
      <c r="N1619" t="n">
        <v>0.00000292604683987231</v>
      </c>
      <c r="O1619" t="n">
        <v>0.00000299940653650662</v>
      </c>
      <c r="P1619" t="s">
        <v>289</v>
      </c>
      <c r="Q1619" t="s">
        <v>267</v>
      </c>
    </row>
    <row r="1620">
      <c r="A1620" t="s">
        <v>284</v>
      </c>
      <c r="B1620" t="s">
        <v>283</v>
      </c>
      <c r="C1620" t="s">
        <v>271</v>
      </c>
      <c r="D1620" t="n">
        <v>0.712428271770477</v>
      </c>
      <c r="E1620" t="n">
        <v>2025</v>
      </c>
      <c r="F1620" t="n">
        <v>19392781.4343211</v>
      </c>
      <c r="G1620" t="n">
        <v>3313120.053097</v>
      </c>
      <c r="H1620" t="n">
        <v>71.717215508003</v>
      </c>
      <c r="I1620" t="n">
        <v>12.5487110361255</v>
      </c>
      <c r="J1620" t="n">
        <v>2820948.88193901</v>
      </c>
      <c r="K1620" t="n">
        <v>516237.717852126</v>
      </c>
      <c r="L1620" t="n">
        <v>5569113.46738849</v>
      </c>
      <c r="M1620" t="n">
        <v>1037003.57153452</v>
      </c>
      <c r="N1620" t="n">
        <v>0.00000369813973054318</v>
      </c>
      <c r="O1620" t="n">
        <v>0.00000378758114255333</v>
      </c>
      <c r="P1620" t="s">
        <v>289</v>
      </c>
      <c r="Q1620" t="s">
        <v>267</v>
      </c>
    </row>
    <row r="1621">
      <c r="A1621" t="s">
        <v>284</v>
      </c>
      <c r="B1621" t="s">
        <v>283</v>
      </c>
      <c r="C1621" t="s">
        <v>271</v>
      </c>
      <c r="D1621" t="n">
        <v>0.880990862846375</v>
      </c>
      <c r="E1621" t="n">
        <v>2030</v>
      </c>
      <c r="F1621" t="n">
        <v>19947842.3135672</v>
      </c>
      <c r="G1621" t="n">
        <v>3402731.75207616</v>
      </c>
      <c r="H1621" t="n">
        <v>90.8232626721381</v>
      </c>
      <c r="I1621" t="n">
        <v>15.8538274041483</v>
      </c>
      <c r="J1621" t="n">
        <v>2835324.62102679</v>
      </c>
      <c r="K1621" t="n">
        <v>517138.149972204</v>
      </c>
      <c r="L1621" t="n">
        <v>5680464.56743034</v>
      </c>
      <c r="M1621" t="n">
        <v>1055979.17869233</v>
      </c>
      <c r="N1621" t="n">
        <v>0.00000455303692722527</v>
      </c>
      <c r="O1621" t="n">
        <v>0.00000465914699108303</v>
      </c>
      <c r="P1621" t="s">
        <v>289</v>
      </c>
      <c r="Q1621" t="s">
        <v>267</v>
      </c>
    </row>
    <row r="1622">
      <c r="A1622" t="s">
        <v>284</v>
      </c>
      <c r="B1622" t="s">
        <v>283</v>
      </c>
      <c r="C1622" t="s">
        <v>271</v>
      </c>
      <c r="D1622" t="n">
        <v>1.04967939853668</v>
      </c>
      <c r="E1622" t="n">
        <v>2035</v>
      </c>
      <c r="F1622" t="n">
        <v>20477171.5858035</v>
      </c>
      <c r="G1622" t="n">
        <v>3487454.70226638</v>
      </c>
      <c r="H1622" t="n">
        <v>111.282792518539</v>
      </c>
      <c r="I1622" t="n">
        <v>19.3789509897702</v>
      </c>
      <c r="J1622" t="n">
        <v>2840714.35136998</v>
      </c>
      <c r="K1622" t="n">
        <v>516339.007326241</v>
      </c>
      <c r="L1622" t="n">
        <v>6292641.2407682</v>
      </c>
      <c r="M1622" t="n">
        <v>1168093.50726164</v>
      </c>
      <c r="N1622" t="n">
        <v>0.00000543448063870744</v>
      </c>
      <c r="O1622" t="n">
        <v>0.00000555676063037505</v>
      </c>
      <c r="P1622" t="s">
        <v>289</v>
      </c>
      <c r="Q1622" t="s">
        <v>267</v>
      </c>
    </row>
    <row r="1623">
      <c r="A1623" t="s">
        <v>284</v>
      </c>
      <c r="B1623" t="s">
        <v>283</v>
      </c>
      <c r="C1623" t="s">
        <v>271</v>
      </c>
      <c r="D1623" t="n">
        <v>1.20972299575806</v>
      </c>
      <c r="E1623" t="n">
        <v>2040</v>
      </c>
      <c r="F1623" t="n">
        <v>20969979.7407426</v>
      </c>
      <c r="G1623" t="n">
        <v>3565914.04954984</v>
      </c>
      <c r="H1623" t="n">
        <v>132.885078746553</v>
      </c>
      <c r="I1623" t="n">
        <v>23.0917194660269</v>
      </c>
      <c r="J1623" t="n">
        <v>2839867.00998788</v>
      </c>
      <c r="K1623" t="n">
        <v>514483.936101775</v>
      </c>
      <c r="L1623" t="n">
        <v>5519201.42005636</v>
      </c>
      <c r="M1623" t="n">
        <v>972727.027951001</v>
      </c>
      <c r="N1623" t="n">
        <v>0.00000633691974858566</v>
      </c>
      <c r="O1623" t="n">
        <v>0.00000647568032912684</v>
      </c>
      <c r="P1623" t="s">
        <v>289</v>
      </c>
      <c r="Q1623" t="s">
        <v>267</v>
      </c>
    </row>
    <row r="1624">
      <c r="A1624" t="s">
        <v>284</v>
      </c>
      <c r="B1624" t="s">
        <v>283</v>
      </c>
      <c r="C1624" t="s">
        <v>271</v>
      </c>
      <c r="D1624" t="n">
        <v>1.35969913005829</v>
      </c>
      <c r="E1624" t="n">
        <v>2045</v>
      </c>
      <c r="F1624" t="n">
        <v>21426679.8926664</v>
      </c>
      <c r="G1624" t="n">
        <v>3638371.00189621</v>
      </c>
      <c r="H1624" t="n">
        <v>153.691558005872</v>
      </c>
      <c r="I1624" t="n">
        <v>26.6544927620716</v>
      </c>
      <c r="J1624" t="n">
        <v>2834670.47705814</v>
      </c>
      <c r="K1624" t="n">
        <v>511977.440686963</v>
      </c>
      <c r="L1624" t="n">
        <v>5517027.99043388</v>
      </c>
      <c r="M1624" t="n">
        <v>970594.460517385</v>
      </c>
      <c r="N1624" t="n">
        <v>0.00000717290587136062</v>
      </c>
      <c r="O1624" t="n">
        <v>0.00000732594140294657</v>
      </c>
      <c r="P1624" t="s">
        <v>289</v>
      </c>
      <c r="Q1624" t="s">
        <v>267</v>
      </c>
    </row>
    <row r="1625">
      <c r="A1625" t="s">
        <v>284</v>
      </c>
      <c r="B1625" t="s">
        <v>283</v>
      </c>
      <c r="C1625" t="s">
        <v>271</v>
      </c>
      <c r="D1625" t="n">
        <v>1.50145757198334</v>
      </c>
      <c r="E1625" t="n">
        <v>2050</v>
      </c>
      <c r="F1625" t="n">
        <v>21862240.0940084</v>
      </c>
      <c r="G1625" t="n">
        <v>3707460.69009356</v>
      </c>
      <c r="H1625" t="n">
        <v>173.981595052511</v>
      </c>
      <c r="I1625" t="n">
        <v>30.1185357063619</v>
      </c>
      <c r="J1625" t="n">
        <v>2828835.13092882</v>
      </c>
      <c r="K1625" t="n">
        <v>509492.103001661</v>
      </c>
      <c r="L1625" t="n">
        <v>5512683.47425052</v>
      </c>
      <c r="M1625" t="n">
        <v>968238.484562187</v>
      </c>
      <c r="N1625" t="n">
        <v>0.00000795808637652794</v>
      </c>
      <c r="O1625" t="n">
        <v>0.00000812376400560079</v>
      </c>
      <c r="P1625" t="s">
        <v>289</v>
      </c>
      <c r="Q1625" t="s">
        <v>267</v>
      </c>
    </row>
    <row r="1626">
      <c r="A1626" t="s">
        <v>284</v>
      </c>
      <c r="B1626" t="s">
        <v>283</v>
      </c>
      <c r="C1626" t="s">
        <v>271</v>
      </c>
      <c r="D1626" t="n">
        <v>1.63452255725861</v>
      </c>
      <c r="E1626" t="n">
        <v>2055</v>
      </c>
      <c r="F1626" t="n">
        <v>22286802.7031748</v>
      </c>
      <c r="G1626" t="n">
        <v>3774867.32720907</v>
      </c>
      <c r="H1626" t="n">
        <v>199.027214353694</v>
      </c>
      <c r="I1626" t="n">
        <v>34.3894294316008</v>
      </c>
      <c r="J1626" t="n">
        <v>2824237.87117907</v>
      </c>
      <c r="K1626" t="n">
        <v>507335.931031525</v>
      </c>
      <c r="L1626" t="n">
        <v>5509013.78882156</v>
      </c>
      <c r="M1626" t="n">
        <v>966124.167101664</v>
      </c>
      <c r="N1626" t="n">
        <v>0.00000893027218863215</v>
      </c>
      <c r="O1626" t="n">
        <v>0.0000091101028064545</v>
      </c>
      <c r="P1626" t="s">
        <v>289</v>
      </c>
      <c r="Q1626" t="s">
        <v>267</v>
      </c>
    </row>
    <row r="1627">
      <c r="A1627" t="s">
        <v>284</v>
      </c>
      <c r="B1627" t="s">
        <v>283</v>
      </c>
      <c r="C1627" t="s">
        <v>271</v>
      </c>
      <c r="D1627" t="n">
        <v>1.75832831859589</v>
      </c>
      <c r="E1627" t="n">
        <v>2060</v>
      </c>
      <c r="F1627" t="n">
        <v>22719535.4999537</v>
      </c>
      <c r="G1627" t="n">
        <v>3843779.1873822</v>
      </c>
      <c r="H1627" t="n">
        <v>223.290469166427</v>
      </c>
      <c r="I1627" t="n">
        <v>38.5153170546163</v>
      </c>
      <c r="J1627" t="n">
        <v>2822942.66391978</v>
      </c>
      <c r="K1627" t="n">
        <v>505850.849634444</v>
      </c>
      <c r="L1627" t="n">
        <v>5509820.69172759</v>
      </c>
      <c r="M1627" t="n">
        <v>964884.072507491</v>
      </c>
      <c r="N1627" t="n">
        <v>0.00000982812651107598</v>
      </c>
      <c r="O1627" t="n">
        <v>0.0000100201689995744</v>
      </c>
      <c r="P1627" t="s">
        <v>289</v>
      </c>
      <c r="Q1627" t="s">
        <v>267</v>
      </c>
    </row>
    <row r="1628">
      <c r="A1628" t="s">
        <v>284</v>
      </c>
      <c r="B1628" t="s">
        <v>283</v>
      </c>
      <c r="C1628" t="s">
        <v>271</v>
      </c>
      <c r="D1628" t="n">
        <v>1.87293112277985</v>
      </c>
      <c r="E1628" t="n">
        <v>2065</v>
      </c>
      <c r="F1628" t="n">
        <v>23160834.6828326</v>
      </c>
      <c r="G1628" t="n">
        <v>3914259.30261552</v>
      </c>
      <c r="H1628" t="n">
        <v>246.734983701784</v>
      </c>
      <c r="I1628" t="n">
        <v>42.491736947018</v>
      </c>
      <c r="J1628" t="n">
        <v>2824558.86114479</v>
      </c>
      <c r="K1628" t="n">
        <v>504962.687505945</v>
      </c>
      <c r="L1628" t="n">
        <v>5514849.64700415</v>
      </c>
      <c r="M1628" t="n">
        <v>964465.890987402</v>
      </c>
      <c r="N1628" t="n">
        <v>0.0000106531127690606</v>
      </c>
      <c r="O1628" t="n">
        <v>0.0000108556264830551</v>
      </c>
      <c r="P1628" t="s">
        <v>289</v>
      </c>
      <c r="Q1628" t="s">
        <v>267</v>
      </c>
    </row>
    <row r="1629">
      <c r="A1629" t="s">
        <v>284</v>
      </c>
      <c r="B1629" t="s">
        <v>283</v>
      </c>
      <c r="C1629" t="s">
        <v>271</v>
      </c>
      <c r="D1629" t="n">
        <v>1.97822916507721</v>
      </c>
      <c r="E1629" t="n">
        <v>2070</v>
      </c>
      <c r="F1629" t="n">
        <v>23594472.0347542</v>
      </c>
      <c r="G1629" t="n">
        <v>3983556.95688638</v>
      </c>
      <c r="H1629" t="n">
        <v>269.098951017113</v>
      </c>
      <c r="I1629" t="n">
        <v>46.2749887741332</v>
      </c>
      <c r="J1629" t="n">
        <v>2826894.28979612</v>
      </c>
      <c r="K1629" t="n">
        <v>504261.29902405</v>
      </c>
      <c r="L1629" t="n">
        <v>5290325.14766427</v>
      </c>
      <c r="M1629" t="n">
        <v>907677.82275776</v>
      </c>
      <c r="N1629" t="n">
        <v>0.0000114051694236148</v>
      </c>
      <c r="O1629" t="n">
        <v>0.0000116164998454805</v>
      </c>
      <c r="P1629" t="s">
        <v>289</v>
      </c>
      <c r="Q1629" t="s">
        <v>267</v>
      </c>
    </row>
    <row r="1630">
      <c r="A1630" t="s">
        <v>284</v>
      </c>
      <c r="B1630" t="s">
        <v>283</v>
      </c>
      <c r="C1630" t="s">
        <v>271</v>
      </c>
      <c r="D1630" t="n">
        <v>2.07451224327087</v>
      </c>
      <c r="E1630" t="n">
        <v>2075</v>
      </c>
      <c r="F1630" t="n">
        <v>24005653.3327525</v>
      </c>
      <c r="G1630" t="n">
        <v>4049167.96869451</v>
      </c>
      <c r="H1630" t="n">
        <v>311.248070464928</v>
      </c>
      <c r="I1630" t="n">
        <v>53.3866508303893</v>
      </c>
      <c r="J1630" t="n">
        <v>2827951.34299293</v>
      </c>
      <c r="K1630" t="n">
        <v>503381.215993683</v>
      </c>
      <c r="L1630" t="n">
        <v>5296105.70715302</v>
      </c>
      <c r="M1630" t="n">
        <v>907571.262311391</v>
      </c>
      <c r="N1630" t="n">
        <v>0.0000129656154802615</v>
      </c>
      <c r="O1630" t="n">
        <v>0.0000131845977354211</v>
      </c>
      <c r="P1630" t="s">
        <v>289</v>
      </c>
      <c r="Q1630" t="s">
        <v>267</v>
      </c>
    </row>
    <row r="1631">
      <c r="A1631" t="s">
        <v>284</v>
      </c>
      <c r="B1631" t="s">
        <v>283</v>
      </c>
      <c r="C1631" t="s">
        <v>271</v>
      </c>
      <c r="D1631" t="n">
        <v>2.16626644134521</v>
      </c>
      <c r="E1631" t="n">
        <v>2080</v>
      </c>
      <c r="F1631" t="n">
        <v>24378724.7134586</v>
      </c>
      <c r="G1631" t="n">
        <v>4108425.03874156</v>
      </c>
      <c r="H1631" t="n">
        <v>358.264950542089</v>
      </c>
      <c r="I1631" t="n">
        <v>61.3045020555471</v>
      </c>
      <c r="J1631" t="n">
        <v>2826027.84194244</v>
      </c>
      <c r="K1631" t="n">
        <v>502002.696290989</v>
      </c>
      <c r="L1631" t="n">
        <v>5295386.27677469</v>
      </c>
      <c r="M1631" t="n">
        <v>906389.93990345</v>
      </c>
      <c r="N1631" t="n">
        <v>0.0000146958036055227</v>
      </c>
      <c r="O1631" t="n">
        <v>0.0000149216552516984</v>
      </c>
      <c r="P1631" t="s">
        <v>289</v>
      </c>
      <c r="Q1631" t="s">
        <v>267</v>
      </c>
    </row>
    <row r="1632">
      <c r="A1632" t="s">
        <v>284</v>
      </c>
      <c r="B1632" t="s">
        <v>283</v>
      </c>
      <c r="C1632" t="s">
        <v>271</v>
      </c>
      <c r="D1632" t="n">
        <v>2.24960207939148</v>
      </c>
      <c r="E1632" t="n">
        <v>2085</v>
      </c>
      <c r="F1632" t="n">
        <v>24719889.7429965</v>
      </c>
      <c r="G1632" t="n">
        <v>4162346.82647642</v>
      </c>
      <c r="H1632" t="n">
        <v>402.068231913694</v>
      </c>
      <c r="I1632" t="n">
        <v>68.6633678625037</v>
      </c>
      <c r="J1632" t="n">
        <v>2821644.77968468</v>
      </c>
      <c r="K1632" t="n">
        <v>500207.731895499</v>
      </c>
      <c r="L1632" t="n">
        <v>5991110.75343308</v>
      </c>
      <c r="M1632" t="n">
        <v>1032720.84501826</v>
      </c>
      <c r="N1632" t="n">
        <v>0.0000162649686585923</v>
      </c>
      <c r="O1632" t="n">
        <v>0.0000164963110295712</v>
      </c>
      <c r="P1632" t="s">
        <v>289</v>
      </c>
      <c r="Q1632" t="s">
        <v>267</v>
      </c>
    </row>
    <row r="1633">
      <c r="A1633" t="s">
        <v>284</v>
      </c>
      <c r="B1633" t="s">
        <v>283</v>
      </c>
      <c r="C1633" t="s">
        <v>271</v>
      </c>
      <c r="D1633" t="n">
        <v>2.32310509681702</v>
      </c>
      <c r="E1633" t="n">
        <v>2090</v>
      </c>
      <c r="F1633" t="n">
        <v>25013883.902866</v>
      </c>
      <c r="G1633" t="n">
        <v>4211145.68170756</v>
      </c>
      <c r="H1633" t="n">
        <v>441.995828972718</v>
      </c>
      <c r="I1633" t="n">
        <v>75.4207520324001</v>
      </c>
      <c r="J1633" t="n">
        <v>2846677.43234809</v>
      </c>
      <c r="K1633" t="n">
        <v>504442.29610751</v>
      </c>
      <c r="L1633" t="n">
        <v>6048038.81582197</v>
      </c>
      <c r="M1633" t="n">
        <v>1042365.92157257</v>
      </c>
      <c r="N1633" t="n">
        <v>0.000017670020005253</v>
      </c>
      <c r="O1633" t="n">
        <v>0.0000179097940876313</v>
      </c>
      <c r="P1633" t="s">
        <v>289</v>
      </c>
      <c r="Q1633" t="s">
        <v>267</v>
      </c>
    </row>
    <row r="1634">
      <c r="A1634" t="s">
        <v>285</v>
      </c>
      <c r="B1634" t="s">
        <v>270</v>
      </c>
      <c r="C1634" t="s">
        <v>271</v>
      </c>
      <c r="D1634" t="n">
        <v>0.377408564090729</v>
      </c>
      <c r="E1634" t="n">
        <v>2010</v>
      </c>
      <c r="F1634" t="n">
        <v>4011715.26532229</v>
      </c>
      <c r="G1634" t="n">
        <v>31790.7346777108</v>
      </c>
      <c r="H1634" t="n">
        <v>-0.0888412423306222</v>
      </c>
      <c r="I1634" t="n">
        <v>-0.000700236615397101</v>
      </c>
      <c r="J1634" t="n">
        <v>0</v>
      </c>
      <c r="K1634" t="n">
        <v>0</v>
      </c>
      <c r="L1634" t="n">
        <v>464361.025492342</v>
      </c>
      <c r="M1634" t="n">
        <v>6859.97450765755</v>
      </c>
      <c r="N1634" t="n">
        <v>-0.0000000221454506252165</v>
      </c>
      <c r="O1634" t="n">
        <v>-0.0000000220264370262589</v>
      </c>
      <c r="P1634" t="s">
        <v>289</v>
      </c>
      <c r="Q1634" t="s">
        <v>267</v>
      </c>
    </row>
    <row r="1635">
      <c r="A1635" t="s">
        <v>285</v>
      </c>
      <c r="B1635" t="s">
        <v>270</v>
      </c>
      <c r="C1635" t="s">
        <v>271</v>
      </c>
      <c r="D1635" t="n">
        <v>0.441356480121613</v>
      </c>
      <c r="E1635" t="n">
        <v>2015</v>
      </c>
      <c r="F1635" t="n">
        <v>4136678.19648157</v>
      </c>
      <c r="G1635" t="n">
        <v>32642.2795797251</v>
      </c>
      <c r="H1635" t="n">
        <v>-0.107322076949512</v>
      </c>
      <c r="I1635" t="n">
        <v>-0.000844894905221404</v>
      </c>
      <c r="J1635" t="n">
        <v>0</v>
      </c>
      <c r="K1635" t="n">
        <v>0</v>
      </c>
      <c r="L1635" t="n">
        <v>461742.167457453</v>
      </c>
      <c r="M1635" t="n">
        <v>6821.28629229867</v>
      </c>
      <c r="N1635" t="n">
        <v>-0.0000000259440236469915</v>
      </c>
      <c r="O1635" t="n">
        <v>-0.0000000258834528746022</v>
      </c>
      <c r="P1635" t="s">
        <v>289</v>
      </c>
      <c r="Q1635" t="s">
        <v>267</v>
      </c>
    </row>
    <row r="1636">
      <c r="A1636" t="s">
        <v>285</v>
      </c>
      <c r="B1636" t="s">
        <v>270</v>
      </c>
      <c r="C1636" t="s">
        <v>271</v>
      </c>
      <c r="D1636" t="n">
        <v>0.561114966869354</v>
      </c>
      <c r="E1636" t="n">
        <v>2020</v>
      </c>
      <c r="F1636" t="n">
        <v>4246071.60495008</v>
      </c>
      <c r="G1636" t="n">
        <v>33399.3409894486</v>
      </c>
      <c r="H1636" t="n">
        <v>-0.140263866062354</v>
      </c>
      <c r="I1636" t="n">
        <v>-0.00110326109844208</v>
      </c>
      <c r="J1636" t="n">
        <v>0</v>
      </c>
      <c r="K1636" t="n">
        <v>0</v>
      </c>
      <c r="L1636" t="n">
        <v>460791.737310192</v>
      </c>
      <c r="M1636" t="n">
        <v>6807.24565102261</v>
      </c>
      <c r="N1636" t="n">
        <v>-0.0000000330337966742799</v>
      </c>
      <c r="O1636" t="n">
        <v>-0.0000000330324211723406</v>
      </c>
      <c r="P1636" t="s">
        <v>289</v>
      </c>
      <c r="Q1636" t="s">
        <v>267</v>
      </c>
    </row>
    <row r="1637">
      <c r="A1637" t="s">
        <v>285</v>
      </c>
      <c r="B1637" t="s">
        <v>270</v>
      </c>
      <c r="C1637" t="s">
        <v>271</v>
      </c>
      <c r="D1637" t="n">
        <v>0.712428271770477</v>
      </c>
      <c r="E1637" t="n">
        <v>2025</v>
      </c>
      <c r="F1637" t="n">
        <v>4347608.0582898</v>
      </c>
      <c r="G1637" t="n">
        <v>34099.3388724717</v>
      </c>
      <c r="H1637" t="n">
        <v>-0.182707173064919</v>
      </c>
      <c r="I1637" t="n">
        <v>-0.00143599578094896</v>
      </c>
      <c r="J1637" t="n">
        <v>0</v>
      </c>
      <c r="K1637" t="n">
        <v>0</v>
      </c>
      <c r="L1637" t="n">
        <v>459289.197248833</v>
      </c>
      <c r="M1637" t="n">
        <v>6785.04872675076</v>
      </c>
      <c r="N1637" t="n">
        <v>-0.0000000420247572033413</v>
      </c>
      <c r="O1637" t="n">
        <v>-0.0000000421121296902395</v>
      </c>
      <c r="P1637" t="s">
        <v>289</v>
      </c>
      <c r="Q1637" t="s">
        <v>267</v>
      </c>
    </row>
    <row r="1638">
      <c r="A1638" t="s">
        <v>285</v>
      </c>
      <c r="B1638" t="s">
        <v>270</v>
      </c>
      <c r="C1638" t="s">
        <v>271</v>
      </c>
      <c r="D1638" t="n">
        <v>0.880990862846375</v>
      </c>
      <c r="E1638" t="n">
        <v>2030</v>
      </c>
      <c r="F1638" t="n">
        <v>4439237.4788351</v>
      </c>
      <c r="G1638" t="n">
        <v>34714.5319359338</v>
      </c>
      <c r="H1638" t="n">
        <v>-0.231263718043552</v>
      </c>
      <c r="I1638" t="n">
        <v>-0.00181622521682629</v>
      </c>
      <c r="J1638" t="n">
        <v>0</v>
      </c>
      <c r="K1638" t="n">
        <v>0</v>
      </c>
      <c r="L1638" t="n">
        <v>455630.359770875</v>
      </c>
      <c r="M1638" t="n">
        <v>6730.99696433197</v>
      </c>
      <c r="N1638" t="n">
        <v>-0.0000000520953697895517</v>
      </c>
      <c r="O1638" t="n">
        <v>-0.0000000523188738415994</v>
      </c>
      <c r="P1638" t="s">
        <v>289</v>
      </c>
      <c r="Q1638" t="s">
        <v>267</v>
      </c>
    </row>
    <row r="1639">
      <c r="A1639" t="s">
        <v>285</v>
      </c>
      <c r="B1639" t="s">
        <v>270</v>
      </c>
      <c r="C1639" t="s">
        <v>271</v>
      </c>
      <c r="D1639" t="n">
        <v>1.04967939853668</v>
      </c>
      <c r="E1639" t="n">
        <v>2035</v>
      </c>
      <c r="F1639" t="n">
        <v>4515887.21463557</v>
      </c>
      <c r="G1639" t="n">
        <v>35209.3848612985</v>
      </c>
      <c r="H1639" t="n">
        <v>-0.264286766573071</v>
      </c>
      <c r="I1639" t="n">
        <v>-0.00208583256939391</v>
      </c>
      <c r="J1639" t="n">
        <v>0</v>
      </c>
      <c r="K1639" t="n">
        <v>0</v>
      </c>
      <c r="L1639" t="n">
        <v>450000.053640515</v>
      </c>
      <c r="M1639" t="n">
        <v>6647.82082679195</v>
      </c>
      <c r="N1639" t="n">
        <v>-0.0000000585237748446291</v>
      </c>
      <c r="O1639" t="n">
        <v>-0.0000000592408125734289</v>
      </c>
      <c r="P1639" t="s">
        <v>289</v>
      </c>
      <c r="Q1639" t="s">
        <v>267</v>
      </c>
    </row>
    <row r="1640">
      <c r="A1640" t="s">
        <v>285</v>
      </c>
      <c r="B1640" t="s">
        <v>270</v>
      </c>
      <c r="C1640" t="s">
        <v>271</v>
      </c>
      <c r="D1640" t="n">
        <v>1.20972299575806</v>
      </c>
      <c r="E1640" t="n">
        <v>2040</v>
      </c>
      <c r="F1640" t="n">
        <v>4577578.64427823</v>
      </c>
      <c r="G1640" t="n">
        <v>35593.3141420015</v>
      </c>
      <c r="H1640" t="n">
        <v>-0.257184972451354</v>
      </c>
      <c r="I1640" t="n">
        <v>-0.00206675416119963</v>
      </c>
      <c r="J1640" t="n">
        <v>0</v>
      </c>
      <c r="K1640" t="n">
        <v>0</v>
      </c>
      <c r="L1640" t="n">
        <v>0</v>
      </c>
      <c r="M1640" t="n">
        <v>0</v>
      </c>
      <c r="N1640" t="n">
        <v>-0.0000000561836272923075</v>
      </c>
      <c r="O1640" t="n">
        <v>-0.0000000580657972155726</v>
      </c>
      <c r="P1640" t="s">
        <v>289</v>
      </c>
      <c r="Q1640" t="s">
        <v>267</v>
      </c>
    </row>
    <row r="1641">
      <c r="A1641" t="s">
        <v>285</v>
      </c>
      <c r="B1641" t="s">
        <v>270</v>
      </c>
      <c r="C1641" t="s">
        <v>271</v>
      </c>
      <c r="D1641" t="n">
        <v>1.35969913005829</v>
      </c>
      <c r="E1641" t="n">
        <v>2045</v>
      </c>
      <c r="F1641" t="n">
        <v>4627258.69206065</v>
      </c>
      <c r="G1641" t="n">
        <v>35890.791080652</v>
      </c>
      <c r="H1641" t="n">
        <v>-0.24959970492981</v>
      </c>
      <c r="I1641" t="n">
        <v>-0.00204144058375447</v>
      </c>
      <c r="J1641" t="n">
        <v>0</v>
      </c>
      <c r="K1641" t="n">
        <v>0</v>
      </c>
      <c r="L1641" t="n">
        <v>0</v>
      </c>
      <c r="M1641" t="n">
        <v>0</v>
      </c>
      <c r="N1641" t="n">
        <v>-0.0000000539411607477377</v>
      </c>
      <c r="O1641" t="n">
        <v>-0.0000000568792306407248</v>
      </c>
      <c r="P1641" t="s">
        <v>289</v>
      </c>
      <c r="Q1641" t="s">
        <v>267</v>
      </c>
    </row>
    <row r="1642">
      <c r="A1642" t="s">
        <v>285</v>
      </c>
      <c r="B1642" t="s">
        <v>270</v>
      </c>
      <c r="C1642" t="s">
        <v>271</v>
      </c>
      <c r="D1642" t="n">
        <v>1.50145757198334</v>
      </c>
      <c r="E1642" t="n">
        <v>2050</v>
      </c>
      <c r="F1642" t="n">
        <v>4670919.02740442</v>
      </c>
      <c r="G1642" t="n">
        <v>36148.1384777427</v>
      </c>
      <c r="H1642" t="n">
        <v>-0.242054413688141</v>
      </c>
      <c r="I1642" t="n">
        <v>-0.0020144933458433</v>
      </c>
      <c r="J1642" t="n">
        <v>0</v>
      </c>
      <c r="K1642" t="n">
        <v>0</v>
      </c>
      <c r="L1642" t="n">
        <v>0</v>
      </c>
      <c r="M1642" t="n">
        <v>0</v>
      </c>
      <c r="N1642" t="n">
        <v>-0.000000051821582062973</v>
      </c>
      <c r="O1642" t="n">
        <v>-0.000000055728826730142</v>
      </c>
      <c r="P1642" t="s">
        <v>289</v>
      </c>
      <c r="Q1642" t="s">
        <v>267</v>
      </c>
    </row>
    <row r="1643">
      <c r="A1643" t="s">
        <v>285</v>
      </c>
      <c r="B1643" t="s">
        <v>270</v>
      </c>
      <c r="C1643" t="s">
        <v>271</v>
      </c>
      <c r="D1643" t="n">
        <v>1.63452255725861</v>
      </c>
      <c r="E1643" t="n">
        <v>2055</v>
      </c>
      <c r="F1643" t="n">
        <v>4711874.61428656</v>
      </c>
      <c r="G1643" t="n">
        <v>36389.3712960043</v>
      </c>
      <c r="H1643" t="n">
        <v>-0.24762376095279</v>
      </c>
      <c r="I1643" t="n">
        <v>-0.00209590405131767</v>
      </c>
      <c r="J1643" t="n">
        <v>0</v>
      </c>
      <c r="K1643" t="n">
        <v>0</v>
      </c>
      <c r="L1643" t="n">
        <v>0</v>
      </c>
      <c r="M1643" t="n">
        <v>0</v>
      </c>
      <c r="N1643" t="n">
        <v>-0.0000000525531303829662</v>
      </c>
      <c r="O1643" t="n">
        <v>-0.0000000575965996848044</v>
      </c>
      <c r="P1643" t="s">
        <v>289</v>
      </c>
      <c r="Q1643" t="s">
        <v>267</v>
      </c>
    </row>
    <row r="1644">
      <c r="A1644" t="s">
        <v>285</v>
      </c>
      <c r="B1644" t="s">
        <v>270</v>
      </c>
      <c r="C1644" t="s">
        <v>271</v>
      </c>
      <c r="D1644" t="n">
        <v>1.75832831859589</v>
      </c>
      <c r="E1644" t="n">
        <v>2060</v>
      </c>
      <c r="F1644" t="n">
        <v>4755123.19061498</v>
      </c>
      <c r="G1644" t="n">
        <v>36650.9490146382</v>
      </c>
      <c r="H1644" t="n">
        <v>-0.252990824159666</v>
      </c>
      <c r="I1644" t="n">
        <v>-0.00217249731483477</v>
      </c>
      <c r="J1644" t="n">
        <v>0</v>
      </c>
      <c r="K1644" t="n">
        <v>0</v>
      </c>
      <c r="L1644" t="n">
        <v>0</v>
      </c>
      <c r="M1644" t="n">
        <v>0</v>
      </c>
      <c r="N1644" t="n">
        <v>-0.0000000532038422598568</v>
      </c>
      <c r="O1644" t="n">
        <v>-0.0000000592753359256014</v>
      </c>
      <c r="P1644" t="s">
        <v>289</v>
      </c>
      <c r="Q1644" t="s">
        <v>267</v>
      </c>
    </row>
    <row r="1645">
      <c r="A1645" t="s">
        <v>285</v>
      </c>
      <c r="B1645" t="s">
        <v>270</v>
      </c>
      <c r="C1645" t="s">
        <v>271</v>
      </c>
      <c r="D1645" t="n">
        <v>1.87293112277985</v>
      </c>
      <c r="E1645" t="n">
        <v>2065</v>
      </c>
      <c r="F1645" t="n">
        <v>4799715.2509337</v>
      </c>
      <c r="G1645" t="n">
        <v>36923.9086953459</v>
      </c>
      <c r="H1645" t="n">
        <v>-0.25806392044137</v>
      </c>
      <c r="I1645" t="n">
        <v>-0.00224364443185749</v>
      </c>
      <c r="J1645" t="n">
        <v>0</v>
      </c>
      <c r="K1645" t="n">
        <v>0</v>
      </c>
      <c r="L1645" t="n">
        <v>0</v>
      </c>
      <c r="M1645" t="n">
        <v>0</v>
      </c>
      <c r="N1645" t="n">
        <v>-0.0000000537665063341347</v>
      </c>
      <c r="O1645" t="n">
        <v>-0.0000000607640011887552</v>
      </c>
      <c r="P1645" t="s">
        <v>289</v>
      </c>
      <c r="Q1645" t="s">
        <v>267</v>
      </c>
    </row>
    <row r="1646">
      <c r="A1646" t="s">
        <v>285</v>
      </c>
      <c r="B1646" t="s">
        <v>270</v>
      </c>
      <c r="C1646" t="s">
        <v>271</v>
      </c>
      <c r="D1646" t="n">
        <v>1.97822916507721</v>
      </c>
      <c r="E1646" t="n">
        <v>2070</v>
      </c>
      <c r="F1646" t="n">
        <v>4842102.58667423</v>
      </c>
      <c r="G1646" t="n">
        <v>37180.7644748723</v>
      </c>
      <c r="H1646" t="n">
        <v>-0.262641563381519</v>
      </c>
      <c r="I1646" t="n">
        <v>-0.00230768227079873</v>
      </c>
      <c r="J1646" t="n">
        <v>0</v>
      </c>
      <c r="K1646" t="n">
        <v>0</v>
      </c>
      <c r="L1646" t="n">
        <v>0</v>
      </c>
      <c r="M1646" t="n">
        <v>0</v>
      </c>
      <c r="N1646" t="n">
        <v>-0.0000000542412224194351</v>
      </c>
      <c r="O1646" t="n">
        <v>-0.0000000620665632724772</v>
      </c>
      <c r="P1646" t="s">
        <v>289</v>
      </c>
      <c r="Q1646" t="s">
        <v>267</v>
      </c>
    </row>
    <row r="1647">
      <c r="A1647" t="s">
        <v>285</v>
      </c>
      <c r="B1647" t="s">
        <v>270</v>
      </c>
      <c r="C1647" t="s">
        <v>271</v>
      </c>
      <c r="D1647" t="n">
        <v>2.07451224327087</v>
      </c>
      <c r="E1647" t="n">
        <v>2075</v>
      </c>
      <c r="F1647" t="n">
        <v>4880589.50228852</v>
      </c>
      <c r="G1647" t="n">
        <v>37407.7144369487</v>
      </c>
      <c r="H1647" t="n">
        <v>-0.389081732810509</v>
      </c>
      <c r="I1647" t="n">
        <v>-0.00332893189405127</v>
      </c>
      <c r="J1647" t="n">
        <v>0</v>
      </c>
      <c r="K1647" t="n">
        <v>0</v>
      </c>
      <c r="L1647" t="n">
        <v>0</v>
      </c>
      <c r="M1647" t="n">
        <v>0</v>
      </c>
      <c r="N1647" t="n">
        <v>-0.0000000797202331046418</v>
      </c>
      <c r="O1647" t="n">
        <v>-0.0000000889905182435628</v>
      </c>
      <c r="P1647" t="s">
        <v>289</v>
      </c>
      <c r="Q1647" t="s">
        <v>267</v>
      </c>
    </row>
    <row r="1648">
      <c r="A1648" t="s">
        <v>285</v>
      </c>
      <c r="B1648" t="s">
        <v>270</v>
      </c>
      <c r="C1648" t="s">
        <v>271</v>
      </c>
      <c r="D1648" t="n">
        <v>2.16626644134521</v>
      </c>
      <c r="E1648" t="n">
        <v>2080</v>
      </c>
      <c r="F1648" t="n">
        <v>4913936.75238174</v>
      </c>
      <c r="G1648" t="n">
        <v>37595.5848705366</v>
      </c>
      <c r="H1648" t="n">
        <v>-0.545077643766512</v>
      </c>
      <c r="I1648" t="n">
        <v>-0.0045764131316668</v>
      </c>
      <c r="J1648" t="n">
        <v>0</v>
      </c>
      <c r="K1648" t="n">
        <v>0</v>
      </c>
      <c r="L1648" t="n">
        <v>0</v>
      </c>
      <c r="M1648" t="n">
        <v>0</v>
      </c>
      <c r="N1648" t="n">
        <v>-0.000000110924839132762</v>
      </c>
      <c r="O1648" t="n">
        <v>-0.000000121727408881283</v>
      </c>
      <c r="P1648" t="s">
        <v>289</v>
      </c>
      <c r="Q1648" t="s">
        <v>267</v>
      </c>
    </row>
    <row r="1649">
      <c r="A1649" t="s">
        <v>285</v>
      </c>
      <c r="B1649" t="s">
        <v>270</v>
      </c>
      <c r="C1649" t="s">
        <v>271</v>
      </c>
      <c r="D1649" t="n">
        <v>2.24960207939148</v>
      </c>
      <c r="E1649" t="n">
        <v>2085</v>
      </c>
      <c r="F1649" t="n">
        <v>4943408.26982211</v>
      </c>
      <c r="G1649" t="n">
        <v>37754.408573445</v>
      </c>
      <c r="H1649" t="n">
        <v>-0.688165433403345</v>
      </c>
      <c r="I1649" t="n">
        <v>-0.0057144814593755</v>
      </c>
      <c r="J1649" t="n">
        <v>0</v>
      </c>
      <c r="K1649" t="n">
        <v>0</v>
      </c>
      <c r="L1649" t="n">
        <v>0</v>
      </c>
      <c r="M1649" t="n">
        <v>0</v>
      </c>
      <c r="N1649" t="n">
        <v>-0.00000013920869890605</v>
      </c>
      <c r="O1649" t="n">
        <v>-0.000000151359316045407</v>
      </c>
      <c r="P1649" t="s">
        <v>289</v>
      </c>
      <c r="Q1649" t="s">
        <v>267</v>
      </c>
    </row>
    <row r="1650">
      <c r="A1650" t="s">
        <v>285</v>
      </c>
      <c r="B1650" t="s">
        <v>270</v>
      </c>
      <c r="C1650" t="s">
        <v>271</v>
      </c>
      <c r="D1650" t="n">
        <v>2.32310509681702</v>
      </c>
      <c r="E1650" t="n">
        <v>2090</v>
      </c>
      <c r="F1650" t="n">
        <v>4994802.31892801</v>
      </c>
      <c r="G1650" t="n">
        <v>38133.5342640139</v>
      </c>
      <c r="H1650" t="n">
        <v>-0.820158811122346</v>
      </c>
      <c r="I1650" t="n">
        <v>-0.00677130233230505</v>
      </c>
      <c r="J1650" t="n">
        <v>0</v>
      </c>
      <c r="K1650" t="n">
        <v>0</v>
      </c>
      <c r="L1650" t="n">
        <v>0</v>
      </c>
      <c r="M1650" t="n">
        <v>0</v>
      </c>
      <c r="N1650" t="n">
        <v>-0.000000164202456624623</v>
      </c>
      <c r="O1650" t="n">
        <v>-0.000000177568181470529</v>
      </c>
      <c r="P1650" t="s">
        <v>289</v>
      </c>
      <c r="Q1650" t="s">
        <v>267</v>
      </c>
    </row>
    <row r="1651">
      <c r="A1651" t="s">
        <v>285</v>
      </c>
      <c r="B1651" t="s">
        <v>273</v>
      </c>
      <c r="C1651" t="s">
        <v>271</v>
      </c>
      <c r="D1651" t="n">
        <v>0.377408564090729</v>
      </c>
      <c r="E1651" t="n">
        <v>2010</v>
      </c>
      <c r="F1651" t="n">
        <v>3578581.9737356</v>
      </c>
      <c r="G1651" t="n">
        <v>464924.026264404</v>
      </c>
      <c r="H1651" t="n">
        <v>-0.0814210637793642</v>
      </c>
      <c r="I1651" t="n">
        <v>-0.00812041516665515</v>
      </c>
      <c r="J1651" t="n">
        <v>0</v>
      </c>
      <c r="K1651" t="n">
        <v>0</v>
      </c>
      <c r="L1651" t="n">
        <v>460699.15444238</v>
      </c>
      <c r="M1651" t="n">
        <v>10521.8455576199</v>
      </c>
      <c r="N1651" t="n">
        <v>-0.0000000227523260266051</v>
      </c>
      <c r="O1651" t="n">
        <v>-0.0000000174661121127714</v>
      </c>
      <c r="P1651" t="s">
        <v>289</v>
      </c>
      <c r="Q1651" t="s">
        <v>267</v>
      </c>
    </row>
    <row r="1652">
      <c r="A1652" t="s">
        <v>285</v>
      </c>
      <c r="B1652" t="s">
        <v>273</v>
      </c>
      <c r="C1652" t="s">
        <v>271</v>
      </c>
      <c r="D1652" t="n">
        <v>0.441356480121613</v>
      </c>
      <c r="E1652" t="n">
        <v>2015</v>
      </c>
      <c r="F1652" t="n">
        <v>3687663.90894638</v>
      </c>
      <c r="G1652" t="n">
        <v>481656.567114917</v>
      </c>
      <c r="H1652" t="n">
        <v>-0.0983400669796836</v>
      </c>
      <c r="I1652" t="n">
        <v>-0.00982690487504994</v>
      </c>
      <c r="J1652" t="n">
        <v>0</v>
      </c>
      <c r="K1652" t="n">
        <v>0</v>
      </c>
      <c r="L1652" t="n">
        <v>458100.948270794</v>
      </c>
      <c r="M1652" t="n">
        <v>10462.5054789575</v>
      </c>
      <c r="N1652" t="n">
        <v>-0.0000000266673073815398</v>
      </c>
      <c r="O1652" t="n">
        <v>-0.0000000204023064274039</v>
      </c>
      <c r="P1652" t="s">
        <v>289</v>
      </c>
      <c r="Q1652" t="s">
        <v>267</v>
      </c>
    </row>
    <row r="1653">
      <c r="A1653" t="s">
        <v>285</v>
      </c>
      <c r="B1653" t="s">
        <v>273</v>
      </c>
      <c r="C1653" t="s">
        <v>271</v>
      </c>
      <c r="D1653" t="n">
        <v>0.561114966869354</v>
      </c>
      <c r="E1653" t="n">
        <v>2020</v>
      </c>
      <c r="F1653" t="n">
        <v>3783393.45052722</v>
      </c>
      <c r="G1653" t="n">
        <v>496077.495412307</v>
      </c>
      <c r="H1653" t="n">
        <v>-0.128508201988665</v>
      </c>
      <c r="I1653" t="n">
        <v>-0.0128589251721311</v>
      </c>
      <c r="J1653" t="n">
        <v>0</v>
      </c>
      <c r="K1653" t="n">
        <v>0</v>
      </c>
      <c r="L1653" t="n">
        <v>457158.01305194</v>
      </c>
      <c r="M1653" t="n">
        <v>10440.9699092741</v>
      </c>
      <c r="N1653" t="n">
        <v>-0.000000033966385909654</v>
      </c>
      <c r="O1653" t="n">
        <v>-0.0000000259212024150453</v>
      </c>
      <c r="P1653" t="s">
        <v>289</v>
      </c>
      <c r="Q1653" t="s">
        <v>267</v>
      </c>
    </row>
    <row r="1654">
      <c r="A1654" t="s">
        <v>285</v>
      </c>
      <c r="B1654" t="s">
        <v>273</v>
      </c>
      <c r="C1654" t="s">
        <v>271</v>
      </c>
      <c r="D1654" t="n">
        <v>0.712428271770477</v>
      </c>
      <c r="E1654" t="n">
        <v>2025</v>
      </c>
      <c r="F1654" t="n">
        <v>3872327.53891958</v>
      </c>
      <c r="G1654" t="n">
        <v>509379.858242694</v>
      </c>
      <c r="H1654" t="n">
        <v>-0.167379061351</v>
      </c>
      <c r="I1654" t="n">
        <v>-0.0167641074948687</v>
      </c>
      <c r="J1654" t="n">
        <v>0</v>
      </c>
      <c r="K1654" t="n">
        <v>0</v>
      </c>
      <c r="L1654" t="n">
        <v>455667.321762658</v>
      </c>
      <c r="M1654" t="n">
        <v>10406.9242129261</v>
      </c>
      <c r="N1654" t="n">
        <v>-0.0000000432244069409738</v>
      </c>
      <c r="O1654" t="n">
        <v>-0.0000000329108173862685</v>
      </c>
      <c r="P1654" t="s">
        <v>289</v>
      </c>
      <c r="Q1654" t="s">
        <v>267</v>
      </c>
    </row>
    <row r="1655">
      <c r="A1655" t="s">
        <v>285</v>
      </c>
      <c r="B1655" t="s">
        <v>273</v>
      </c>
      <c r="C1655" t="s">
        <v>271</v>
      </c>
      <c r="D1655" t="n">
        <v>0.880990862846375</v>
      </c>
      <c r="E1655" t="n">
        <v>2030</v>
      </c>
      <c r="F1655" t="n">
        <v>3952418.20321865</v>
      </c>
      <c r="G1655" t="n">
        <v>521533.807552381</v>
      </c>
      <c r="H1655" t="n">
        <v>-0.21184627078652</v>
      </c>
      <c r="I1655" t="n">
        <v>-0.0212336724738579</v>
      </c>
      <c r="J1655" t="n">
        <v>0</v>
      </c>
      <c r="K1655" t="n">
        <v>0</v>
      </c>
      <c r="L1655" t="n">
        <v>452037.33724673</v>
      </c>
      <c r="M1655" t="n">
        <v>10324.0194884766</v>
      </c>
      <c r="N1655" t="n">
        <v>-0.0000000535991537064582</v>
      </c>
      <c r="O1655" t="n">
        <v>-0.0000000407138946054332</v>
      </c>
      <c r="P1655" t="s">
        <v>289</v>
      </c>
      <c r="Q1655" t="s">
        <v>267</v>
      </c>
    </row>
    <row r="1656">
      <c r="A1656" t="s">
        <v>285</v>
      </c>
      <c r="B1656" t="s">
        <v>273</v>
      </c>
      <c r="C1656" t="s">
        <v>271</v>
      </c>
      <c r="D1656" t="n">
        <v>1.04967939853668</v>
      </c>
      <c r="E1656" t="n">
        <v>2035</v>
      </c>
      <c r="F1656" t="n">
        <v>4019134.24418869</v>
      </c>
      <c r="G1656" t="n">
        <v>531962.355308177</v>
      </c>
      <c r="H1656" t="n">
        <v>-0.242449027106767</v>
      </c>
      <c r="I1656" t="n">
        <v>-0.0239235720356976</v>
      </c>
      <c r="J1656" t="n">
        <v>0</v>
      </c>
      <c r="K1656" t="n">
        <v>0</v>
      </c>
      <c r="L1656" t="n">
        <v>446451.430740562</v>
      </c>
      <c r="M1656" t="n">
        <v>10196.4437267448</v>
      </c>
      <c r="N1656" t="n">
        <v>-0.000000060323694700501</v>
      </c>
      <c r="O1656" t="n">
        <v>-0.0000000449723026394192</v>
      </c>
      <c r="P1656" t="s">
        <v>289</v>
      </c>
      <c r="Q1656" t="s">
        <v>267</v>
      </c>
    </row>
    <row r="1657">
      <c r="A1657" t="s">
        <v>285</v>
      </c>
      <c r="B1657" t="s">
        <v>273</v>
      </c>
      <c r="C1657" t="s">
        <v>271</v>
      </c>
      <c r="D1657" t="n">
        <v>1.20972299575806</v>
      </c>
      <c r="E1657" t="n">
        <v>2040</v>
      </c>
      <c r="F1657" t="n">
        <v>4072602.89956524</v>
      </c>
      <c r="G1657" t="n">
        <v>540569.058854989</v>
      </c>
      <c r="H1657" t="n">
        <v>-0.237134754122153</v>
      </c>
      <c r="I1657" t="n">
        <v>-0.0221169724904013</v>
      </c>
      <c r="J1657" t="n">
        <v>0</v>
      </c>
      <c r="K1657" t="n">
        <v>0</v>
      </c>
      <c r="L1657" t="n">
        <v>0</v>
      </c>
      <c r="M1657" t="n">
        <v>0</v>
      </c>
      <c r="N1657" t="n">
        <v>-0.0000000582268293693616</v>
      </c>
      <c r="O1657" t="n">
        <v>-0.0000000409142405176658</v>
      </c>
      <c r="P1657" t="s">
        <v>289</v>
      </c>
      <c r="Q1657" t="s">
        <v>267</v>
      </c>
    </row>
    <row r="1658">
      <c r="A1658" t="s">
        <v>285</v>
      </c>
      <c r="B1658" t="s">
        <v>273</v>
      </c>
      <c r="C1658" t="s">
        <v>271</v>
      </c>
      <c r="D1658" t="n">
        <v>1.35969913005829</v>
      </c>
      <c r="E1658" t="n">
        <v>2045</v>
      </c>
      <c r="F1658" t="n">
        <v>4115499.76673544</v>
      </c>
      <c r="G1658" t="n">
        <v>547649.716405855</v>
      </c>
      <c r="H1658" t="n">
        <v>-0.231322054559383</v>
      </c>
      <c r="I1658" t="n">
        <v>-0.0203190909541811</v>
      </c>
      <c r="J1658" t="n">
        <v>0</v>
      </c>
      <c r="K1658" t="n">
        <v>0</v>
      </c>
      <c r="L1658" t="n">
        <v>0</v>
      </c>
      <c r="M1658" t="n">
        <v>0</v>
      </c>
      <c r="N1658" t="n">
        <v>-0.0000000562075246435686</v>
      </c>
      <c r="O1658" t="n">
        <v>-0.0000000371023490846161</v>
      </c>
      <c r="P1658" t="s">
        <v>289</v>
      </c>
      <c r="Q1658" t="s">
        <v>267</v>
      </c>
    </row>
    <row r="1659">
      <c r="A1659" t="s">
        <v>285</v>
      </c>
      <c r="B1659" t="s">
        <v>273</v>
      </c>
      <c r="C1659" t="s">
        <v>271</v>
      </c>
      <c r="D1659" t="n">
        <v>1.50145757198334</v>
      </c>
      <c r="E1659" t="n">
        <v>2050</v>
      </c>
      <c r="F1659" t="n">
        <v>4153190.2711311</v>
      </c>
      <c r="G1659" t="n">
        <v>553876.89475107</v>
      </c>
      <c r="H1659" t="n">
        <v>-0.225498171453928</v>
      </c>
      <c r="I1659" t="n">
        <v>-0.0185707355800558</v>
      </c>
      <c r="J1659" t="n">
        <v>0</v>
      </c>
      <c r="K1659" t="n">
        <v>0</v>
      </c>
      <c r="L1659" t="n">
        <v>0</v>
      </c>
      <c r="M1659" t="n">
        <v>0</v>
      </c>
      <c r="N1659" t="n">
        <v>-0.0000000542951699134446</v>
      </c>
      <c r="O1659" t="n">
        <v>-0.0000000335286338102298</v>
      </c>
      <c r="P1659" t="s">
        <v>289</v>
      </c>
      <c r="Q1659" t="s">
        <v>267</v>
      </c>
    </row>
    <row r="1660">
      <c r="A1660" t="s">
        <v>285</v>
      </c>
      <c r="B1660" t="s">
        <v>273</v>
      </c>
      <c r="C1660" t="s">
        <v>271</v>
      </c>
      <c r="D1660" t="n">
        <v>1.63452255725861</v>
      </c>
      <c r="E1660" t="n">
        <v>2055</v>
      </c>
      <c r="F1660" t="n">
        <v>4188601.7317899</v>
      </c>
      <c r="G1660" t="n">
        <v>559662.253792665</v>
      </c>
      <c r="H1660" t="n">
        <v>-0.231448880414077</v>
      </c>
      <c r="I1660" t="n">
        <v>-0.0182707845900308</v>
      </c>
      <c r="J1660" t="n">
        <v>0</v>
      </c>
      <c r="K1660" t="n">
        <v>0</v>
      </c>
      <c r="L1660" t="n">
        <v>0</v>
      </c>
      <c r="M1660" t="n">
        <v>0</v>
      </c>
      <c r="N1660" t="n">
        <v>-0.0000000552568363464751</v>
      </c>
      <c r="O1660" t="n">
        <v>-0.0000000326460905058633</v>
      </c>
      <c r="P1660" t="s">
        <v>289</v>
      </c>
      <c r="Q1660" t="s">
        <v>267</v>
      </c>
    </row>
    <row r="1661">
      <c r="A1661" t="s">
        <v>285</v>
      </c>
      <c r="B1661" t="s">
        <v>273</v>
      </c>
      <c r="C1661" t="s">
        <v>271</v>
      </c>
      <c r="D1661" t="n">
        <v>1.75832831859589</v>
      </c>
      <c r="E1661" t="n">
        <v>2060</v>
      </c>
      <c r="F1661" t="n">
        <v>4226117.32310325</v>
      </c>
      <c r="G1661" t="n">
        <v>565656.816526362</v>
      </c>
      <c r="H1661" t="n">
        <v>-0.237161146176445</v>
      </c>
      <c r="I1661" t="n">
        <v>-0.0180021752980555</v>
      </c>
      <c r="J1661" t="n">
        <v>0</v>
      </c>
      <c r="K1661" t="n">
        <v>0</v>
      </c>
      <c r="L1661" t="n">
        <v>0</v>
      </c>
      <c r="M1661" t="n">
        <v>0</v>
      </c>
      <c r="N1661" t="n">
        <v>-0.0000000561179749743192</v>
      </c>
      <c r="O1661" t="n">
        <v>-0.0000000318252600730685</v>
      </c>
      <c r="P1661" t="s">
        <v>289</v>
      </c>
      <c r="Q1661" t="s">
        <v>267</v>
      </c>
    </row>
    <row r="1662">
      <c r="A1662" t="s">
        <v>285</v>
      </c>
      <c r="B1662" t="s">
        <v>273</v>
      </c>
      <c r="C1662" t="s">
        <v>271</v>
      </c>
      <c r="D1662" t="n">
        <v>1.87293112277985</v>
      </c>
      <c r="E1662" t="n">
        <v>2065</v>
      </c>
      <c r="F1662" t="n">
        <v>4264819.32705296</v>
      </c>
      <c r="G1662" t="n">
        <v>571819.832576088</v>
      </c>
      <c r="H1662" t="n">
        <v>-0.242549636338513</v>
      </c>
      <c r="I1662" t="n">
        <v>-0.0177579285347146</v>
      </c>
      <c r="J1662" t="n">
        <v>0</v>
      </c>
      <c r="K1662" t="n">
        <v>0</v>
      </c>
      <c r="L1662" t="n">
        <v>0</v>
      </c>
      <c r="M1662" t="n">
        <v>0</v>
      </c>
      <c r="N1662" t="n">
        <v>-0.0000000568721949837245</v>
      </c>
      <c r="O1662" t="n">
        <v>-0.0000000310551112834158</v>
      </c>
      <c r="P1662" t="s">
        <v>289</v>
      </c>
      <c r="Q1662" t="s">
        <v>267</v>
      </c>
    </row>
    <row r="1663">
      <c r="A1663" t="s">
        <v>285</v>
      </c>
      <c r="B1663" t="s">
        <v>273</v>
      </c>
      <c r="C1663" t="s">
        <v>271</v>
      </c>
      <c r="D1663" t="n">
        <v>1.97822916507721</v>
      </c>
      <c r="E1663" t="n">
        <v>2070</v>
      </c>
      <c r="F1663" t="n">
        <v>4301535.20269077</v>
      </c>
      <c r="G1663" t="n">
        <v>577748.14845833</v>
      </c>
      <c r="H1663" t="n">
        <v>-0.247424502607955</v>
      </c>
      <c r="I1663" t="n">
        <v>-0.0175247430443621</v>
      </c>
      <c r="J1663" t="n">
        <v>0</v>
      </c>
      <c r="K1663" t="n">
        <v>0</v>
      </c>
      <c r="L1663" t="n">
        <v>0</v>
      </c>
      <c r="M1663" t="n">
        <v>0</v>
      </c>
      <c r="N1663" t="n">
        <v>-0.000000057520045971769</v>
      </c>
      <c r="O1663" t="n">
        <v>-0.0000000303328415523707</v>
      </c>
      <c r="P1663" t="s">
        <v>289</v>
      </c>
      <c r="Q1663" t="s">
        <v>267</v>
      </c>
    </row>
    <row r="1664">
      <c r="A1664" t="s">
        <v>285</v>
      </c>
      <c r="B1664" t="s">
        <v>273</v>
      </c>
      <c r="C1664" t="s">
        <v>271</v>
      </c>
      <c r="D1664" t="n">
        <v>2.07451224327087</v>
      </c>
      <c r="E1664" t="n">
        <v>2075</v>
      </c>
      <c r="F1664" t="n">
        <v>4334755.6310673</v>
      </c>
      <c r="G1664" t="n">
        <v>583241.585658174</v>
      </c>
      <c r="H1664" t="n">
        <v>-0.360542916937178</v>
      </c>
      <c r="I1664" t="n">
        <v>-0.031867747767382</v>
      </c>
      <c r="J1664" t="n">
        <v>0</v>
      </c>
      <c r="K1664" t="n">
        <v>0</v>
      </c>
      <c r="L1664" t="n">
        <v>0</v>
      </c>
      <c r="M1664" t="n">
        <v>0</v>
      </c>
      <c r="N1664" t="n">
        <v>-0.0000000831749117189348</v>
      </c>
      <c r="O1664" t="n">
        <v>-0.0000000546390184633698</v>
      </c>
      <c r="P1664" t="s">
        <v>289</v>
      </c>
      <c r="Q1664" t="s">
        <v>267</v>
      </c>
    </row>
    <row r="1665">
      <c r="A1665" t="s">
        <v>285</v>
      </c>
      <c r="B1665" t="s">
        <v>273</v>
      </c>
      <c r="C1665" t="s">
        <v>271</v>
      </c>
      <c r="D1665" t="n">
        <v>2.16626644134521</v>
      </c>
      <c r="E1665" t="n">
        <v>2080</v>
      </c>
      <c r="F1665" t="n">
        <v>4363409.27461544</v>
      </c>
      <c r="G1665" t="n">
        <v>588123.062636835</v>
      </c>
      <c r="H1665" t="n">
        <v>-0.499814424647858</v>
      </c>
      <c r="I1665" t="n">
        <v>-0.0498396322503211</v>
      </c>
      <c r="J1665" t="n">
        <v>0</v>
      </c>
      <c r="K1665" t="n">
        <v>0</v>
      </c>
      <c r="L1665" t="n">
        <v>0</v>
      </c>
      <c r="M1665" t="n">
        <v>0</v>
      </c>
      <c r="N1665" t="n">
        <v>-0.000000114546766803558</v>
      </c>
      <c r="O1665" t="n">
        <v>-0.0000000847435433442558</v>
      </c>
      <c r="P1665" t="s">
        <v>289</v>
      </c>
      <c r="Q1665" t="s">
        <v>267</v>
      </c>
    </row>
    <row r="1666">
      <c r="A1666" t="s">
        <v>285</v>
      </c>
      <c r="B1666" t="s">
        <v>273</v>
      </c>
      <c r="C1666" t="s">
        <v>271</v>
      </c>
      <c r="D1666" t="n">
        <v>2.24960207939148</v>
      </c>
      <c r="E1666" t="n">
        <v>2085</v>
      </c>
      <c r="F1666" t="n">
        <v>4388639.24202452</v>
      </c>
      <c r="G1666" t="n">
        <v>592523.43637103</v>
      </c>
      <c r="H1666" t="n">
        <v>-0.627472567256322</v>
      </c>
      <c r="I1666" t="n">
        <v>-0.0664073476063986</v>
      </c>
      <c r="J1666" t="n">
        <v>0</v>
      </c>
      <c r="K1666" t="n">
        <v>0</v>
      </c>
      <c r="L1666" t="n">
        <v>0</v>
      </c>
      <c r="M1666" t="n">
        <v>0</v>
      </c>
      <c r="N1666" t="n">
        <v>-0.000000142976565776426</v>
      </c>
      <c r="O1666" t="n">
        <v>-0.000000112075478420089</v>
      </c>
      <c r="P1666" t="s">
        <v>289</v>
      </c>
      <c r="Q1666" t="s">
        <v>267</v>
      </c>
    </row>
    <row r="1667">
      <c r="A1667" t="s">
        <v>285</v>
      </c>
      <c r="B1667" t="s">
        <v>273</v>
      </c>
      <c r="C1667" t="s">
        <v>271</v>
      </c>
      <c r="D1667" t="n">
        <v>2.32310509681702</v>
      </c>
      <c r="E1667" t="n">
        <v>2090</v>
      </c>
      <c r="F1667" t="n">
        <v>4434074.78275215</v>
      </c>
      <c r="G1667" t="n">
        <v>598861.070439876</v>
      </c>
      <c r="H1667" t="n">
        <v>-0.745369466233392</v>
      </c>
      <c r="I1667" t="n">
        <v>-0.0815606472212584</v>
      </c>
      <c r="J1667" t="n">
        <v>0</v>
      </c>
      <c r="K1667" t="n">
        <v>0</v>
      </c>
      <c r="L1667" t="n">
        <v>0</v>
      </c>
      <c r="M1667" t="n">
        <v>0</v>
      </c>
      <c r="N1667" t="n">
        <v>-0.00000016810033721866</v>
      </c>
      <c r="O1667" t="n">
        <v>-0.00000013619293563589</v>
      </c>
      <c r="P1667" t="s">
        <v>289</v>
      </c>
      <c r="Q1667" t="s">
        <v>267</v>
      </c>
    </row>
    <row r="1668">
      <c r="A1668" t="s">
        <v>285</v>
      </c>
      <c r="B1668" t="s">
        <v>274</v>
      </c>
      <c r="C1668" t="s">
        <v>271</v>
      </c>
      <c r="D1668" t="n">
        <v>0.377408564090729</v>
      </c>
      <c r="E1668" t="n">
        <v>2010</v>
      </c>
      <c r="F1668" t="n">
        <v>3860430.07938309</v>
      </c>
      <c r="G1668" t="n">
        <v>183075.920616913</v>
      </c>
      <c r="H1668" t="n">
        <v>-0.0859208040376321</v>
      </c>
      <c r="I1668" t="n">
        <v>-0.00362067490838726</v>
      </c>
      <c r="J1668" t="n">
        <v>0</v>
      </c>
      <c r="K1668" t="n">
        <v>0</v>
      </c>
      <c r="L1668" t="n">
        <v>463640.766027617</v>
      </c>
      <c r="M1668" t="n">
        <v>7580.23397238263</v>
      </c>
      <c r="N1668" t="n">
        <v>-0.0000000222567958157042</v>
      </c>
      <c r="O1668" t="n">
        <v>-0.0000000197769040089304</v>
      </c>
      <c r="P1668" t="s">
        <v>289</v>
      </c>
      <c r="Q1668" t="s">
        <v>267</v>
      </c>
    </row>
    <row r="1669">
      <c r="A1669" t="s">
        <v>285</v>
      </c>
      <c r="B1669" t="s">
        <v>274</v>
      </c>
      <c r="C1669" t="s">
        <v>271</v>
      </c>
      <c r="D1669" t="n">
        <v>0.441356480121613</v>
      </c>
      <c r="E1669" t="n">
        <v>2015</v>
      </c>
      <c r="F1669" t="n">
        <v>3979835.90059289</v>
      </c>
      <c r="G1669" t="n">
        <v>189484.575468412</v>
      </c>
      <c r="H1669" t="n">
        <v>-0.103787670776257</v>
      </c>
      <c r="I1669" t="n">
        <v>-0.00437930107847609</v>
      </c>
      <c r="J1669" t="n">
        <v>0</v>
      </c>
      <c r="K1669" t="n">
        <v>0</v>
      </c>
      <c r="L1669" t="n">
        <v>461025.970041829</v>
      </c>
      <c r="M1669" t="n">
        <v>7537.48370792219</v>
      </c>
      <c r="N1669" t="n">
        <v>-0.000000026078379452981</v>
      </c>
      <c r="O1669" t="n">
        <v>-0.0000000231116494186944</v>
      </c>
      <c r="P1669" t="s">
        <v>289</v>
      </c>
      <c r="Q1669" t="s">
        <v>267</v>
      </c>
    </row>
    <row r="1670">
      <c r="A1670" t="s">
        <v>285</v>
      </c>
      <c r="B1670" t="s">
        <v>274</v>
      </c>
      <c r="C1670" t="s">
        <v>271</v>
      </c>
      <c r="D1670" t="n">
        <v>0.561114966869354</v>
      </c>
      <c r="E1670" t="n">
        <v>2020</v>
      </c>
      <c r="F1670" t="n">
        <v>4084447.20333044</v>
      </c>
      <c r="G1670" t="n">
        <v>195023.742609085</v>
      </c>
      <c r="H1670" t="n">
        <v>-0.135638617807298</v>
      </c>
      <c r="I1670" t="n">
        <v>-0.0057285093534986</v>
      </c>
      <c r="J1670" t="n">
        <v>0</v>
      </c>
      <c r="K1670" t="n">
        <v>0</v>
      </c>
      <c r="L1670" t="n">
        <v>460077.014084415</v>
      </c>
      <c r="M1670" t="n">
        <v>7521.96887679912</v>
      </c>
      <c r="N1670" t="n">
        <v>-0.0000000332085619069083</v>
      </c>
      <c r="O1670" t="n">
        <v>-0.0000000293733946280638</v>
      </c>
      <c r="P1670" t="s">
        <v>289</v>
      </c>
      <c r="Q1670" t="s">
        <v>267</v>
      </c>
    </row>
    <row r="1671">
      <c r="A1671" t="s">
        <v>285</v>
      </c>
      <c r="B1671" t="s">
        <v>274</v>
      </c>
      <c r="C1671" t="s">
        <v>271</v>
      </c>
      <c r="D1671" t="n">
        <v>0.712428271770477</v>
      </c>
      <c r="E1671" t="n">
        <v>2025</v>
      </c>
      <c r="F1671" t="n">
        <v>4181567.84130211</v>
      </c>
      <c r="G1671" t="n">
        <v>200139.555860167</v>
      </c>
      <c r="H1671" t="n">
        <v>-0.176676506993919</v>
      </c>
      <c r="I1671" t="n">
        <v>-0.00746666185194874</v>
      </c>
      <c r="J1671" t="n">
        <v>0</v>
      </c>
      <c r="K1671" t="n">
        <v>0</v>
      </c>
      <c r="L1671" t="n">
        <v>458576.804577606</v>
      </c>
      <c r="M1671" t="n">
        <v>7497.44139797831</v>
      </c>
      <c r="N1671" t="n">
        <v>-0.0000000422512592642533</v>
      </c>
      <c r="O1671" t="n">
        <v>-0.0000000373072770140728</v>
      </c>
      <c r="P1671" t="s">
        <v>289</v>
      </c>
      <c r="Q1671" t="s">
        <v>267</v>
      </c>
    </row>
    <row r="1672">
      <c r="A1672" t="s">
        <v>285</v>
      </c>
      <c r="B1672" t="s">
        <v>274</v>
      </c>
      <c r="C1672" t="s">
        <v>271</v>
      </c>
      <c r="D1672" t="n">
        <v>0.880990862846375</v>
      </c>
      <c r="E1672" t="n">
        <v>2030</v>
      </c>
      <c r="F1672" t="n">
        <v>4269148.48326785</v>
      </c>
      <c r="G1672" t="n">
        <v>204803.527503182</v>
      </c>
      <c r="H1672" t="n">
        <v>-0.223623874530947</v>
      </c>
      <c r="I1672" t="n">
        <v>-0.00945606872943058</v>
      </c>
      <c r="J1672" t="n">
        <v>0</v>
      </c>
      <c r="K1672" t="n">
        <v>0</v>
      </c>
      <c r="L1672" t="n">
        <v>454923.642236402</v>
      </c>
      <c r="M1672" t="n">
        <v>7437.71449880446</v>
      </c>
      <c r="N1672" t="n">
        <v>-0.0000000523813766158287</v>
      </c>
      <c r="O1672" t="n">
        <v>-0.0000000461714153301566</v>
      </c>
      <c r="P1672" t="s">
        <v>289</v>
      </c>
      <c r="Q1672" t="s">
        <v>267</v>
      </c>
    </row>
    <row r="1673">
      <c r="A1673" t="s">
        <v>285</v>
      </c>
      <c r="B1673" t="s">
        <v>274</v>
      </c>
      <c r="C1673" t="s">
        <v>271</v>
      </c>
      <c r="D1673" t="n">
        <v>1.04967939853668</v>
      </c>
      <c r="E1673" t="n">
        <v>2035</v>
      </c>
      <c r="F1673" t="n">
        <v>4342309.31715067</v>
      </c>
      <c r="G1673" t="n">
        <v>208787.282346199</v>
      </c>
      <c r="H1673" t="n">
        <v>-0.255666067205155</v>
      </c>
      <c r="I1673" t="n">
        <v>-0.0107065319373103</v>
      </c>
      <c r="J1673" t="n">
        <v>0</v>
      </c>
      <c r="K1673" t="n">
        <v>0</v>
      </c>
      <c r="L1673" t="n">
        <v>449302.069141455</v>
      </c>
      <c r="M1673" t="n">
        <v>7345.80532585219</v>
      </c>
      <c r="N1673" t="n">
        <v>-0.000000058877903099938</v>
      </c>
      <c r="O1673" t="n">
        <v>-0.0000000512796173071372</v>
      </c>
      <c r="P1673" t="s">
        <v>289</v>
      </c>
      <c r="Q1673" t="s">
        <v>267</v>
      </c>
    </row>
    <row r="1674">
      <c r="A1674" t="s">
        <v>285</v>
      </c>
      <c r="B1674" t="s">
        <v>274</v>
      </c>
      <c r="C1674" t="s">
        <v>271</v>
      </c>
      <c r="D1674" t="n">
        <v>1.20972299575806</v>
      </c>
      <c r="E1674" t="n">
        <v>2040</v>
      </c>
      <c r="F1674" t="n">
        <v>4401111.36617019</v>
      </c>
      <c r="G1674" t="n">
        <v>212060.592250042</v>
      </c>
      <c r="H1674" t="n">
        <v>-0.249174244107214</v>
      </c>
      <c r="I1674" t="n">
        <v>-0.0100774825053403</v>
      </c>
      <c r="J1674" t="n">
        <v>0</v>
      </c>
      <c r="K1674" t="n">
        <v>0</v>
      </c>
      <c r="L1674" t="n">
        <v>0</v>
      </c>
      <c r="M1674" t="n">
        <v>0</v>
      </c>
      <c r="N1674" t="n">
        <v>-0.0000000566162097197834</v>
      </c>
      <c r="O1674" t="n">
        <v>-0.0000000475217125370371</v>
      </c>
      <c r="P1674" t="s">
        <v>289</v>
      </c>
      <c r="Q1674" t="s">
        <v>267</v>
      </c>
    </row>
    <row r="1675">
      <c r="A1675" t="s">
        <v>285</v>
      </c>
      <c r="B1675" t="s">
        <v>274</v>
      </c>
      <c r="C1675" t="s">
        <v>271</v>
      </c>
      <c r="D1675" t="n">
        <v>1.35969913005829</v>
      </c>
      <c r="E1675" t="n">
        <v>2045</v>
      </c>
      <c r="F1675" t="n">
        <v>4448405.79537421</v>
      </c>
      <c r="G1675" t="n">
        <v>214743.687767084</v>
      </c>
      <c r="H1675" t="n">
        <v>-0.242196219919383</v>
      </c>
      <c r="I1675" t="n">
        <v>-0.00944492559418081</v>
      </c>
      <c r="J1675" t="n">
        <v>0</v>
      </c>
      <c r="K1675" t="n">
        <v>0</v>
      </c>
      <c r="L1675" t="n">
        <v>0</v>
      </c>
      <c r="M1675" t="n">
        <v>0</v>
      </c>
      <c r="N1675" t="n">
        <v>-0.0000000544456218835155</v>
      </c>
      <c r="O1675" t="n">
        <v>-0.0000000439823200038597</v>
      </c>
      <c r="P1675" t="s">
        <v>289</v>
      </c>
      <c r="Q1675" t="s">
        <v>267</v>
      </c>
    </row>
    <row r="1676">
      <c r="A1676" t="s">
        <v>285</v>
      </c>
      <c r="B1676" t="s">
        <v>274</v>
      </c>
      <c r="C1676" t="s">
        <v>271</v>
      </c>
      <c r="D1676" t="n">
        <v>1.50145757198334</v>
      </c>
      <c r="E1676" t="n">
        <v>2050</v>
      </c>
      <c r="F1676" t="n">
        <v>4489963.87392982</v>
      </c>
      <c r="G1676" t="n">
        <v>217103.291952342</v>
      </c>
      <c r="H1676" t="n">
        <v>-0.235240948427796</v>
      </c>
      <c r="I1676" t="n">
        <v>-0.00882795860618817</v>
      </c>
      <c r="J1676" t="n">
        <v>0</v>
      </c>
      <c r="K1676" t="n">
        <v>0</v>
      </c>
      <c r="L1676" t="n">
        <v>0</v>
      </c>
      <c r="M1676" t="n">
        <v>0</v>
      </c>
      <c r="N1676" t="n">
        <v>-0.0000000523926149592607</v>
      </c>
      <c r="O1676" t="n">
        <v>-0.0000000406624815625829</v>
      </c>
      <c r="P1676" t="s">
        <v>289</v>
      </c>
      <c r="Q1676" t="s">
        <v>267</v>
      </c>
    </row>
    <row r="1677">
      <c r="A1677" t="s">
        <v>285</v>
      </c>
      <c r="B1677" t="s">
        <v>274</v>
      </c>
      <c r="C1677" t="s">
        <v>271</v>
      </c>
      <c r="D1677" t="n">
        <v>1.63452255725861</v>
      </c>
      <c r="E1677" t="n">
        <v>2055</v>
      </c>
      <c r="F1677" t="n">
        <v>4528964.62366256</v>
      </c>
      <c r="G1677" t="n">
        <v>219299.361920009</v>
      </c>
      <c r="H1677" t="n">
        <v>-0.240907313235426</v>
      </c>
      <c r="I1677" t="n">
        <v>-0.00881235176868126</v>
      </c>
      <c r="J1677" t="n">
        <v>0</v>
      </c>
      <c r="K1677" t="n">
        <v>0</v>
      </c>
      <c r="L1677" t="n">
        <v>0</v>
      </c>
      <c r="M1677" t="n">
        <v>0</v>
      </c>
      <c r="N1677" t="n">
        <v>-0.0000000531925800384384</v>
      </c>
      <c r="O1677" t="n">
        <v>-0.0000000401841195137431</v>
      </c>
      <c r="P1677" t="s">
        <v>289</v>
      </c>
      <c r="Q1677" t="s">
        <v>267</v>
      </c>
    </row>
    <row r="1678">
      <c r="A1678" t="s">
        <v>285</v>
      </c>
      <c r="B1678" t="s">
        <v>274</v>
      </c>
      <c r="C1678" t="s">
        <v>271</v>
      </c>
      <c r="D1678" t="n">
        <v>1.75832831859589</v>
      </c>
      <c r="E1678" t="n">
        <v>2060</v>
      </c>
      <c r="F1678" t="n">
        <v>4570191.72267669</v>
      </c>
      <c r="G1678" t="n">
        <v>221582.416952925</v>
      </c>
      <c r="H1678" t="n">
        <v>-0.246358969554699</v>
      </c>
      <c r="I1678" t="n">
        <v>-0.00880435191980144</v>
      </c>
      <c r="J1678" t="n">
        <v>0</v>
      </c>
      <c r="K1678" t="n">
        <v>0</v>
      </c>
      <c r="L1678" t="n">
        <v>0</v>
      </c>
      <c r="M1678" t="n">
        <v>0</v>
      </c>
      <c r="N1678" t="n">
        <v>-0.000000053905609327569</v>
      </c>
      <c r="O1678" t="n">
        <v>-0.0000000397339826908374</v>
      </c>
      <c r="P1678" t="s">
        <v>289</v>
      </c>
      <c r="Q1678" t="s">
        <v>267</v>
      </c>
    </row>
    <row r="1679">
      <c r="A1679" t="s">
        <v>285</v>
      </c>
      <c r="B1679" t="s">
        <v>274</v>
      </c>
      <c r="C1679" t="s">
        <v>271</v>
      </c>
      <c r="D1679" t="n">
        <v>1.87293112277985</v>
      </c>
      <c r="E1679" t="n">
        <v>2065</v>
      </c>
      <c r="F1679" t="n">
        <v>4612708.45430165</v>
      </c>
      <c r="G1679" t="n">
        <v>223930.705327406</v>
      </c>
      <c r="H1679" t="n">
        <v>-0.251507066074734</v>
      </c>
      <c r="I1679" t="n">
        <v>-0.00880049879849352</v>
      </c>
      <c r="J1679" t="n">
        <v>0</v>
      </c>
      <c r="K1679" t="n">
        <v>0</v>
      </c>
      <c r="L1679" t="n">
        <v>0</v>
      </c>
      <c r="M1679" t="n">
        <v>0</v>
      </c>
      <c r="N1679" t="n">
        <v>-0.0000000545248130391132</v>
      </c>
      <c r="O1679" t="n">
        <v>-0.0000000393000985980303</v>
      </c>
      <c r="P1679" t="s">
        <v>289</v>
      </c>
      <c r="Q1679" t="s">
        <v>267</v>
      </c>
    </row>
    <row r="1680">
      <c r="A1680" t="s">
        <v>285</v>
      </c>
      <c r="B1680" t="s">
        <v>274</v>
      </c>
      <c r="C1680" t="s">
        <v>271</v>
      </c>
      <c r="D1680" t="n">
        <v>1.97822916507721</v>
      </c>
      <c r="E1680" t="n">
        <v>2070</v>
      </c>
      <c r="F1680" t="n">
        <v>4653098.62872676</v>
      </c>
      <c r="G1680" t="n">
        <v>226184.722422338</v>
      </c>
      <c r="H1680" t="n">
        <v>-0.256155280597358</v>
      </c>
      <c r="I1680" t="n">
        <v>-0.00879396505495986</v>
      </c>
      <c r="J1680" t="n">
        <v>0</v>
      </c>
      <c r="K1680" t="n">
        <v>0</v>
      </c>
      <c r="L1680" t="n">
        <v>0</v>
      </c>
      <c r="M1680" t="n">
        <v>0</v>
      </c>
      <c r="N1680" t="n">
        <v>-0.0000000550504730365989</v>
      </c>
      <c r="O1680" t="n">
        <v>-0.0000000388795713555734</v>
      </c>
      <c r="P1680" t="s">
        <v>289</v>
      </c>
      <c r="Q1680" t="s">
        <v>267</v>
      </c>
    </row>
    <row r="1681">
      <c r="A1681" t="s">
        <v>285</v>
      </c>
      <c r="B1681" t="s">
        <v>274</v>
      </c>
      <c r="C1681" t="s">
        <v>271</v>
      </c>
      <c r="D1681" t="n">
        <v>2.07451224327087</v>
      </c>
      <c r="E1681" t="n">
        <v>2075</v>
      </c>
      <c r="F1681" t="n">
        <v>4689731.21504397</v>
      </c>
      <c r="G1681" t="n">
        <v>228266.001681506</v>
      </c>
      <c r="H1681" t="n">
        <v>-0.377760139489751</v>
      </c>
      <c r="I1681" t="n">
        <v>-0.0146505252148093</v>
      </c>
      <c r="J1681" t="n">
        <v>0</v>
      </c>
      <c r="K1681" t="n">
        <v>0</v>
      </c>
      <c r="L1681" t="n">
        <v>0</v>
      </c>
      <c r="M1681" t="n">
        <v>0</v>
      </c>
      <c r="N1681" t="n">
        <v>-0.0000000805504883260584</v>
      </c>
      <c r="O1681" t="n">
        <v>-0.000000064181810286627</v>
      </c>
      <c r="P1681" t="s">
        <v>289</v>
      </c>
      <c r="Q1681" t="s">
        <v>267</v>
      </c>
    </row>
    <row r="1682">
      <c r="A1682" t="s">
        <v>285</v>
      </c>
      <c r="B1682" t="s">
        <v>274</v>
      </c>
      <c r="C1682" t="s">
        <v>271</v>
      </c>
      <c r="D1682" t="n">
        <v>2.16626644134521</v>
      </c>
      <c r="E1682" t="n">
        <v>2080</v>
      </c>
      <c r="F1682" t="n">
        <v>4721424.73741301</v>
      </c>
      <c r="G1682" t="n">
        <v>230107.599839268</v>
      </c>
      <c r="H1682" t="n">
        <v>-0.527695018663961</v>
      </c>
      <c r="I1682" t="n">
        <v>-0.0219590382342174</v>
      </c>
      <c r="J1682" t="n">
        <v>0</v>
      </c>
      <c r="K1682" t="n">
        <v>0</v>
      </c>
      <c r="L1682" t="n">
        <v>0</v>
      </c>
      <c r="M1682" t="n">
        <v>0</v>
      </c>
      <c r="N1682" t="n">
        <v>-0.000000111766055377831</v>
      </c>
      <c r="O1682" t="n">
        <v>-0.0000000954294349667544</v>
      </c>
      <c r="P1682" t="s">
        <v>289</v>
      </c>
      <c r="Q1682" t="s">
        <v>267</v>
      </c>
    </row>
    <row r="1683">
      <c r="A1683" t="s">
        <v>285</v>
      </c>
      <c r="B1683" t="s">
        <v>274</v>
      </c>
      <c r="C1683" t="s">
        <v>271</v>
      </c>
      <c r="D1683" t="n">
        <v>2.24960207939148</v>
      </c>
      <c r="E1683" t="n">
        <v>2085</v>
      </c>
      <c r="F1683" t="n">
        <v>4749400.37386199</v>
      </c>
      <c r="G1683" t="n">
        <v>231762.304533565</v>
      </c>
      <c r="H1683" t="n">
        <v>-0.665189651400091</v>
      </c>
      <c r="I1683" t="n">
        <v>-0.0286902634626287</v>
      </c>
      <c r="J1683" t="n">
        <v>0</v>
      </c>
      <c r="K1683" t="n">
        <v>0</v>
      </c>
      <c r="L1683" t="n">
        <v>0</v>
      </c>
      <c r="M1683" t="n">
        <v>0</v>
      </c>
      <c r="N1683" t="n">
        <v>-0.000000140057607074131</v>
      </c>
      <c r="O1683" t="n">
        <v>-0.000000123791759494149</v>
      </c>
      <c r="P1683" t="s">
        <v>289</v>
      </c>
      <c r="Q1683" t="s">
        <v>267</v>
      </c>
    </row>
    <row r="1684">
      <c r="A1684" t="s">
        <v>285</v>
      </c>
      <c r="B1684" t="s">
        <v>274</v>
      </c>
      <c r="C1684" t="s">
        <v>271</v>
      </c>
      <c r="D1684" t="n">
        <v>2.32310509681702</v>
      </c>
      <c r="E1684" t="n">
        <v>2090</v>
      </c>
      <c r="F1684" t="n">
        <v>4798708.20563642</v>
      </c>
      <c r="G1684" t="n">
        <v>234227.647555607</v>
      </c>
      <c r="H1684" t="n">
        <v>-0.792070965234703</v>
      </c>
      <c r="I1684" t="n">
        <v>-0.0348591482199479</v>
      </c>
      <c r="J1684" t="n">
        <v>0</v>
      </c>
      <c r="K1684" t="n">
        <v>0</v>
      </c>
      <c r="L1684" t="n">
        <v>0</v>
      </c>
      <c r="M1684" t="n">
        <v>0</v>
      </c>
      <c r="N1684" t="n">
        <v>-0.000000165059205788833</v>
      </c>
      <c r="O1684" t="n">
        <v>-0.000000148825933162617</v>
      </c>
      <c r="P1684" t="s">
        <v>289</v>
      </c>
      <c r="Q1684" t="s">
        <v>267</v>
      </c>
    </row>
    <row r="1685">
      <c r="A1685" t="s">
        <v>285</v>
      </c>
      <c r="B1685" t="s">
        <v>275</v>
      </c>
      <c r="C1685" t="s">
        <v>271</v>
      </c>
      <c r="D1685" t="n">
        <v>0.377408564090729</v>
      </c>
      <c r="E1685" t="n">
        <v>2010</v>
      </c>
      <c r="F1685" t="n">
        <v>3673973.66146761</v>
      </c>
      <c r="G1685" t="n">
        <v>369532.338532394</v>
      </c>
      <c r="H1685" t="n">
        <v>-0.080343446869278</v>
      </c>
      <c r="I1685" t="n">
        <v>-0.00919803207674136</v>
      </c>
      <c r="J1685" t="n">
        <v>0</v>
      </c>
      <c r="K1685" t="n">
        <v>0</v>
      </c>
      <c r="L1685" t="n">
        <v>445973.693236913</v>
      </c>
      <c r="M1685" t="n">
        <v>25247.3067630866</v>
      </c>
      <c r="N1685" t="n">
        <v>-0.0000000218682696917277</v>
      </c>
      <c r="O1685" t="n">
        <v>-0.0000000248910071396499</v>
      </c>
      <c r="P1685" t="s">
        <v>289</v>
      </c>
      <c r="Q1685" t="s">
        <v>267</v>
      </c>
    </row>
    <row r="1686">
      <c r="A1686" t="s">
        <v>285</v>
      </c>
      <c r="B1686" t="s">
        <v>275</v>
      </c>
      <c r="C1686" t="s">
        <v>271</v>
      </c>
      <c r="D1686" t="n">
        <v>0.441356480121613</v>
      </c>
      <c r="E1686" t="n">
        <v>2015</v>
      </c>
      <c r="F1686" t="n">
        <v>3787695.81232104</v>
      </c>
      <c r="G1686" t="n">
        <v>381624.663740261</v>
      </c>
      <c r="H1686" t="n">
        <v>-0.0970518479785906</v>
      </c>
      <c r="I1686" t="n">
        <v>-0.011115123876143</v>
      </c>
      <c r="J1686" t="n">
        <v>0</v>
      </c>
      <c r="K1686" t="n">
        <v>0</v>
      </c>
      <c r="L1686" t="n">
        <v>443458.534285654</v>
      </c>
      <c r="M1686" t="n">
        <v>25104.9194640971</v>
      </c>
      <c r="N1686" t="n">
        <v>-0.0000000256229255957909</v>
      </c>
      <c r="O1686" t="n">
        <v>-0.0000000291258006419315</v>
      </c>
      <c r="P1686" t="s">
        <v>289</v>
      </c>
      <c r="Q1686" t="s">
        <v>267</v>
      </c>
    </row>
    <row r="1687">
      <c r="A1687" t="s">
        <v>285</v>
      </c>
      <c r="B1687" t="s">
        <v>275</v>
      </c>
      <c r="C1687" t="s">
        <v>271</v>
      </c>
      <c r="D1687" t="n">
        <v>0.561114966869354</v>
      </c>
      <c r="E1687" t="n">
        <v>2020</v>
      </c>
      <c r="F1687" t="n">
        <v>3887289.74389979</v>
      </c>
      <c r="G1687" t="n">
        <v>392181.202039741</v>
      </c>
      <c r="H1687" t="n">
        <v>-0.1268362728218</v>
      </c>
      <c r="I1687" t="n">
        <v>-0.0145308543389965</v>
      </c>
      <c r="J1687" t="n">
        <v>0</v>
      </c>
      <c r="K1687" t="n">
        <v>0</v>
      </c>
      <c r="L1687" t="n">
        <v>442545.738379735</v>
      </c>
      <c r="M1687" t="n">
        <v>25053.2445814789</v>
      </c>
      <c r="N1687" t="n">
        <v>-0.0000000326284586892038</v>
      </c>
      <c r="O1687" t="n">
        <v>-0.0000000370513789631458</v>
      </c>
      <c r="P1687" t="s">
        <v>289</v>
      </c>
      <c r="Q1687" t="s">
        <v>267</v>
      </c>
    </row>
    <row r="1688">
      <c r="A1688" t="s">
        <v>285</v>
      </c>
      <c r="B1688" t="s">
        <v>275</v>
      </c>
      <c r="C1688" t="s">
        <v>271</v>
      </c>
      <c r="D1688" t="n">
        <v>0.712428271770477</v>
      </c>
      <c r="E1688" t="n">
        <v>2025</v>
      </c>
      <c r="F1688" t="n">
        <v>3979652.73249742</v>
      </c>
      <c r="G1688" t="n">
        <v>402054.664664854</v>
      </c>
      <c r="H1688" t="n">
        <v>-0.165208897275484</v>
      </c>
      <c r="I1688" t="n">
        <v>-0.0189342715703839</v>
      </c>
      <c r="J1688" t="n">
        <v>0</v>
      </c>
      <c r="K1688" t="n">
        <v>0</v>
      </c>
      <c r="L1688" t="n">
        <v>441102.694490145</v>
      </c>
      <c r="M1688" t="n">
        <v>24971.5514854386</v>
      </c>
      <c r="N1688" t="n">
        <v>-0.0000000415133953589483</v>
      </c>
      <c r="O1688" t="n">
        <v>-0.0000000470937741418004</v>
      </c>
      <c r="P1688" t="s">
        <v>289</v>
      </c>
      <c r="Q1688" t="s">
        <v>267</v>
      </c>
    </row>
    <row r="1689">
      <c r="A1689" t="s">
        <v>285</v>
      </c>
      <c r="B1689" t="s">
        <v>275</v>
      </c>
      <c r="C1689" t="s">
        <v>271</v>
      </c>
      <c r="D1689" t="n">
        <v>0.880990862846375</v>
      </c>
      <c r="E1689" t="n">
        <v>2030</v>
      </c>
      <c r="F1689" t="n">
        <v>4062858.27839651</v>
      </c>
      <c r="G1689" t="n">
        <v>411093.732374525</v>
      </c>
      <c r="H1689" t="n">
        <v>-0.209103809072511</v>
      </c>
      <c r="I1689" t="n">
        <v>-0.0239761341878668</v>
      </c>
      <c r="J1689" t="n">
        <v>0</v>
      </c>
      <c r="K1689" t="n">
        <v>0</v>
      </c>
      <c r="L1689" t="n">
        <v>437588.736226166</v>
      </c>
      <c r="M1689" t="n">
        <v>24772.6205090407</v>
      </c>
      <c r="N1689" t="n">
        <v>-0.0000000514671678764631</v>
      </c>
      <c r="O1689" t="n">
        <v>-0.0000000583227918591165</v>
      </c>
      <c r="P1689" t="s">
        <v>289</v>
      </c>
      <c r="Q1689" t="s">
        <v>267</v>
      </c>
    </row>
    <row r="1690">
      <c r="A1690" t="s">
        <v>285</v>
      </c>
      <c r="B1690" t="s">
        <v>275</v>
      </c>
      <c r="C1690" t="s">
        <v>271</v>
      </c>
      <c r="D1690" t="n">
        <v>1.04967939853668</v>
      </c>
      <c r="E1690" t="n">
        <v>2035</v>
      </c>
      <c r="F1690" t="n">
        <v>4132328.7744351</v>
      </c>
      <c r="G1690" t="n">
        <v>418767.825061761</v>
      </c>
      <c r="H1690" t="n">
        <v>-0.238931674949132</v>
      </c>
      <c r="I1690" t="n">
        <v>-0.0274409241933331</v>
      </c>
      <c r="J1690" t="n">
        <v>0</v>
      </c>
      <c r="K1690" t="n">
        <v>0</v>
      </c>
      <c r="L1690" t="n">
        <v>432181.373675985</v>
      </c>
      <c r="M1690" t="n">
        <v>24466.500791322</v>
      </c>
      <c r="N1690" t="n">
        <v>-0.0000000578201028987086</v>
      </c>
      <c r="O1690" t="n">
        <v>-0.0000000655277758965508</v>
      </c>
      <c r="P1690" t="s">
        <v>289</v>
      </c>
      <c r="Q1690" t="s">
        <v>267</v>
      </c>
    </row>
    <row r="1691">
      <c r="A1691" t="s">
        <v>285</v>
      </c>
      <c r="B1691" t="s">
        <v>275</v>
      </c>
      <c r="C1691" t="s">
        <v>271</v>
      </c>
      <c r="D1691" t="n">
        <v>1.20972299575806</v>
      </c>
      <c r="E1691" t="n">
        <v>2040</v>
      </c>
      <c r="F1691" t="n">
        <v>4188157.59881744</v>
      </c>
      <c r="G1691" t="n">
        <v>425014.359602793</v>
      </c>
      <c r="H1691" t="n">
        <v>-0.232432826825516</v>
      </c>
      <c r="I1691" t="n">
        <v>-0.0268188997870384</v>
      </c>
      <c r="J1691" t="n">
        <v>0</v>
      </c>
      <c r="K1691" t="n">
        <v>0</v>
      </c>
      <c r="L1691" t="n">
        <v>0</v>
      </c>
      <c r="M1691" t="n">
        <v>0</v>
      </c>
      <c r="N1691" t="n">
        <v>-0.0000000554976314384982</v>
      </c>
      <c r="O1691" t="n">
        <v>-0.0000000631011615986401</v>
      </c>
      <c r="P1691" t="s">
        <v>289</v>
      </c>
      <c r="Q1691" t="s">
        <v>267</v>
      </c>
    </row>
    <row r="1692">
      <c r="A1692" t="s">
        <v>285</v>
      </c>
      <c r="B1692" t="s">
        <v>275</v>
      </c>
      <c r="C1692" t="s">
        <v>271</v>
      </c>
      <c r="D1692" t="n">
        <v>1.35969913005829</v>
      </c>
      <c r="E1692" t="n">
        <v>2045</v>
      </c>
      <c r="F1692" t="n">
        <v>4233035.43545885</v>
      </c>
      <c r="G1692" t="n">
        <v>430114.047682443</v>
      </c>
      <c r="H1692" t="n">
        <v>-0.225490724467171</v>
      </c>
      <c r="I1692" t="n">
        <v>-0.0261504210463928</v>
      </c>
      <c r="J1692" t="n">
        <v>0</v>
      </c>
      <c r="K1692" t="n">
        <v>0</v>
      </c>
      <c r="L1692" t="n">
        <v>0</v>
      </c>
      <c r="M1692" t="n">
        <v>0</v>
      </c>
      <c r="N1692" t="n">
        <v>-0.000000053269274000946</v>
      </c>
      <c r="O1692" t="n">
        <v>-0.0000000607988071705574</v>
      </c>
      <c r="P1692" t="s">
        <v>289</v>
      </c>
      <c r="Q1692" t="s">
        <v>267</v>
      </c>
    </row>
    <row r="1693">
      <c r="A1693" t="s">
        <v>285</v>
      </c>
      <c r="B1693" t="s">
        <v>275</v>
      </c>
      <c r="C1693" t="s">
        <v>271</v>
      </c>
      <c r="D1693" t="n">
        <v>1.50145757198334</v>
      </c>
      <c r="E1693" t="n">
        <v>2050</v>
      </c>
      <c r="F1693" t="n">
        <v>4272423.03766176</v>
      </c>
      <c r="G1693" t="n">
        <v>434644.128220404</v>
      </c>
      <c r="H1693" t="n">
        <v>-0.218581496125339</v>
      </c>
      <c r="I1693" t="n">
        <v>-0.0254874109086453</v>
      </c>
      <c r="J1693" t="n">
        <v>0</v>
      </c>
      <c r="K1693" t="n">
        <v>0</v>
      </c>
      <c r="L1693" t="n">
        <v>0</v>
      </c>
      <c r="M1693" t="n">
        <v>0</v>
      </c>
      <c r="N1693" t="n">
        <v>-0.0000000511610142999709</v>
      </c>
      <c r="O1693" t="n">
        <v>-0.000000058639722140042</v>
      </c>
      <c r="P1693" t="s">
        <v>289</v>
      </c>
      <c r="Q1693" t="s">
        <v>267</v>
      </c>
    </row>
    <row r="1694">
      <c r="A1694" t="s">
        <v>285</v>
      </c>
      <c r="B1694" t="s">
        <v>275</v>
      </c>
      <c r="C1694" t="s">
        <v>271</v>
      </c>
      <c r="D1694" t="n">
        <v>1.63452255725861</v>
      </c>
      <c r="E1694" t="n">
        <v>2055</v>
      </c>
      <c r="F1694" t="n">
        <v>4309339.89106587</v>
      </c>
      <c r="G1694" t="n">
        <v>438924.094516693</v>
      </c>
      <c r="H1694" t="n">
        <v>-0.22371268419352</v>
      </c>
      <c r="I1694" t="n">
        <v>-0.0260069808105873</v>
      </c>
      <c r="J1694" t="n">
        <v>0</v>
      </c>
      <c r="K1694" t="n">
        <v>0</v>
      </c>
      <c r="L1694" t="n">
        <v>0</v>
      </c>
      <c r="M1694" t="n">
        <v>0</v>
      </c>
      <c r="N1694" t="n">
        <v>-0.0000000519134461074472</v>
      </c>
      <c r="O1694" t="n">
        <v>-0.0000000592516590806528</v>
      </c>
      <c r="P1694" t="s">
        <v>289</v>
      </c>
      <c r="Q1694" t="s">
        <v>267</v>
      </c>
    </row>
    <row r="1695">
      <c r="A1695" t="s">
        <v>285</v>
      </c>
      <c r="B1695" t="s">
        <v>275</v>
      </c>
      <c r="C1695" t="s">
        <v>271</v>
      </c>
      <c r="D1695" t="n">
        <v>1.75832831859589</v>
      </c>
      <c r="E1695" t="n">
        <v>2060</v>
      </c>
      <c r="F1695" t="n">
        <v>4348357.29843364</v>
      </c>
      <c r="G1695" t="n">
        <v>443416.841195981</v>
      </c>
      <c r="H1695" t="n">
        <v>-0.228643306200796</v>
      </c>
      <c r="I1695" t="n">
        <v>-0.0265200152737054</v>
      </c>
      <c r="J1695" t="n">
        <v>0</v>
      </c>
      <c r="K1695" t="n">
        <v>0</v>
      </c>
      <c r="L1695" t="n">
        <v>0</v>
      </c>
      <c r="M1695" t="n">
        <v>0</v>
      </c>
      <c r="N1695" t="n">
        <v>-0.0000000525815360856288</v>
      </c>
      <c r="O1695" t="n">
        <v>-0.0000000598083176141343</v>
      </c>
      <c r="P1695" t="s">
        <v>289</v>
      </c>
      <c r="Q1695" t="s">
        <v>267</v>
      </c>
    </row>
    <row r="1696">
      <c r="A1696" t="s">
        <v>285</v>
      </c>
      <c r="B1696" t="s">
        <v>275</v>
      </c>
      <c r="C1696" t="s">
        <v>271</v>
      </c>
      <c r="D1696" t="n">
        <v>1.87293112277985</v>
      </c>
      <c r="E1696" t="n">
        <v>2065</v>
      </c>
      <c r="F1696" t="n">
        <v>4388621.36274442</v>
      </c>
      <c r="G1696" t="n">
        <v>448017.796884634</v>
      </c>
      <c r="H1696" t="n">
        <v>-0.233292325839744</v>
      </c>
      <c r="I1696" t="n">
        <v>-0.0270152390334837</v>
      </c>
      <c r="J1696" t="n">
        <v>0</v>
      </c>
      <c r="K1696" t="n">
        <v>0</v>
      </c>
      <c r="L1696" t="n">
        <v>0</v>
      </c>
      <c r="M1696" t="n">
        <v>0</v>
      </c>
      <c r="N1696" t="n">
        <v>-0.0000000531584537732494</v>
      </c>
      <c r="O1696" t="n">
        <v>-0.000000060299477434465</v>
      </c>
      <c r="P1696" t="s">
        <v>289</v>
      </c>
      <c r="Q1696" t="s">
        <v>267</v>
      </c>
    </row>
    <row r="1697">
      <c r="A1697" t="s">
        <v>285</v>
      </c>
      <c r="B1697" t="s">
        <v>275</v>
      </c>
      <c r="C1697" t="s">
        <v>271</v>
      </c>
      <c r="D1697" t="n">
        <v>1.97822916507721</v>
      </c>
      <c r="E1697" t="n">
        <v>2070</v>
      </c>
      <c r="F1697" t="n">
        <v>4426895.13020625</v>
      </c>
      <c r="G1697" t="n">
        <v>452388.220942851</v>
      </c>
      <c r="H1697" t="n">
        <v>-0.237479022186516</v>
      </c>
      <c r="I1697" t="n">
        <v>-0.027470223465802</v>
      </c>
      <c r="J1697" t="n">
        <v>0</v>
      </c>
      <c r="K1697" t="n">
        <v>0</v>
      </c>
      <c r="L1697" t="n">
        <v>0</v>
      </c>
      <c r="M1697" t="n">
        <v>0</v>
      </c>
      <c r="N1697" t="n">
        <v>-0.0000000536446008323336</v>
      </c>
      <c r="O1697" t="n">
        <v>-0.0000000607226762194419</v>
      </c>
      <c r="P1697" t="s">
        <v>289</v>
      </c>
      <c r="Q1697" t="s">
        <v>267</v>
      </c>
    </row>
    <row r="1698">
      <c r="A1698" t="s">
        <v>285</v>
      </c>
      <c r="B1698" t="s">
        <v>275</v>
      </c>
      <c r="C1698" t="s">
        <v>271</v>
      </c>
      <c r="D1698" t="n">
        <v>2.07451224327087</v>
      </c>
      <c r="E1698" t="n">
        <v>2075</v>
      </c>
      <c r="F1698" t="n">
        <v>4461618.95825164</v>
      </c>
      <c r="G1698" t="n">
        <v>456378.258473832</v>
      </c>
      <c r="H1698" t="n">
        <v>-0.353472944980375</v>
      </c>
      <c r="I1698" t="n">
        <v>-0.0389377197241855</v>
      </c>
      <c r="J1698" t="n">
        <v>0</v>
      </c>
      <c r="K1698" t="n">
        <v>0</v>
      </c>
      <c r="L1698" t="n">
        <v>0</v>
      </c>
      <c r="M1698" t="n">
        <v>0</v>
      </c>
      <c r="N1698" t="n">
        <v>-0.0000000792252651532772</v>
      </c>
      <c r="O1698" t="n">
        <v>-0.0000000853189629462117</v>
      </c>
      <c r="P1698" t="s">
        <v>289</v>
      </c>
      <c r="Q1698" t="s">
        <v>267</v>
      </c>
    </row>
    <row r="1699">
      <c r="A1699" t="s">
        <v>285</v>
      </c>
      <c r="B1699" t="s">
        <v>275</v>
      </c>
      <c r="C1699" t="s">
        <v>271</v>
      </c>
      <c r="D1699" t="n">
        <v>2.16626644134521</v>
      </c>
      <c r="E1699" t="n">
        <v>2080</v>
      </c>
      <c r="F1699" t="n">
        <v>4491649.71044544</v>
      </c>
      <c r="G1699" t="n">
        <v>459882.626806832</v>
      </c>
      <c r="H1699" t="n">
        <v>-0.496552234671569</v>
      </c>
      <c r="I1699" t="n">
        <v>-0.0531018222266097</v>
      </c>
      <c r="J1699" t="n">
        <v>0</v>
      </c>
      <c r="K1699" t="n">
        <v>0</v>
      </c>
      <c r="L1699" t="n">
        <v>0</v>
      </c>
      <c r="M1699" t="n">
        <v>0</v>
      </c>
      <c r="N1699" t="n">
        <v>-0.000000110550079966571</v>
      </c>
      <c r="O1699" t="n">
        <v>-0.000000115468206736399</v>
      </c>
      <c r="P1699" t="s">
        <v>289</v>
      </c>
      <c r="Q1699" t="s">
        <v>267</v>
      </c>
    </row>
    <row r="1700">
      <c r="A1700" t="s">
        <v>285</v>
      </c>
      <c r="B1700" t="s">
        <v>275</v>
      </c>
      <c r="C1700" t="s">
        <v>271</v>
      </c>
      <c r="D1700" t="n">
        <v>2.24960207939148</v>
      </c>
      <c r="E1700" t="n">
        <v>2085</v>
      </c>
      <c r="F1700" t="n">
        <v>4518137.100225</v>
      </c>
      <c r="G1700" t="n">
        <v>463025.578170556</v>
      </c>
      <c r="H1700" t="n">
        <v>-0.627751983468692</v>
      </c>
      <c r="I1700" t="n">
        <v>-0.0661279313940284</v>
      </c>
      <c r="J1700" t="n">
        <v>0</v>
      </c>
      <c r="K1700" t="n">
        <v>0</v>
      </c>
      <c r="L1700" t="n">
        <v>0</v>
      </c>
      <c r="M1700" t="n">
        <v>0</v>
      </c>
      <c r="N1700" t="n">
        <v>-0.000000138940445927909</v>
      </c>
      <c r="O1700" t="n">
        <v>-0.000000142817015974159</v>
      </c>
      <c r="P1700" t="s">
        <v>289</v>
      </c>
      <c r="Q1700" t="s">
        <v>267</v>
      </c>
    </row>
    <row r="1701">
      <c r="A1701" t="s">
        <v>285</v>
      </c>
      <c r="B1701" t="s">
        <v>275</v>
      </c>
      <c r="C1701" t="s">
        <v>271</v>
      </c>
      <c r="D1701" t="n">
        <v>2.32310509681702</v>
      </c>
      <c r="E1701" t="n">
        <v>2090</v>
      </c>
      <c r="F1701" t="n">
        <v>4565020.29046879</v>
      </c>
      <c r="G1701" t="n">
        <v>467915.562723241</v>
      </c>
      <c r="H1701" t="n">
        <v>-0.748807257118799</v>
      </c>
      <c r="I1701" t="n">
        <v>-0.0781228563358518</v>
      </c>
      <c r="J1701" t="n">
        <v>0</v>
      </c>
      <c r="K1701" t="n">
        <v>0</v>
      </c>
      <c r="L1701" t="n">
        <v>0</v>
      </c>
      <c r="M1701" t="n">
        <v>0</v>
      </c>
      <c r="N1701" t="n">
        <v>-0.000000164031528771563</v>
      </c>
      <c r="O1701" t="n">
        <v>-0.00000016695930325801</v>
      </c>
      <c r="P1701" t="s">
        <v>289</v>
      </c>
      <c r="Q1701" t="s">
        <v>267</v>
      </c>
    </row>
    <row r="1702">
      <c r="A1702" t="s">
        <v>285</v>
      </c>
      <c r="B1702" t="s">
        <v>276</v>
      </c>
      <c r="C1702" t="s">
        <v>271</v>
      </c>
      <c r="D1702" t="n">
        <v>0.377408564090729</v>
      </c>
      <c r="E1702" t="n">
        <v>2010</v>
      </c>
      <c r="F1702" t="n">
        <v>3817732.2055788</v>
      </c>
      <c r="G1702" t="n">
        <v>225773.794421198</v>
      </c>
      <c r="H1702" t="n">
        <v>-0.0848171508862921</v>
      </c>
      <c r="I1702" t="n">
        <v>-0.0047243280597272</v>
      </c>
      <c r="J1702" t="n">
        <v>0</v>
      </c>
      <c r="K1702" t="n">
        <v>0</v>
      </c>
      <c r="L1702" t="n">
        <v>449364.295901582</v>
      </c>
      <c r="M1702" t="n">
        <v>21856.7040984183</v>
      </c>
      <c r="N1702" t="n">
        <v>-0.0000000222166318429433</v>
      </c>
      <c r="O1702" t="n">
        <v>-0.0000000209250505437917</v>
      </c>
      <c r="P1702" t="s">
        <v>289</v>
      </c>
      <c r="Q1702" t="s">
        <v>267</v>
      </c>
    </row>
    <row r="1703">
      <c r="A1703" t="s">
        <v>285</v>
      </c>
      <c r="B1703" t="s">
        <v>276</v>
      </c>
      <c r="C1703" t="s">
        <v>271</v>
      </c>
      <c r="D1703" t="n">
        <v>0.441356480121613</v>
      </c>
      <c r="E1703" t="n">
        <v>2015</v>
      </c>
      <c r="F1703" t="n">
        <v>3936278.29069198</v>
      </c>
      <c r="G1703" t="n">
        <v>233042.185369316</v>
      </c>
      <c r="H1703" t="n">
        <v>-0.102458043382908</v>
      </c>
      <c r="I1703" t="n">
        <v>-0.00570892847182549</v>
      </c>
      <c r="J1703" t="n">
        <v>0</v>
      </c>
      <c r="K1703" t="n">
        <v>0</v>
      </c>
      <c r="L1703" t="n">
        <v>446830.014960009</v>
      </c>
      <c r="M1703" t="n">
        <v>21733.4387897424</v>
      </c>
      <c r="N1703" t="n">
        <v>-0.0000000260291665925115</v>
      </c>
      <c r="O1703" t="n">
        <v>-0.0000000244974036043225</v>
      </c>
      <c r="P1703" t="s">
        <v>289</v>
      </c>
      <c r="Q1703" t="s">
        <v>267</v>
      </c>
    </row>
    <row r="1704">
      <c r="A1704" t="s">
        <v>285</v>
      </c>
      <c r="B1704" t="s">
        <v>276</v>
      </c>
      <c r="C1704" t="s">
        <v>271</v>
      </c>
      <c r="D1704" t="n">
        <v>0.561114966869354</v>
      </c>
      <c r="E1704" t="n">
        <v>2020</v>
      </c>
      <c r="F1704" t="n">
        <v>4040090.89524325</v>
      </c>
      <c r="G1704" t="n">
        <v>239380.05069628</v>
      </c>
      <c r="H1704" t="n">
        <v>-0.133904227829423</v>
      </c>
      <c r="I1704" t="n">
        <v>-0.00746289933137305</v>
      </c>
      <c r="J1704" t="n">
        <v>0</v>
      </c>
      <c r="K1704" t="n">
        <v>0</v>
      </c>
      <c r="L1704" t="n">
        <v>445910.279343793</v>
      </c>
      <c r="M1704" t="n">
        <v>21688.7036174207</v>
      </c>
      <c r="N1704" t="n">
        <v>-0.0000000331438651509253</v>
      </c>
      <c r="O1704" t="n">
        <v>-0.0000000311759451535993</v>
      </c>
      <c r="P1704" t="s">
        <v>289</v>
      </c>
      <c r="Q1704" t="s">
        <v>267</v>
      </c>
    </row>
    <row r="1705">
      <c r="A1705" t="s">
        <v>285</v>
      </c>
      <c r="B1705" t="s">
        <v>276</v>
      </c>
      <c r="C1705" t="s">
        <v>271</v>
      </c>
      <c r="D1705" t="n">
        <v>0.712428271770477</v>
      </c>
      <c r="E1705" t="n">
        <v>2025</v>
      </c>
      <c r="F1705" t="n">
        <v>4136457.27443506</v>
      </c>
      <c r="G1705" t="n">
        <v>245250.122727213</v>
      </c>
      <c r="H1705" t="n">
        <v>-0.174420639923085</v>
      </c>
      <c r="I1705" t="n">
        <v>-0.00972252892278339</v>
      </c>
      <c r="J1705" t="n">
        <v>0</v>
      </c>
      <c r="K1705" t="n">
        <v>0</v>
      </c>
      <c r="L1705" t="n">
        <v>444456.264429384</v>
      </c>
      <c r="M1705" t="n">
        <v>21617.9815461997</v>
      </c>
      <c r="N1705" t="n">
        <v>-0.0000000421666726744824</v>
      </c>
      <c r="O1705" t="n">
        <v>-0.0000000396433192965109</v>
      </c>
      <c r="P1705" t="s">
        <v>289</v>
      </c>
      <c r="Q1705" t="s">
        <v>267</v>
      </c>
    </row>
    <row r="1706">
      <c r="A1706" t="s">
        <v>285</v>
      </c>
      <c r="B1706" t="s">
        <v>276</v>
      </c>
      <c r="C1706" t="s">
        <v>271</v>
      </c>
      <c r="D1706" t="n">
        <v>0.880990862846375</v>
      </c>
      <c r="E1706" t="n">
        <v>2030</v>
      </c>
      <c r="F1706" t="n">
        <v>4223392.56923932</v>
      </c>
      <c r="G1706" t="n">
        <v>250559.44153171</v>
      </c>
      <c r="H1706" t="n">
        <v>-0.220772254996311</v>
      </c>
      <c r="I1706" t="n">
        <v>-0.0123076882640672</v>
      </c>
      <c r="J1706" t="n">
        <v>0</v>
      </c>
      <c r="K1706" t="n">
        <v>0</v>
      </c>
      <c r="L1706" t="n">
        <v>440915.590606989</v>
      </c>
      <c r="M1706" t="n">
        <v>21445.7661282172</v>
      </c>
      <c r="N1706" t="n">
        <v>-0.0000000522736760499804</v>
      </c>
      <c r="O1706" t="n">
        <v>-0.000000049120832122024</v>
      </c>
      <c r="P1706" t="s">
        <v>289</v>
      </c>
      <c r="Q1706" t="s">
        <v>267</v>
      </c>
    </row>
    <row r="1707">
      <c r="A1707" t="s">
        <v>285</v>
      </c>
      <c r="B1707" t="s">
        <v>276</v>
      </c>
      <c r="C1707" t="s">
        <v>271</v>
      </c>
      <c r="D1707" t="n">
        <v>1.04967939853668</v>
      </c>
      <c r="E1707" t="n">
        <v>2035</v>
      </c>
      <c r="F1707" t="n">
        <v>4296070.2585597</v>
      </c>
      <c r="G1707" t="n">
        <v>255026.34093717</v>
      </c>
      <c r="H1707" t="n">
        <v>-0.25234819372824</v>
      </c>
      <c r="I1707" t="n">
        <v>-0.0140244054142248</v>
      </c>
      <c r="J1707" t="n">
        <v>0</v>
      </c>
      <c r="K1707" t="n">
        <v>0</v>
      </c>
      <c r="L1707" t="n">
        <v>435467.117520134</v>
      </c>
      <c r="M1707" t="n">
        <v>21180.7569471725</v>
      </c>
      <c r="N1707" t="n">
        <v>-0.0000000587393079117944</v>
      </c>
      <c r="O1707" t="n">
        <v>-0.0000000549919877401213</v>
      </c>
      <c r="P1707" t="s">
        <v>289</v>
      </c>
      <c r="Q1707" t="s">
        <v>267</v>
      </c>
    </row>
    <row r="1708">
      <c r="A1708" t="s">
        <v>285</v>
      </c>
      <c r="B1708" t="s">
        <v>276</v>
      </c>
      <c r="C1708" t="s">
        <v>271</v>
      </c>
      <c r="D1708" t="n">
        <v>1.20972299575806</v>
      </c>
      <c r="E1708" t="n">
        <v>2040</v>
      </c>
      <c r="F1708" t="n">
        <v>4354528.70580734</v>
      </c>
      <c r="G1708" t="n">
        <v>258643.252612885</v>
      </c>
      <c r="H1708" t="n">
        <v>-0.245741878258294</v>
      </c>
      <c r="I1708" t="n">
        <v>-0.0135098483542597</v>
      </c>
      <c r="J1708" t="n">
        <v>0</v>
      </c>
      <c r="K1708" t="n">
        <v>0</v>
      </c>
      <c r="L1708" t="n">
        <v>0</v>
      </c>
      <c r="M1708" t="n">
        <v>0</v>
      </c>
      <c r="N1708" t="n">
        <v>-0.0000000564336337777644</v>
      </c>
      <c r="O1708" t="n">
        <v>-0.0000000522335232710674</v>
      </c>
      <c r="P1708" t="s">
        <v>289</v>
      </c>
      <c r="Q1708" t="s">
        <v>267</v>
      </c>
    </row>
    <row r="1709">
      <c r="A1709" t="s">
        <v>285</v>
      </c>
      <c r="B1709" t="s">
        <v>276</v>
      </c>
      <c r="C1709" t="s">
        <v>271</v>
      </c>
      <c r="D1709" t="n">
        <v>1.35969913005829</v>
      </c>
      <c r="E1709" t="n">
        <v>2045</v>
      </c>
      <c r="F1709" t="n">
        <v>4401579.09965542</v>
      </c>
      <c r="G1709" t="n">
        <v>261570.383485879</v>
      </c>
      <c r="H1709" t="n">
        <v>-0.238665622663171</v>
      </c>
      <c r="I1709" t="n">
        <v>-0.0129755228503928</v>
      </c>
      <c r="J1709" t="n">
        <v>0</v>
      </c>
      <c r="K1709" t="n">
        <v>0</v>
      </c>
      <c r="L1709" t="n">
        <v>0</v>
      </c>
      <c r="M1709" t="n">
        <v>0</v>
      </c>
      <c r="N1709" t="n">
        <v>-0.0000000542227271757664</v>
      </c>
      <c r="O1709" t="n">
        <v>-0.0000000496062385866146</v>
      </c>
      <c r="P1709" t="s">
        <v>289</v>
      </c>
      <c r="Q1709" t="s">
        <v>267</v>
      </c>
    </row>
    <row r="1710">
      <c r="A1710" t="s">
        <v>285</v>
      </c>
      <c r="B1710" t="s">
        <v>276</v>
      </c>
      <c r="C1710" t="s">
        <v>271</v>
      </c>
      <c r="D1710" t="n">
        <v>1.50145757198334</v>
      </c>
      <c r="E1710" t="n">
        <v>2050</v>
      </c>
      <c r="F1710" t="n">
        <v>4442925.77798022</v>
      </c>
      <c r="G1710" t="n">
        <v>264141.387901946</v>
      </c>
      <c r="H1710" t="n">
        <v>-0.231620354613426</v>
      </c>
      <c r="I1710" t="n">
        <v>-0.0124485524205579</v>
      </c>
      <c r="J1710" t="n">
        <v>0</v>
      </c>
      <c r="K1710" t="n">
        <v>0</v>
      </c>
      <c r="L1710" t="n">
        <v>0</v>
      </c>
      <c r="M1710" t="n">
        <v>0</v>
      </c>
      <c r="N1710" t="n">
        <v>-0.0000000521323934244794</v>
      </c>
      <c r="O1710" t="n">
        <v>-0.000000047128367574032</v>
      </c>
      <c r="P1710" t="s">
        <v>289</v>
      </c>
      <c r="Q1710" t="s">
        <v>267</v>
      </c>
    </row>
    <row r="1711">
      <c r="A1711" t="s">
        <v>285</v>
      </c>
      <c r="B1711" t="s">
        <v>276</v>
      </c>
      <c r="C1711" t="s">
        <v>271</v>
      </c>
      <c r="D1711" t="n">
        <v>1.63452255725861</v>
      </c>
      <c r="E1711" t="n">
        <v>2055</v>
      </c>
      <c r="F1711" t="n">
        <v>4481718.54685756</v>
      </c>
      <c r="G1711" t="n">
        <v>266545.438725012</v>
      </c>
      <c r="H1711" t="n">
        <v>-0.23706440118538</v>
      </c>
      <c r="I1711" t="n">
        <v>-0.0126552638187274</v>
      </c>
      <c r="J1711" t="n">
        <v>0</v>
      </c>
      <c r="K1711" t="n">
        <v>0</v>
      </c>
      <c r="L1711" t="n">
        <v>0</v>
      </c>
      <c r="M1711" t="n">
        <v>0</v>
      </c>
      <c r="N1711" t="n">
        <v>-0.0000000528958699005324</v>
      </c>
      <c r="O1711" t="n">
        <v>-0.0000000474788234203607</v>
      </c>
      <c r="P1711" t="s">
        <v>289</v>
      </c>
      <c r="Q1711" t="s">
        <v>267</v>
      </c>
    </row>
    <row r="1712">
      <c r="A1712" t="s">
        <v>285</v>
      </c>
      <c r="B1712" t="s">
        <v>276</v>
      </c>
      <c r="C1712" t="s">
        <v>271</v>
      </c>
      <c r="D1712" t="n">
        <v>1.75832831859589</v>
      </c>
      <c r="E1712" t="n">
        <v>2060</v>
      </c>
      <c r="F1712" t="n">
        <v>4522702.18924274</v>
      </c>
      <c r="G1712" t="n">
        <v>269071.950386874</v>
      </c>
      <c r="H1712" t="n">
        <v>-0.24230696854066</v>
      </c>
      <c r="I1712" t="n">
        <v>-0.012856352933841</v>
      </c>
      <c r="J1712" t="n">
        <v>0</v>
      </c>
      <c r="K1712" t="n">
        <v>0</v>
      </c>
      <c r="L1712" t="n">
        <v>0</v>
      </c>
      <c r="M1712" t="n">
        <v>0</v>
      </c>
      <c r="N1712" t="n">
        <v>-0.0000000535757072656669</v>
      </c>
      <c r="O1712" t="n">
        <v>-0.0000000477803536019122</v>
      </c>
      <c r="P1712" t="s">
        <v>289</v>
      </c>
      <c r="Q1712" t="s">
        <v>267</v>
      </c>
    </row>
    <row r="1713">
      <c r="A1713" t="s">
        <v>285</v>
      </c>
      <c r="B1713" t="s">
        <v>276</v>
      </c>
      <c r="C1713" t="s">
        <v>271</v>
      </c>
      <c r="D1713" t="n">
        <v>1.87293112277985</v>
      </c>
      <c r="E1713" t="n">
        <v>2065</v>
      </c>
      <c r="F1713" t="n">
        <v>4564962.98490174</v>
      </c>
      <c r="G1713" t="n">
        <v>271676.174727306</v>
      </c>
      <c r="H1713" t="n">
        <v>-0.247260396359378</v>
      </c>
      <c r="I1713" t="n">
        <v>-0.0130471685138498</v>
      </c>
      <c r="J1713" t="n">
        <v>0</v>
      </c>
      <c r="K1713" t="n">
        <v>0</v>
      </c>
      <c r="L1713" t="n">
        <v>0</v>
      </c>
      <c r="M1713" t="n">
        <v>0</v>
      </c>
      <c r="N1713" t="n">
        <v>-0.000000054164819556516</v>
      </c>
      <c r="O1713" t="n">
        <v>-0.0000000480247063510293</v>
      </c>
      <c r="P1713" t="s">
        <v>289</v>
      </c>
      <c r="Q1713" t="s">
        <v>267</v>
      </c>
    </row>
    <row r="1714">
      <c r="A1714" t="s">
        <v>285</v>
      </c>
      <c r="B1714" t="s">
        <v>276</v>
      </c>
      <c r="C1714" t="s">
        <v>271</v>
      </c>
      <c r="D1714" t="n">
        <v>1.97822916507721</v>
      </c>
      <c r="E1714" t="n">
        <v>2070</v>
      </c>
      <c r="F1714" t="n">
        <v>4605123.52457273</v>
      </c>
      <c r="G1714" t="n">
        <v>274159.826576367</v>
      </c>
      <c r="H1714" t="n">
        <v>-0.251731614657229</v>
      </c>
      <c r="I1714" t="n">
        <v>-0.0132176309950884</v>
      </c>
      <c r="J1714" t="n">
        <v>0</v>
      </c>
      <c r="K1714" t="n">
        <v>0</v>
      </c>
      <c r="L1714" t="n">
        <v>0</v>
      </c>
      <c r="M1714" t="n">
        <v>0</v>
      </c>
      <c r="N1714" t="n">
        <v>-0.0000000546633794542102</v>
      </c>
      <c r="O1714" t="n">
        <v>-0.0000000482114070472926</v>
      </c>
      <c r="P1714" t="s">
        <v>289</v>
      </c>
      <c r="Q1714" t="s">
        <v>267</v>
      </c>
    </row>
    <row r="1715">
      <c r="A1715" t="s">
        <v>285</v>
      </c>
      <c r="B1715" t="s">
        <v>276</v>
      </c>
      <c r="C1715" t="s">
        <v>271</v>
      </c>
      <c r="D1715" t="n">
        <v>2.07451224327087</v>
      </c>
      <c r="E1715" t="n">
        <v>2075</v>
      </c>
      <c r="F1715" t="n">
        <v>4641570.42003017</v>
      </c>
      <c r="G1715" t="n">
        <v>276426.796695306</v>
      </c>
      <c r="H1715" t="n">
        <v>-0.372092783282488</v>
      </c>
      <c r="I1715" t="n">
        <v>-0.0203178814220724</v>
      </c>
      <c r="J1715" t="n">
        <v>0</v>
      </c>
      <c r="K1715" t="n">
        <v>0</v>
      </c>
      <c r="L1715" t="n">
        <v>0</v>
      </c>
      <c r="M1715" t="n">
        <v>0</v>
      </c>
      <c r="N1715" t="n">
        <v>-0.0000000801652780439921</v>
      </c>
      <c r="O1715" t="n">
        <v>-0.000000073501851719781</v>
      </c>
      <c r="P1715" t="s">
        <v>289</v>
      </c>
      <c r="Q1715" t="s">
        <v>267</v>
      </c>
    </row>
    <row r="1716">
      <c r="A1716" t="s">
        <v>285</v>
      </c>
      <c r="B1716" t="s">
        <v>276</v>
      </c>
      <c r="C1716" t="s">
        <v>271</v>
      </c>
      <c r="D1716" t="n">
        <v>2.16626644134521</v>
      </c>
      <c r="E1716" t="n">
        <v>2080</v>
      </c>
      <c r="F1716" t="n">
        <v>4673129.21012732</v>
      </c>
      <c r="G1716" t="n">
        <v>278403.127124951</v>
      </c>
      <c r="H1716" t="n">
        <v>-0.520545442928546</v>
      </c>
      <c r="I1716" t="n">
        <v>-0.0291086139696329</v>
      </c>
      <c r="J1716" t="n">
        <v>0</v>
      </c>
      <c r="K1716" t="n">
        <v>0</v>
      </c>
      <c r="L1716" t="n">
        <v>0</v>
      </c>
      <c r="M1716" t="n">
        <v>0</v>
      </c>
      <c r="N1716" t="n">
        <v>-0.000000111391194106179</v>
      </c>
      <c r="O1716" t="n">
        <v>-0.000000104555628631889</v>
      </c>
      <c r="P1716" t="s">
        <v>289</v>
      </c>
      <c r="Q1716" t="s">
        <v>267</v>
      </c>
    </row>
    <row r="1717">
      <c r="A1717" t="s">
        <v>285</v>
      </c>
      <c r="B1717" t="s">
        <v>276</v>
      </c>
      <c r="C1717" t="s">
        <v>271</v>
      </c>
      <c r="D1717" t="n">
        <v>2.24960207939148</v>
      </c>
      <c r="E1717" t="n">
        <v>2085</v>
      </c>
      <c r="F1717" t="n">
        <v>4701004.830244</v>
      </c>
      <c r="G1717" t="n">
        <v>280157.848151556</v>
      </c>
      <c r="H1717" t="n">
        <v>-0.656699697861535</v>
      </c>
      <c r="I1717" t="n">
        <v>-0.0371802170011852</v>
      </c>
      <c r="J1717" t="n">
        <v>0</v>
      </c>
      <c r="K1717" t="n">
        <v>0</v>
      </c>
      <c r="L1717" t="n">
        <v>0</v>
      </c>
      <c r="M1717" t="n">
        <v>0</v>
      </c>
      <c r="N1717" t="n">
        <v>-0.000000139693474390123</v>
      </c>
      <c r="O1717" t="n">
        <v>-0.00000013271167395986</v>
      </c>
      <c r="P1717" t="s">
        <v>289</v>
      </c>
      <c r="Q1717" t="s">
        <v>267</v>
      </c>
    </row>
    <row r="1718">
      <c r="A1718" t="s">
        <v>285</v>
      </c>
      <c r="B1718" t="s">
        <v>276</v>
      </c>
      <c r="C1718" t="s">
        <v>271</v>
      </c>
      <c r="D1718" t="n">
        <v>2.32310509681702</v>
      </c>
      <c r="E1718" t="n">
        <v>2090</v>
      </c>
      <c r="F1718" t="n">
        <v>4749847.99607249</v>
      </c>
      <c r="G1718" t="n">
        <v>283087.857119539</v>
      </c>
      <c r="H1718" t="n">
        <v>-0.782318213844355</v>
      </c>
      <c r="I1718" t="n">
        <v>-0.0446118996102959</v>
      </c>
      <c r="J1718" t="n">
        <v>0</v>
      </c>
      <c r="K1718" t="n">
        <v>0</v>
      </c>
      <c r="L1718" t="n">
        <v>0</v>
      </c>
      <c r="M1718" t="n">
        <v>0</v>
      </c>
      <c r="N1718" t="n">
        <v>-0.000000164703841994782</v>
      </c>
      <c r="O1718" t="n">
        <v>-0.000000157590297458283</v>
      </c>
      <c r="P1718" t="s">
        <v>289</v>
      </c>
      <c r="Q1718" t="s">
        <v>267</v>
      </c>
    </row>
    <row r="1719">
      <c r="A1719" t="s">
        <v>285</v>
      </c>
      <c r="B1719" t="s">
        <v>277</v>
      </c>
      <c r="C1719" t="s">
        <v>271</v>
      </c>
      <c r="D1719" t="n">
        <v>0.377408564090729</v>
      </c>
      <c r="E1719" t="n">
        <v>2010</v>
      </c>
      <c r="F1719" t="n">
        <v>3906966.26950648</v>
      </c>
      <c r="G1719" t="n">
        <v>136539.730493524</v>
      </c>
      <c r="H1719" t="n">
        <v>-0.0866993338032776</v>
      </c>
      <c r="I1719" t="n">
        <v>-0.00284214514274174</v>
      </c>
      <c r="J1719" t="n">
        <v>0</v>
      </c>
      <c r="K1719" t="n">
        <v>0</v>
      </c>
      <c r="L1719" t="n">
        <v>464536.121420035</v>
      </c>
      <c r="M1719" t="n">
        <v>6684.87857996485</v>
      </c>
      <c r="N1719" t="n">
        <v>-0.0000000221909604083245</v>
      </c>
      <c r="O1719" t="n">
        <v>-0.00000002081551745026</v>
      </c>
      <c r="P1719" t="s">
        <v>289</v>
      </c>
      <c r="Q1719" t="s">
        <v>267</v>
      </c>
    </row>
    <row r="1720">
      <c r="A1720" t="s">
        <v>285</v>
      </c>
      <c r="B1720" t="s">
        <v>277</v>
      </c>
      <c r="C1720" t="s">
        <v>271</v>
      </c>
      <c r="D1720" t="n">
        <v>0.441356480121613</v>
      </c>
      <c r="E1720" t="n">
        <v>2015</v>
      </c>
      <c r="F1720" t="n">
        <v>4028118.7106544</v>
      </c>
      <c r="G1720" t="n">
        <v>141201.765406901</v>
      </c>
      <c r="H1720" t="n">
        <v>-0.104730626388418</v>
      </c>
      <c r="I1720" t="n">
        <v>-0.00343634546631527</v>
      </c>
      <c r="J1720" t="n">
        <v>0</v>
      </c>
      <c r="K1720" t="n">
        <v>0</v>
      </c>
      <c r="L1720" t="n">
        <v>461916.275896205</v>
      </c>
      <c r="M1720" t="n">
        <v>6647.17785354656</v>
      </c>
      <c r="N1720" t="n">
        <v>-0.0000000259998857807753</v>
      </c>
      <c r="O1720" t="n">
        <v>-0.0000000243364199903079</v>
      </c>
      <c r="P1720" t="s">
        <v>289</v>
      </c>
      <c r="Q1720" t="s">
        <v>267</v>
      </c>
    </row>
    <row r="1721">
      <c r="A1721" t="s">
        <v>285</v>
      </c>
      <c r="B1721" t="s">
        <v>277</v>
      </c>
      <c r="C1721" t="s">
        <v>271</v>
      </c>
      <c r="D1721" t="n">
        <v>0.561114966869354</v>
      </c>
      <c r="E1721" t="n">
        <v>2020</v>
      </c>
      <c r="F1721" t="n">
        <v>4134223.38824795</v>
      </c>
      <c r="G1721" t="n">
        <v>145247.557691578</v>
      </c>
      <c r="H1721" t="n">
        <v>-0.136873203755912</v>
      </c>
      <c r="I1721" t="n">
        <v>-0.00449392340488378</v>
      </c>
      <c r="J1721" t="n">
        <v>0</v>
      </c>
      <c r="K1721" t="n">
        <v>0</v>
      </c>
      <c r="L1721" t="n">
        <v>460965.487371648</v>
      </c>
      <c r="M1721" t="n">
        <v>6633.49558956576</v>
      </c>
      <c r="N1721" t="n">
        <v>-0.0000000331073555785572</v>
      </c>
      <c r="O1721" t="n">
        <v>-0.0000000309397519401068</v>
      </c>
      <c r="P1721" t="s">
        <v>289</v>
      </c>
      <c r="Q1721" t="s">
        <v>267</v>
      </c>
    </row>
    <row r="1722">
      <c r="A1722" t="s">
        <v>285</v>
      </c>
      <c r="B1722" t="s">
        <v>277</v>
      </c>
      <c r="C1722" t="s">
        <v>271</v>
      </c>
      <c r="D1722" t="n">
        <v>0.712428271770477</v>
      </c>
      <c r="E1722" t="n">
        <v>2025</v>
      </c>
      <c r="F1722" t="n">
        <v>4232700.59514898</v>
      </c>
      <c r="G1722" t="n">
        <v>149006.802013296</v>
      </c>
      <c r="H1722" t="n">
        <v>-0.178286400227723</v>
      </c>
      <c r="I1722" t="n">
        <v>-0.00585676861814491</v>
      </c>
      <c r="J1722" t="n">
        <v>0</v>
      </c>
      <c r="K1722" t="n">
        <v>0</v>
      </c>
      <c r="L1722" t="n">
        <v>459462.380749723</v>
      </c>
      <c r="M1722" t="n">
        <v>6611.86522586101</v>
      </c>
      <c r="N1722" t="n">
        <v>-0.0000000421211933657802</v>
      </c>
      <c r="O1722" t="n">
        <v>-0.0000000393053776002943</v>
      </c>
      <c r="P1722" t="s">
        <v>289</v>
      </c>
      <c r="Q1722" t="s">
        <v>267</v>
      </c>
    </row>
    <row r="1723">
      <c r="A1723" t="s">
        <v>285</v>
      </c>
      <c r="B1723" t="s">
        <v>277</v>
      </c>
      <c r="C1723" t="s">
        <v>271</v>
      </c>
      <c r="D1723" t="n">
        <v>0.880990862846375</v>
      </c>
      <c r="E1723" t="n">
        <v>2030</v>
      </c>
      <c r="F1723" t="n">
        <v>4321507.72254481</v>
      </c>
      <c r="G1723" t="n">
        <v>152444.28822623</v>
      </c>
      <c r="H1723" t="n">
        <v>-0.225663070199165</v>
      </c>
      <c r="I1723" t="n">
        <v>-0.00741687306121342</v>
      </c>
      <c r="J1723" t="n">
        <v>0</v>
      </c>
      <c r="K1723" t="n">
        <v>0</v>
      </c>
      <c r="L1723" t="n">
        <v>455802.163639307</v>
      </c>
      <c r="M1723" t="n">
        <v>6559.1930958991</v>
      </c>
      <c r="N1723" t="n">
        <v>-0.0000000522185970007427</v>
      </c>
      <c r="O1723" t="n">
        <v>-0.0000000486530072560452</v>
      </c>
      <c r="P1723" t="s">
        <v>289</v>
      </c>
      <c r="Q1723" t="s">
        <v>267</v>
      </c>
    </row>
    <row r="1724">
      <c r="A1724" t="s">
        <v>285</v>
      </c>
      <c r="B1724" t="s">
        <v>277</v>
      </c>
      <c r="C1724" t="s">
        <v>271</v>
      </c>
      <c r="D1724" t="n">
        <v>1.04967939853668</v>
      </c>
      <c r="E1724" t="n">
        <v>2035</v>
      </c>
      <c r="F1724" t="n">
        <v>4395720.34155494</v>
      </c>
      <c r="G1724" t="n">
        <v>155376.257941924</v>
      </c>
      <c r="H1724" t="n">
        <v>-0.257936105660282</v>
      </c>
      <c r="I1724" t="n">
        <v>-0.00843649348218296</v>
      </c>
      <c r="J1724" t="n">
        <v>0</v>
      </c>
      <c r="K1724" t="n">
        <v>0</v>
      </c>
      <c r="L1724" t="n">
        <v>450169.734497711</v>
      </c>
      <c r="M1724" t="n">
        <v>6478.13996959596</v>
      </c>
      <c r="N1724" t="n">
        <v>-0.0000000586789162226457</v>
      </c>
      <c r="O1724" t="n">
        <v>-0.0000000542971853868197</v>
      </c>
      <c r="P1724" t="s">
        <v>289</v>
      </c>
      <c r="Q1724" t="s">
        <v>267</v>
      </c>
    </row>
    <row r="1725">
      <c r="A1725" t="s">
        <v>285</v>
      </c>
      <c r="B1725" t="s">
        <v>277</v>
      </c>
      <c r="C1725" t="s">
        <v>271</v>
      </c>
      <c r="D1725" t="n">
        <v>1.20972299575806</v>
      </c>
      <c r="E1725" t="n">
        <v>2040</v>
      </c>
      <c r="F1725" t="n">
        <v>4455394.20201105</v>
      </c>
      <c r="G1725" t="n">
        <v>157777.75640918</v>
      </c>
      <c r="H1725" t="n">
        <v>-0.251180303079462</v>
      </c>
      <c r="I1725" t="n">
        <v>-0.00807142353309213</v>
      </c>
      <c r="J1725" t="n">
        <v>0</v>
      </c>
      <c r="K1725" t="n">
        <v>0</v>
      </c>
      <c r="L1725" t="n">
        <v>0</v>
      </c>
      <c r="M1725" t="n">
        <v>0</v>
      </c>
      <c r="N1725" t="n">
        <v>-0.0000000563766732393927</v>
      </c>
      <c r="O1725" t="n">
        <v>-0.0000000511569166452067</v>
      </c>
      <c r="P1725" t="s">
        <v>289</v>
      </c>
      <c r="Q1725" t="s">
        <v>267</v>
      </c>
    </row>
    <row r="1726">
      <c r="A1726" t="s">
        <v>285</v>
      </c>
      <c r="B1726" t="s">
        <v>277</v>
      </c>
      <c r="C1726" t="s">
        <v>271</v>
      </c>
      <c r="D1726" t="n">
        <v>1.35969913005829</v>
      </c>
      <c r="E1726" t="n">
        <v>2045</v>
      </c>
      <c r="F1726" t="n">
        <v>4503404.53588366</v>
      </c>
      <c r="G1726" t="n">
        <v>159744.947257637</v>
      </c>
      <c r="H1726" t="n">
        <v>-0.243942479576649</v>
      </c>
      <c r="I1726" t="n">
        <v>-0.00769866593691553</v>
      </c>
      <c r="J1726" t="n">
        <v>0</v>
      </c>
      <c r="K1726" t="n">
        <v>0</v>
      </c>
      <c r="L1726" t="n">
        <v>0</v>
      </c>
      <c r="M1726" t="n">
        <v>0</v>
      </c>
      <c r="N1726" t="n">
        <v>-0.0000000541684580261192</v>
      </c>
      <c r="O1726" t="n">
        <v>-0.0000000481934863610996</v>
      </c>
      <c r="P1726" t="s">
        <v>289</v>
      </c>
      <c r="Q1726" t="s">
        <v>267</v>
      </c>
    </row>
    <row r="1727">
      <c r="A1727" t="s">
        <v>285</v>
      </c>
      <c r="B1727" t="s">
        <v>277</v>
      </c>
      <c r="C1727" t="s">
        <v>271</v>
      </c>
      <c r="D1727" t="n">
        <v>1.50145757198334</v>
      </c>
      <c r="E1727" t="n">
        <v>2050</v>
      </c>
      <c r="F1727" t="n">
        <v>4545583.25106406</v>
      </c>
      <c r="G1727" t="n">
        <v>161483.914818104</v>
      </c>
      <c r="H1727" t="n">
        <v>-0.236735291267033</v>
      </c>
      <c r="I1727" t="n">
        <v>-0.00733361576695111</v>
      </c>
      <c r="J1727" t="n">
        <v>0</v>
      </c>
      <c r="K1727" t="n">
        <v>0</v>
      </c>
      <c r="L1727" t="n">
        <v>0</v>
      </c>
      <c r="M1727" t="n">
        <v>0</v>
      </c>
      <c r="N1727" t="n">
        <v>-0.0000000520802894131608</v>
      </c>
      <c r="O1727" t="n">
        <v>-0.0000000454139087178542</v>
      </c>
      <c r="P1727" t="s">
        <v>289</v>
      </c>
      <c r="Q1727" t="s">
        <v>267</v>
      </c>
    </row>
    <row r="1728">
      <c r="A1728" t="s">
        <v>285</v>
      </c>
      <c r="B1728" t="s">
        <v>277</v>
      </c>
      <c r="C1728" t="s">
        <v>271</v>
      </c>
      <c r="D1728" t="n">
        <v>1.63452255725861</v>
      </c>
      <c r="E1728" t="n">
        <v>2055</v>
      </c>
      <c r="F1728" t="n">
        <v>4585150.11040715</v>
      </c>
      <c r="G1728" t="n">
        <v>163113.875175419</v>
      </c>
      <c r="H1728" t="n">
        <v>-0.242328459572122</v>
      </c>
      <c r="I1728" t="n">
        <v>-0.00739120543198613</v>
      </c>
      <c r="J1728" t="n">
        <v>0</v>
      </c>
      <c r="K1728" t="n">
        <v>0</v>
      </c>
      <c r="L1728" t="n">
        <v>0</v>
      </c>
      <c r="M1728" t="n">
        <v>0</v>
      </c>
      <c r="N1728" t="n">
        <v>-0.0000000528507145321363</v>
      </c>
      <c r="O1728" t="n">
        <v>-0.0000000453131618878977</v>
      </c>
      <c r="P1728" t="s">
        <v>289</v>
      </c>
      <c r="Q1728" t="s">
        <v>267</v>
      </c>
    </row>
    <row r="1729">
      <c r="A1729" t="s">
        <v>285</v>
      </c>
      <c r="B1729" t="s">
        <v>277</v>
      </c>
      <c r="C1729" t="s">
        <v>271</v>
      </c>
      <c r="D1729" t="n">
        <v>1.75832831859589</v>
      </c>
      <c r="E1729" t="n">
        <v>2060</v>
      </c>
      <c r="F1729" t="n">
        <v>4626959.34431196</v>
      </c>
      <c r="G1729" t="n">
        <v>164814.795317655</v>
      </c>
      <c r="H1729" t="n">
        <v>-0.247711757301016</v>
      </c>
      <c r="I1729" t="n">
        <v>-0.00745156417348479</v>
      </c>
      <c r="J1729" t="n">
        <v>0</v>
      </c>
      <c r="K1729" t="n">
        <v>0</v>
      </c>
      <c r="L1729" t="n">
        <v>0</v>
      </c>
      <c r="M1729" t="n">
        <v>0</v>
      </c>
      <c r="N1729" t="n">
        <v>-0.0000000535366185150372</v>
      </c>
      <c r="O1729" t="n">
        <v>-0.0000000452117430302482</v>
      </c>
      <c r="P1729" t="s">
        <v>289</v>
      </c>
      <c r="Q1729" t="s">
        <v>267</v>
      </c>
    </row>
    <row r="1730">
      <c r="A1730" t="s">
        <v>285</v>
      </c>
      <c r="B1730" t="s">
        <v>277</v>
      </c>
      <c r="C1730" t="s">
        <v>271</v>
      </c>
      <c r="D1730" t="n">
        <v>1.87293112277985</v>
      </c>
      <c r="E1730" t="n">
        <v>2065</v>
      </c>
      <c r="F1730" t="n">
        <v>4670079.12786582</v>
      </c>
      <c r="G1730" t="n">
        <v>166560.031763226</v>
      </c>
      <c r="H1730" t="n">
        <v>-0.252795912636555</v>
      </c>
      <c r="I1730" t="n">
        <v>-0.00751165223667273</v>
      </c>
      <c r="J1730" t="n">
        <v>0</v>
      </c>
      <c r="K1730" t="n">
        <v>0</v>
      </c>
      <c r="L1730" t="n">
        <v>0</v>
      </c>
      <c r="M1730" t="n">
        <v>0</v>
      </c>
      <c r="N1730" t="n">
        <v>-0.000000054130969886174</v>
      </c>
      <c r="O1730" t="n">
        <v>-0.0000000450987680366856</v>
      </c>
      <c r="P1730" t="s">
        <v>289</v>
      </c>
      <c r="Q1730" t="s">
        <v>267</v>
      </c>
    </row>
    <row r="1731">
      <c r="A1731" t="s">
        <v>285</v>
      </c>
      <c r="B1731" t="s">
        <v>277</v>
      </c>
      <c r="C1731" t="s">
        <v>271</v>
      </c>
      <c r="D1731" t="n">
        <v>1.97822916507721</v>
      </c>
      <c r="E1731" t="n">
        <v>2070</v>
      </c>
      <c r="F1731" t="n">
        <v>4711055.81954953</v>
      </c>
      <c r="G1731" t="n">
        <v>168227.531599567</v>
      </c>
      <c r="H1731" t="n">
        <v>-0.257383783162841</v>
      </c>
      <c r="I1731" t="n">
        <v>-0.00756546248947699</v>
      </c>
      <c r="J1731" t="n">
        <v>0</v>
      </c>
      <c r="K1731" t="n">
        <v>0</v>
      </c>
      <c r="L1731" t="n">
        <v>0</v>
      </c>
      <c r="M1731" t="n">
        <v>0</v>
      </c>
      <c r="N1731" t="n">
        <v>-0.0000000546339914069308</v>
      </c>
      <c r="O1731" t="n">
        <v>-0.0000000449716073079232</v>
      </c>
      <c r="P1731" t="s">
        <v>289</v>
      </c>
      <c r="Q1731" t="s">
        <v>267</v>
      </c>
    </row>
    <row r="1732">
      <c r="A1732" t="s">
        <v>285</v>
      </c>
      <c r="B1732" t="s">
        <v>277</v>
      </c>
      <c r="C1732" t="s">
        <v>271</v>
      </c>
      <c r="D1732" t="n">
        <v>2.07451224327087</v>
      </c>
      <c r="E1732" t="n">
        <v>2075</v>
      </c>
      <c r="F1732" t="n">
        <v>4748236.87328424</v>
      </c>
      <c r="G1732" t="n">
        <v>169760.343441235</v>
      </c>
      <c r="H1732" t="n">
        <v>-0.380692222719007</v>
      </c>
      <c r="I1732" t="n">
        <v>-0.0117184419855531</v>
      </c>
      <c r="J1732" t="n">
        <v>0</v>
      </c>
      <c r="K1732" t="n">
        <v>0</v>
      </c>
      <c r="L1732" t="n">
        <v>0</v>
      </c>
      <c r="M1732" t="n">
        <v>0</v>
      </c>
      <c r="N1732" t="n">
        <v>-0.0000000801754910040306</v>
      </c>
      <c r="O1732" t="n">
        <v>-0.0000000690293253889984</v>
      </c>
      <c r="P1732" t="s">
        <v>289</v>
      </c>
      <c r="Q1732" t="s">
        <v>267</v>
      </c>
    </row>
    <row r="1733">
      <c r="A1733" t="s">
        <v>285</v>
      </c>
      <c r="B1733" t="s">
        <v>277</v>
      </c>
      <c r="C1733" t="s">
        <v>271</v>
      </c>
      <c r="D1733" t="n">
        <v>2.16626644134521</v>
      </c>
      <c r="E1733" t="n">
        <v>2080</v>
      </c>
      <c r="F1733" t="n">
        <v>4780418.67667573</v>
      </c>
      <c r="G1733" t="n">
        <v>171113.660576544</v>
      </c>
      <c r="H1733" t="n">
        <v>-0.532771372769942</v>
      </c>
      <c r="I1733" t="n">
        <v>-0.0168826841282363</v>
      </c>
      <c r="J1733" t="n">
        <v>0</v>
      </c>
      <c r="K1733" t="n">
        <v>0</v>
      </c>
      <c r="L1733" t="n">
        <v>0</v>
      </c>
      <c r="M1733" t="n">
        <v>0</v>
      </c>
      <c r="N1733" t="n">
        <v>-0.000000111448684478077</v>
      </c>
      <c r="O1733" t="n">
        <v>-0.0000000986635670778855</v>
      </c>
      <c r="P1733" t="s">
        <v>289</v>
      </c>
      <c r="Q1733" t="s">
        <v>267</v>
      </c>
    </row>
    <row r="1734">
      <c r="A1734" t="s">
        <v>285</v>
      </c>
      <c r="B1734" t="s">
        <v>277</v>
      </c>
      <c r="C1734" t="s">
        <v>271</v>
      </c>
      <c r="D1734" t="n">
        <v>2.24960207939148</v>
      </c>
      <c r="E1734" t="n">
        <v>2085</v>
      </c>
      <c r="F1734" t="n">
        <v>4808832.63508225</v>
      </c>
      <c r="G1734" t="n">
        <v>172330.043313299</v>
      </c>
      <c r="H1734" t="n">
        <v>-0.67224330906189</v>
      </c>
      <c r="I1734" t="n">
        <v>-0.0216366058008303</v>
      </c>
      <c r="J1734" t="n">
        <v>0</v>
      </c>
      <c r="K1734" t="n">
        <v>0</v>
      </c>
      <c r="L1734" t="n">
        <v>0</v>
      </c>
      <c r="M1734" t="n">
        <v>0</v>
      </c>
      <c r="N1734" t="n">
        <v>-0.000000139793450942256</v>
      </c>
      <c r="O1734" t="n">
        <v>-0.000000125553301007965</v>
      </c>
      <c r="P1734" t="s">
        <v>289</v>
      </c>
      <c r="Q1734" t="s">
        <v>267</v>
      </c>
    </row>
    <row r="1735">
      <c r="A1735" t="s">
        <v>285</v>
      </c>
      <c r="B1735" t="s">
        <v>277</v>
      </c>
      <c r="C1735" t="s">
        <v>271</v>
      </c>
      <c r="D1735" t="n">
        <v>2.32310509681702</v>
      </c>
      <c r="E1735" t="n">
        <v>2090</v>
      </c>
      <c r="F1735" t="n">
        <v>4858775.95905295</v>
      </c>
      <c r="G1735" t="n">
        <v>174159.894139079</v>
      </c>
      <c r="H1735" t="n">
        <v>-0.800929429709072</v>
      </c>
      <c r="I1735" t="n">
        <v>-0.0260006837455782</v>
      </c>
      <c r="J1735" t="n">
        <v>0</v>
      </c>
      <c r="K1735" t="n">
        <v>0</v>
      </c>
      <c r="L1735" t="n">
        <v>0</v>
      </c>
      <c r="M1735" t="n">
        <v>0</v>
      </c>
      <c r="N1735" t="n">
        <v>-0.000000164841811283101</v>
      </c>
      <c r="O1735" t="n">
        <v>-0.000000149292027731798</v>
      </c>
      <c r="P1735" t="s">
        <v>289</v>
      </c>
      <c r="Q1735" t="s">
        <v>267</v>
      </c>
    </row>
    <row r="1736">
      <c r="A1736" t="s">
        <v>285</v>
      </c>
      <c r="B1736" t="s">
        <v>278</v>
      </c>
      <c r="C1736" t="s">
        <v>271</v>
      </c>
      <c r="D1736" t="n">
        <v>0.377408564090729</v>
      </c>
      <c r="E1736" t="n">
        <v>2010</v>
      </c>
      <c r="F1736" t="n">
        <v>4018239.3329412</v>
      </c>
      <c r="G1736" t="n">
        <v>25266.6670587989</v>
      </c>
      <c r="H1736" t="n">
        <v>-0.0890465919564682</v>
      </c>
      <c r="I1736" t="n">
        <v>-0.000494886989551151</v>
      </c>
      <c r="J1736" t="n">
        <v>0</v>
      </c>
      <c r="K1736" t="n">
        <v>0</v>
      </c>
      <c r="L1736" t="n">
        <v>468848.213563645</v>
      </c>
      <c r="M1736" t="n">
        <v>2372.78643635451</v>
      </c>
      <c r="N1736" t="n">
        <v>-0.0000000221605993516791</v>
      </c>
      <c r="O1736" t="n">
        <v>-0.000000019586556010711</v>
      </c>
      <c r="P1736" t="s">
        <v>289</v>
      </c>
      <c r="Q1736" t="s">
        <v>267</v>
      </c>
    </row>
    <row r="1737">
      <c r="A1737" t="s">
        <v>285</v>
      </c>
      <c r="B1737" t="s">
        <v>278</v>
      </c>
      <c r="C1737" t="s">
        <v>271</v>
      </c>
      <c r="D1737" t="n">
        <v>0.441356480121613</v>
      </c>
      <c r="E1737" t="n">
        <v>2015</v>
      </c>
      <c r="F1737" t="n">
        <v>4143230.14454382</v>
      </c>
      <c r="G1737" t="n">
        <v>26090.33151748</v>
      </c>
      <c r="H1737" t="n">
        <v>-0.107568837523688</v>
      </c>
      <c r="I1737" t="n">
        <v>-0.000598134331045716</v>
      </c>
      <c r="J1737" t="n">
        <v>0</v>
      </c>
      <c r="K1737" t="n">
        <v>0</v>
      </c>
      <c r="L1737" t="n">
        <v>466204.049122986</v>
      </c>
      <c r="M1737" t="n">
        <v>2359.404626765</v>
      </c>
      <c r="N1737" t="n">
        <v>-0.0000000259625542803468</v>
      </c>
      <c r="O1737" t="n">
        <v>-0.000000022925516705105</v>
      </c>
      <c r="P1737" t="s">
        <v>289</v>
      </c>
      <c r="Q1737" t="s">
        <v>267</v>
      </c>
    </row>
    <row r="1738">
      <c r="A1738" t="s">
        <v>285</v>
      </c>
      <c r="B1738" t="s">
        <v>278</v>
      </c>
      <c r="C1738" t="s">
        <v>271</v>
      </c>
      <c r="D1738" t="n">
        <v>0.561114966869354</v>
      </c>
      <c r="E1738" t="n">
        <v>2020</v>
      </c>
      <c r="F1738" t="n">
        <v>4252663.97161324</v>
      </c>
      <c r="G1738" t="n">
        <v>26806.9743262907</v>
      </c>
      <c r="H1738" t="n">
        <v>-0.140585139665575</v>
      </c>
      <c r="I1738" t="n">
        <v>-0.000781987495221574</v>
      </c>
      <c r="J1738" t="n">
        <v>0</v>
      </c>
      <c r="K1738" t="n">
        <v>0</v>
      </c>
      <c r="L1738" t="n">
        <v>465244.434831094</v>
      </c>
      <c r="M1738" t="n">
        <v>2354.54813012054</v>
      </c>
      <c r="N1738" t="n">
        <v>-0.0000000330581349958492</v>
      </c>
      <c r="O1738" t="n">
        <v>-0.0000000291710465233164</v>
      </c>
      <c r="P1738" t="s">
        <v>289</v>
      </c>
      <c r="Q1738" t="s">
        <v>267</v>
      </c>
    </row>
    <row r="1739">
      <c r="A1739" t="s">
        <v>285</v>
      </c>
      <c r="B1739" t="s">
        <v>278</v>
      </c>
      <c r="C1739" t="s">
        <v>271</v>
      </c>
      <c r="D1739" t="n">
        <v>0.712428271770477</v>
      </c>
      <c r="E1739" t="n">
        <v>2025</v>
      </c>
      <c r="F1739" t="n">
        <v>4354238.92528801</v>
      </c>
      <c r="G1739" t="n">
        <v>27468.4718742656</v>
      </c>
      <c r="H1739" t="n">
        <v>-0.183124381974824</v>
      </c>
      <c r="I1739" t="n">
        <v>-0.00101878687104455</v>
      </c>
      <c r="J1739" t="n">
        <v>0</v>
      </c>
      <c r="K1739" t="n">
        <v>0</v>
      </c>
      <c r="L1739" t="n">
        <v>463727.37550677</v>
      </c>
      <c r="M1739" t="n">
        <v>2346.87046881404</v>
      </c>
      <c r="N1739" t="n">
        <v>-0.0000000420565763884238</v>
      </c>
      <c r="O1739" t="n">
        <v>-0.0000000370893173711284</v>
      </c>
      <c r="P1739" t="s">
        <v>289</v>
      </c>
      <c r="Q1739" t="s">
        <v>267</v>
      </c>
    </row>
    <row r="1740">
      <c r="A1740" t="s">
        <v>285</v>
      </c>
      <c r="B1740" t="s">
        <v>278</v>
      </c>
      <c r="C1740" t="s">
        <v>271</v>
      </c>
      <c r="D1740" t="n">
        <v>0.880990862846375</v>
      </c>
      <c r="E1740" t="n">
        <v>2030</v>
      </c>
      <c r="F1740" t="n">
        <v>4445886.32787755</v>
      </c>
      <c r="G1740" t="n">
        <v>28065.6828934895</v>
      </c>
      <c r="H1740" t="n">
        <v>-0.231790298147445</v>
      </c>
      <c r="I1740" t="n">
        <v>-0.00128964511293263</v>
      </c>
      <c r="J1740" t="n">
        <v>0</v>
      </c>
      <c r="K1740" t="n">
        <v>0</v>
      </c>
      <c r="L1740" t="n">
        <v>460033.182150551</v>
      </c>
      <c r="M1740" t="n">
        <v>2328.17458465511</v>
      </c>
      <c r="N1740" t="n">
        <v>-0.000000052135902956858</v>
      </c>
      <c r="O1740" t="n">
        <v>-0.0000000459509614580514</v>
      </c>
      <c r="P1740" t="s">
        <v>289</v>
      </c>
      <c r="Q1740" t="s">
        <v>267</v>
      </c>
    </row>
    <row r="1741">
      <c r="A1741" t="s">
        <v>285</v>
      </c>
      <c r="B1741" t="s">
        <v>278</v>
      </c>
      <c r="C1741" t="s">
        <v>271</v>
      </c>
      <c r="D1741" t="n">
        <v>1.04967939853668</v>
      </c>
      <c r="E1741" t="n">
        <v>2035</v>
      </c>
      <c r="F1741" t="n">
        <v>4522528.17066773</v>
      </c>
      <c r="G1741" t="n">
        <v>28568.4288291387</v>
      </c>
      <c r="H1741" t="n">
        <v>-0.26490726043734</v>
      </c>
      <c r="I1741" t="n">
        <v>-0.00146533870512466</v>
      </c>
      <c r="J1741" t="n">
        <v>0</v>
      </c>
      <c r="K1741" t="n">
        <v>0</v>
      </c>
      <c r="L1741" t="n">
        <v>454348.469553845</v>
      </c>
      <c r="M1741" t="n">
        <v>2299.40491346129</v>
      </c>
      <c r="N1741" t="n">
        <v>-0.0000000585750382176676</v>
      </c>
      <c r="O1741" t="n">
        <v>-0.0000000512922399019044</v>
      </c>
      <c r="P1741" t="s">
        <v>289</v>
      </c>
      <c r="Q1741" t="s">
        <v>267</v>
      </c>
    </row>
    <row r="1742">
      <c r="A1742" t="s">
        <v>285</v>
      </c>
      <c r="B1742" t="s">
        <v>278</v>
      </c>
      <c r="C1742" t="s">
        <v>271</v>
      </c>
      <c r="D1742" t="n">
        <v>1.20972299575806</v>
      </c>
      <c r="E1742" t="n">
        <v>2040</v>
      </c>
      <c r="F1742" t="n">
        <v>4584195.78312261</v>
      </c>
      <c r="G1742" t="n">
        <v>28976.1752976174</v>
      </c>
      <c r="H1742" t="n">
        <v>-0.257854008068078</v>
      </c>
      <c r="I1742" t="n">
        <v>-0.00139771854447569</v>
      </c>
      <c r="J1742" t="n">
        <v>0</v>
      </c>
      <c r="K1742" t="n">
        <v>0</v>
      </c>
      <c r="L1742" t="n">
        <v>0</v>
      </c>
      <c r="M1742" t="n">
        <v>0</v>
      </c>
      <c r="N1742" t="n">
        <v>-0.0000000562484719822407</v>
      </c>
      <c r="O1742" t="n">
        <v>-0.0000000482368197361994</v>
      </c>
      <c r="P1742" t="s">
        <v>289</v>
      </c>
      <c r="Q1742" t="s">
        <v>267</v>
      </c>
    </row>
    <row r="1743">
      <c r="A1743" t="s">
        <v>285</v>
      </c>
      <c r="B1743" t="s">
        <v>278</v>
      </c>
      <c r="C1743" t="s">
        <v>271</v>
      </c>
      <c r="D1743" t="n">
        <v>1.35969913005829</v>
      </c>
      <c r="E1743" t="n">
        <v>2045</v>
      </c>
      <c r="F1743" t="n">
        <v>4633843.2525206</v>
      </c>
      <c r="G1743" t="n">
        <v>29306.230620699</v>
      </c>
      <c r="H1743" t="n">
        <v>-0.250312646831442</v>
      </c>
      <c r="I1743" t="n">
        <v>-0.00132849868212234</v>
      </c>
      <c r="J1743" t="n">
        <v>0</v>
      </c>
      <c r="K1743" t="n">
        <v>0</v>
      </c>
      <c r="L1743" t="n">
        <v>0</v>
      </c>
      <c r="M1743" t="n">
        <v>0</v>
      </c>
      <c r="N1743" t="n">
        <v>-0.0000000540183673013288</v>
      </c>
      <c r="O1743" t="n">
        <v>-0.0000000453316122198269</v>
      </c>
      <c r="P1743" t="s">
        <v>289</v>
      </c>
      <c r="Q1743" t="s">
        <v>267</v>
      </c>
    </row>
    <row r="1744">
      <c r="A1744" t="s">
        <v>285</v>
      </c>
      <c r="B1744" t="s">
        <v>278</v>
      </c>
      <c r="C1744" t="s">
        <v>271</v>
      </c>
      <c r="D1744" t="n">
        <v>1.50145757198334</v>
      </c>
      <c r="E1744" t="n">
        <v>2050</v>
      </c>
      <c r="F1744" t="n">
        <v>4677471.93699193</v>
      </c>
      <c r="G1744" t="n">
        <v>29595.2288902372</v>
      </c>
      <c r="H1744" t="n">
        <v>-0.242808415291068</v>
      </c>
      <c r="I1744" t="n">
        <v>-0.00126049174291612</v>
      </c>
      <c r="J1744" t="n">
        <v>0</v>
      </c>
      <c r="K1744" t="n">
        <v>0</v>
      </c>
      <c r="L1744" t="n">
        <v>0</v>
      </c>
      <c r="M1744" t="n">
        <v>0</v>
      </c>
      <c r="N1744" t="n">
        <v>-0.000000051910181089663</v>
      </c>
      <c r="O1744" t="n">
        <v>-0.0000000425910455901874</v>
      </c>
      <c r="P1744" t="s">
        <v>289</v>
      </c>
      <c r="Q1744" t="s">
        <v>267</v>
      </c>
    </row>
    <row r="1745">
      <c r="A1745" t="s">
        <v>285</v>
      </c>
      <c r="B1745" t="s">
        <v>278</v>
      </c>
      <c r="C1745" t="s">
        <v>271</v>
      </c>
      <c r="D1745" t="n">
        <v>1.63452255725861</v>
      </c>
      <c r="E1745" t="n">
        <v>2055</v>
      </c>
      <c r="F1745" t="n">
        <v>4718399.65589228</v>
      </c>
      <c r="G1745" t="n">
        <v>29864.3296902871</v>
      </c>
      <c r="H1745" t="n">
        <v>-0.248444482697352</v>
      </c>
      <c r="I1745" t="n">
        <v>-0.00127518230675583</v>
      </c>
      <c r="J1745" t="n">
        <v>0</v>
      </c>
      <c r="K1745" t="n">
        <v>0</v>
      </c>
      <c r="L1745" t="n">
        <v>0</v>
      </c>
      <c r="M1745" t="n">
        <v>0</v>
      </c>
      <c r="N1745" t="n">
        <v>-0.000000052654395730785</v>
      </c>
      <c r="O1745" t="n">
        <v>-0.0000000426991772452395</v>
      </c>
      <c r="P1745" t="s">
        <v>289</v>
      </c>
      <c r="Q1745" t="s">
        <v>267</v>
      </c>
    </row>
    <row r="1746">
      <c r="A1746" t="s">
        <v>285</v>
      </c>
      <c r="B1746" t="s">
        <v>278</v>
      </c>
      <c r="C1746" t="s">
        <v>271</v>
      </c>
      <c r="D1746" t="n">
        <v>1.75832831859589</v>
      </c>
      <c r="E1746" t="n">
        <v>2060</v>
      </c>
      <c r="F1746" t="n">
        <v>4761627.57860686</v>
      </c>
      <c r="G1746" t="n">
        <v>30146.561022758</v>
      </c>
      <c r="H1746" t="n">
        <v>-0.253873799378513</v>
      </c>
      <c r="I1746" t="n">
        <v>-0.00128952209598781</v>
      </c>
      <c r="J1746" t="n">
        <v>0</v>
      </c>
      <c r="K1746" t="n">
        <v>0</v>
      </c>
      <c r="L1746" t="n">
        <v>0</v>
      </c>
      <c r="M1746" t="n">
        <v>0</v>
      </c>
      <c r="N1746" t="n">
        <v>-0.0000000533166013484807</v>
      </c>
      <c r="O1746" t="n">
        <v>-0.000000042775097796871</v>
      </c>
      <c r="P1746" t="s">
        <v>289</v>
      </c>
      <c r="Q1746" t="s">
        <v>267</v>
      </c>
    </row>
    <row r="1747">
      <c r="A1747" t="s">
        <v>285</v>
      </c>
      <c r="B1747" t="s">
        <v>278</v>
      </c>
      <c r="C1747" t="s">
        <v>271</v>
      </c>
      <c r="D1747" t="n">
        <v>1.87293112277985</v>
      </c>
      <c r="E1747" t="n">
        <v>2065</v>
      </c>
      <c r="F1747" t="n">
        <v>4806201.24332615</v>
      </c>
      <c r="G1747" t="n">
        <v>30437.916302904</v>
      </c>
      <c r="H1747" t="n">
        <v>-0.259004495413421</v>
      </c>
      <c r="I1747" t="n">
        <v>-0.0013030694598063</v>
      </c>
      <c r="J1747" t="n">
        <v>0</v>
      </c>
      <c r="K1747" t="n">
        <v>0</v>
      </c>
      <c r="L1747" t="n">
        <v>0</v>
      </c>
      <c r="M1747" t="n">
        <v>0</v>
      </c>
      <c r="N1747" t="n">
        <v>-0.0000000538896484563714</v>
      </c>
      <c r="O1747" t="n">
        <v>-0.0000000428107314192851</v>
      </c>
      <c r="P1747" t="s">
        <v>289</v>
      </c>
      <c r="Q1747" t="s">
        <v>267</v>
      </c>
    </row>
    <row r="1748">
      <c r="A1748" t="s">
        <v>285</v>
      </c>
      <c r="B1748" t="s">
        <v>278</v>
      </c>
      <c r="C1748" t="s">
        <v>271</v>
      </c>
      <c r="D1748" t="n">
        <v>1.97822916507721</v>
      </c>
      <c r="E1748" t="n">
        <v>2070</v>
      </c>
      <c r="F1748" t="n">
        <v>4848566.83720423</v>
      </c>
      <c r="G1748" t="n">
        <v>30716.5139448634</v>
      </c>
      <c r="H1748" t="n">
        <v>-0.263634398880842</v>
      </c>
      <c r="I1748" t="n">
        <v>-0.00131484677147543</v>
      </c>
      <c r="J1748" t="n">
        <v>0</v>
      </c>
      <c r="K1748" t="n">
        <v>0</v>
      </c>
      <c r="L1748" t="n">
        <v>0</v>
      </c>
      <c r="M1748" t="n">
        <v>0</v>
      </c>
      <c r="N1748" t="n">
        <v>-0.0000000543736753008974</v>
      </c>
      <c r="O1748" t="n">
        <v>-0.0000000428058592142195</v>
      </c>
      <c r="P1748" t="s">
        <v>289</v>
      </c>
      <c r="Q1748" t="s">
        <v>267</v>
      </c>
    </row>
    <row r="1749">
      <c r="A1749" t="s">
        <v>285</v>
      </c>
      <c r="B1749" t="s">
        <v>278</v>
      </c>
      <c r="C1749" t="s">
        <v>271</v>
      </c>
      <c r="D1749" t="n">
        <v>2.07451224327087</v>
      </c>
      <c r="E1749" t="n">
        <v>2075</v>
      </c>
      <c r="F1749" t="n">
        <v>4887025.77685286</v>
      </c>
      <c r="G1749" t="n">
        <v>30971.4398726088</v>
      </c>
      <c r="H1749" t="n">
        <v>-0.390295383518271</v>
      </c>
      <c r="I1749" t="n">
        <v>-0.00211528118628898</v>
      </c>
      <c r="J1749" t="n">
        <v>0</v>
      </c>
      <c r="K1749" t="n">
        <v>0</v>
      </c>
      <c r="L1749" t="n">
        <v>0</v>
      </c>
      <c r="M1749" t="n">
        <v>0</v>
      </c>
      <c r="N1749" t="n">
        <v>-0.000000079863581928887</v>
      </c>
      <c r="O1749" t="n">
        <v>-0.0000000682977993593295</v>
      </c>
      <c r="P1749" t="s">
        <v>289</v>
      </c>
      <c r="Q1749" t="s">
        <v>267</v>
      </c>
    </row>
    <row r="1750">
      <c r="A1750" t="s">
        <v>285</v>
      </c>
      <c r="B1750" t="s">
        <v>278</v>
      </c>
      <c r="C1750" t="s">
        <v>271</v>
      </c>
      <c r="D1750" t="n">
        <v>2.16626644134521</v>
      </c>
      <c r="E1750" t="n">
        <v>2080</v>
      </c>
      <c r="F1750" t="n">
        <v>4920338.41428437</v>
      </c>
      <c r="G1750" t="n">
        <v>31193.9229679049</v>
      </c>
      <c r="H1750" t="n">
        <v>-0.546545558311182</v>
      </c>
      <c r="I1750" t="n">
        <v>-0.00310849858699696</v>
      </c>
      <c r="J1750" t="n">
        <v>0</v>
      </c>
      <c r="K1750" t="n">
        <v>0</v>
      </c>
      <c r="L1750" t="n">
        <v>0</v>
      </c>
      <c r="M1750" t="n">
        <v>0</v>
      </c>
      <c r="N1750" t="n">
        <v>-0.000000111078855211359</v>
      </c>
      <c r="O1750" t="n">
        <v>-0.000000099650774613865</v>
      </c>
      <c r="P1750" t="s">
        <v>289</v>
      </c>
      <c r="Q1750" t="s">
        <v>267</v>
      </c>
    </row>
    <row r="1751">
      <c r="A1751" t="s">
        <v>285</v>
      </c>
      <c r="B1751" t="s">
        <v>278</v>
      </c>
      <c r="C1751" t="s">
        <v>271</v>
      </c>
      <c r="D1751" t="n">
        <v>2.24960207939148</v>
      </c>
      <c r="E1751" t="n">
        <v>2085</v>
      </c>
      <c r="F1751" t="n">
        <v>4949771.2935958</v>
      </c>
      <c r="G1751" t="n">
        <v>31391.3847997528</v>
      </c>
      <c r="H1751" t="n">
        <v>-0.689859286946528</v>
      </c>
      <c r="I1751" t="n">
        <v>-0.00402062791619201</v>
      </c>
      <c r="J1751" t="n">
        <v>0</v>
      </c>
      <c r="K1751" t="n">
        <v>0</v>
      </c>
      <c r="L1751" t="n">
        <v>0</v>
      </c>
      <c r="M1751" t="n">
        <v>0</v>
      </c>
      <c r="N1751" t="n">
        <v>-0.000000139371951960507</v>
      </c>
      <c r="O1751" t="n">
        <v>-0.000000128080616444282</v>
      </c>
      <c r="P1751" t="s">
        <v>289</v>
      </c>
      <c r="Q1751" t="s">
        <v>267</v>
      </c>
    </row>
    <row r="1752">
      <c r="A1752" t="s">
        <v>285</v>
      </c>
      <c r="B1752" t="s">
        <v>278</v>
      </c>
      <c r="C1752" t="s">
        <v>271</v>
      </c>
      <c r="D1752" t="n">
        <v>2.32310509681702</v>
      </c>
      <c r="E1752" t="n">
        <v>2090</v>
      </c>
      <c r="F1752" t="n">
        <v>5001215.95022484</v>
      </c>
      <c r="G1752" t="n">
        <v>31719.9029671823</v>
      </c>
      <c r="H1752" t="n">
        <v>-0.82207048108864</v>
      </c>
      <c r="I1752" t="n">
        <v>-0.00485963236601042</v>
      </c>
      <c r="J1752" t="n">
        <v>0</v>
      </c>
      <c r="K1752" t="n">
        <v>0</v>
      </c>
      <c r="L1752" t="n">
        <v>0</v>
      </c>
      <c r="M1752" t="n">
        <v>0</v>
      </c>
      <c r="N1752" t="n">
        <v>-0.000000164374122067591</v>
      </c>
      <c r="O1752" t="n">
        <v>-0.000000153204515506817</v>
      </c>
      <c r="P1752" t="s">
        <v>289</v>
      </c>
      <c r="Q1752" t="s">
        <v>267</v>
      </c>
    </row>
    <row r="1753">
      <c r="A1753" t="s">
        <v>285</v>
      </c>
      <c r="B1753" t="s">
        <v>279</v>
      </c>
      <c r="C1753" t="s">
        <v>271</v>
      </c>
      <c r="D1753" t="n">
        <v>0.377408564090729</v>
      </c>
      <c r="E1753" t="n">
        <v>2010</v>
      </c>
      <c r="F1753" t="n">
        <v>1436903.21206494</v>
      </c>
      <c r="G1753" t="n">
        <v>2606602.78793506</v>
      </c>
      <c r="H1753" t="n">
        <v>-0.029700718959201</v>
      </c>
      <c r="I1753" t="n">
        <v>-0.0598407599868184</v>
      </c>
      <c r="J1753" t="n">
        <v>0</v>
      </c>
      <c r="K1753" t="n">
        <v>0</v>
      </c>
      <c r="L1753" t="n">
        <v>81123.7299154843</v>
      </c>
      <c r="M1753" t="n">
        <v>390097.270084516</v>
      </c>
      <c r="N1753" t="n">
        <v>-0.0000000206699509819584</v>
      </c>
      <c r="O1753" t="n">
        <v>-0.0000000229573758855004</v>
      </c>
      <c r="P1753" t="s">
        <v>289</v>
      </c>
      <c r="Q1753" t="s">
        <v>267</v>
      </c>
    </row>
    <row r="1754">
      <c r="A1754" t="s">
        <v>285</v>
      </c>
      <c r="B1754" t="s">
        <v>279</v>
      </c>
      <c r="C1754" t="s">
        <v>271</v>
      </c>
      <c r="D1754" t="n">
        <v>0.441356480121613</v>
      </c>
      <c r="E1754" t="n">
        <v>2015</v>
      </c>
      <c r="F1754" t="n">
        <v>1485742.36819701</v>
      </c>
      <c r="G1754" t="n">
        <v>2683578.10786429</v>
      </c>
      <c r="H1754" t="n">
        <v>-0.0359096330040769</v>
      </c>
      <c r="I1754" t="n">
        <v>-0.0722573388506567</v>
      </c>
      <c r="J1754" t="n">
        <v>0</v>
      </c>
      <c r="K1754" t="n">
        <v>0</v>
      </c>
      <c r="L1754" t="n">
        <v>80666.2162133295</v>
      </c>
      <c r="M1754" t="n">
        <v>387897.237536422</v>
      </c>
      <c r="N1754" t="n">
        <v>-0.0000000241694884474851</v>
      </c>
      <c r="O1754" t="n">
        <v>-0.0000000269257446388107</v>
      </c>
      <c r="P1754" t="s">
        <v>289</v>
      </c>
      <c r="Q1754" t="s">
        <v>267</v>
      </c>
    </row>
    <row r="1755">
      <c r="A1755" t="s">
        <v>285</v>
      </c>
      <c r="B1755" t="s">
        <v>279</v>
      </c>
      <c r="C1755" t="s">
        <v>271</v>
      </c>
      <c r="D1755" t="n">
        <v>0.561114966869354</v>
      </c>
      <c r="E1755" t="n">
        <v>2020</v>
      </c>
      <c r="F1755" t="n">
        <v>1528116.36376473</v>
      </c>
      <c r="G1755" t="n">
        <v>2751354.5821748</v>
      </c>
      <c r="H1755" t="n">
        <v>-0.0469603601945467</v>
      </c>
      <c r="I1755" t="n">
        <v>-0.0944067669662495</v>
      </c>
      <c r="J1755" t="n">
        <v>0</v>
      </c>
      <c r="K1755" t="n">
        <v>0</v>
      </c>
      <c r="L1755" t="n">
        <v>80500.1763556817</v>
      </c>
      <c r="M1755" t="n">
        <v>387098.806605532</v>
      </c>
      <c r="N1755" t="n">
        <v>-0.0000000307308797340886</v>
      </c>
      <c r="O1755" t="n">
        <v>-0.0000000343128317876157</v>
      </c>
      <c r="P1755" t="s">
        <v>289</v>
      </c>
      <c r="Q1755" t="s">
        <v>267</v>
      </c>
    </row>
    <row r="1756">
      <c r="A1756" t="s">
        <v>285</v>
      </c>
      <c r="B1756" t="s">
        <v>279</v>
      </c>
      <c r="C1756" t="s">
        <v>271</v>
      </c>
      <c r="D1756" t="n">
        <v>0.712428271770477</v>
      </c>
      <c r="E1756" t="n">
        <v>2025</v>
      </c>
      <c r="F1756" t="n">
        <v>1567398.81425496</v>
      </c>
      <c r="G1756" t="n">
        <v>2814308.58290731</v>
      </c>
      <c r="H1756" t="n">
        <v>-0.0611991211101231</v>
      </c>
      <c r="I1756" t="n">
        <v>-0.122944047735745</v>
      </c>
      <c r="J1756" t="n">
        <v>0</v>
      </c>
      <c r="K1756" t="n">
        <v>0</v>
      </c>
      <c r="L1756" t="n">
        <v>80237.6830639684</v>
      </c>
      <c r="M1756" t="n">
        <v>385836.562911616</v>
      </c>
      <c r="N1756" t="n">
        <v>-0.0000000390450219519996</v>
      </c>
      <c r="O1756" t="n">
        <v>-0.0000000436853472580956</v>
      </c>
      <c r="P1756" t="s">
        <v>289</v>
      </c>
      <c r="Q1756" t="s">
        <v>267</v>
      </c>
    </row>
    <row r="1757">
      <c r="A1757" t="s">
        <v>285</v>
      </c>
      <c r="B1757" t="s">
        <v>279</v>
      </c>
      <c r="C1757" t="s">
        <v>271</v>
      </c>
      <c r="D1757" t="n">
        <v>0.880990862846375</v>
      </c>
      <c r="E1757" t="n">
        <v>2030</v>
      </c>
      <c r="F1757" t="n">
        <v>1603215.01201745</v>
      </c>
      <c r="G1757" t="n">
        <v>2870736.99875358</v>
      </c>
      <c r="H1757" t="n">
        <v>-0.0774963070461949</v>
      </c>
      <c r="I1757" t="n">
        <v>-0.155583636214183</v>
      </c>
      <c r="J1757" t="n">
        <v>0</v>
      </c>
      <c r="K1757" t="n">
        <v>0</v>
      </c>
      <c r="L1757" t="n">
        <v>79598.4852694251</v>
      </c>
      <c r="M1757" t="n">
        <v>382762.871465781</v>
      </c>
      <c r="N1757" t="n">
        <v>-0.0000000483380622469815</v>
      </c>
      <c r="O1757" t="n">
        <v>-0.0000000541964088949055</v>
      </c>
      <c r="P1757" t="s">
        <v>289</v>
      </c>
      <c r="Q1757" t="s">
        <v>267</v>
      </c>
    </row>
    <row r="1758">
      <c r="A1758" t="s">
        <v>285</v>
      </c>
      <c r="B1758" t="s">
        <v>279</v>
      </c>
      <c r="C1758" t="s">
        <v>271</v>
      </c>
      <c r="D1758" t="n">
        <v>1.04967939853668</v>
      </c>
      <c r="E1758" t="n">
        <v>2035</v>
      </c>
      <c r="F1758" t="n">
        <v>1633697.87528567</v>
      </c>
      <c r="G1758" t="n">
        <v>2917398.7242112</v>
      </c>
      <c r="H1758" t="n">
        <v>-0.0880830983372673</v>
      </c>
      <c r="I1758" t="n">
        <v>-0.178289500805198</v>
      </c>
      <c r="J1758" t="n">
        <v>0</v>
      </c>
      <c r="K1758" t="n">
        <v>0</v>
      </c>
      <c r="L1758" t="n">
        <v>78614.8725009407</v>
      </c>
      <c r="M1758" t="n">
        <v>378033.001966366</v>
      </c>
      <c r="N1758" t="n">
        <v>-0.00000005391639401004</v>
      </c>
      <c r="O1758" t="n">
        <v>-0.000000061112490152817</v>
      </c>
      <c r="P1758" t="s">
        <v>289</v>
      </c>
      <c r="Q1758" t="s">
        <v>267</v>
      </c>
    </row>
    <row r="1759">
      <c r="A1759" t="s">
        <v>285</v>
      </c>
      <c r="B1759" t="s">
        <v>279</v>
      </c>
      <c r="C1759" t="s">
        <v>271</v>
      </c>
      <c r="D1759" t="n">
        <v>1.20972299575806</v>
      </c>
      <c r="E1759" t="n">
        <v>2040</v>
      </c>
      <c r="F1759" t="n">
        <v>1658634.50916951</v>
      </c>
      <c r="G1759" t="n">
        <v>2954537.44925072</v>
      </c>
      <c r="H1759" t="n">
        <v>-0.0840590993758071</v>
      </c>
      <c r="I1759" t="n">
        <v>-0.175192627236747</v>
      </c>
      <c r="J1759" t="n">
        <v>0</v>
      </c>
      <c r="K1759" t="n">
        <v>0</v>
      </c>
      <c r="L1759" t="n">
        <v>0</v>
      </c>
      <c r="M1759" t="n">
        <v>0</v>
      </c>
      <c r="N1759" t="n">
        <v>-0.00000005067970002499</v>
      </c>
      <c r="O1759" t="n">
        <v>-0.000000059296126803597</v>
      </c>
      <c r="P1759" t="s">
        <v>289</v>
      </c>
      <c r="Q1759" t="s">
        <v>267</v>
      </c>
    </row>
    <row r="1760">
      <c r="A1760" t="s">
        <v>285</v>
      </c>
      <c r="B1760" t="s">
        <v>279</v>
      </c>
      <c r="C1760" t="s">
        <v>271</v>
      </c>
      <c r="D1760" t="n">
        <v>1.35969913005829</v>
      </c>
      <c r="E1760" t="n">
        <v>2045</v>
      </c>
      <c r="F1760" t="n">
        <v>1679019.80430025</v>
      </c>
      <c r="G1760" t="n">
        <v>2984129.67884105</v>
      </c>
      <c r="H1760" t="n">
        <v>-0.0799585656479398</v>
      </c>
      <c r="I1760" t="n">
        <v>-0.171682579865624</v>
      </c>
      <c r="J1760" t="n">
        <v>0</v>
      </c>
      <c r="K1760" t="n">
        <v>0</v>
      </c>
      <c r="L1760" t="n">
        <v>0</v>
      </c>
      <c r="M1760" t="n">
        <v>0</v>
      </c>
      <c r="N1760" t="n">
        <v>-0.0000000476221694605106</v>
      </c>
      <c r="O1760" t="n">
        <v>-0.000000057531876407027</v>
      </c>
      <c r="P1760" t="s">
        <v>289</v>
      </c>
      <c r="Q1760" t="s">
        <v>267</v>
      </c>
    </row>
    <row r="1761">
      <c r="A1761" t="s">
        <v>285</v>
      </c>
      <c r="B1761" t="s">
        <v>279</v>
      </c>
      <c r="C1761" t="s">
        <v>271</v>
      </c>
      <c r="D1761" t="n">
        <v>1.50145757198334</v>
      </c>
      <c r="E1761" t="n">
        <v>2050</v>
      </c>
      <c r="F1761" t="n">
        <v>1696992.98501185</v>
      </c>
      <c r="G1761" t="n">
        <v>3010074.18087032</v>
      </c>
      <c r="H1761" t="n">
        <v>-0.0759432583711577</v>
      </c>
      <c r="I1761" t="n">
        <v>-0.168125648662826</v>
      </c>
      <c r="J1761" t="n">
        <v>0</v>
      </c>
      <c r="K1761" t="n">
        <v>0</v>
      </c>
      <c r="L1761" t="n">
        <v>0</v>
      </c>
      <c r="M1761" t="n">
        <v>0</v>
      </c>
      <c r="N1761" t="n">
        <v>-0.0000000447516631134616</v>
      </c>
      <c r="O1761" t="n">
        <v>-0.0000000558543207111976</v>
      </c>
      <c r="P1761" t="s">
        <v>289</v>
      </c>
      <c r="Q1761" t="s">
        <v>267</v>
      </c>
    </row>
    <row r="1762">
      <c r="A1762" t="s">
        <v>285</v>
      </c>
      <c r="B1762" t="s">
        <v>279</v>
      </c>
      <c r="C1762" t="s">
        <v>271</v>
      </c>
      <c r="D1762" t="n">
        <v>1.63452255725861</v>
      </c>
      <c r="E1762" t="n">
        <v>2055</v>
      </c>
      <c r="F1762" t="n">
        <v>1713798.72511609</v>
      </c>
      <c r="G1762" t="n">
        <v>3034465.26046648</v>
      </c>
      <c r="H1762" t="n">
        <v>-0.0765076727780863</v>
      </c>
      <c r="I1762" t="n">
        <v>-0.173211992226021</v>
      </c>
      <c r="J1762" t="n">
        <v>0</v>
      </c>
      <c r="K1762" t="n">
        <v>0</v>
      </c>
      <c r="L1762" t="n">
        <v>0</v>
      </c>
      <c r="M1762" t="n">
        <v>0</v>
      </c>
      <c r="N1762" t="n">
        <v>-0.0000000446421575981181</v>
      </c>
      <c r="O1762" t="n">
        <v>-0.0000000570815538680427</v>
      </c>
      <c r="P1762" t="s">
        <v>289</v>
      </c>
      <c r="Q1762" t="s">
        <v>267</v>
      </c>
    </row>
    <row r="1763">
      <c r="A1763" t="s">
        <v>285</v>
      </c>
      <c r="B1763" t="s">
        <v>279</v>
      </c>
      <c r="C1763" t="s">
        <v>271</v>
      </c>
      <c r="D1763" t="n">
        <v>1.75832831859589</v>
      </c>
      <c r="E1763" t="n">
        <v>2060</v>
      </c>
      <c r="F1763" t="n">
        <v>1731340.33041719</v>
      </c>
      <c r="G1763" t="n">
        <v>3060433.80921242</v>
      </c>
      <c r="H1763" t="n">
        <v>-0.0770964790097106</v>
      </c>
      <c r="I1763" t="n">
        <v>-0.17806684246479</v>
      </c>
      <c r="J1763" t="n">
        <v>0</v>
      </c>
      <c r="K1763" t="n">
        <v>0</v>
      </c>
      <c r="L1763" t="n">
        <v>0</v>
      </c>
      <c r="M1763" t="n">
        <v>0</v>
      </c>
      <c r="N1763" t="n">
        <v>-0.0000000445299388313406</v>
      </c>
      <c r="O1763" t="n">
        <v>-0.0000000581835300370748</v>
      </c>
      <c r="P1763" t="s">
        <v>289</v>
      </c>
      <c r="Q1763" t="s">
        <v>267</v>
      </c>
    </row>
    <row r="1764">
      <c r="A1764" t="s">
        <v>285</v>
      </c>
      <c r="B1764" t="s">
        <v>279</v>
      </c>
      <c r="C1764" t="s">
        <v>271</v>
      </c>
      <c r="D1764" t="n">
        <v>1.87293112277985</v>
      </c>
      <c r="E1764" t="n">
        <v>2065</v>
      </c>
      <c r="F1764" t="n">
        <v>1749366.36627691</v>
      </c>
      <c r="G1764" t="n">
        <v>3087272.79335214</v>
      </c>
      <c r="H1764" t="n">
        <v>-0.0776792010088782</v>
      </c>
      <c r="I1764" t="n">
        <v>-0.182628363864349</v>
      </c>
      <c r="J1764" t="n">
        <v>0</v>
      </c>
      <c r="K1764" t="n">
        <v>0</v>
      </c>
      <c r="L1764" t="n">
        <v>0</v>
      </c>
      <c r="M1764" t="n">
        <v>0</v>
      </c>
      <c r="N1764" t="n">
        <v>-0.0000000444041925729937</v>
      </c>
      <c r="O1764" t="n">
        <v>-0.000000059155240268241</v>
      </c>
      <c r="P1764" t="s">
        <v>289</v>
      </c>
      <c r="Q1764" t="s">
        <v>267</v>
      </c>
    </row>
    <row r="1765">
      <c r="A1765" t="s">
        <v>285</v>
      </c>
      <c r="B1765" t="s">
        <v>279</v>
      </c>
      <c r="C1765" t="s">
        <v>271</v>
      </c>
      <c r="D1765" t="n">
        <v>1.97822916507721</v>
      </c>
      <c r="E1765" t="n">
        <v>2070</v>
      </c>
      <c r="F1765" t="n">
        <v>1766605.72841919</v>
      </c>
      <c r="G1765" t="n">
        <v>3112677.62272991</v>
      </c>
      <c r="H1765" t="n">
        <v>-0.0781945540919635</v>
      </c>
      <c r="I1765" t="n">
        <v>-0.186754691560354</v>
      </c>
      <c r="J1765" t="n">
        <v>0</v>
      </c>
      <c r="K1765" t="n">
        <v>0</v>
      </c>
      <c r="L1765" t="n">
        <v>0</v>
      </c>
      <c r="M1765" t="n">
        <v>0</v>
      </c>
      <c r="N1765" t="n">
        <v>-0.000000044262595119022</v>
      </c>
      <c r="O1765" t="n">
        <v>-0.0000000599980833853795</v>
      </c>
      <c r="P1765" t="s">
        <v>289</v>
      </c>
      <c r="Q1765" t="s">
        <v>267</v>
      </c>
    </row>
    <row r="1766">
      <c r="A1766" t="s">
        <v>285</v>
      </c>
      <c r="B1766" t="s">
        <v>279</v>
      </c>
      <c r="C1766" t="s">
        <v>271</v>
      </c>
      <c r="D1766" t="n">
        <v>2.07451224327087</v>
      </c>
      <c r="E1766" t="n">
        <v>2075</v>
      </c>
      <c r="F1766" t="n">
        <v>1782452.14025961</v>
      </c>
      <c r="G1766" t="n">
        <v>3135545.07646586</v>
      </c>
      <c r="H1766" t="n">
        <v>-0.122936529194343</v>
      </c>
      <c r="I1766" t="n">
        <v>-0.269474135510217</v>
      </c>
      <c r="J1766" t="n">
        <v>0</v>
      </c>
      <c r="K1766" t="n">
        <v>0</v>
      </c>
      <c r="L1766" t="n">
        <v>0</v>
      </c>
      <c r="M1766" t="n">
        <v>0</v>
      </c>
      <c r="N1766" t="n">
        <v>-0.0000000689704516702688</v>
      </c>
      <c r="O1766" t="n">
        <v>-0.0000000859417195220001</v>
      </c>
      <c r="P1766" t="s">
        <v>289</v>
      </c>
      <c r="Q1766" t="s">
        <v>267</v>
      </c>
    </row>
    <row r="1767">
      <c r="A1767" t="s">
        <v>285</v>
      </c>
      <c r="B1767" t="s">
        <v>279</v>
      </c>
      <c r="C1767" t="s">
        <v>271</v>
      </c>
      <c r="D1767" t="n">
        <v>2.16626644134521</v>
      </c>
      <c r="E1767" t="n">
        <v>2080</v>
      </c>
      <c r="F1767" t="n">
        <v>1796419.58482287</v>
      </c>
      <c r="G1767" t="n">
        <v>3155112.7524294</v>
      </c>
      <c r="H1767" t="n">
        <v>-0.178576702527681</v>
      </c>
      <c r="I1767" t="n">
        <v>-0.371077354370497</v>
      </c>
      <c r="J1767" t="n">
        <v>0</v>
      </c>
      <c r="K1767" t="n">
        <v>0</v>
      </c>
      <c r="L1767" t="n">
        <v>0</v>
      </c>
      <c r="M1767" t="n">
        <v>0</v>
      </c>
      <c r="N1767" t="n">
        <v>-0.0000000994070116115378</v>
      </c>
      <c r="O1767" t="n">
        <v>-0.000000117611440061776</v>
      </c>
      <c r="P1767" t="s">
        <v>289</v>
      </c>
      <c r="Q1767" t="s">
        <v>267</v>
      </c>
    </row>
    <row r="1768">
      <c r="A1768" t="s">
        <v>285</v>
      </c>
      <c r="B1768" t="s">
        <v>279</v>
      </c>
      <c r="C1768" t="s">
        <v>271</v>
      </c>
      <c r="D1768" t="n">
        <v>2.24960207939148</v>
      </c>
      <c r="E1768" t="n">
        <v>2085</v>
      </c>
      <c r="F1768" t="n">
        <v>1808945.00391321</v>
      </c>
      <c r="G1768" t="n">
        <v>3172217.67448235</v>
      </c>
      <c r="H1768" t="n">
        <v>-0.229777474640639</v>
      </c>
      <c r="I1768" t="n">
        <v>-0.464102440222081</v>
      </c>
      <c r="J1768" t="n">
        <v>0</v>
      </c>
      <c r="K1768" t="n">
        <v>0</v>
      </c>
      <c r="L1768" t="n">
        <v>0</v>
      </c>
      <c r="M1768" t="n">
        <v>0</v>
      </c>
      <c r="N1768" t="n">
        <v>-0.000000127022918963027</v>
      </c>
      <c r="O1768" t="n">
        <v>-0.000000146302204907113</v>
      </c>
      <c r="P1768" t="s">
        <v>289</v>
      </c>
      <c r="Q1768" t="s">
        <v>267</v>
      </c>
    </row>
    <row r="1769">
      <c r="A1769" t="s">
        <v>285</v>
      </c>
      <c r="B1769" t="s">
        <v>279</v>
      </c>
      <c r="C1769" t="s">
        <v>271</v>
      </c>
      <c r="D1769" t="n">
        <v>2.32310509681702</v>
      </c>
      <c r="E1769" t="n">
        <v>2090</v>
      </c>
      <c r="F1769" t="n">
        <v>1828105.46920854</v>
      </c>
      <c r="G1769" t="n">
        <v>3204830.38398349</v>
      </c>
      <c r="H1769" t="n">
        <v>-0.276786169831248</v>
      </c>
      <c r="I1769" t="n">
        <v>-0.550143943623403</v>
      </c>
      <c r="J1769" t="n">
        <v>0</v>
      </c>
      <c r="K1769" t="n">
        <v>0</v>
      </c>
      <c r="L1769" t="n">
        <v>0</v>
      </c>
      <c r="M1769" t="n">
        <v>0</v>
      </c>
      <c r="N1769" t="n">
        <v>-0.000000151406018139139</v>
      </c>
      <c r="O1769" t="n">
        <v>-0.000000171660861171565</v>
      </c>
      <c r="P1769" t="s">
        <v>289</v>
      </c>
      <c r="Q1769" t="s">
        <v>267</v>
      </c>
    </row>
    <row r="1770">
      <c r="A1770" t="s">
        <v>285</v>
      </c>
      <c r="B1770" t="s">
        <v>280</v>
      </c>
      <c r="C1770" t="s">
        <v>271</v>
      </c>
      <c r="D1770" t="n">
        <v>0.377408564090729</v>
      </c>
      <c r="E1770" t="n">
        <v>2010</v>
      </c>
      <c r="F1770" t="n">
        <v>2606602.78793506</v>
      </c>
      <c r="G1770" t="n">
        <v>1436903.21206494</v>
      </c>
      <c r="H1770" t="n">
        <v>-0.0598407599868184</v>
      </c>
      <c r="I1770" t="n">
        <v>-0.029700718959201</v>
      </c>
      <c r="J1770" t="n">
        <v>0</v>
      </c>
      <c r="K1770" t="n">
        <v>0</v>
      </c>
      <c r="L1770" t="n">
        <v>390097.270084516</v>
      </c>
      <c r="M1770" t="n">
        <v>81123.7299154843</v>
      </c>
      <c r="N1770" t="n">
        <v>-0.0000000229573758855004</v>
      </c>
      <c r="O1770" t="n">
        <v>-0.0000000206699509819584</v>
      </c>
      <c r="P1770" t="s">
        <v>289</v>
      </c>
      <c r="Q1770" t="s">
        <v>267</v>
      </c>
    </row>
    <row r="1771">
      <c r="A1771" t="s">
        <v>285</v>
      </c>
      <c r="B1771" t="s">
        <v>280</v>
      </c>
      <c r="C1771" t="s">
        <v>271</v>
      </c>
      <c r="D1771" t="n">
        <v>0.441356480121613</v>
      </c>
      <c r="E1771" t="n">
        <v>2015</v>
      </c>
      <c r="F1771" t="n">
        <v>2683578.10786429</v>
      </c>
      <c r="G1771" t="n">
        <v>1485742.36819701</v>
      </c>
      <c r="H1771" t="n">
        <v>-0.0722573388506567</v>
      </c>
      <c r="I1771" t="n">
        <v>-0.0359096330040769</v>
      </c>
      <c r="J1771" t="n">
        <v>0</v>
      </c>
      <c r="K1771" t="n">
        <v>0</v>
      </c>
      <c r="L1771" t="n">
        <v>387897.237536422</v>
      </c>
      <c r="M1771" t="n">
        <v>80666.2162133295</v>
      </c>
      <c r="N1771" t="n">
        <v>-0.0000000269257446388107</v>
      </c>
      <c r="O1771" t="n">
        <v>-0.0000000241694884474851</v>
      </c>
      <c r="P1771" t="s">
        <v>289</v>
      </c>
      <c r="Q1771" t="s">
        <v>267</v>
      </c>
    </row>
    <row r="1772">
      <c r="A1772" t="s">
        <v>285</v>
      </c>
      <c r="B1772" t="s">
        <v>280</v>
      </c>
      <c r="C1772" t="s">
        <v>271</v>
      </c>
      <c r="D1772" t="n">
        <v>0.561114966869354</v>
      </c>
      <c r="E1772" t="n">
        <v>2020</v>
      </c>
      <c r="F1772" t="n">
        <v>2751354.5821748</v>
      </c>
      <c r="G1772" t="n">
        <v>1528116.36376473</v>
      </c>
      <c r="H1772" t="n">
        <v>-0.0944067669662495</v>
      </c>
      <c r="I1772" t="n">
        <v>-0.0469603601945467</v>
      </c>
      <c r="J1772" t="n">
        <v>0</v>
      </c>
      <c r="K1772" t="n">
        <v>0</v>
      </c>
      <c r="L1772" t="n">
        <v>387098.806605532</v>
      </c>
      <c r="M1772" t="n">
        <v>80500.1763556817</v>
      </c>
      <c r="N1772" t="n">
        <v>-0.0000000343128317876157</v>
      </c>
      <c r="O1772" t="n">
        <v>-0.0000000307308797340886</v>
      </c>
      <c r="P1772" t="s">
        <v>289</v>
      </c>
      <c r="Q1772" t="s">
        <v>267</v>
      </c>
    </row>
    <row r="1773">
      <c r="A1773" t="s">
        <v>285</v>
      </c>
      <c r="B1773" t="s">
        <v>280</v>
      </c>
      <c r="C1773" t="s">
        <v>271</v>
      </c>
      <c r="D1773" t="n">
        <v>0.712428271770477</v>
      </c>
      <c r="E1773" t="n">
        <v>2025</v>
      </c>
      <c r="F1773" t="n">
        <v>2814308.58290731</v>
      </c>
      <c r="G1773" t="n">
        <v>1567398.81425496</v>
      </c>
      <c r="H1773" t="n">
        <v>-0.122944047735745</v>
      </c>
      <c r="I1773" t="n">
        <v>-0.0611991211101231</v>
      </c>
      <c r="J1773" t="n">
        <v>0</v>
      </c>
      <c r="K1773" t="n">
        <v>0</v>
      </c>
      <c r="L1773" t="n">
        <v>385836.562911616</v>
      </c>
      <c r="M1773" t="n">
        <v>80237.6830639684</v>
      </c>
      <c r="N1773" t="n">
        <v>-0.0000000436853472580956</v>
      </c>
      <c r="O1773" t="n">
        <v>-0.0000000390450219519996</v>
      </c>
      <c r="P1773" t="s">
        <v>289</v>
      </c>
      <c r="Q1773" t="s">
        <v>267</v>
      </c>
    </row>
    <row r="1774">
      <c r="A1774" t="s">
        <v>285</v>
      </c>
      <c r="B1774" t="s">
        <v>280</v>
      </c>
      <c r="C1774" t="s">
        <v>271</v>
      </c>
      <c r="D1774" t="n">
        <v>0.880990862846375</v>
      </c>
      <c r="E1774" t="n">
        <v>2030</v>
      </c>
      <c r="F1774" t="n">
        <v>2870736.99875358</v>
      </c>
      <c r="G1774" t="n">
        <v>1603215.01201745</v>
      </c>
      <c r="H1774" t="n">
        <v>-0.155583636214183</v>
      </c>
      <c r="I1774" t="n">
        <v>-0.0774963070461949</v>
      </c>
      <c r="J1774" t="n">
        <v>0</v>
      </c>
      <c r="K1774" t="n">
        <v>0</v>
      </c>
      <c r="L1774" t="n">
        <v>382762.871465781</v>
      </c>
      <c r="M1774" t="n">
        <v>79598.4852694251</v>
      </c>
      <c r="N1774" t="n">
        <v>-0.0000000541964088949055</v>
      </c>
      <c r="O1774" t="n">
        <v>-0.0000000483380622469815</v>
      </c>
      <c r="P1774" t="s">
        <v>289</v>
      </c>
      <c r="Q1774" t="s">
        <v>267</v>
      </c>
    </row>
    <row r="1775">
      <c r="A1775" t="s">
        <v>285</v>
      </c>
      <c r="B1775" t="s">
        <v>280</v>
      </c>
      <c r="C1775" t="s">
        <v>271</v>
      </c>
      <c r="D1775" t="n">
        <v>1.04967939853668</v>
      </c>
      <c r="E1775" t="n">
        <v>2035</v>
      </c>
      <c r="F1775" t="n">
        <v>2917398.7242112</v>
      </c>
      <c r="G1775" t="n">
        <v>1633697.87528567</v>
      </c>
      <c r="H1775" t="n">
        <v>-0.178289500805198</v>
      </c>
      <c r="I1775" t="n">
        <v>-0.0880830983372673</v>
      </c>
      <c r="J1775" t="n">
        <v>0</v>
      </c>
      <c r="K1775" t="n">
        <v>0</v>
      </c>
      <c r="L1775" t="n">
        <v>378033.001966366</v>
      </c>
      <c r="M1775" t="n">
        <v>78614.8725009407</v>
      </c>
      <c r="N1775" t="n">
        <v>-0.000000061112490152817</v>
      </c>
      <c r="O1775" t="n">
        <v>-0.00000005391639401004</v>
      </c>
      <c r="P1775" t="s">
        <v>289</v>
      </c>
      <c r="Q1775" t="s">
        <v>267</v>
      </c>
    </row>
    <row r="1776">
      <c r="A1776" t="s">
        <v>285</v>
      </c>
      <c r="B1776" t="s">
        <v>280</v>
      </c>
      <c r="C1776" t="s">
        <v>271</v>
      </c>
      <c r="D1776" t="n">
        <v>1.20972299575806</v>
      </c>
      <c r="E1776" t="n">
        <v>2040</v>
      </c>
      <c r="F1776" t="n">
        <v>2954537.44925072</v>
      </c>
      <c r="G1776" t="n">
        <v>1658634.50916951</v>
      </c>
      <c r="H1776" t="n">
        <v>-0.175192627236747</v>
      </c>
      <c r="I1776" t="n">
        <v>-0.0840590993758071</v>
      </c>
      <c r="J1776" t="n">
        <v>0</v>
      </c>
      <c r="K1776" t="n">
        <v>0</v>
      </c>
      <c r="L1776" t="n">
        <v>0</v>
      </c>
      <c r="M1776" t="n">
        <v>0</v>
      </c>
      <c r="N1776" t="n">
        <v>-0.000000059296126803597</v>
      </c>
      <c r="O1776" t="n">
        <v>-0.00000005067970002499</v>
      </c>
      <c r="P1776" t="s">
        <v>289</v>
      </c>
      <c r="Q1776" t="s">
        <v>267</v>
      </c>
    </row>
    <row r="1777">
      <c r="A1777" t="s">
        <v>285</v>
      </c>
      <c r="B1777" t="s">
        <v>280</v>
      </c>
      <c r="C1777" t="s">
        <v>271</v>
      </c>
      <c r="D1777" t="n">
        <v>1.35969913005829</v>
      </c>
      <c r="E1777" t="n">
        <v>2045</v>
      </c>
      <c r="F1777" t="n">
        <v>2984129.67884105</v>
      </c>
      <c r="G1777" t="n">
        <v>1679019.80430025</v>
      </c>
      <c r="H1777" t="n">
        <v>-0.171682579865624</v>
      </c>
      <c r="I1777" t="n">
        <v>-0.0799585656479398</v>
      </c>
      <c r="J1777" t="n">
        <v>0</v>
      </c>
      <c r="K1777" t="n">
        <v>0</v>
      </c>
      <c r="L1777" t="n">
        <v>0</v>
      </c>
      <c r="M1777" t="n">
        <v>0</v>
      </c>
      <c r="N1777" t="n">
        <v>-0.000000057531876407027</v>
      </c>
      <c r="O1777" t="n">
        <v>-0.0000000476221694605106</v>
      </c>
      <c r="P1777" t="s">
        <v>289</v>
      </c>
      <c r="Q1777" t="s">
        <v>267</v>
      </c>
    </row>
    <row r="1778">
      <c r="A1778" t="s">
        <v>285</v>
      </c>
      <c r="B1778" t="s">
        <v>280</v>
      </c>
      <c r="C1778" t="s">
        <v>271</v>
      </c>
      <c r="D1778" t="n">
        <v>1.50145757198334</v>
      </c>
      <c r="E1778" t="n">
        <v>2050</v>
      </c>
      <c r="F1778" t="n">
        <v>3010074.18087032</v>
      </c>
      <c r="G1778" t="n">
        <v>1696992.98501185</v>
      </c>
      <c r="H1778" t="n">
        <v>-0.168125648662826</v>
      </c>
      <c r="I1778" t="n">
        <v>-0.0759432583711577</v>
      </c>
      <c r="J1778" t="n">
        <v>0</v>
      </c>
      <c r="K1778" t="n">
        <v>0</v>
      </c>
      <c r="L1778" t="n">
        <v>0</v>
      </c>
      <c r="M1778" t="n">
        <v>0</v>
      </c>
      <c r="N1778" t="n">
        <v>-0.0000000558543207111976</v>
      </c>
      <c r="O1778" t="n">
        <v>-0.0000000447516631134616</v>
      </c>
      <c r="P1778" t="s">
        <v>289</v>
      </c>
      <c r="Q1778" t="s">
        <v>267</v>
      </c>
    </row>
    <row r="1779">
      <c r="A1779" t="s">
        <v>285</v>
      </c>
      <c r="B1779" t="s">
        <v>280</v>
      </c>
      <c r="C1779" t="s">
        <v>271</v>
      </c>
      <c r="D1779" t="n">
        <v>1.63452255725861</v>
      </c>
      <c r="E1779" t="n">
        <v>2055</v>
      </c>
      <c r="F1779" t="n">
        <v>3034465.26046648</v>
      </c>
      <c r="G1779" t="n">
        <v>1713798.72511609</v>
      </c>
      <c r="H1779" t="n">
        <v>-0.173211992226021</v>
      </c>
      <c r="I1779" t="n">
        <v>-0.0765076727780863</v>
      </c>
      <c r="J1779" t="n">
        <v>0</v>
      </c>
      <c r="K1779" t="n">
        <v>0</v>
      </c>
      <c r="L1779" t="n">
        <v>0</v>
      </c>
      <c r="M1779" t="n">
        <v>0</v>
      </c>
      <c r="N1779" t="n">
        <v>-0.0000000570815538680427</v>
      </c>
      <c r="O1779" t="n">
        <v>-0.0000000446421575981181</v>
      </c>
      <c r="P1779" t="s">
        <v>289</v>
      </c>
      <c r="Q1779" t="s">
        <v>267</v>
      </c>
    </row>
    <row r="1780">
      <c r="A1780" t="s">
        <v>285</v>
      </c>
      <c r="B1780" t="s">
        <v>280</v>
      </c>
      <c r="C1780" t="s">
        <v>271</v>
      </c>
      <c r="D1780" t="n">
        <v>1.75832831859589</v>
      </c>
      <c r="E1780" t="n">
        <v>2060</v>
      </c>
      <c r="F1780" t="n">
        <v>3060433.80921242</v>
      </c>
      <c r="G1780" t="n">
        <v>1731340.33041719</v>
      </c>
      <c r="H1780" t="n">
        <v>-0.17806684246479</v>
      </c>
      <c r="I1780" t="n">
        <v>-0.0770964790097106</v>
      </c>
      <c r="J1780" t="n">
        <v>0</v>
      </c>
      <c r="K1780" t="n">
        <v>0</v>
      </c>
      <c r="L1780" t="n">
        <v>0</v>
      </c>
      <c r="M1780" t="n">
        <v>0</v>
      </c>
      <c r="N1780" t="n">
        <v>-0.0000000581835300370748</v>
      </c>
      <c r="O1780" t="n">
        <v>-0.0000000445299388313406</v>
      </c>
      <c r="P1780" t="s">
        <v>289</v>
      </c>
      <c r="Q1780" t="s">
        <v>267</v>
      </c>
    </row>
    <row r="1781">
      <c r="A1781" t="s">
        <v>285</v>
      </c>
      <c r="B1781" t="s">
        <v>280</v>
      </c>
      <c r="C1781" t="s">
        <v>271</v>
      </c>
      <c r="D1781" t="n">
        <v>1.87293112277985</v>
      </c>
      <c r="E1781" t="n">
        <v>2065</v>
      </c>
      <c r="F1781" t="n">
        <v>3087272.79335214</v>
      </c>
      <c r="G1781" t="n">
        <v>1749366.36627691</v>
      </c>
      <c r="H1781" t="n">
        <v>-0.182628363864349</v>
      </c>
      <c r="I1781" t="n">
        <v>-0.0776792010088782</v>
      </c>
      <c r="J1781" t="n">
        <v>0</v>
      </c>
      <c r="K1781" t="n">
        <v>0</v>
      </c>
      <c r="L1781" t="n">
        <v>0</v>
      </c>
      <c r="M1781" t="n">
        <v>0</v>
      </c>
      <c r="N1781" t="n">
        <v>-0.000000059155240268241</v>
      </c>
      <c r="O1781" t="n">
        <v>-0.0000000444041925729937</v>
      </c>
      <c r="P1781" t="s">
        <v>289</v>
      </c>
      <c r="Q1781" t="s">
        <v>267</v>
      </c>
    </row>
    <row r="1782">
      <c r="A1782" t="s">
        <v>285</v>
      </c>
      <c r="B1782" t="s">
        <v>280</v>
      </c>
      <c r="C1782" t="s">
        <v>271</v>
      </c>
      <c r="D1782" t="n">
        <v>1.97822916507721</v>
      </c>
      <c r="E1782" t="n">
        <v>2070</v>
      </c>
      <c r="F1782" t="n">
        <v>3112677.62272991</v>
      </c>
      <c r="G1782" t="n">
        <v>1766605.72841919</v>
      </c>
      <c r="H1782" t="n">
        <v>-0.186754691560354</v>
      </c>
      <c r="I1782" t="n">
        <v>-0.0781945540919635</v>
      </c>
      <c r="J1782" t="n">
        <v>0</v>
      </c>
      <c r="K1782" t="n">
        <v>0</v>
      </c>
      <c r="L1782" t="n">
        <v>0</v>
      </c>
      <c r="M1782" t="n">
        <v>0</v>
      </c>
      <c r="N1782" t="n">
        <v>-0.0000000599980833853795</v>
      </c>
      <c r="O1782" t="n">
        <v>-0.000000044262595119022</v>
      </c>
      <c r="P1782" t="s">
        <v>289</v>
      </c>
      <c r="Q1782" t="s">
        <v>267</v>
      </c>
    </row>
    <row r="1783">
      <c r="A1783" t="s">
        <v>285</v>
      </c>
      <c r="B1783" t="s">
        <v>280</v>
      </c>
      <c r="C1783" t="s">
        <v>271</v>
      </c>
      <c r="D1783" t="n">
        <v>2.07451224327087</v>
      </c>
      <c r="E1783" t="n">
        <v>2075</v>
      </c>
      <c r="F1783" t="n">
        <v>3135545.07646586</v>
      </c>
      <c r="G1783" t="n">
        <v>1782452.14025961</v>
      </c>
      <c r="H1783" t="n">
        <v>-0.269474135510217</v>
      </c>
      <c r="I1783" t="n">
        <v>-0.122936529194343</v>
      </c>
      <c r="J1783" t="n">
        <v>0</v>
      </c>
      <c r="K1783" t="n">
        <v>0</v>
      </c>
      <c r="L1783" t="n">
        <v>0</v>
      </c>
      <c r="M1783" t="n">
        <v>0</v>
      </c>
      <c r="N1783" t="n">
        <v>-0.0000000859417195220001</v>
      </c>
      <c r="O1783" t="n">
        <v>-0.0000000689704516702688</v>
      </c>
      <c r="P1783" t="s">
        <v>289</v>
      </c>
      <c r="Q1783" t="s">
        <v>267</v>
      </c>
    </row>
    <row r="1784">
      <c r="A1784" t="s">
        <v>285</v>
      </c>
      <c r="B1784" t="s">
        <v>280</v>
      </c>
      <c r="C1784" t="s">
        <v>271</v>
      </c>
      <c r="D1784" t="n">
        <v>2.16626644134521</v>
      </c>
      <c r="E1784" t="n">
        <v>2080</v>
      </c>
      <c r="F1784" t="n">
        <v>3155112.7524294</v>
      </c>
      <c r="G1784" t="n">
        <v>1796419.58482287</v>
      </c>
      <c r="H1784" t="n">
        <v>-0.371077354370497</v>
      </c>
      <c r="I1784" t="n">
        <v>-0.178576702527681</v>
      </c>
      <c r="J1784" t="n">
        <v>0</v>
      </c>
      <c r="K1784" t="n">
        <v>0</v>
      </c>
      <c r="L1784" t="n">
        <v>0</v>
      </c>
      <c r="M1784" t="n">
        <v>0</v>
      </c>
      <c r="N1784" t="n">
        <v>-0.000000117611440061776</v>
      </c>
      <c r="O1784" t="n">
        <v>-0.0000000994070116115378</v>
      </c>
      <c r="P1784" t="s">
        <v>289</v>
      </c>
      <c r="Q1784" t="s">
        <v>267</v>
      </c>
    </row>
    <row r="1785">
      <c r="A1785" t="s">
        <v>285</v>
      </c>
      <c r="B1785" t="s">
        <v>280</v>
      </c>
      <c r="C1785" t="s">
        <v>271</v>
      </c>
      <c r="D1785" t="n">
        <v>2.24960207939148</v>
      </c>
      <c r="E1785" t="n">
        <v>2085</v>
      </c>
      <c r="F1785" t="n">
        <v>3172217.67448235</v>
      </c>
      <c r="G1785" t="n">
        <v>1808945.00391321</v>
      </c>
      <c r="H1785" t="n">
        <v>-0.464102440222081</v>
      </c>
      <c r="I1785" t="n">
        <v>-0.229777474640639</v>
      </c>
      <c r="J1785" t="n">
        <v>0</v>
      </c>
      <c r="K1785" t="n">
        <v>0</v>
      </c>
      <c r="L1785" t="n">
        <v>0</v>
      </c>
      <c r="M1785" t="n">
        <v>0</v>
      </c>
      <c r="N1785" t="n">
        <v>-0.000000146302204907113</v>
      </c>
      <c r="O1785" t="n">
        <v>-0.000000127022918963027</v>
      </c>
      <c r="P1785" t="s">
        <v>289</v>
      </c>
      <c r="Q1785" t="s">
        <v>267</v>
      </c>
    </row>
    <row r="1786">
      <c r="A1786" t="s">
        <v>285</v>
      </c>
      <c r="B1786" t="s">
        <v>280</v>
      </c>
      <c r="C1786" t="s">
        <v>271</v>
      </c>
      <c r="D1786" t="n">
        <v>2.32310509681702</v>
      </c>
      <c r="E1786" t="n">
        <v>2090</v>
      </c>
      <c r="F1786" t="n">
        <v>3204830.38398349</v>
      </c>
      <c r="G1786" t="n">
        <v>1828105.46920854</v>
      </c>
      <c r="H1786" t="n">
        <v>-0.550143943623403</v>
      </c>
      <c r="I1786" t="n">
        <v>-0.276786169831248</v>
      </c>
      <c r="J1786" t="n">
        <v>0</v>
      </c>
      <c r="K1786" t="n">
        <v>0</v>
      </c>
      <c r="L1786" t="n">
        <v>0</v>
      </c>
      <c r="M1786" t="n">
        <v>0</v>
      </c>
      <c r="N1786" t="n">
        <v>-0.000000171660861171565</v>
      </c>
      <c r="O1786" t="n">
        <v>-0.000000151406018139139</v>
      </c>
      <c r="P1786" t="s">
        <v>289</v>
      </c>
      <c r="Q1786" t="s">
        <v>267</v>
      </c>
    </row>
    <row r="1787">
      <c r="A1787" t="s">
        <v>285</v>
      </c>
      <c r="B1787" t="s">
        <v>281</v>
      </c>
      <c r="C1787" t="s">
        <v>271</v>
      </c>
      <c r="D1787" t="n">
        <v>0.377408564090729</v>
      </c>
      <c r="E1787" t="n">
        <v>2010</v>
      </c>
      <c r="F1787" t="n">
        <v>3040854.60941258</v>
      </c>
      <c r="G1787" t="n">
        <v>1002651.39058742</v>
      </c>
      <c r="H1787" t="n">
        <v>-0.0660113834173425</v>
      </c>
      <c r="I1787" t="n">
        <v>-0.0235300955286768</v>
      </c>
      <c r="J1787" t="n">
        <v>0</v>
      </c>
      <c r="K1787" t="n">
        <v>0</v>
      </c>
      <c r="L1787" t="n">
        <v>312708.135918681</v>
      </c>
      <c r="M1787" t="n">
        <v>158512.864081319</v>
      </c>
      <c r="N1787" t="n">
        <v>-0.000000021708168227778</v>
      </c>
      <c r="O1787" t="n">
        <v>-0.0000000234678730310156</v>
      </c>
      <c r="P1787" t="s">
        <v>289</v>
      </c>
      <c r="Q1787" t="s">
        <v>267</v>
      </c>
    </row>
    <row r="1788">
      <c r="A1788" t="s">
        <v>285</v>
      </c>
      <c r="B1788" t="s">
        <v>281</v>
      </c>
      <c r="C1788" t="s">
        <v>271</v>
      </c>
      <c r="D1788" t="n">
        <v>0.441356480121613</v>
      </c>
      <c r="E1788" t="n">
        <v>2015</v>
      </c>
      <c r="F1788" t="n">
        <v>3137469.85588316</v>
      </c>
      <c r="G1788" t="n">
        <v>1031850.62017814</v>
      </c>
      <c r="H1788" t="n">
        <v>-0.0797573047194021</v>
      </c>
      <c r="I1788" t="n">
        <v>-0.0284096671353315</v>
      </c>
      <c r="J1788" t="n">
        <v>0</v>
      </c>
      <c r="K1788" t="n">
        <v>0</v>
      </c>
      <c r="L1788" t="n">
        <v>310944.555063768</v>
      </c>
      <c r="M1788" t="n">
        <v>157618.898685983</v>
      </c>
      <c r="N1788" t="n">
        <v>-0.000000025420899126679</v>
      </c>
      <c r="O1788" t="n">
        <v>-0.0000000275327325290815</v>
      </c>
      <c r="P1788" t="s">
        <v>289</v>
      </c>
      <c r="Q1788" t="s">
        <v>267</v>
      </c>
    </row>
    <row r="1789">
      <c r="A1789" t="s">
        <v>285</v>
      </c>
      <c r="B1789" t="s">
        <v>281</v>
      </c>
      <c r="C1789" t="s">
        <v>271</v>
      </c>
      <c r="D1789" t="n">
        <v>0.561114966869354</v>
      </c>
      <c r="E1789" t="n">
        <v>2020</v>
      </c>
      <c r="F1789" t="n">
        <v>3221869.61045874</v>
      </c>
      <c r="G1789" t="n">
        <v>1057601.33548078</v>
      </c>
      <c r="H1789" t="n">
        <v>-0.104251408706029</v>
      </c>
      <c r="I1789" t="n">
        <v>-0.0371157184547669</v>
      </c>
      <c r="J1789" t="n">
        <v>0</v>
      </c>
      <c r="K1789" t="n">
        <v>0</v>
      </c>
      <c r="L1789" t="n">
        <v>310304.520212963</v>
      </c>
      <c r="M1789" t="n">
        <v>157294.462748252</v>
      </c>
      <c r="N1789" t="n">
        <v>-0.0000000323574263736842</v>
      </c>
      <c r="O1789" t="n">
        <v>-0.0000000350942431799163</v>
      </c>
      <c r="P1789" t="s">
        <v>289</v>
      </c>
      <c r="Q1789" t="s">
        <v>267</v>
      </c>
    </row>
    <row r="1790">
      <c r="A1790" t="s">
        <v>285</v>
      </c>
      <c r="B1790" t="s">
        <v>281</v>
      </c>
      <c r="C1790" t="s">
        <v>271</v>
      </c>
      <c r="D1790" t="n">
        <v>0.712428271770477</v>
      </c>
      <c r="E1790" t="n">
        <v>2025</v>
      </c>
      <c r="F1790" t="n">
        <v>3300181.08121866</v>
      </c>
      <c r="G1790" t="n">
        <v>1081526.31594362</v>
      </c>
      <c r="H1790" t="n">
        <v>-0.135810375404161</v>
      </c>
      <c r="I1790" t="n">
        <v>-0.0483327934417076</v>
      </c>
      <c r="J1790" t="n">
        <v>0</v>
      </c>
      <c r="K1790" t="n">
        <v>0</v>
      </c>
      <c r="L1790" t="n">
        <v>309292.685722261</v>
      </c>
      <c r="M1790" t="n">
        <v>156781.560253323</v>
      </c>
      <c r="N1790" t="n">
        <v>-0.0000000411524010537052</v>
      </c>
      <c r="O1790" t="n">
        <v>-0.0000000446894289387104</v>
      </c>
      <c r="P1790" t="s">
        <v>289</v>
      </c>
      <c r="Q1790" t="s">
        <v>267</v>
      </c>
    </row>
    <row r="1791">
      <c r="A1791" t="s">
        <v>285</v>
      </c>
      <c r="B1791" t="s">
        <v>281</v>
      </c>
      <c r="C1791" t="s">
        <v>271</v>
      </c>
      <c r="D1791" t="n">
        <v>0.880990862846375</v>
      </c>
      <c r="E1791" t="n">
        <v>2030</v>
      </c>
      <c r="F1791" t="n">
        <v>3371017.87730009</v>
      </c>
      <c r="G1791" t="n">
        <v>1102934.13347095</v>
      </c>
      <c r="H1791" t="n">
        <v>-0.17191790048748</v>
      </c>
      <c r="I1791" t="n">
        <v>-0.0611620427728976</v>
      </c>
      <c r="J1791" t="n">
        <v>0</v>
      </c>
      <c r="K1791" t="n">
        <v>0</v>
      </c>
      <c r="L1791" t="n">
        <v>306828.766089582</v>
      </c>
      <c r="M1791" t="n">
        <v>155532.590645625</v>
      </c>
      <c r="N1791" t="n">
        <v>-0.0000000509988100760749</v>
      </c>
      <c r="O1791" t="n">
        <v>-0.0000000554539395570431</v>
      </c>
      <c r="P1791" t="s">
        <v>289</v>
      </c>
      <c r="Q1791" t="s">
        <v>267</v>
      </c>
    </row>
    <row r="1792">
      <c r="A1792" t="s">
        <v>285</v>
      </c>
      <c r="B1792" t="s">
        <v>281</v>
      </c>
      <c r="C1792" t="s">
        <v>271</v>
      </c>
      <c r="D1792" t="n">
        <v>1.04967939853668</v>
      </c>
      <c r="E1792" t="n">
        <v>2035</v>
      </c>
      <c r="F1792" t="n">
        <v>3430514.56773498</v>
      </c>
      <c r="G1792" t="n">
        <v>1120582.03176188</v>
      </c>
      <c r="H1792" t="n">
        <v>-0.196232123805291</v>
      </c>
      <c r="I1792" t="n">
        <v>-0.0701404753371741</v>
      </c>
      <c r="J1792" t="n">
        <v>0</v>
      </c>
      <c r="K1792" t="n">
        <v>0</v>
      </c>
      <c r="L1792" t="n">
        <v>303037.227958642</v>
      </c>
      <c r="M1792" t="n">
        <v>153610.646508664</v>
      </c>
      <c r="N1792" t="n">
        <v>-0.0000000572019502995011</v>
      </c>
      <c r="O1792" t="n">
        <v>-0.0000000625928966814619</v>
      </c>
      <c r="P1792" t="s">
        <v>289</v>
      </c>
      <c r="Q1792" t="s">
        <v>267</v>
      </c>
    </row>
    <row r="1793">
      <c r="A1793" t="s">
        <v>285</v>
      </c>
      <c r="B1793" t="s">
        <v>281</v>
      </c>
      <c r="C1793" t="s">
        <v>271</v>
      </c>
      <c r="D1793" t="n">
        <v>1.20972299575806</v>
      </c>
      <c r="E1793" t="n">
        <v>2040</v>
      </c>
      <c r="F1793" t="n">
        <v>3478586.57862536</v>
      </c>
      <c r="G1793" t="n">
        <v>1134585.37979487</v>
      </c>
      <c r="H1793" t="n">
        <v>-0.190151459973475</v>
      </c>
      <c r="I1793" t="n">
        <v>-0.0691002666390789</v>
      </c>
      <c r="J1793" t="n">
        <v>0</v>
      </c>
      <c r="K1793" t="n">
        <v>0</v>
      </c>
      <c r="L1793" t="n">
        <v>0</v>
      </c>
      <c r="M1793" t="n">
        <v>0</v>
      </c>
      <c r="N1793" t="n">
        <v>-0.0000000546634259851073</v>
      </c>
      <c r="O1793" t="n">
        <v>-0.000000060903540508844</v>
      </c>
      <c r="P1793" t="s">
        <v>289</v>
      </c>
      <c r="Q1793" t="s">
        <v>267</v>
      </c>
    </row>
    <row r="1794">
      <c r="A1794" t="s">
        <v>285</v>
      </c>
      <c r="B1794" t="s">
        <v>281</v>
      </c>
      <c r="C1794" t="s">
        <v>271</v>
      </c>
      <c r="D1794" t="n">
        <v>1.35969913005829</v>
      </c>
      <c r="E1794" t="n">
        <v>2045</v>
      </c>
      <c r="F1794" t="n">
        <v>3517438.60481708</v>
      </c>
      <c r="G1794" t="n">
        <v>1145710.87832422</v>
      </c>
      <c r="H1794" t="n">
        <v>-0.183751732820327</v>
      </c>
      <c r="I1794" t="n">
        <v>-0.0678894126932372</v>
      </c>
      <c r="J1794" t="n">
        <v>0</v>
      </c>
      <c r="K1794" t="n">
        <v>0</v>
      </c>
      <c r="L1794" t="n">
        <v>0</v>
      </c>
      <c r="M1794" t="n">
        <v>0</v>
      </c>
      <c r="N1794" t="n">
        <v>-0.0000000522402104101211</v>
      </c>
      <c r="O1794" t="n">
        <v>-0.000000059255274587718</v>
      </c>
      <c r="P1794" t="s">
        <v>289</v>
      </c>
      <c r="Q1794" t="s">
        <v>267</v>
      </c>
    </row>
    <row r="1795">
      <c r="A1795" t="s">
        <v>285</v>
      </c>
      <c r="B1795" t="s">
        <v>281</v>
      </c>
      <c r="C1795" t="s">
        <v>271</v>
      </c>
      <c r="D1795" t="n">
        <v>1.50145757198334</v>
      </c>
      <c r="E1795" t="n">
        <v>2050</v>
      </c>
      <c r="F1795" t="n">
        <v>3551607.87706445</v>
      </c>
      <c r="G1795" t="n">
        <v>1155459.28881771</v>
      </c>
      <c r="H1795" t="n">
        <v>-0.177415698327776</v>
      </c>
      <c r="I1795" t="n">
        <v>-0.066653208706208</v>
      </c>
      <c r="J1795" t="n">
        <v>0</v>
      </c>
      <c r="K1795" t="n">
        <v>0</v>
      </c>
      <c r="L1795" t="n">
        <v>0</v>
      </c>
      <c r="M1795" t="n">
        <v>0</v>
      </c>
      <c r="N1795" t="n">
        <v>-0.0000000499536278972377</v>
      </c>
      <c r="O1795" t="n">
        <v>-0.000000057685467027063</v>
      </c>
      <c r="P1795" t="s">
        <v>289</v>
      </c>
      <c r="Q1795" t="s">
        <v>267</v>
      </c>
    </row>
    <row r="1796">
      <c r="A1796" t="s">
        <v>285</v>
      </c>
      <c r="B1796" t="s">
        <v>281</v>
      </c>
      <c r="C1796" t="s">
        <v>271</v>
      </c>
      <c r="D1796" t="n">
        <v>1.63452255725861</v>
      </c>
      <c r="E1796" t="n">
        <v>2055</v>
      </c>
      <c r="F1796" t="n">
        <v>3583633.2204506</v>
      </c>
      <c r="G1796" t="n">
        <v>1164630.76513197</v>
      </c>
      <c r="H1796" t="n">
        <v>-0.180925308740518</v>
      </c>
      <c r="I1796" t="n">
        <v>-0.06879435626359</v>
      </c>
      <c r="J1796" t="n">
        <v>0</v>
      </c>
      <c r="K1796" t="n">
        <v>0</v>
      </c>
      <c r="L1796" t="n">
        <v>0</v>
      </c>
      <c r="M1796" t="n">
        <v>0</v>
      </c>
      <c r="N1796" t="n">
        <v>-0.0000000504865586433448</v>
      </c>
      <c r="O1796" t="n">
        <v>-0.0000000590696711122814</v>
      </c>
      <c r="P1796" t="s">
        <v>289</v>
      </c>
      <c r="Q1796" t="s">
        <v>267</v>
      </c>
    </row>
    <row r="1797">
      <c r="A1797" t="s">
        <v>285</v>
      </c>
      <c r="B1797" t="s">
        <v>281</v>
      </c>
      <c r="C1797" t="s">
        <v>271</v>
      </c>
      <c r="D1797" t="n">
        <v>1.75832831859589</v>
      </c>
      <c r="E1797" t="n">
        <v>2060</v>
      </c>
      <c r="F1797" t="n">
        <v>3617356.38304065</v>
      </c>
      <c r="G1797" t="n">
        <v>1174417.75658896</v>
      </c>
      <c r="H1797" t="n">
        <v>-0.184327399908397</v>
      </c>
      <c r="I1797" t="n">
        <v>-0.0708359215661043</v>
      </c>
      <c r="J1797" t="n">
        <v>0</v>
      </c>
      <c r="K1797" t="n">
        <v>0</v>
      </c>
      <c r="L1797" t="n">
        <v>0</v>
      </c>
      <c r="M1797" t="n">
        <v>0</v>
      </c>
      <c r="N1797" t="n">
        <v>-0.0000000509563837206042</v>
      </c>
      <c r="O1797" t="n">
        <v>-0.0000000603157787496706</v>
      </c>
      <c r="P1797" t="s">
        <v>289</v>
      </c>
      <c r="Q1797" t="s">
        <v>267</v>
      </c>
    </row>
    <row r="1798">
      <c r="A1798" t="s">
        <v>285</v>
      </c>
      <c r="B1798" t="s">
        <v>281</v>
      </c>
      <c r="C1798" t="s">
        <v>271</v>
      </c>
      <c r="D1798" t="n">
        <v>1.87293112277985</v>
      </c>
      <c r="E1798" t="n">
        <v>2065</v>
      </c>
      <c r="F1798" t="n">
        <v>3652100.15996093</v>
      </c>
      <c r="G1798" t="n">
        <v>1184538.99966812</v>
      </c>
      <c r="H1798" t="n">
        <v>-0.187554190108328</v>
      </c>
      <c r="I1798" t="n">
        <v>-0.0727533747648996</v>
      </c>
      <c r="J1798" t="n">
        <v>0</v>
      </c>
      <c r="K1798" t="n">
        <v>0</v>
      </c>
      <c r="L1798" t="n">
        <v>0</v>
      </c>
      <c r="M1798" t="n">
        <v>0</v>
      </c>
      <c r="N1798" t="n">
        <v>-0.0000000513551605633769</v>
      </c>
      <c r="O1798" t="n">
        <v>-0.0000000614191468455518</v>
      </c>
      <c r="P1798" t="s">
        <v>289</v>
      </c>
      <c r="Q1798" t="s">
        <v>267</v>
      </c>
    </row>
    <row r="1799">
      <c r="A1799" t="s">
        <v>285</v>
      </c>
      <c r="B1799" t="s">
        <v>281</v>
      </c>
      <c r="C1799" t="s">
        <v>271</v>
      </c>
      <c r="D1799" t="n">
        <v>1.97822916507721</v>
      </c>
      <c r="E1799" t="n">
        <v>2070</v>
      </c>
      <c r="F1799" t="n">
        <v>3685175.62623286</v>
      </c>
      <c r="G1799" t="n">
        <v>1194107.72491624</v>
      </c>
      <c r="H1799" t="n">
        <v>-0.190459194254909</v>
      </c>
      <c r="I1799" t="n">
        <v>-0.0744900513974082</v>
      </c>
      <c r="J1799" t="n">
        <v>0</v>
      </c>
      <c r="K1799" t="n">
        <v>0</v>
      </c>
      <c r="L1799" t="n">
        <v>0</v>
      </c>
      <c r="M1799" t="n">
        <v>0</v>
      </c>
      <c r="N1799" t="n">
        <v>-0.0000000516825284795462</v>
      </c>
      <c r="O1799" t="n">
        <v>-0.0000000623813495575815</v>
      </c>
      <c r="P1799" t="s">
        <v>289</v>
      </c>
      <c r="Q1799" t="s">
        <v>267</v>
      </c>
    </row>
    <row r="1800">
      <c r="A1800" t="s">
        <v>285</v>
      </c>
      <c r="B1800" t="s">
        <v>281</v>
      </c>
      <c r="C1800" t="s">
        <v>271</v>
      </c>
      <c r="D1800" t="n">
        <v>2.07451224327087</v>
      </c>
      <c r="E1800" t="n">
        <v>2075</v>
      </c>
      <c r="F1800" t="n">
        <v>3715297.61969614</v>
      </c>
      <c r="G1800" t="n">
        <v>1202699.59702933</v>
      </c>
      <c r="H1800" t="n">
        <v>-0.285833751671866</v>
      </c>
      <c r="I1800" t="n">
        <v>-0.106576913032695</v>
      </c>
      <c r="J1800" t="n">
        <v>0</v>
      </c>
      <c r="K1800" t="n">
        <v>0</v>
      </c>
      <c r="L1800" t="n">
        <v>0</v>
      </c>
      <c r="M1800" t="n">
        <v>0</v>
      </c>
      <c r="N1800" t="n">
        <v>-0.0000000769342811613683</v>
      </c>
      <c r="O1800" t="n">
        <v>-0.0000000886147407847642</v>
      </c>
      <c r="P1800" t="s">
        <v>289</v>
      </c>
      <c r="Q1800" t="s">
        <v>267</v>
      </c>
    </row>
    <row r="1801">
      <c r="A1801" t="s">
        <v>285</v>
      </c>
      <c r="B1801" t="s">
        <v>281</v>
      </c>
      <c r="C1801" t="s">
        <v>271</v>
      </c>
      <c r="D1801" t="n">
        <v>2.16626644134521</v>
      </c>
      <c r="E1801" t="n">
        <v>2080</v>
      </c>
      <c r="F1801" t="n">
        <v>3741506.47790273</v>
      </c>
      <c r="G1801" t="n">
        <v>1210025.85934954</v>
      </c>
      <c r="H1801" t="n">
        <v>-0.403714383044957</v>
      </c>
      <c r="I1801" t="n">
        <v>-0.145939673853221</v>
      </c>
      <c r="J1801" t="n">
        <v>0</v>
      </c>
      <c r="K1801" t="n">
        <v>0</v>
      </c>
      <c r="L1801" t="n">
        <v>0</v>
      </c>
      <c r="M1801" t="n">
        <v>0</v>
      </c>
      <c r="N1801" t="n">
        <v>-0.000000107901559286156</v>
      </c>
      <c r="O1801" t="n">
        <v>-0.000000120608723132307</v>
      </c>
      <c r="P1801" t="s">
        <v>289</v>
      </c>
      <c r="Q1801" t="s">
        <v>267</v>
      </c>
    </row>
    <row r="1802">
      <c r="A1802" t="s">
        <v>285</v>
      </c>
      <c r="B1802" t="s">
        <v>281</v>
      </c>
      <c r="C1802" t="s">
        <v>271</v>
      </c>
      <c r="D1802" t="n">
        <v>2.24960207939148</v>
      </c>
      <c r="E1802" t="n">
        <v>2085</v>
      </c>
      <c r="F1802" t="n">
        <v>3764752.28845088</v>
      </c>
      <c r="G1802" t="n">
        <v>1216410.38994468</v>
      </c>
      <c r="H1802" t="n">
        <v>-0.511915025733326</v>
      </c>
      <c r="I1802" t="n">
        <v>-0.181964889129394</v>
      </c>
      <c r="J1802" t="n">
        <v>0</v>
      </c>
      <c r="K1802" t="n">
        <v>0</v>
      </c>
      <c r="L1802" t="n">
        <v>0</v>
      </c>
      <c r="M1802" t="n">
        <v>0</v>
      </c>
      <c r="N1802" t="n">
        <v>-0.000000135975752589015</v>
      </c>
      <c r="O1802" t="n">
        <v>-0.000000149591692601105</v>
      </c>
      <c r="P1802" t="s">
        <v>289</v>
      </c>
      <c r="Q1802" t="s">
        <v>267</v>
      </c>
    </row>
    <row r="1803">
      <c r="A1803" t="s">
        <v>285</v>
      </c>
      <c r="B1803" t="s">
        <v>281</v>
      </c>
      <c r="C1803" t="s">
        <v>271</v>
      </c>
      <c r="D1803" t="n">
        <v>2.32310509681702</v>
      </c>
      <c r="E1803" t="n">
        <v>2090</v>
      </c>
      <c r="F1803" t="n">
        <v>3804055.43069573</v>
      </c>
      <c r="G1803" t="n">
        <v>1228880.4224963</v>
      </c>
      <c r="H1803" t="n">
        <v>-0.611622343382783</v>
      </c>
      <c r="I1803" t="n">
        <v>-0.215307770071868</v>
      </c>
      <c r="J1803" t="n">
        <v>0</v>
      </c>
      <c r="K1803" t="n">
        <v>0</v>
      </c>
      <c r="L1803" t="n">
        <v>0</v>
      </c>
      <c r="M1803" t="n">
        <v>0</v>
      </c>
      <c r="N1803" t="n">
        <v>-0.000000160781659080852</v>
      </c>
      <c r="O1803" t="n">
        <v>-0.000000175206444931803</v>
      </c>
      <c r="P1803" t="s">
        <v>289</v>
      </c>
      <c r="Q1803" t="s">
        <v>267</v>
      </c>
    </row>
    <row r="1804">
      <c r="A1804" t="s">
        <v>285</v>
      </c>
      <c r="B1804" t="s">
        <v>282</v>
      </c>
      <c r="C1804" t="s">
        <v>271</v>
      </c>
      <c r="D1804" t="n">
        <v>0.377408564090729</v>
      </c>
      <c r="E1804" t="n">
        <v>2010</v>
      </c>
      <c r="F1804" t="n">
        <v>3736678.44941799</v>
      </c>
      <c r="G1804" t="n">
        <v>306827.550582008</v>
      </c>
      <c r="H1804" t="n">
        <v>-0.0822744095022015</v>
      </c>
      <c r="I1804" t="n">
        <v>-0.00726706944381781</v>
      </c>
      <c r="J1804" t="n">
        <v>0</v>
      </c>
      <c r="K1804" t="n">
        <v>0</v>
      </c>
      <c r="L1804" t="n">
        <v>442131.007411439</v>
      </c>
      <c r="M1804" t="n">
        <v>29089.9925885614</v>
      </c>
      <c r="N1804" t="n">
        <v>-0.0000000220180597864973</v>
      </c>
      <c r="O1804" t="n">
        <v>-0.0000000236845401595562</v>
      </c>
      <c r="P1804" t="s">
        <v>289</v>
      </c>
      <c r="Q1804" t="s">
        <v>267</v>
      </c>
    </row>
    <row r="1805">
      <c r="A1805" t="s">
        <v>285</v>
      </c>
      <c r="B1805" t="s">
        <v>282</v>
      </c>
      <c r="C1805" t="s">
        <v>271</v>
      </c>
      <c r="D1805" t="n">
        <v>0.441356480121613</v>
      </c>
      <c r="E1805" t="n">
        <v>2015</v>
      </c>
      <c r="F1805" t="n">
        <v>3852721.45533997</v>
      </c>
      <c r="G1805" t="n">
        <v>316599.020721332</v>
      </c>
      <c r="H1805" t="n">
        <v>-0.0993868179070539</v>
      </c>
      <c r="I1805" t="n">
        <v>-0.00878015394767972</v>
      </c>
      <c r="J1805" t="n">
        <v>0</v>
      </c>
      <c r="K1805" t="n">
        <v>0</v>
      </c>
      <c r="L1805" t="n">
        <v>439637.520065024</v>
      </c>
      <c r="M1805" t="n">
        <v>28925.9336847275</v>
      </c>
      <c r="N1805" t="n">
        <v>-0.0000000257965230705431</v>
      </c>
      <c r="O1805" t="n">
        <v>-0.0000000277327261710261</v>
      </c>
      <c r="P1805" t="s">
        <v>289</v>
      </c>
      <c r="Q1805" t="s">
        <v>267</v>
      </c>
    </row>
    <row r="1806">
      <c r="A1806" t="s">
        <v>285</v>
      </c>
      <c r="B1806" t="s">
        <v>282</v>
      </c>
      <c r="C1806" t="s">
        <v>271</v>
      </c>
      <c r="D1806" t="n">
        <v>0.561114966869354</v>
      </c>
      <c r="E1806" t="n">
        <v>2020</v>
      </c>
      <c r="F1806" t="n">
        <v>3954328.74148863</v>
      </c>
      <c r="G1806" t="n">
        <v>325142.2044509</v>
      </c>
      <c r="H1806" t="n">
        <v>-0.129890450873803</v>
      </c>
      <c r="I1806" t="n">
        <v>-0.0114766762869929</v>
      </c>
      <c r="J1806" t="n">
        <v>0</v>
      </c>
      <c r="K1806" t="n">
        <v>0</v>
      </c>
      <c r="L1806" t="n">
        <v>438732.58916985</v>
      </c>
      <c r="M1806" t="n">
        <v>28866.3937913645</v>
      </c>
      <c r="N1806" t="n">
        <v>-0.0000000328476612252793</v>
      </c>
      <c r="O1806" t="n">
        <v>-0.0000000352974056578557</v>
      </c>
      <c r="P1806" t="s">
        <v>289</v>
      </c>
      <c r="Q1806" t="s">
        <v>267</v>
      </c>
    </row>
    <row r="1807">
      <c r="A1807" t="s">
        <v>285</v>
      </c>
      <c r="B1807" t="s">
        <v>282</v>
      </c>
      <c r="C1807" t="s">
        <v>271</v>
      </c>
      <c r="D1807" t="n">
        <v>0.712428271770477</v>
      </c>
      <c r="E1807" t="n">
        <v>2025</v>
      </c>
      <c r="F1807" t="n">
        <v>4048608.29808064</v>
      </c>
      <c r="G1807" t="n">
        <v>333099.099081637</v>
      </c>
      <c r="H1807" t="n">
        <v>-0.169191213006996</v>
      </c>
      <c r="I1807" t="n">
        <v>-0.0149519558388718</v>
      </c>
      <c r="J1807" t="n">
        <v>0</v>
      </c>
      <c r="K1807" t="n">
        <v>0</v>
      </c>
      <c r="L1807" t="n">
        <v>437301.979117466</v>
      </c>
      <c r="M1807" t="n">
        <v>28772.2668581177</v>
      </c>
      <c r="N1807" t="n">
        <v>-0.0000000417899684410582</v>
      </c>
      <c r="O1807" t="n">
        <v>-0.0000000448874100233077</v>
      </c>
      <c r="P1807" t="s">
        <v>289</v>
      </c>
      <c r="Q1807" t="s">
        <v>267</v>
      </c>
    </row>
    <row r="1808">
      <c r="A1808" t="s">
        <v>285</v>
      </c>
      <c r="B1808" t="s">
        <v>282</v>
      </c>
      <c r="C1808" t="s">
        <v>271</v>
      </c>
      <c r="D1808" t="n">
        <v>0.880990862846375</v>
      </c>
      <c r="E1808" t="n">
        <v>2030</v>
      </c>
      <c r="F1808" t="n">
        <v>4133625.25396706</v>
      </c>
      <c r="G1808" t="n">
        <v>340326.756803971</v>
      </c>
      <c r="H1808" t="n">
        <v>-0.214150493465533</v>
      </c>
      <c r="I1808" t="n">
        <v>-0.0189294497948447</v>
      </c>
      <c r="J1808" t="n">
        <v>0</v>
      </c>
      <c r="K1808" t="n">
        <v>0</v>
      </c>
      <c r="L1808" t="n">
        <v>433818.298508463</v>
      </c>
      <c r="M1808" t="n">
        <v>28543.0582267436</v>
      </c>
      <c r="N1808" t="n">
        <v>-0.0000000518069443426232</v>
      </c>
      <c r="O1808" t="n">
        <v>-0.0000000556213974258513</v>
      </c>
      <c r="P1808" t="s">
        <v>289</v>
      </c>
      <c r="Q1808" t="s">
        <v>267</v>
      </c>
    </row>
    <row r="1809">
      <c r="A1809" t="s">
        <v>285</v>
      </c>
      <c r="B1809" t="s">
        <v>282</v>
      </c>
      <c r="C1809" t="s">
        <v>271</v>
      </c>
      <c r="D1809" t="n">
        <v>1.04967939853668</v>
      </c>
      <c r="E1809" t="n">
        <v>2035</v>
      </c>
      <c r="F1809" t="n">
        <v>4204682.45253146</v>
      </c>
      <c r="G1809" t="n">
        <v>346414.146965404</v>
      </c>
      <c r="H1809" t="n">
        <v>-0.244722446591828</v>
      </c>
      <c r="I1809" t="n">
        <v>-0.0216501525506373</v>
      </c>
      <c r="J1809" t="n">
        <v>0</v>
      </c>
      <c r="K1809" t="n">
        <v>0</v>
      </c>
      <c r="L1809" t="n">
        <v>428457.527933862</v>
      </c>
      <c r="M1809" t="n">
        <v>28190.3465334445</v>
      </c>
      <c r="N1809" t="n">
        <v>-0.000000058202361142514</v>
      </c>
      <c r="O1809" t="n">
        <v>-0.0000000624978879768426</v>
      </c>
      <c r="P1809" t="s">
        <v>289</v>
      </c>
      <c r="Q1809" t="s">
        <v>267</v>
      </c>
    </row>
    <row r="1810">
      <c r="A1810" t="s">
        <v>285</v>
      </c>
      <c r="B1810" t="s">
        <v>282</v>
      </c>
      <c r="C1810" t="s">
        <v>271</v>
      </c>
      <c r="D1810" t="n">
        <v>1.20972299575806</v>
      </c>
      <c r="E1810" t="n">
        <v>2040</v>
      </c>
      <c r="F1810" t="n">
        <v>4261832.66213744</v>
      </c>
      <c r="G1810" t="n">
        <v>351339.296282792</v>
      </c>
      <c r="H1810" t="n">
        <v>-0.238132891027621</v>
      </c>
      <c r="I1810" t="n">
        <v>-0.0211188355849332</v>
      </c>
      <c r="J1810" t="n">
        <v>0</v>
      </c>
      <c r="K1810" t="n">
        <v>0</v>
      </c>
      <c r="L1810" t="n">
        <v>0</v>
      </c>
      <c r="M1810" t="n">
        <v>0</v>
      </c>
      <c r="N1810" t="n">
        <v>-0.0000000558757018179569</v>
      </c>
      <c r="O1810" t="n">
        <v>-0.0000000601095175187427</v>
      </c>
      <c r="P1810" t="s">
        <v>289</v>
      </c>
      <c r="Q1810" t="s">
        <v>267</v>
      </c>
    </row>
    <row r="1811">
      <c r="A1811" t="s">
        <v>285</v>
      </c>
      <c r="B1811" t="s">
        <v>282</v>
      </c>
      <c r="C1811" t="s">
        <v>271</v>
      </c>
      <c r="D1811" t="n">
        <v>1.35969913005829</v>
      </c>
      <c r="E1811" t="n">
        <v>2045</v>
      </c>
      <c r="F1811" t="n">
        <v>4307818.55908967</v>
      </c>
      <c r="G1811" t="n">
        <v>355330.924051624</v>
      </c>
      <c r="H1811" t="n">
        <v>-0.23109196944199</v>
      </c>
      <c r="I1811" t="n">
        <v>-0.0205491760715745</v>
      </c>
      <c r="J1811" t="n">
        <v>0</v>
      </c>
      <c r="K1811" t="n">
        <v>0</v>
      </c>
      <c r="L1811" t="n">
        <v>0</v>
      </c>
      <c r="M1811" t="n">
        <v>0</v>
      </c>
      <c r="N1811" t="n">
        <v>-0.0000000536447778085677</v>
      </c>
      <c r="O1811" t="n">
        <v>-0.0000000578310940046103</v>
      </c>
      <c r="P1811" t="s">
        <v>289</v>
      </c>
      <c r="Q1811" t="s">
        <v>267</v>
      </c>
    </row>
    <row r="1812">
      <c r="A1812" t="s">
        <v>285</v>
      </c>
      <c r="B1812" t="s">
        <v>282</v>
      </c>
      <c r="C1812" t="s">
        <v>271</v>
      </c>
      <c r="D1812" t="n">
        <v>1.50145757198334</v>
      </c>
      <c r="E1812" t="n">
        <v>2050</v>
      </c>
      <c r="F1812" t="n">
        <v>4348210.66925108</v>
      </c>
      <c r="G1812" t="n">
        <v>358856.49663109</v>
      </c>
      <c r="H1812" t="n">
        <v>-0.224085761865954</v>
      </c>
      <c r="I1812" t="n">
        <v>-0.0199831451680299</v>
      </c>
      <c r="J1812" t="n">
        <v>0</v>
      </c>
      <c r="K1812" t="n">
        <v>0</v>
      </c>
      <c r="L1812" t="n">
        <v>0</v>
      </c>
      <c r="M1812" t="n">
        <v>0</v>
      </c>
      <c r="N1812" t="n">
        <v>-0.000000051535166741254</v>
      </c>
      <c r="O1812" t="n">
        <v>-0.0000000556856162717681</v>
      </c>
      <c r="P1812" t="s">
        <v>289</v>
      </c>
      <c r="Q1812" t="s">
        <v>267</v>
      </c>
    </row>
    <row r="1813">
      <c r="A1813" t="s">
        <v>285</v>
      </c>
      <c r="B1813" t="s">
        <v>282</v>
      </c>
      <c r="C1813" t="s">
        <v>271</v>
      </c>
      <c r="D1813" t="n">
        <v>1.63452255725861</v>
      </c>
      <c r="E1813" t="n">
        <v>2055</v>
      </c>
      <c r="F1813" t="n">
        <v>4386089.2476676</v>
      </c>
      <c r="G1813" t="n">
        <v>362174.737914969</v>
      </c>
      <c r="H1813" t="n">
        <v>-0.229298009942387</v>
      </c>
      <c r="I1813" t="n">
        <v>-0.0204216550617202</v>
      </c>
      <c r="J1813" t="n">
        <v>0</v>
      </c>
      <c r="K1813" t="n">
        <v>0</v>
      </c>
      <c r="L1813" t="n">
        <v>0</v>
      </c>
      <c r="M1813" t="n">
        <v>0</v>
      </c>
      <c r="N1813" t="n">
        <v>-0.0000000522784642524823</v>
      </c>
      <c r="O1813" t="n">
        <v>-0.000000056386194076614</v>
      </c>
      <c r="P1813" t="s">
        <v>289</v>
      </c>
      <c r="Q1813" t="s">
        <v>267</v>
      </c>
    </row>
    <row r="1814">
      <c r="A1814" t="s">
        <v>285</v>
      </c>
      <c r="B1814" t="s">
        <v>282</v>
      </c>
      <c r="C1814" t="s">
        <v>271</v>
      </c>
      <c r="D1814" t="n">
        <v>1.75832831859589</v>
      </c>
      <c r="E1814" t="n">
        <v>2060</v>
      </c>
      <c r="F1814" t="n">
        <v>4426105.26396321</v>
      </c>
      <c r="G1814" t="n">
        <v>365668.87566641</v>
      </c>
      <c r="H1814" t="n">
        <v>-0.234314312467115</v>
      </c>
      <c r="I1814" t="n">
        <v>-0.020849009007386</v>
      </c>
      <c r="J1814" t="n">
        <v>0</v>
      </c>
      <c r="K1814" t="n">
        <v>0</v>
      </c>
      <c r="L1814" t="n">
        <v>0</v>
      </c>
      <c r="M1814" t="n">
        <v>0</v>
      </c>
      <c r="N1814" t="n">
        <v>-0.000000052939164003819</v>
      </c>
      <c r="O1814" t="n">
        <v>-0.0000000570160885839405</v>
      </c>
      <c r="P1814" t="s">
        <v>289</v>
      </c>
      <c r="Q1814" t="s">
        <v>267</v>
      </c>
    </row>
    <row r="1815">
      <c r="A1815" t="s">
        <v>285</v>
      </c>
      <c r="B1815" t="s">
        <v>282</v>
      </c>
      <c r="C1815" t="s">
        <v>271</v>
      </c>
      <c r="D1815" t="n">
        <v>1.87293112277985</v>
      </c>
      <c r="E1815" t="n">
        <v>2065</v>
      </c>
      <c r="F1815" t="n">
        <v>4467379.04144646</v>
      </c>
      <c r="G1815" t="n">
        <v>369260.118182589</v>
      </c>
      <c r="H1815" t="n">
        <v>-0.23905057224809</v>
      </c>
      <c r="I1815" t="n">
        <v>-0.0212569926251377</v>
      </c>
      <c r="J1815" t="n">
        <v>0</v>
      </c>
      <c r="K1815" t="n">
        <v>0</v>
      </c>
      <c r="L1815" t="n">
        <v>0</v>
      </c>
      <c r="M1815" t="n">
        <v>0</v>
      </c>
      <c r="N1815" t="n">
        <v>-0.0000000535102506481495</v>
      </c>
      <c r="O1815" t="n">
        <v>-0.0000000575664459237016</v>
      </c>
      <c r="P1815" t="s">
        <v>289</v>
      </c>
      <c r="Q1815" t="s">
        <v>267</v>
      </c>
    </row>
    <row r="1816">
      <c r="A1816" t="s">
        <v>285</v>
      </c>
      <c r="B1816" t="s">
        <v>282</v>
      </c>
      <c r="C1816" t="s">
        <v>271</v>
      </c>
      <c r="D1816" t="n">
        <v>1.97822916507721</v>
      </c>
      <c r="E1816" t="n">
        <v>2070</v>
      </c>
      <c r="F1816" t="n">
        <v>4506610.61105284</v>
      </c>
      <c r="G1816" t="n">
        <v>372672.740096258</v>
      </c>
      <c r="H1816" t="n">
        <v>-0.243320776951559</v>
      </c>
      <c r="I1816" t="n">
        <v>-0.0216284687007588</v>
      </c>
      <c r="J1816" t="n">
        <v>0</v>
      </c>
      <c r="K1816" t="n">
        <v>0</v>
      </c>
      <c r="L1816" t="n">
        <v>0</v>
      </c>
      <c r="M1816" t="n">
        <v>0</v>
      </c>
      <c r="N1816" t="n">
        <v>-0.0000000539919682332426</v>
      </c>
      <c r="O1816" t="n">
        <v>-0.0000000580360900428949</v>
      </c>
      <c r="P1816" t="s">
        <v>289</v>
      </c>
      <c r="Q1816" t="s">
        <v>267</v>
      </c>
    </row>
    <row r="1817">
      <c r="A1817" t="s">
        <v>285</v>
      </c>
      <c r="B1817" t="s">
        <v>282</v>
      </c>
      <c r="C1817" t="s">
        <v>271</v>
      </c>
      <c r="D1817" t="n">
        <v>2.07451224327087</v>
      </c>
      <c r="E1817" t="n">
        <v>2075</v>
      </c>
      <c r="F1817" t="n">
        <v>4542217.84572608</v>
      </c>
      <c r="G1817" t="n">
        <v>375779.370999393</v>
      </c>
      <c r="H1817" t="n">
        <v>-0.361097649140932</v>
      </c>
      <c r="I1817" t="n">
        <v>-0.0313130155636285</v>
      </c>
      <c r="J1817" t="n">
        <v>0</v>
      </c>
      <c r="K1817" t="n">
        <v>0</v>
      </c>
      <c r="L1817" t="n">
        <v>0</v>
      </c>
      <c r="M1817" t="n">
        <v>0</v>
      </c>
      <c r="N1817" t="n">
        <v>-0.0000000794980913301418</v>
      </c>
      <c r="O1817" t="n">
        <v>-0.0000000833281919663414</v>
      </c>
      <c r="P1817" t="s">
        <v>289</v>
      </c>
      <c r="Q1817" t="s">
        <v>267</v>
      </c>
    </row>
    <row r="1818">
      <c r="A1818" t="s">
        <v>285</v>
      </c>
      <c r="B1818" t="s">
        <v>282</v>
      </c>
      <c r="C1818" t="s">
        <v>271</v>
      </c>
      <c r="D1818" t="n">
        <v>2.16626644134521</v>
      </c>
      <c r="E1818" t="n">
        <v>2080</v>
      </c>
      <c r="F1818" t="n">
        <v>4573043.89450562</v>
      </c>
      <c r="G1818" t="n">
        <v>378488.442746654</v>
      </c>
      <c r="H1818" t="n">
        <v>-0.506388066376961</v>
      </c>
      <c r="I1818" t="n">
        <v>-0.0432659905212178</v>
      </c>
      <c r="J1818" t="n">
        <v>0</v>
      </c>
      <c r="K1818" t="n">
        <v>0</v>
      </c>
      <c r="L1818" t="n">
        <v>0</v>
      </c>
      <c r="M1818" t="n">
        <v>0</v>
      </c>
      <c r="N1818" t="n">
        <v>-0.000000110733261708984</v>
      </c>
      <c r="O1818" t="n">
        <v>-0.00000011431258034523</v>
      </c>
      <c r="P1818" t="s">
        <v>289</v>
      </c>
      <c r="Q1818" t="s">
        <v>267</v>
      </c>
    </row>
    <row r="1819">
      <c r="A1819" t="s">
        <v>285</v>
      </c>
      <c r="B1819" t="s">
        <v>282</v>
      </c>
      <c r="C1819" t="s">
        <v>271</v>
      </c>
      <c r="D1819" t="n">
        <v>2.24960207939148</v>
      </c>
      <c r="E1819" t="n">
        <v>2085</v>
      </c>
      <c r="F1819" t="n">
        <v>4600263.23799013</v>
      </c>
      <c r="G1819" t="n">
        <v>380899.44040542</v>
      </c>
      <c r="H1819" t="n">
        <v>-0.639636938712688</v>
      </c>
      <c r="I1819" t="n">
        <v>-0.0542429761500316</v>
      </c>
      <c r="J1819" t="n">
        <v>0</v>
      </c>
      <c r="K1819" t="n">
        <v>0</v>
      </c>
      <c r="L1819" t="n">
        <v>0</v>
      </c>
      <c r="M1819" t="n">
        <v>0</v>
      </c>
      <c r="N1819" t="n">
        <v>-0.000000139043551558182</v>
      </c>
      <c r="O1819" t="n">
        <v>-0.000000142407602626816</v>
      </c>
      <c r="P1819" t="s">
        <v>289</v>
      </c>
      <c r="Q1819" t="s">
        <v>267</v>
      </c>
    </row>
    <row r="1820">
      <c r="A1820" t="s">
        <v>285</v>
      </c>
      <c r="B1820" t="s">
        <v>282</v>
      </c>
      <c r="C1820" t="s">
        <v>271</v>
      </c>
      <c r="D1820" t="n">
        <v>2.32310509681702</v>
      </c>
      <c r="E1820" t="n">
        <v>2090</v>
      </c>
      <c r="F1820" t="n">
        <v>4648048.4839627</v>
      </c>
      <c r="G1820" t="n">
        <v>384887.369229331</v>
      </c>
      <c r="H1820" t="n">
        <v>-0.762568996890938</v>
      </c>
      <c r="I1820" t="n">
        <v>-0.0643611165637122</v>
      </c>
      <c r="J1820" t="n">
        <v>0</v>
      </c>
      <c r="K1820" t="n">
        <v>0</v>
      </c>
      <c r="L1820" t="n">
        <v>0</v>
      </c>
      <c r="M1820" t="n">
        <v>0</v>
      </c>
      <c r="N1820" t="n">
        <v>-0.000000164062186425562</v>
      </c>
      <c r="O1820" t="n">
        <v>-0.000000167220651310497</v>
      </c>
      <c r="P1820" t="s">
        <v>289</v>
      </c>
      <c r="Q1820" t="s">
        <v>267</v>
      </c>
    </row>
    <row r="1821">
      <c r="A1821" t="s">
        <v>285</v>
      </c>
      <c r="B1821" t="s">
        <v>283</v>
      </c>
      <c r="C1821" t="s">
        <v>271</v>
      </c>
      <c r="D1821" t="n">
        <v>0.377408564090729</v>
      </c>
      <c r="E1821" t="n">
        <v>2010</v>
      </c>
      <c r="F1821" t="n">
        <v>3502488.42882901</v>
      </c>
      <c r="G1821" t="n">
        <v>541017.571170993</v>
      </c>
      <c r="H1821" t="n">
        <v>-0.0774514586369484</v>
      </c>
      <c r="I1821" t="n">
        <v>-0.0120900203090709</v>
      </c>
      <c r="J1821" t="n">
        <v>0</v>
      </c>
      <c r="K1821" t="n">
        <v>0</v>
      </c>
      <c r="L1821" t="n">
        <v>398646.104132563</v>
      </c>
      <c r="M1821" t="n">
        <v>72574.8958674366</v>
      </c>
      <c r="N1821" t="n">
        <v>-0.0000000221132660994523</v>
      </c>
      <c r="O1821" t="n">
        <v>-0.0000000223468163573744</v>
      </c>
      <c r="P1821" t="s">
        <v>289</v>
      </c>
      <c r="Q1821" t="s">
        <v>267</v>
      </c>
    </row>
    <row r="1822">
      <c r="A1822" t="s">
        <v>285</v>
      </c>
      <c r="B1822" t="s">
        <v>283</v>
      </c>
      <c r="C1822" t="s">
        <v>271</v>
      </c>
      <c r="D1822" t="n">
        <v>0.441356480121613</v>
      </c>
      <c r="E1822" t="n">
        <v>2015</v>
      </c>
      <c r="F1822" t="n">
        <v>3611907.92680924</v>
      </c>
      <c r="G1822" t="n">
        <v>557412.549252062</v>
      </c>
      <c r="H1822" t="n">
        <v>-0.0935653551333595</v>
      </c>
      <c r="I1822" t="n">
        <v>-0.014601616721374</v>
      </c>
      <c r="J1822" t="n">
        <v>0</v>
      </c>
      <c r="K1822" t="n">
        <v>0</v>
      </c>
      <c r="L1822" t="n">
        <v>396397.858703744</v>
      </c>
      <c r="M1822" t="n">
        <v>72165.5950460074</v>
      </c>
      <c r="N1822" t="n">
        <v>-0.0000000259046899946908</v>
      </c>
      <c r="O1822" t="n">
        <v>-0.000000026195349819387</v>
      </c>
      <c r="P1822" t="s">
        <v>289</v>
      </c>
      <c r="Q1822" t="s">
        <v>267</v>
      </c>
    </row>
    <row r="1823">
      <c r="A1823" t="s">
        <v>285</v>
      </c>
      <c r="B1823" t="s">
        <v>283</v>
      </c>
      <c r="C1823" t="s">
        <v>271</v>
      </c>
      <c r="D1823" t="n">
        <v>0.561114966869354</v>
      </c>
      <c r="E1823" t="n">
        <v>2020</v>
      </c>
      <c r="F1823" t="n">
        <v>3707665.38759485</v>
      </c>
      <c r="G1823" t="n">
        <v>571805.558344681</v>
      </c>
      <c r="H1823" t="n">
        <v>-0.122286846657862</v>
      </c>
      <c r="I1823" t="n">
        <v>-0.0190802805029342</v>
      </c>
      <c r="J1823" t="n">
        <v>0</v>
      </c>
      <c r="K1823" t="n">
        <v>0</v>
      </c>
      <c r="L1823" t="n">
        <v>395581.930461157</v>
      </c>
      <c r="M1823" t="n">
        <v>72017.052500057</v>
      </c>
      <c r="N1823" t="n">
        <v>-0.000000032982169067093</v>
      </c>
      <c r="O1823" t="n">
        <v>-0.0000000333684767916032</v>
      </c>
      <c r="P1823" t="s">
        <v>289</v>
      </c>
      <c r="Q1823" t="s">
        <v>267</v>
      </c>
    </row>
    <row r="1824">
      <c r="A1824" t="s">
        <v>285</v>
      </c>
      <c r="B1824" t="s">
        <v>283</v>
      </c>
      <c r="C1824" t="s">
        <v>271</v>
      </c>
      <c r="D1824" t="n">
        <v>0.712428271770477</v>
      </c>
      <c r="E1824" t="n">
        <v>2025</v>
      </c>
      <c r="F1824" t="n">
        <v>3796543.25091421</v>
      </c>
      <c r="G1824" t="n">
        <v>585164.146248061</v>
      </c>
      <c r="H1824" t="n">
        <v>-0.159292700915224</v>
      </c>
      <c r="I1824" t="n">
        <v>-0.0248504679306443</v>
      </c>
      <c r="J1824" t="n">
        <v>0</v>
      </c>
      <c r="K1824" t="n">
        <v>0</v>
      </c>
      <c r="L1824" t="n">
        <v>394292.025174363</v>
      </c>
      <c r="M1824" t="n">
        <v>71782.2208012207</v>
      </c>
      <c r="N1824" t="n">
        <v>-0.0000000419572991501851</v>
      </c>
      <c r="O1824" t="n">
        <v>-0.0000000424675163199588</v>
      </c>
      <c r="P1824" t="s">
        <v>289</v>
      </c>
      <c r="Q1824" t="s">
        <v>267</v>
      </c>
    </row>
    <row r="1825">
      <c r="A1825" t="s">
        <v>285</v>
      </c>
      <c r="B1825" t="s">
        <v>283</v>
      </c>
      <c r="C1825" t="s">
        <v>271</v>
      </c>
      <c r="D1825" t="n">
        <v>0.880990862846375</v>
      </c>
      <c r="E1825" t="n">
        <v>2030</v>
      </c>
      <c r="F1825" t="n">
        <v>3876779.47930695</v>
      </c>
      <c r="G1825" t="n">
        <v>597172.531464087</v>
      </c>
      <c r="H1825" t="n">
        <v>-0.201629308427064</v>
      </c>
      <c r="I1825" t="n">
        <v>-0.031450634833314</v>
      </c>
      <c r="J1825" t="n">
        <v>0</v>
      </c>
      <c r="K1825" t="n">
        <v>0</v>
      </c>
      <c r="L1825" t="n">
        <v>391150.974943681</v>
      </c>
      <c r="M1825" t="n">
        <v>71210.3817915253</v>
      </c>
      <c r="N1825" t="n">
        <v>-0.0000000520094860962041</v>
      </c>
      <c r="O1825" t="n">
        <v>-0.0000000526659100615471</v>
      </c>
      <c r="P1825" t="s">
        <v>289</v>
      </c>
      <c r="Q1825" t="s">
        <v>267</v>
      </c>
    </row>
    <row r="1826">
      <c r="A1826" t="s">
        <v>285</v>
      </c>
      <c r="B1826" t="s">
        <v>283</v>
      </c>
      <c r="C1826" t="s">
        <v>271</v>
      </c>
      <c r="D1826" t="n">
        <v>1.04967939853668</v>
      </c>
      <c r="E1826" t="n">
        <v>2035</v>
      </c>
      <c r="F1826" t="n">
        <v>3943940.18003989</v>
      </c>
      <c r="G1826" t="n">
        <v>607156.419456971</v>
      </c>
      <c r="H1826" t="n">
        <v>-0.230386022718496</v>
      </c>
      <c r="I1826" t="n">
        <v>-0.0359865764239689</v>
      </c>
      <c r="J1826" t="n">
        <v>0</v>
      </c>
      <c r="K1826" t="n">
        <v>0</v>
      </c>
      <c r="L1826" t="n">
        <v>386317.452144127</v>
      </c>
      <c r="M1826" t="n">
        <v>70330.4223231797</v>
      </c>
      <c r="N1826" t="n">
        <v>-0.0000000584151919657579</v>
      </c>
      <c r="O1826" t="n">
        <v>-0.0000000592706842433695</v>
      </c>
      <c r="P1826" t="s">
        <v>289</v>
      </c>
      <c r="Q1826" t="s">
        <v>267</v>
      </c>
    </row>
    <row r="1827">
      <c r="A1827" t="s">
        <v>285</v>
      </c>
      <c r="B1827" t="s">
        <v>283</v>
      </c>
      <c r="C1827" t="s">
        <v>271</v>
      </c>
      <c r="D1827" t="n">
        <v>1.20972299575806</v>
      </c>
      <c r="E1827" t="n">
        <v>2040</v>
      </c>
      <c r="F1827" t="n">
        <v>3998026.09701917</v>
      </c>
      <c r="G1827" t="n">
        <v>615145.861401062</v>
      </c>
      <c r="H1827" t="n">
        <v>-0.22407438425908</v>
      </c>
      <c r="I1827" t="n">
        <v>-0.0351773423534743</v>
      </c>
      <c r="J1827" t="n">
        <v>0</v>
      </c>
      <c r="K1827" t="n">
        <v>0</v>
      </c>
      <c r="L1827" t="n">
        <v>0</v>
      </c>
      <c r="M1827" t="n">
        <v>0</v>
      </c>
      <c r="N1827" t="n">
        <v>-0.0000000560462535314975</v>
      </c>
      <c r="O1827" t="n">
        <v>-0.0000000571853678302478</v>
      </c>
      <c r="P1827" t="s">
        <v>289</v>
      </c>
      <c r="Q1827" t="s">
        <v>267</v>
      </c>
    </row>
    <row r="1828">
      <c r="A1828" t="s">
        <v>285</v>
      </c>
      <c r="B1828" t="s">
        <v>283</v>
      </c>
      <c r="C1828" t="s">
        <v>271</v>
      </c>
      <c r="D1828" t="n">
        <v>1.35969913005829</v>
      </c>
      <c r="E1828" t="n">
        <v>2045</v>
      </c>
      <c r="F1828" t="n">
        <v>4041605.73667133</v>
      </c>
      <c r="G1828" t="n">
        <v>621543.746469969</v>
      </c>
      <c r="H1828" t="n">
        <v>-0.217347726536038</v>
      </c>
      <c r="I1828" t="n">
        <v>-0.0342934189775261</v>
      </c>
      <c r="J1828" t="n">
        <v>0</v>
      </c>
      <c r="K1828" t="n">
        <v>0</v>
      </c>
      <c r="L1828" t="n">
        <v>0</v>
      </c>
      <c r="M1828" t="n">
        <v>0</v>
      </c>
      <c r="N1828" t="n">
        <v>-0.0000000537775678028026</v>
      </c>
      <c r="O1828" t="n">
        <v>-0.0000000551745861370082</v>
      </c>
      <c r="P1828" t="s">
        <v>289</v>
      </c>
      <c r="Q1828" t="s">
        <v>267</v>
      </c>
    </row>
    <row r="1829">
      <c r="A1829" t="s">
        <v>285</v>
      </c>
      <c r="B1829" t="s">
        <v>283</v>
      </c>
      <c r="C1829" t="s">
        <v>271</v>
      </c>
      <c r="D1829" t="n">
        <v>1.50145757198334</v>
      </c>
      <c r="E1829" t="n">
        <v>2050</v>
      </c>
      <c r="F1829" t="n">
        <v>4079910.22219853</v>
      </c>
      <c r="G1829" t="n">
        <v>627156.943683636</v>
      </c>
      <c r="H1829" t="n">
        <v>-0.210661367684716</v>
      </c>
      <c r="I1829" t="n">
        <v>-0.0334075393492675</v>
      </c>
      <c r="J1829" t="n">
        <v>0</v>
      </c>
      <c r="K1829" t="n">
        <v>0</v>
      </c>
      <c r="L1829" t="n">
        <v>0</v>
      </c>
      <c r="M1829" t="n">
        <v>0</v>
      </c>
      <c r="N1829" t="n">
        <v>-0.0000000516338243274377</v>
      </c>
      <c r="O1829" t="n">
        <v>-0.000000053268228448603</v>
      </c>
      <c r="P1829" t="s">
        <v>289</v>
      </c>
      <c r="Q1829" t="s">
        <v>267</v>
      </c>
    </row>
    <row r="1830">
      <c r="A1830" t="s">
        <v>285</v>
      </c>
      <c r="B1830" t="s">
        <v>283</v>
      </c>
      <c r="C1830" t="s">
        <v>271</v>
      </c>
      <c r="D1830" t="n">
        <v>1.63452255725861</v>
      </c>
      <c r="E1830" t="n">
        <v>2055</v>
      </c>
      <c r="F1830" t="n">
        <v>4115838.38588908</v>
      </c>
      <c r="G1830" t="n">
        <v>632425.599693485</v>
      </c>
      <c r="H1830" t="n">
        <v>-0.215421051898776</v>
      </c>
      <c r="I1830" t="n">
        <v>-0.0342986131053316</v>
      </c>
      <c r="J1830" t="n">
        <v>0</v>
      </c>
      <c r="K1830" t="n">
        <v>0</v>
      </c>
      <c r="L1830" t="n">
        <v>0</v>
      </c>
      <c r="M1830" t="n">
        <v>0</v>
      </c>
      <c r="N1830" t="n">
        <v>-0.0000000523395312695793</v>
      </c>
      <c r="O1830" t="n">
        <v>-0.0000000542334357147385</v>
      </c>
      <c r="P1830" t="s">
        <v>289</v>
      </c>
      <c r="Q1830" t="s">
        <v>267</v>
      </c>
    </row>
    <row r="1831">
      <c r="A1831" t="s">
        <v>285</v>
      </c>
      <c r="B1831" t="s">
        <v>283</v>
      </c>
      <c r="C1831" t="s">
        <v>271</v>
      </c>
      <c r="D1831" t="n">
        <v>1.75832831859589</v>
      </c>
      <c r="E1831" t="n">
        <v>2060</v>
      </c>
      <c r="F1831" t="n">
        <v>4153762.07410078</v>
      </c>
      <c r="G1831" t="n">
        <v>638012.065528839</v>
      </c>
      <c r="H1831" t="n">
        <v>-0.220011529767125</v>
      </c>
      <c r="I1831" t="n">
        <v>-0.0351517917073762</v>
      </c>
      <c r="J1831" t="n">
        <v>0</v>
      </c>
      <c r="K1831" t="n">
        <v>0</v>
      </c>
      <c r="L1831" t="n">
        <v>0</v>
      </c>
      <c r="M1831" t="n">
        <v>0</v>
      </c>
      <c r="N1831" t="n">
        <v>-0.0000000529668107711137</v>
      </c>
      <c r="O1831" t="n">
        <v>-0.0000000550958102622077</v>
      </c>
      <c r="P1831" t="s">
        <v>289</v>
      </c>
      <c r="Q1831" t="s">
        <v>267</v>
      </c>
    </row>
    <row r="1832">
      <c r="A1832" t="s">
        <v>285</v>
      </c>
      <c r="B1832" t="s">
        <v>283</v>
      </c>
      <c r="C1832" t="s">
        <v>271</v>
      </c>
      <c r="D1832" t="n">
        <v>1.87293112277985</v>
      </c>
      <c r="E1832" t="n">
        <v>2065</v>
      </c>
      <c r="F1832" t="n">
        <v>4192858.62998202</v>
      </c>
      <c r="G1832" t="n">
        <v>643780.52964703</v>
      </c>
      <c r="H1832" t="n">
        <v>-0.224352833869582</v>
      </c>
      <c r="I1832" t="n">
        <v>-0.0359547310036459</v>
      </c>
      <c r="J1832" t="n">
        <v>0</v>
      </c>
      <c r="K1832" t="n">
        <v>0</v>
      </c>
      <c r="L1832" t="n">
        <v>0</v>
      </c>
      <c r="M1832" t="n">
        <v>0</v>
      </c>
      <c r="N1832" t="n">
        <v>-0.0000000535083230007551</v>
      </c>
      <c r="O1832" t="n">
        <v>-0.000000055849360687188</v>
      </c>
      <c r="P1832" t="s">
        <v>289</v>
      </c>
      <c r="Q1832" t="s">
        <v>267</v>
      </c>
    </row>
    <row r="1833">
      <c r="A1833" t="s">
        <v>285</v>
      </c>
      <c r="B1833" t="s">
        <v>283</v>
      </c>
      <c r="C1833" t="s">
        <v>271</v>
      </c>
      <c r="D1833" t="n">
        <v>1.97822916507721</v>
      </c>
      <c r="E1833" t="n">
        <v>2070</v>
      </c>
      <c r="F1833" t="n">
        <v>4230029.94964855</v>
      </c>
      <c r="G1833" t="n">
        <v>649253.401500547</v>
      </c>
      <c r="H1833" t="n">
        <v>-0.228269699901894</v>
      </c>
      <c r="I1833" t="n">
        <v>-0.0366795457504232</v>
      </c>
      <c r="J1833" t="n">
        <v>0</v>
      </c>
      <c r="K1833" t="n">
        <v>0</v>
      </c>
      <c r="L1833" t="n">
        <v>0</v>
      </c>
      <c r="M1833" t="n">
        <v>0</v>
      </c>
      <c r="N1833" t="n">
        <v>-0.0000000539640859802565</v>
      </c>
      <c r="O1833" t="n">
        <v>-0.0000000564949612364754</v>
      </c>
      <c r="P1833" t="s">
        <v>289</v>
      </c>
      <c r="Q1833" t="s">
        <v>267</v>
      </c>
    </row>
    <row r="1834">
      <c r="A1834" t="s">
        <v>285</v>
      </c>
      <c r="B1834" t="s">
        <v>283</v>
      </c>
      <c r="C1834" t="s">
        <v>271</v>
      </c>
      <c r="D1834" t="n">
        <v>2.07451224327087</v>
      </c>
      <c r="E1834" t="n">
        <v>2075</v>
      </c>
      <c r="F1834" t="n">
        <v>4263795.79793203</v>
      </c>
      <c r="G1834" t="n">
        <v>654201.418793441</v>
      </c>
      <c r="H1834" t="n">
        <v>-0.338635499188169</v>
      </c>
      <c r="I1834" t="n">
        <v>-0.0537751655163907</v>
      </c>
      <c r="J1834" t="n">
        <v>0</v>
      </c>
      <c r="K1834" t="n">
        <v>0</v>
      </c>
      <c r="L1834" t="n">
        <v>0</v>
      </c>
      <c r="M1834" t="n">
        <v>0</v>
      </c>
      <c r="N1834" t="n">
        <v>-0.0000000794211344155857</v>
      </c>
      <c r="O1834" t="n">
        <v>-0.0000000821997078752435</v>
      </c>
      <c r="P1834" t="s">
        <v>289</v>
      </c>
      <c r="Q1834" t="s">
        <v>267</v>
      </c>
    </row>
    <row r="1835">
      <c r="A1835" t="s">
        <v>285</v>
      </c>
      <c r="B1835" t="s">
        <v>283</v>
      </c>
      <c r="C1835" t="s">
        <v>271</v>
      </c>
      <c r="D1835" t="n">
        <v>2.16626644134521</v>
      </c>
      <c r="E1835" t="n">
        <v>2080</v>
      </c>
      <c r="F1835" t="n">
        <v>4293071.25541006</v>
      </c>
      <c r="G1835" t="n">
        <v>658461.081842215</v>
      </c>
      <c r="H1835" t="n">
        <v>-0.474832205405347</v>
      </c>
      <c r="I1835" t="n">
        <v>-0.0748218514928321</v>
      </c>
      <c r="J1835" t="n">
        <v>0</v>
      </c>
      <c r="K1835" t="n">
        <v>0</v>
      </c>
      <c r="L1835" t="n">
        <v>0</v>
      </c>
      <c r="M1835" t="n">
        <v>0</v>
      </c>
      <c r="N1835" t="n">
        <v>-0.000000110604314989408</v>
      </c>
      <c r="O1835" t="n">
        <v>-0.000000113631395318761</v>
      </c>
      <c r="P1835" t="s">
        <v>289</v>
      </c>
      <c r="Q1835" t="s">
        <v>267</v>
      </c>
    </row>
    <row r="1836">
      <c r="A1836" t="s">
        <v>285</v>
      </c>
      <c r="B1836" t="s">
        <v>283</v>
      </c>
      <c r="C1836" t="s">
        <v>271</v>
      </c>
      <c r="D1836" t="n">
        <v>2.24960207939148</v>
      </c>
      <c r="E1836" t="n">
        <v>2085</v>
      </c>
      <c r="F1836" t="n">
        <v>4318958.84347275</v>
      </c>
      <c r="G1836" t="n">
        <v>662203.834922803</v>
      </c>
      <c r="H1836" t="n">
        <v>-0.599772348629916</v>
      </c>
      <c r="I1836" t="n">
        <v>-0.0941075662328045</v>
      </c>
      <c r="J1836" t="n">
        <v>0</v>
      </c>
      <c r="K1836" t="n">
        <v>0</v>
      </c>
      <c r="L1836" t="n">
        <v>0</v>
      </c>
      <c r="M1836" t="n">
        <v>0</v>
      </c>
      <c r="N1836" t="n">
        <v>-0.000000138869660574875</v>
      </c>
      <c r="O1836" t="n">
        <v>-0.000000142112686864423</v>
      </c>
      <c r="P1836" t="s">
        <v>289</v>
      </c>
      <c r="Q1836" t="s">
        <v>267</v>
      </c>
    </row>
    <row r="1837">
      <c r="A1837" t="s">
        <v>285</v>
      </c>
      <c r="B1837" t="s">
        <v>283</v>
      </c>
      <c r="C1837" t="s">
        <v>271</v>
      </c>
      <c r="D1837" t="n">
        <v>2.32310509681702</v>
      </c>
      <c r="E1837" t="n">
        <v>2090</v>
      </c>
      <c r="F1837" t="n">
        <v>4363888.99328119</v>
      </c>
      <c r="G1837" t="n">
        <v>669046.859910839</v>
      </c>
      <c r="H1837" t="n">
        <v>-0.71500805436418</v>
      </c>
      <c r="I1837" t="n">
        <v>-0.11192205909047</v>
      </c>
      <c r="J1837" t="n">
        <v>0</v>
      </c>
      <c r="K1837" t="n">
        <v>0</v>
      </c>
      <c r="L1837" t="n">
        <v>0</v>
      </c>
      <c r="M1837" t="n">
        <v>0</v>
      </c>
      <c r="N1837" t="n">
        <v>-0.000000163846526679536</v>
      </c>
      <c r="O1837" t="n">
        <v>-0.000000167285829733041</v>
      </c>
      <c r="P1837" t="s">
        <v>289</v>
      </c>
      <c r="Q1837" t="s">
        <v>267</v>
      </c>
    </row>
    <row r="1838">
      <c r="A1838" t="s">
        <v>286</v>
      </c>
      <c r="B1838" t="s">
        <v>270</v>
      </c>
      <c r="C1838" t="s">
        <v>271</v>
      </c>
      <c r="D1838" t="n">
        <v>0.377408564090729</v>
      </c>
      <c r="E1838" t="n">
        <v>2010</v>
      </c>
      <c r="F1838" t="n">
        <v>14361603.1488705</v>
      </c>
      <c r="G1838" t="n">
        <v>42713.8511295437</v>
      </c>
      <c r="H1838" t="n">
        <v>40.2701108453736</v>
      </c>
      <c r="I1838" t="n">
        <v>0.119319074769438</v>
      </c>
      <c r="J1838" t="n">
        <v>4434702.97561537</v>
      </c>
      <c r="K1838" t="n">
        <v>13043.0243846297</v>
      </c>
      <c r="L1838" t="n">
        <v>3517578.53925552</v>
      </c>
      <c r="M1838" t="n">
        <v>9586.4607444763</v>
      </c>
      <c r="N1838" t="n">
        <v>0.00000280401222815719</v>
      </c>
      <c r="O1838" t="n">
        <v>0.00000279345157634146</v>
      </c>
      <c r="P1838" t="s">
        <v>289</v>
      </c>
      <c r="Q1838" t="s">
        <v>267</v>
      </c>
    </row>
    <row r="1839">
      <c r="A1839" t="s">
        <v>286</v>
      </c>
      <c r="B1839" t="s">
        <v>270</v>
      </c>
      <c r="C1839" t="s">
        <v>271</v>
      </c>
      <c r="D1839" t="n">
        <v>0.441356480121613</v>
      </c>
      <c r="E1839" t="n">
        <v>2015</v>
      </c>
      <c r="F1839" t="n">
        <v>14926655.1443952</v>
      </c>
      <c r="G1839" t="n">
        <v>44329.9686338426</v>
      </c>
      <c r="H1839" t="n">
        <v>48.7817807612944</v>
      </c>
      <c r="I1839" t="n">
        <v>0.144237797953657</v>
      </c>
      <c r="J1839" t="n">
        <v>4583988.90428277</v>
      </c>
      <c r="K1839" t="n">
        <v>13455.059419672</v>
      </c>
      <c r="L1839" t="n">
        <v>3625363.51612114</v>
      </c>
      <c r="M1839" t="n">
        <v>9842.08223808126</v>
      </c>
      <c r="N1839" t="n">
        <v>0.00000326809859874143</v>
      </c>
      <c r="O1839" t="n">
        <v>0.00000325373110784342</v>
      </c>
      <c r="P1839" t="s">
        <v>289</v>
      </c>
      <c r="Q1839" t="s">
        <v>267</v>
      </c>
    </row>
    <row r="1840">
      <c r="A1840" t="s">
        <v>286</v>
      </c>
      <c r="B1840" t="s">
        <v>270</v>
      </c>
      <c r="C1840" t="s">
        <v>271</v>
      </c>
      <c r="D1840" t="n">
        <v>0.561114966869354</v>
      </c>
      <c r="E1840" t="n">
        <v>2020</v>
      </c>
      <c r="F1840" t="n">
        <v>15463866.9827747</v>
      </c>
      <c r="G1840" t="n">
        <v>45854.3869220382</v>
      </c>
      <c r="H1840" t="n">
        <v>64.0322606445466</v>
      </c>
      <c r="I1840" t="n">
        <v>0.188963771816395</v>
      </c>
      <c r="J1840" t="n">
        <v>4720383.31584178</v>
      </c>
      <c r="K1840" t="n">
        <v>13835.3787856777</v>
      </c>
      <c r="L1840" t="n">
        <v>3723930.81295718</v>
      </c>
      <c r="M1840" t="n">
        <v>10079.8344407015</v>
      </c>
      <c r="N1840" t="n">
        <v>0.00000414076638889046</v>
      </c>
      <c r="O1840" t="n">
        <v>0.00000412095296656506</v>
      </c>
      <c r="P1840" t="s">
        <v>289</v>
      </c>
      <c r="Q1840" t="s">
        <v>267</v>
      </c>
    </row>
    <row r="1841">
      <c r="A1841" t="s">
        <v>286</v>
      </c>
      <c r="B1841" t="s">
        <v>270</v>
      </c>
      <c r="C1841" t="s">
        <v>271</v>
      </c>
      <c r="D1841" t="n">
        <v>0.712428271770477</v>
      </c>
      <c r="E1841" t="n">
        <v>2025</v>
      </c>
      <c r="F1841" t="n">
        <v>16004132.3163891</v>
      </c>
      <c r="G1841" t="n">
        <v>47384.0198327602</v>
      </c>
      <c r="H1841" t="n">
        <v>83.8094749135287</v>
      </c>
      <c r="I1841" t="n">
        <v>0.246897441021281</v>
      </c>
      <c r="J1841" t="n">
        <v>4848142.57979899</v>
      </c>
      <c r="K1841" t="n">
        <v>14196.7752678235</v>
      </c>
      <c r="L1841" t="n">
        <v>3814017.43887195</v>
      </c>
      <c r="M1841" t="n">
        <v>10299.245968872</v>
      </c>
      <c r="N1841" t="n">
        <v>0.00000523673969051749</v>
      </c>
      <c r="O1841" t="n">
        <v>0.00000521056343241234</v>
      </c>
      <c r="P1841" t="s">
        <v>289</v>
      </c>
      <c r="Q1841" t="s">
        <v>267</v>
      </c>
    </row>
    <row r="1842">
      <c r="A1842" t="s">
        <v>286</v>
      </c>
      <c r="B1842" t="s">
        <v>270</v>
      </c>
      <c r="C1842" t="s">
        <v>271</v>
      </c>
      <c r="D1842" t="n">
        <v>0.880990862846375</v>
      </c>
      <c r="E1842" t="n">
        <v>2030</v>
      </c>
      <c r="F1842" t="n">
        <v>16546708.5201783</v>
      </c>
      <c r="G1842" t="n">
        <v>48902.8305830821</v>
      </c>
      <c r="H1842" t="n">
        <v>106.629329060107</v>
      </c>
      <c r="I1842" t="n">
        <v>0.313558090813824</v>
      </c>
      <c r="J1842" t="n">
        <v>4961645.25735991</v>
      </c>
      <c r="K1842" t="n">
        <v>14522.0354589388</v>
      </c>
      <c r="L1842" t="n">
        <v>3890962.5522418</v>
      </c>
      <c r="M1842" t="n">
        <v>10486.7238240842</v>
      </c>
      <c r="N1842" t="n">
        <v>0.00000644414137893797</v>
      </c>
      <c r="O1842" t="n">
        <v>0.00000641185974462386</v>
      </c>
      <c r="P1842" t="s">
        <v>289</v>
      </c>
      <c r="Q1842" t="s">
        <v>267</v>
      </c>
    </row>
    <row r="1843">
      <c r="A1843" t="s">
        <v>286</v>
      </c>
      <c r="B1843" t="s">
        <v>270</v>
      </c>
      <c r="C1843" t="s">
        <v>271</v>
      </c>
      <c r="D1843" t="n">
        <v>1.04967939853668</v>
      </c>
      <c r="E1843" t="n">
        <v>2035</v>
      </c>
      <c r="F1843" t="n">
        <v>17079320.469168</v>
      </c>
      <c r="G1843" t="n">
        <v>50357.9781915062</v>
      </c>
      <c r="H1843" t="n">
        <v>131.13325601626</v>
      </c>
      <c r="I1843" t="n">
        <v>0.38395529003998</v>
      </c>
      <c r="J1843" t="n">
        <v>5060106.17517184</v>
      </c>
      <c r="K1843" t="n">
        <v>14803.8208554569</v>
      </c>
      <c r="L1843" t="n">
        <v>3956795.69691636</v>
      </c>
      <c r="M1843" t="n">
        <v>10645.5379314134</v>
      </c>
      <c r="N1843" t="n">
        <v>0.00000767789656813249</v>
      </c>
      <c r="O1843" t="n">
        <v>0.00000762451758050805</v>
      </c>
      <c r="P1843" t="s">
        <v>289</v>
      </c>
      <c r="Q1843" t="s">
        <v>267</v>
      </c>
    </row>
    <row r="1844">
      <c r="A1844" t="s">
        <v>286</v>
      </c>
      <c r="B1844" t="s">
        <v>270</v>
      </c>
      <c r="C1844" t="s">
        <v>271</v>
      </c>
      <c r="D1844" t="n">
        <v>1.20972299575806</v>
      </c>
      <c r="E1844" t="n">
        <v>2040</v>
      </c>
      <c r="F1844" t="n">
        <v>17579643.1600276</v>
      </c>
      <c r="G1844" t="n">
        <v>51690.0867327824</v>
      </c>
      <c r="H1844" t="n">
        <v>157.055359718995</v>
      </c>
      <c r="I1844" t="n">
        <v>0.456115642547265</v>
      </c>
      <c r="J1844" t="n">
        <v>6469673.3098012</v>
      </c>
      <c r="K1844" t="n">
        <v>19221.6191488863</v>
      </c>
      <c r="L1844" t="n">
        <v>4015069.27436115</v>
      </c>
      <c r="M1844" t="n">
        <v>10783.9930774254</v>
      </c>
      <c r="N1844" t="n">
        <v>0.00000893393331646831</v>
      </c>
      <c r="O1844" t="n">
        <v>0.0000088240448290444</v>
      </c>
      <c r="P1844" t="s">
        <v>289</v>
      </c>
      <c r="Q1844" t="s">
        <v>267</v>
      </c>
    </row>
    <row r="1845">
      <c r="A1845" t="s">
        <v>286</v>
      </c>
      <c r="B1845" t="s">
        <v>270</v>
      </c>
      <c r="C1845" t="s">
        <v>271</v>
      </c>
      <c r="D1845" t="n">
        <v>1.35969913005829</v>
      </c>
      <c r="E1845" t="n">
        <v>2045</v>
      </c>
      <c r="F1845" t="n">
        <v>18045341.5582736</v>
      </c>
      <c r="G1845" t="n">
        <v>52903.1215573956</v>
      </c>
      <c r="H1845" t="n">
        <v>182.344051256635</v>
      </c>
      <c r="I1845" t="n">
        <v>0.52596616802324</v>
      </c>
      <c r="J1845" t="n">
        <v>6558066.36564572</v>
      </c>
      <c r="K1845" t="n">
        <v>19473.0061408654</v>
      </c>
      <c r="L1845" t="n">
        <v>4066285.38420095</v>
      </c>
      <c r="M1845" t="n">
        <v>10904.2399914606</v>
      </c>
      <c r="N1845" t="n">
        <v>0.0000101047713986346</v>
      </c>
      <c r="O1845" t="n">
        <v>0.00000994206301139735</v>
      </c>
      <c r="P1845" t="s">
        <v>289</v>
      </c>
      <c r="Q1845" t="s">
        <v>267</v>
      </c>
    </row>
    <row r="1846">
      <c r="A1846" t="s">
        <v>286</v>
      </c>
      <c r="B1846" t="s">
        <v>270</v>
      </c>
      <c r="C1846" t="s">
        <v>271</v>
      </c>
      <c r="D1846" t="n">
        <v>1.50145757198334</v>
      </c>
      <c r="E1846" t="n">
        <v>2050</v>
      </c>
      <c r="F1846" t="n">
        <v>18496021.9178532</v>
      </c>
      <c r="G1846" t="n">
        <v>54066.8811762789</v>
      </c>
      <c r="H1846" t="n">
        <v>207.334472005239</v>
      </c>
      <c r="I1846" t="n">
        <v>0.594578460561368</v>
      </c>
      <c r="J1846" t="n">
        <v>6642279.36519927</v>
      </c>
      <c r="K1846" t="n">
        <v>19713.0934354799</v>
      </c>
      <c r="L1846" t="n">
        <v>4048212.12253268</v>
      </c>
      <c r="M1846" t="n">
        <v>10905.6831112457</v>
      </c>
      <c r="N1846" t="n">
        <v>0.0000112096791908054</v>
      </c>
      <c r="O1846" t="n">
        <v>0.0000109970918911119</v>
      </c>
      <c r="P1846" t="s">
        <v>289</v>
      </c>
      <c r="Q1846" t="s">
        <v>267</v>
      </c>
    </row>
    <row r="1847">
      <c r="A1847" t="s">
        <v>286</v>
      </c>
      <c r="B1847" t="s">
        <v>270</v>
      </c>
      <c r="C1847" t="s">
        <v>271</v>
      </c>
      <c r="D1847" t="n">
        <v>1.63452255725861</v>
      </c>
      <c r="E1847" t="n">
        <v>2055</v>
      </c>
      <c r="F1847" t="n">
        <v>18943683.8365159</v>
      </c>
      <c r="G1847" t="n">
        <v>55221.6127327288</v>
      </c>
      <c r="H1847" t="n">
        <v>237.647136740028</v>
      </c>
      <c r="I1847" t="n">
        <v>0.67781489550486</v>
      </c>
      <c r="J1847" t="n">
        <v>6726005.89620523</v>
      </c>
      <c r="K1847" t="n">
        <v>19953.6017959348</v>
      </c>
      <c r="L1847" t="n">
        <v>4095410.13877652</v>
      </c>
      <c r="M1847" t="n">
        <v>11018.2149595107</v>
      </c>
      <c r="N1847" t="n">
        <v>0.0000125449273114419</v>
      </c>
      <c r="O1847" t="n">
        <v>0.000012274449476611</v>
      </c>
      <c r="P1847" t="s">
        <v>289</v>
      </c>
      <c r="Q1847" t="s">
        <v>267</v>
      </c>
    </row>
    <row r="1848">
      <c r="A1848" t="s">
        <v>286</v>
      </c>
      <c r="B1848" t="s">
        <v>270</v>
      </c>
      <c r="C1848" t="s">
        <v>271</v>
      </c>
      <c r="D1848" t="n">
        <v>1.75832831859589</v>
      </c>
      <c r="E1848" t="n">
        <v>2060</v>
      </c>
      <c r="F1848" t="n">
        <v>19403314.2872906</v>
      </c>
      <c r="G1848" t="n">
        <v>56407.5992787602</v>
      </c>
      <c r="H1848" t="n">
        <v>267.384310599589</v>
      </c>
      <c r="I1848" t="n">
        <v>0.75904181811066</v>
      </c>
      <c r="J1848" t="n">
        <v>6813688.94641517</v>
      </c>
      <c r="K1848" t="n">
        <v>20206.7256188212</v>
      </c>
      <c r="L1848" t="n">
        <v>4144618.91264956</v>
      </c>
      <c r="M1848" t="n">
        <v>11137.32800841</v>
      </c>
      <c r="N1848" t="n">
        <v>0.0000137803421951851</v>
      </c>
      <c r="O1848" t="n">
        <v>0.0000134563751660403</v>
      </c>
      <c r="P1848" t="s">
        <v>289</v>
      </c>
      <c r="Q1848" t="s">
        <v>267</v>
      </c>
    </row>
    <row r="1849">
      <c r="A1849" t="s">
        <v>286</v>
      </c>
      <c r="B1849" t="s">
        <v>270</v>
      </c>
      <c r="C1849" t="s">
        <v>271</v>
      </c>
      <c r="D1849" t="n">
        <v>1.87293112277985</v>
      </c>
      <c r="E1849" t="n">
        <v>2065</v>
      </c>
      <c r="F1849" t="n">
        <v>19867271.9691557</v>
      </c>
      <c r="G1849" t="n">
        <v>57601.1333403587</v>
      </c>
      <c r="H1849" t="n">
        <v>296.388960730324</v>
      </c>
      <c r="I1849" t="n">
        <v>0.837822130972134</v>
      </c>
      <c r="J1849" t="n">
        <v>6903746.18432461</v>
      </c>
      <c r="K1849" t="n">
        <v>20466.6049393046</v>
      </c>
      <c r="L1849" t="n">
        <v>4195383.5145936</v>
      </c>
      <c r="M1849" t="n">
        <v>11261.0885933042</v>
      </c>
      <c r="N1849" t="n">
        <v>0.0000149184528802179</v>
      </c>
      <c r="O1849" t="n">
        <v>0.0000145452369143769</v>
      </c>
      <c r="P1849" t="s">
        <v>289</v>
      </c>
      <c r="Q1849" t="s">
        <v>267</v>
      </c>
    </row>
    <row r="1850">
      <c r="A1850" t="s">
        <v>286</v>
      </c>
      <c r="B1850" t="s">
        <v>270</v>
      </c>
      <c r="C1850" t="s">
        <v>271</v>
      </c>
      <c r="D1850" t="n">
        <v>1.97822916507721</v>
      </c>
      <c r="E1850" t="n">
        <v>2070</v>
      </c>
      <c r="F1850" t="n">
        <v>20322759.7815362</v>
      </c>
      <c r="G1850" t="n">
        <v>58765.6506467843</v>
      </c>
      <c r="H1850" t="n">
        <v>324.337261657933</v>
      </c>
      <c r="I1850" t="n">
        <v>0.913276953179884</v>
      </c>
      <c r="J1850" t="n">
        <v>6992021.68800256</v>
      </c>
      <c r="K1850" t="n">
        <v>20720.5423693444</v>
      </c>
      <c r="L1850" t="n">
        <v>4245195.24451968</v>
      </c>
      <c r="M1850" t="n">
        <v>11382.326058887</v>
      </c>
      <c r="N1850" t="n">
        <v>0.0000159593118820703</v>
      </c>
      <c r="O1850" t="n">
        <v>0.0000155409995997357</v>
      </c>
      <c r="P1850" t="s">
        <v>289</v>
      </c>
      <c r="Q1850" t="s">
        <v>267</v>
      </c>
    </row>
    <row r="1851">
      <c r="A1851" t="s">
        <v>286</v>
      </c>
      <c r="B1851" t="s">
        <v>270</v>
      </c>
      <c r="C1851" t="s">
        <v>271</v>
      </c>
      <c r="D1851" t="n">
        <v>2.07451224327087</v>
      </c>
      <c r="E1851" t="n">
        <v>2075</v>
      </c>
      <c r="F1851" t="n">
        <v>20755964.6295941</v>
      </c>
      <c r="G1851" t="n">
        <v>59866.6030042269</v>
      </c>
      <c r="H1851" t="n">
        <v>370.189150811561</v>
      </c>
      <c r="I1851" t="n">
        <v>1.03863917324592</v>
      </c>
      <c r="J1851" t="n">
        <v>5806292.8787086</v>
      </c>
      <c r="K1851" t="n">
        <v>16177.7992247432</v>
      </c>
      <c r="L1851" t="n">
        <v>4291182.05450118</v>
      </c>
      <c r="M1851" t="n">
        <v>11493.4970710862</v>
      </c>
      <c r="N1851" t="n">
        <v>0.0000178353142057171</v>
      </c>
      <c r="O1851" t="n">
        <v>0.000017349225129286</v>
      </c>
      <c r="P1851" t="s">
        <v>289</v>
      </c>
      <c r="Q1851" t="s">
        <v>267</v>
      </c>
    </row>
    <row r="1852">
      <c r="A1852" t="s">
        <v>286</v>
      </c>
      <c r="B1852" t="s">
        <v>270</v>
      </c>
      <c r="C1852" t="s">
        <v>271</v>
      </c>
      <c r="D1852" t="n">
        <v>2.16626644134521</v>
      </c>
      <c r="E1852" t="n">
        <v>2080</v>
      </c>
      <c r="F1852" t="n">
        <v>21162333.7620892</v>
      </c>
      <c r="G1852" t="n">
        <v>60893.9351841303</v>
      </c>
      <c r="H1852" t="n">
        <v>420.615578084972</v>
      </c>
      <c r="I1852" t="n">
        <v>1.17629772626123</v>
      </c>
      <c r="J1852" t="n">
        <v>10759252.1699034</v>
      </c>
      <c r="K1852" t="n">
        <v>24759.7197052956</v>
      </c>
      <c r="L1852" t="n">
        <v>4331970.09246173</v>
      </c>
      <c r="M1852" t="n">
        <v>11591.0107300289</v>
      </c>
      <c r="N1852" t="n">
        <v>0.0000198756707466014</v>
      </c>
      <c r="O1852" t="n">
        <v>0.0000193171573278086</v>
      </c>
      <c r="P1852" t="s">
        <v>289</v>
      </c>
      <c r="Q1852" t="s">
        <v>267</v>
      </c>
    </row>
    <row r="1853">
      <c r="A1853" t="s">
        <v>286</v>
      </c>
      <c r="B1853" t="s">
        <v>270</v>
      </c>
      <c r="C1853" t="s">
        <v>271</v>
      </c>
      <c r="D1853" t="n">
        <v>2.24960207939148</v>
      </c>
      <c r="E1853" t="n">
        <v>2085</v>
      </c>
      <c r="F1853" t="n">
        <v>21542434.9680919</v>
      </c>
      <c r="G1853" t="n">
        <v>61849.6962709774</v>
      </c>
      <c r="H1853" t="n">
        <v>467.935723831328</v>
      </c>
      <c r="I1853" t="n">
        <v>1.30483638870946</v>
      </c>
      <c r="J1853" t="n">
        <v>12268045.5668231</v>
      </c>
      <c r="K1853" t="n">
        <v>30059.7705935446</v>
      </c>
      <c r="L1853" t="n">
        <v>4368189.76645553</v>
      </c>
      <c r="M1853" t="n">
        <v>11676.564445159</v>
      </c>
      <c r="N1853" t="n">
        <v>0.000021721579966444</v>
      </c>
      <c r="O1853" t="n">
        <v>0.0000210968924243812</v>
      </c>
      <c r="P1853" t="s">
        <v>289</v>
      </c>
      <c r="Q1853" t="s">
        <v>267</v>
      </c>
    </row>
    <row r="1854">
      <c r="A1854" t="s">
        <v>286</v>
      </c>
      <c r="B1854" t="s">
        <v>270</v>
      </c>
      <c r="C1854" t="s">
        <v>271</v>
      </c>
      <c r="D1854" t="n">
        <v>2.32310509681702</v>
      </c>
      <c r="E1854" t="n">
        <v>2090</v>
      </c>
      <c r="F1854" t="n">
        <v>21815252.271061</v>
      </c>
      <c r="G1854" t="n">
        <v>62606.1489560658</v>
      </c>
      <c r="H1854" t="n">
        <v>510.004276332323</v>
      </c>
      <c r="I1854" t="n">
        <v>1.42081157067122</v>
      </c>
      <c r="J1854" t="n">
        <v>12425216.730703</v>
      </c>
      <c r="K1854" t="n">
        <v>30427.2947298987</v>
      </c>
      <c r="L1854" t="n">
        <v>4415434.6656403</v>
      </c>
      <c r="M1854" t="n">
        <v>11800.6087542916</v>
      </c>
      <c r="N1854" t="n">
        <v>0.0000233783350288765</v>
      </c>
      <c r="O1854" t="n">
        <v>0.0000226944412707493</v>
      </c>
      <c r="P1854" t="s">
        <v>289</v>
      </c>
      <c r="Q1854" t="s">
        <v>267</v>
      </c>
    </row>
    <row r="1855">
      <c r="A1855" t="s">
        <v>286</v>
      </c>
      <c r="B1855" t="s">
        <v>273</v>
      </c>
      <c r="C1855" t="s">
        <v>271</v>
      </c>
      <c r="D1855" t="n">
        <v>0.377408564090729</v>
      </c>
      <c r="E1855" t="n">
        <v>2010</v>
      </c>
      <c r="F1855" t="n">
        <v>13764599.0941217</v>
      </c>
      <c r="G1855" t="n">
        <v>639717.905878347</v>
      </c>
      <c r="H1855" t="n">
        <v>38.6117181655273</v>
      </c>
      <c r="I1855" t="n">
        <v>1.77771175461574</v>
      </c>
      <c r="J1855" t="n">
        <v>4232545.39800138</v>
      </c>
      <c r="K1855" t="n">
        <v>215200.601998617</v>
      </c>
      <c r="L1855" t="n">
        <v>3375226.6293357</v>
      </c>
      <c r="M1855" t="n">
        <v>151938.370664301</v>
      </c>
      <c r="N1855" t="n">
        <v>0.00000280514658665336</v>
      </c>
      <c r="O1855" t="n">
        <v>0.0000027788994778486</v>
      </c>
      <c r="P1855" t="s">
        <v>289</v>
      </c>
      <c r="Q1855" t="s">
        <v>267</v>
      </c>
    </row>
    <row r="1856">
      <c r="A1856" t="s">
        <v>286</v>
      </c>
      <c r="B1856" t="s">
        <v>273</v>
      </c>
      <c r="C1856" t="s">
        <v>271</v>
      </c>
      <c r="D1856" t="n">
        <v>0.441356480121613</v>
      </c>
      <c r="E1856" t="n">
        <v>2015</v>
      </c>
      <c r="F1856" t="n">
        <v>14305822.8057442</v>
      </c>
      <c r="G1856" t="n">
        <v>665162.307284793</v>
      </c>
      <c r="H1856" t="n">
        <v>46.7714490537045</v>
      </c>
      <c r="I1856" t="n">
        <v>2.15456950554362</v>
      </c>
      <c r="J1856" t="n">
        <v>4374525.63067144</v>
      </c>
      <c r="K1856" t="n">
        <v>222918.333031011</v>
      </c>
      <c r="L1856" t="n">
        <v>3478412.1865107</v>
      </c>
      <c r="M1856" t="n">
        <v>156793.411848522</v>
      </c>
      <c r="N1856" t="n">
        <v>0.00000326939943887214</v>
      </c>
      <c r="O1856" t="n">
        <v>0.00000323916355744602</v>
      </c>
      <c r="P1856" t="s">
        <v>289</v>
      </c>
      <c r="Q1856" t="s">
        <v>267</v>
      </c>
    </row>
    <row r="1857">
      <c r="A1857" t="s">
        <v>286</v>
      </c>
      <c r="B1857" t="s">
        <v>273</v>
      </c>
      <c r="C1857" t="s">
        <v>271</v>
      </c>
      <c r="D1857" t="n">
        <v>0.561114966869354</v>
      </c>
      <c r="E1857" t="n">
        <v>2020</v>
      </c>
      <c r="F1857" t="n">
        <v>14820821.560196</v>
      </c>
      <c r="G1857" t="n">
        <v>688899.809500802</v>
      </c>
      <c r="H1857" t="n">
        <v>61.3929832280858</v>
      </c>
      <c r="I1857" t="n">
        <v>2.82824118827719</v>
      </c>
      <c r="J1857" t="n">
        <v>4504212.26787664</v>
      </c>
      <c r="K1857" t="n">
        <v>230006.426750818</v>
      </c>
      <c r="L1857" t="n">
        <v>3572738.41445107</v>
      </c>
      <c r="M1857" t="n">
        <v>161272.232946816</v>
      </c>
      <c r="N1857" t="n">
        <v>0.00000414234683136378</v>
      </c>
      <c r="O1857" t="n">
        <v>0.00000410544632074528</v>
      </c>
      <c r="P1857" t="s">
        <v>289</v>
      </c>
      <c r="Q1857" t="s">
        <v>267</v>
      </c>
    </row>
    <row r="1858">
      <c r="A1858" t="s">
        <v>286</v>
      </c>
      <c r="B1858" t="s">
        <v>273</v>
      </c>
      <c r="C1858" t="s">
        <v>271</v>
      </c>
      <c r="D1858" t="n">
        <v>0.712428271770477</v>
      </c>
      <c r="E1858" t="n">
        <v>2025</v>
      </c>
      <c r="F1858" t="n">
        <v>15339036.0622647</v>
      </c>
      <c r="G1858" t="n">
        <v>712480.273957206</v>
      </c>
      <c r="H1858" t="n">
        <v>80.3555982144531</v>
      </c>
      <c r="I1858" t="n">
        <v>3.70077414009691</v>
      </c>
      <c r="J1858" t="n">
        <v>4625628.25450786</v>
      </c>
      <c r="K1858" t="n">
        <v>236711.100558956</v>
      </c>
      <c r="L1858" t="n">
        <v>3658938.39507647</v>
      </c>
      <c r="M1858" t="n">
        <v>165378.289764359</v>
      </c>
      <c r="N1858" t="n">
        <v>0.00000523863415460209</v>
      </c>
      <c r="O1858" t="n">
        <v>0.00000519421277383912</v>
      </c>
      <c r="P1858" t="s">
        <v>289</v>
      </c>
      <c r="Q1858" t="s">
        <v>267</v>
      </c>
    </row>
    <row r="1859">
      <c r="A1859" t="s">
        <v>286</v>
      </c>
      <c r="B1859" t="s">
        <v>273</v>
      </c>
      <c r="C1859" t="s">
        <v>271</v>
      </c>
      <c r="D1859" t="n">
        <v>0.880990862846375</v>
      </c>
      <c r="E1859" t="n">
        <v>2030</v>
      </c>
      <c r="F1859" t="n">
        <v>15860014.4592918</v>
      </c>
      <c r="G1859" t="n">
        <v>735596.891469624</v>
      </c>
      <c r="H1859" t="n">
        <v>102.238365966889</v>
      </c>
      <c r="I1859" t="n">
        <v>4.70452118403183</v>
      </c>
      <c r="J1859" t="n">
        <v>4733408.71831219</v>
      </c>
      <c r="K1859" t="n">
        <v>242758.574506657</v>
      </c>
      <c r="L1859" t="n">
        <v>3732545.21278093</v>
      </c>
      <c r="M1859" t="n">
        <v>168904.063284958</v>
      </c>
      <c r="N1859" t="n">
        <v>0.00000644629714741471</v>
      </c>
      <c r="O1859" t="n">
        <v>0.00000639551531360176</v>
      </c>
      <c r="P1859" t="s">
        <v>289</v>
      </c>
      <c r="Q1859" t="s">
        <v>267</v>
      </c>
    </row>
    <row r="1860">
      <c r="A1860" t="s">
        <v>286</v>
      </c>
      <c r="B1860" t="s">
        <v>273</v>
      </c>
      <c r="C1860" t="s">
        <v>271</v>
      </c>
      <c r="D1860" t="n">
        <v>1.04967939853668</v>
      </c>
      <c r="E1860" t="n">
        <v>2035</v>
      </c>
      <c r="F1860" t="n">
        <v>16372265.5398365</v>
      </c>
      <c r="G1860" t="n">
        <v>757412.907522973</v>
      </c>
      <c r="H1860" t="n">
        <v>125.753141410939</v>
      </c>
      <c r="I1860" t="n">
        <v>5.76406989536097</v>
      </c>
      <c r="J1860" t="n">
        <v>4826842.62989732</v>
      </c>
      <c r="K1860" t="n">
        <v>248067.366129982</v>
      </c>
      <c r="L1860" t="n">
        <v>3795479.00771726</v>
      </c>
      <c r="M1860" t="n">
        <v>171962.227130516</v>
      </c>
      <c r="N1860" t="n">
        <v>0.00000768086378179978</v>
      </c>
      <c r="O1860" t="n">
        <v>0.00000761020816797493</v>
      </c>
      <c r="P1860" t="s">
        <v>289</v>
      </c>
      <c r="Q1860" t="s">
        <v>267</v>
      </c>
    </row>
    <row r="1861">
      <c r="A1861" t="s">
        <v>286</v>
      </c>
      <c r="B1861" t="s">
        <v>273</v>
      </c>
      <c r="C1861" t="s">
        <v>271</v>
      </c>
      <c r="D1861" t="n">
        <v>1.20972299575806</v>
      </c>
      <c r="E1861" t="n">
        <v>2040</v>
      </c>
      <c r="F1861" t="n">
        <v>16854213.5841658</v>
      </c>
      <c r="G1861" t="n">
        <v>777119.662594514</v>
      </c>
      <c r="H1861" t="n">
        <v>150.662660020376</v>
      </c>
      <c r="I1861" t="n">
        <v>6.84881534116549</v>
      </c>
      <c r="J1861" t="n">
        <v>6183072.57056811</v>
      </c>
      <c r="K1861" t="n">
        <v>305822.358381977</v>
      </c>
      <c r="L1861" t="n">
        <v>3851143.94513363</v>
      </c>
      <c r="M1861" t="n">
        <v>174709.322304945</v>
      </c>
      <c r="N1861" t="n">
        <v>0.00000893916878814925</v>
      </c>
      <c r="O1861" t="n">
        <v>0.00000881307689255968</v>
      </c>
      <c r="P1861" t="s">
        <v>289</v>
      </c>
      <c r="Q1861" t="s">
        <v>267</v>
      </c>
    </row>
    <row r="1862">
      <c r="A1862" t="s">
        <v>286</v>
      </c>
      <c r="B1862" t="s">
        <v>273</v>
      </c>
      <c r="C1862" t="s">
        <v>271</v>
      </c>
      <c r="D1862" t="n">
        <v>1.35969913005829</v>
      </c>
      <c r="E1862" t="n">
        <v>2045</v>
      </c>
      <c r="F1862" t="n">
        <v>17303406.490694</v>
      </c>
      <c r="G1862" t="n">
        <v>794838.189137029</v>
      </c>
      <c r="H1862" t="n">
        <v>174.972702557659</v>
      </c>
      <c r="I1862" t="n">
        <v>7.89731486699944</v>
      </c>
      <c r="J1862" t="n">
        <v>6267121.90746528</v>
      </c>
      <c r="K1862" t="n">
        <v>310417.464321296</v>
      </c>
      <c r="L1862" t="n">
        <v>3900028.10182399</v>
      </c>
      <c r="M1862" t="n">
        <v>177161.52236842</v>
      </c>
      <c r="N1862" t="n">
        <v>0.0000101120379187625</v>
      </c>
      <c r="O1862" t="n">
        <v>0.00000993575167239222</v>
      </c>
      <c r="P1862" t="s">
        <v>289</v>
      </c>
      <c r="Q1862" t="s">
        <v>267</v>
      </c>
    </row>
    <row r="1863">
      <c r="A1863" t="s">
        <v>286</v>
      </c>
      <c r="B1863" t="s">
        <v>273</v>
      </c>
      <c r="C1863" t="s">
        <v>271</v>
      </c>
      <c r="D1863" t="n">
        <v>1.50145757198334</v>
      </c>
      <c r="E1863" t="n">
        <v>2050</v>
      </c>
      <c r="F1863" t="n">
        <v>17738407.5148481</v>
      </c>
      <c r="G1863" t="n">
        <v>811681.284181283</v>
      </c>
      <c r="H1863" t="n">
        <v>199.003835679265</v>
      </c>
      <c r="I1863" t="n">
        <v>8.92521478653493</v>
      </c>
      <c r="J1863" t="n">
        <v>6347220.54160217</v>
      </c>
      <c r="K1863" t="n">
        <v>314771.91703257</v>
      </c>
      <c r="L1863" t="n">
        <v>3879973.30307178</v>
      </c>
      <c r="M1863" t="n">
        <v>179144.502572143</v>
      </c>
      <c r="N1863" t="n">
        <v>0.0000112188106803097</v>
      </c>
      <c r="O1863" t="n">
        <v>0.0000109959598188068</v>
      </c>
      <c r="P1863" t="s">
        <v>289</v>
      </c>
      <c r="Q1863" t="s">
        <v>267</v>
      </c>
    </row>
    <row r="1864">
      <c r="A1864" t="s">
        <v>286</v>
      </c>
      <c r="B1864" t="s">
        <v>273</v>
      </c>
      <c r="C1864" t="s">
        <v>271</v>
      </c>
      <c r="D1864" t="n">
        <v>1.63452255725861</v>
      </c>
      <c r="E1864" t="n">
        <v>2055</v>
      </c>
      <c r="F1864" t="n">
        <v>18170617.2827858</v>
      </c>
      <c r="G1864" t="n">
        <v>828288.166462867</v>
      </c>
      <c r="H1864" t="n">
        <v>228.156472873475</v>
      </c>
      <c r="I1864" t="n">
        <v>10.1684787620586</v>
      </c>
      <c r="J1864" t="n">
        <v>6426888.60270491</v>
      </c>
      <c r="K1864" t="n">
        <v>319070.895296258</v>
      </c>
      <c r="L1864" t="n">
        <v>3925038.00968484</v>
      </c>
      <c r="M1864" t="n">
        <v>181390.344051191</v>
      </c>
      <c r="N1864" t="n">
        <v>0.0000125563413351742</v>
      </c>
      <c r="O1864" t="n">
        <v>0.0000122764988970955</v>
      </c>
      <c r="P1864" t="s">
        <v>289</v>
      </c>
      <c r="Q1864" t="s">
        <v>267</v>
      </c>
    </row>
    <row r="1865">
      <c r="A1865" t="s">
        <v>286</v>
      </c>
      <c r="B1865" t="s">
        <v>273</v>
      </c>
      <c r="C1865" t="s">
        <v>271</v>
      </c>
      <c r="D1865" t="n">
        <v>1.75832831859589</v>
      </c>
      <c r="E1865" t="n">
        <v>2060</v>
      </c>
      <c r="F1865" t="n">
        <v>18614461.841568</v>
      </c>
      <c r="G1865" t="n">
        <v>845260.045001363</v>
      </c>
      <c r="H1865" t="n">
        <v>256.764462443157</v>
      </c>
      <c r="I1865" t="n">
        <v>11.3788899745427</v>
      </c>
      <c r="J1865" t="n">
        <v>6510372.77334909</v>
      </c>
      <c r="K1865" t="n">
        <v>323522.8986849</v>
      </c>
      <c r="L1865" t="n">
        <v>3972043.82511475</v>
      </c>
      <c r="M1865" t="n">
        <v>183712.415543211</v>
      </c>
      <c r="N1865" t="n">
        <v>0.0000137938160462837</v>
      </c>
      <c r="O1865" t="n">
        <v>0.0000134619991112017</v>
      </c>
      <c r="P1865" t="s">
        <v>289</v>
      </c>
      <c r="Q1865" t="s">
        <v>267</v>
      </c>
    </row>
    <row r="1866">
      <c r="A1866" t="s">
        <v>286</v>
      </c>
      <c r="B1866" t="s">
        <v>273</v>
      </c>
      <c r="C1866" t="s">
        <v>271</v>
      </c>
      <c r="D1866" t="n">
        <v>1.87293112277985</v>
      </c>
      <c r="E1866" t="n">
        <v>2065</v>
      </c>
      <c r="F1866" t="n">
        <v>19062611.5999511</v>
      </c>
      <c r="G1866" t="n">
        <v>862261.502544945</v>
      </c>
      <c r="H1866" t="n">
        <v>284.676520026077</v>
      </c>
      <c r="I1866" t="n">
        <v>12.5502628352193</v>
      </c>
      <c r="J1866" t="n">
        <v>6596164.40568942</v>
      </c>
      <c r="K1866" t="n">
        <v>328048.38357449</v>
      </c>
      <c r="L1866" t="n">
        <v>4020549.55908258</v>
      </c>
      <c r="M1866" t="n">
        <v>186095.044104319</v>
      </c>
      <c r="N1866" t="n">
        <v>0.0000149337628023018</v>
      </c>
      <c r="O1866" t="n">
        <v>0.0000145550541200987</v>
      </c>
      <c r="P1866" t="s">
        <v>289</v>
      </c>
      <c r="Q1866" t="s">
        <v>267</v>
      </c>
    </row>
    <row r="1867">
      <c r="A1867" t="s">
        <v>286</v>
      </c>
      <c r="B1867" t="s">
        <v>273</v>
      </c>
      <c r="C1867" t="s">
        <v>271</v>
      </c>
      <c r="D1867" t="n">
        <v>1.97822916507721</v>
      </c>
      <c r="E1867" t="n">
        <v>2070</v>
      </c>
      <c r="F1867" t="n">
        <v>19502756.1286211</v>
      </c>
      <c r="G1867" t="n">
        <v>878769.303561961</v>
      </c>
      <c r="H1867" t="n">
        <v>311.580660206133</v>
      </c>
      <c r="I1867" t="n">
        <v>13.6698784049794</v>
      </c>
      <c r="J1867" t="n">
        <v>6680285.31903824</v>
      </c>
      <c r="K1867" t="n">
        <v>332456.911333669</v>
      </c>
      <c r="L1867" t="n">
        <v>4068146.23341351</v>
      </c>
      <c r="M1867" t="n">
        <v>188431.337165056</v>
      </c>
      <c r="N1867" t="n">
        <v>0.000015976237314934</v>
      </c>
      <c r="O1867" t="n">
        <v>0.0000155557076806968</v>
      </c>
      <c r="P1867" t="s">
        <v>289</v>
      </c>
      <c r="Q1867" t="s">
        <v>267</v>
      </c>
    </row>
    <row r="1868">
      <c r="A1868" t="s">
        <v>286</v>
      </c>
      <c r="B1868" t="s">
        <v>273</v>
      </c>
      <c r="C1868" t="s">
        <v>271</v>
      </c>
      <c r="D1868" t="n">
        <v>2.07451224327087</v>
      </c>
      <c r="E1868" t="n">
        <v>2075</v>
      </c>
      <c r="F1868" t="n">
        <v>19921514.2760483</v>
      </c>
      <c r="G1868" t="n">
        <v>894316.956549973</v>
      </c>
      <c r="H1868" t="n">
        <v>355.725573022732</v>
      </c>
      <c r="I1868" t="n">
        <v>15.5022169620753</v>
      </c>
      <c r="J1868" t="n">
        <v>5573367.60521516</v>
      </c>
      <c r="K1868" t="n">
        <v>249103.072718189</v>
      </c>
      <c r="L1868" t="n">
        <v>4112081.15196004</v>
      </c>
      <c r="M1868" t="n">
        <v>190594.399612229</v>
      </c>
      <c r="N1868" t="n">
        <v>0.0000178563520871715</v>
      </c>
      <c r="O1868" t="n">
        <v>0.0000173341418258226</v>
      </c>
      <c r="P1868" t="s">
        <v>289</v>
      </c>
      <c r="Q1868" t="s">
        <v>267</v>
      </c>
    </row>
    <row r="1869">
      <c r="A1869" t="s">
        <v>286</v>
      </c>
      <c r="B1869" t="s">
        <v>273</v>
      </c>
      <c r="C1869" t="s">
        <v>271</v>
      </c>
      <c r="D1869" t="n">
        <v>2.16626644134521</v>
      </c>
      <c r="E1869" t="n">
        <v>2080</v>
      </c>
      <c r="F1869" t="n">
        <v>20314450.7247147</v>
      </c>
      <c r="G1869" t="n">
        <v>908776.97255868</v>
      </c>
      <c r="H1869" t="n">
        <v>404.284669286225</v>
      </c>
      <c r="I1869" t="n">
        <v>17.5072065250083</v>
      </c>
      <c r="J1869" t="n">
        <v>10454103.3901422</v>
      </c>
      <c r="K1869" t="n">
        <v>329908.499466517</v>
      </c>
      <c r="L1869" t="n">
        <v>4151040.03986225</v>
      </c>
      <c r="M1869" t="n">
        <v>192521.063329507</v>
      </c>
      <c r="N1869" t="n">
        <v>0.0000199013340190572</v>
      </c>
      <c r="O1869" t="n">
        <v>0.0000192645798184305</v>
      </c>
      <c r="P1869" t="s">
        <v>289</v>
      </c>
      <c r="Q1869" t="s">
        <v>267</v>
      </c>
    </row>
    <row r="1870">
      <c r="A1870" t="s">
        <v>286</v>
      </c>
      <c r="B1870" t="s">
        <v>273</v>
      </c>
      <c r="C1870" t="s">
        <v>271</v>
      </c>
      <c r="D1870" t="n">
        <v>2.24960207939148</v>
      </c>
      <c r="E1870" t="n">
        <v>2085</v>
      </c>
      <c r="F1870" t="n">
        <v>20682098.1995584</v>
      </c>
      <c r="G1870" t="n">
        <v>922186.464804439</v>
      </c>
      <c r="H1870" t="n">
        <v>449.864413805542</v>
      </c>
      <c r="I1870" t="n">
        <v>19.3761464144951</v>
      </c>
      <c r="J1870" t="n">
        <v>11873802.3566695</v>
      </c>
      <c r="K1870" t="n">
        <v>424302.980747089</v>
      </c>
      <c r="L1870" t="n">
        <v>4185629.51073101</v>
      </c>
      <c r="M1870" t="n">
        <v>194236.820169672</v>
      </c>
      <c r="N1870" t="n">
        <v>0.0000217513914432118</v>
      </c>
      <c r="O1870" t="n">
        <v>0.0000210110939099545</v>
      </c>
      <c r="P1870" t="s">
        <v>289</v>
      </c>
      <c r="Q1870" t="s">
        <v>267</v>
      </c>
    </row>
    <row r="1871">
      <c r="A1871" t="s">
        <v>286</v>
      </c>
      <c r="B1871" t="s">
        <v>273</v>
      </c>
      <c r="C1871" t="s">
        <v>271</v>
      </c>
      <c r="D1871" t="n">
        <v>2.32310509681702</v>
      </c>
      <c r="E1871" t="n">
        <v>2090</v>
      </c>
      <c r="F1871" t="n">
        <v>20944560.158676</v>
      </c>
      <c r="G1871" t="n">
        <v>933298.261341035</v>
      </c>
      <c r="H1871" t="n">
        <v>490.355910253249</v>
      </c>
      <c r="I1871" t="n">
        <v>21.0691776497451</v>
      </c>
      <c r="J1871" t="n">
        <v>12026285.4028483</v>
      </c>
      <c r="K1871" t="n">
        <v>429358.622584557</v>
      </c>
      <c r="L1871" t="n">
        <v>4230877.77200023</v>
      </c>
      <c r="M1871" t="n">
        <v>196357.502394367</v>
      </c>
      <c r="N1871" t="n">
        <v>0.0000234120891791621</v>
      </c>
      <c r="O1871" t="n">
        <v>0.0000225749672130229</v>
      </c>
      <c r="P1871" t="s">
        <v>289</v>
      </c>
      <c r="Q1871" t="s">
        <v>267</v>
      </c>
    </row>
    <row r="1872">
      <c r="A1872" t="s">
        <v>286</v>
      </c>
      <c r="B1872" t="s">
        <v>274</v>
      </c>
      <c r="C1872" t="s">
        <v>271</v>
      </c>
      <c r="D1872" t="n">
        <v>0.377408564090729</v>
      </c>
      <c r="E1872" t="n">
        <v>2010</v>
      </c>
      <c r="F1872" t="n">
        <v>10328827.3016476</v>
      </c>
      <c r="G1872" t="n">
        <v>4075489.69835241</v>
      </c>
      <c r="H1872" t="n">
        <v>28.9489954172995</v>
      </c>
      <c r="I1872" t="n">
        <v>11.4404345028435</v>
      </c>
      <c r="J1872" t="n">
        <v>3089812.27183798</v>
      </c>
      <c r="K1872" t="n">
        <v>1357933.72816202</v>
      </c>
      <c r="L1872" t="n">
        <v>2575562.6243483</v>
      </c>
      <c r="M1872" t="n">
        <v>951602.375651699</v>
      </c>
      <c r="N1872" t="n">
        <v>0.00000280273786867186</v>
      </c>
      <c r="O1872" t="n">
        <v>0.00000280713125283289</v>
      </c>
      <c r="P1872" t="s">
        <v>289</v>
      </c>
      <c r="Q1872" t="s">
        <v>267</v>
      </c>
    </row>
    <row r="1873">
      <c r="A1873" t="s">
        <v>286</v>
      </c>
      <c r="B1873" t="s">
        <v>274</v>
      </c>
      <c r="C1873" t="s">
        <v>271</v>
      </c>
      <c r="D1873" t="n">
        <v>0.441356480121613</v>
      </c>
      <c r="E1873" t="n">
        <v>2015</v>
      </c>
      <c r="F1873" t="n">
        <v>10739201.8397667</v>
      </c>
      <c r="G1873" t="n">
        <v>4231783.27326227</v>
      </c>
      <c r="H1873" t="n">
        <v>35.0894674392889</v>
      </c>
      <c r="I1873" t="n">
        <v>13.8365511199591</v>
      </c>
      <c r="J1873" t="n">
        <v>3194761.94119896</v>
      </c>
      <c r="K1873" t="n">
        <v>1402682.02250349</v>
      </c>
      <c r="L1873" t="n">
        <v>2657241.89659799</v>
      </c>
      <c r="M1873" t="n">
        <v>977963.701761226</v>
      </c>
      <c r="N1873" t="n">
        <v>0.00000326741856264907</v>
      </c>
      <c r="O1873" t="n">
        <v>0.00000326967385295527</v>
      </c>
      <c r="P1873" t="s">
        <v>289</v>
      </c>
      <c r="Q1873" t="s">
        <v>267</v>
      </c>
    </row>
    <row r="1874">
      <c r="A1874" t="s">
        <v>286</v>
      </c>
      <c r="B1874" t="s">
        <v>274</v>
      </c>
      <c r="C1874" t="s">
        <v>271</v>
      </c>
      <c r="D1874" t="n">
        <v>0.561114966869354</v>
      </c>
      <c r="E1874" t="n">
        <v>2020</v>
      </c>
      <c r="F1874" t="n">
        <v>11130654.5288808</v>
      </c>
      <c r="G1874" t="n">
        <v>4379066.84081598</v>
      </c>
      <c r="H1874" t="n">
        <v>46.0897216747389</v>
      </c>
      <c r="I1874" t="n">
        <v>18.1315027416241</v>
      </c>
      <c r="J1874" t="n">
        <v>3290841.77410071</v>
      </c>
      <c r="K1874" t="n">
        <v>1443376.92052675</v>
      </c>
      <c r="L1874" t="n">
        <v>2732111.32484731</v>
      </c>
      <c r="M1874" t="n">
        <v>1001899.32255058</v>
      </c>
      <c r="N1874" t="n">
        <v>0.00000414079168077219</v>
      </c>
      <c r="O1874" t="n">
        <v>0.0000041404946306427</v>
      </c>
      <c r="P1874" t="s">
        <v>289</v>
      </c>
      <c r="Q1874" t="s">
        <v>267</v>
      </c>
    </row>
    <row r="1875">
      <c r="A1875" t="s">
        <v>286</v>
      </c>
      <c r="B1875" t="s">
        <v>274</v>
      </c>
      <c r="C1875" t="s">
        <v>271</v>
      </c>
      <c r="D1875" t="n">
        <v>0.712428271770477</v>
      </c>
      <c r="E1875" t="n">
        <v>2025</v>
      </c>
      <c r="F1875" t="n">
        <v>11524766.2120835</v>
      </c>
      <c r="G1875" t="n">
        <v>4526750.12413838</v>
      </c>
      <c r="H1875" t="n">
        <v>60.3630186396203</v>
      </c>
      <c r="I1875" t="n">
        <v>23.6933537149296</v>
      </c>
      <c r="J1875" t="n">
        <v>3380397.60202372</v>
      </c>
      <c r="K1875" t="n">
        <v>1481941.7530431</v>
      </c>
      <c r="L1875" t="n">
        <v>2800543.36622045</v>
      </c>
      <c r="M1875" t="n">
        <v>1023773.31862038</v>
      </c>
      <c r="N1875" t="n">
        <v>0.0000052376783640375</v>
      </c>
      <c r="O1875" t="n">
        <v>0.00000523407589665432</v>
      </c>
      <c r="P1875" t="s">
        <v>289</v>
      </c>
      <c r="Q1875" t="s">
        <v>267</v>
      </c>
    </row>
    <row r="1876">
      <c r="A1876" t="s">
        <v>286</v>
      </c>
      <c r="B1876" t="s">
        <v>274</v>
      </c>
      <c r="C1876" t="s">
        <v>271</v>
      </c>
      <c r="D1876" t="n">
        <v>0.880990862846375</v>
      </c>
      <c r="E1876" t="n">
        <v>2030</v>
      </c>
      <c r="F1876" t="n">
        <v>11922055.7888465</v>
      </c>
      <c r="G1876" t="n">
        <v>4673555.56191485</v>
      </c>
      <c r="H1876" t="n">
        <v>76.8503517379159</v>
      </c>
      <c r="I1876" t="n">
        <v>30.0925354130046</v>
      </c>
      <c r="J1876" t="n">
        <v>3459430.38882426</v>
      </c>
      <c r="K1876" t="n">
        <v>1516736.90399459</v>
      </c>
      <c r="L1876" t="n">
        <v>2859077.6102355</v>
      </c>
      <c r="M1876" t="n">
        <v>1042371.66583039</v>
      </c>
      <c r="N1876" t="n">
        <v>0.000006446065435276</v>
      </c>
      <c r="O1876" t="n">
        <v>0.00000643889540080166</v>
      </c>
      <c r="P1876" t="s">
        <v>289</v>
      </c>
      <c r="Q1876" t="s">
        <v>267</v>
      </c>
    </row>
    <row r="1877">
      <c r="A1877" t="s">
        <v>286</v>
      </c>
      <c r="B1877" t="s">
        <v>274</v>
      </c>
      <c r="C1877" t="s">
        <v>271</v>
      </c>
      <c r="D1877" t="n">
        <v>1.04967939853668</v>
      </c>
      <c r="E1877" t="n">
        <v>2035</v>
      </c>
      <c r="F1877" t="n">
        <v>12315305.4531344</v>
      </c>
      <c r="G1877" t="n">
        <v>4814372.99422514</v>
      </c>
      <c r="H1877" t="n">
        <v>94.7066036353529</v>
      </c>
      <c r="I1877" t="n">
        <v>36.810607670947</v>
      </c>
      <c r="J1877" t="n">
        <v>3528107.1428476</v>
      </c>
      <c r="K1877" t="n">
        <v>1546802.8531797</v>
      </c>
      <c r="L1877" t="n">
        <v>2909459.33234271</v>
      </c>
      <c r="M1877" t="n">
        <v>1057981.90250507</v>
      </c>
      <c r="N1877" t="n">
        <v>0.00000769015466126739</v>
      </c>
      <c r="O1877" t="n">
        <v>0.00000764598167094686</v>
      </c>
      <c r="P1877" t="s">
        <v>289</v>
      </c>
      <c r="Q1877" t="s">
        <v>267</v>
      </c>
    </row>
    <row r="1878">
      <c r="A1878" t="s">
        <v>286</v>
      </c>
      <c r="B1878" t="s">
        <v>274</v>
      </c>
      <c r="C1878" t="s">
        <v>271</v>
      </c>
      <c r="D1878" t="n">
        <v>1.20972299575806</v>
      </c>
      <c r="E1878" t="n">
        <v>2040</v>
      </c>
      <c r="F1878" t="n">
        <v>12687977.2165855</v>
      </c>
      <c r="G1878" t="n">
        <v>4943356.03017482</v>
      </c>
      <c r="H1878" t="n">
        <v>113.901390648386</v>
      </c>
      <c r="I1878" t="n">
        <v>43.6100847131556</v>
      </c>
      <c r="J1878" t="n">
        <v>4695757.99938213</v>
      </c>
      <c r="K1878" t="n">
        <v>1793136.92956796</v>
      </c>
      <c r="L1878" t="n">
        <v>2954368.01785477</v>
      </c>
      <c r="M1878" t="n">
        <v>1071485.2495838</v>
      </c>
      <c r="N1878" t="n">
        <v>0.00000897711185195825</v>
      </c>
      <c r="O1878" t="n">
        <v>0.00000882195909963891</v>
      </c>
      <c r="P1878" t="s">
        <v>289</v>
      </c>
      <c r="Q1878" t="s">
        <v>267</v>
      </c>
    </row>
    <row r="1879">
      <c r="A1879" t="s">
        <v>286</v>
      </c>
      <c r="B1879" t="s">
        <v>274</v>
      </c>
      <c r="C1879" t="s">
        <v>271</v>
      </c>
      <c r="D1879" t="n">
        <v>1.35969913005829</v>
      </c>
      <c r="E1879" t="n">
        <v>2045</v>
      </c>
      <c r="F1879" t="n">
        <v>13037461.0695454</v>
      </c>
      <c r="G1879" t="n">
        <v>5060783.61028556</v>
      </c>
      <c r="H1879" t="n">
        <v>132.679906299882</v>
      </c>
      <c r="I1879" t="n">
        <v>50.190111124776</v>
      </c>
      <c r="J1879" t="n">
        <v>4760380.47524106</v>
      </c>
      <c r="K1879" t="n">
        <v>1817158.89654552</v>
      </c>
      <c r="L1879" t="n">
        <v>2994116.84878911</v>
      </c>
      <c r="M1879" t="n">
        <v>1083072.77540331</v>
      </c>
      <c r="N1879" t="n">
        <v>0.0000101768209003372</v>
      </c>
      <c r="O1879" t="n">
        <v>0.00000991745843919692</v>
      </c>
      <c r="P1879" t="s">
        <v>289</v>
      </c>
      <c r="Q1879" t="s">
        <v>267</v>
      </c>
    </row>
    <row r="1880">
      <c r="A1880" t="s">
        <v>286</v>
      </c>
      <c r="B1880" t="s">
        <v>274</v>
      </c>
      <c r="C1880" t="s">
        <v>271</v>
      </c>
      <c r="D1880" t="n">
        <v>1.50145757198334</v>
      </c>
      <c r="E1880" t="n">
        <v>2050</v>
      </c>
      <c r="F1880" t="n">
        <v>13376697.2849459</v>
      </c>
      <c r="G1880" t="n">
        <v>5173391.5140835</v>
      </c>
      <c r="H1880" t="n">
        <v>151.275857954475</v>
      </c>
      <c r="I1880" t="n">
        <v>56.6531925113251</v>
      </c>
      <c r="J1880" t="n">
        <v>4822261.51001045</v>
      </c>
      <c r="K1880" t="n">
        <v>1839730.94862429</v>
      </c>
      <c r="L1880" t="n">
        <v>2969294.3364161</v>
      </c>
      <c r="M1880" t="n">
        <v>1089823.46922782</v>
      </c>
      <c r="N1880" t="n">
        <v>0.0000113089094215147</v>
      </c>
      <c r="O1880" t="n">
        <v>0.0000109508805504278</v>
      </c>
      <c r="P1880" t="s">
        <v>289</v>
      </c>
      <c r="Q1880" t="s">
        <v>267</v>
      </c>
    </row>
    <row r="1881">
      <c r="A1881" t="s">
        <v>286</v>
      </c>
      <c r="B1881" t="s">
        <v>274</v>
      </c>
      <c r="C1881" t="s">
        <v>271</v>
      </c>
      <c r="D1881" t="n">
        <v>1.63452255725861</v>
      </c>
      <c r="E1881" t="n">
        <v>2055</v>
      </c>
      <c r="F1881" t="n">
        <v>13713755.7328619</v>
      </c>
      <c r="G1881" t="n">
        <v>5285149.7163867</v>
      </c>
      <c r="H1881" t="n">
        <v>173.803211797807</v>
      </c>
      <c r="I1881" t="n">
        <v>64.521739837726</v>
      </c>
      <c r="J1881" t="n">
        <v>4883802.04332883</v>
      </c>
      <c r="K1881" t="n">
        <v>1862157.45467233</v>
      </c>
      <c r="L1881" t="n">
        <v>3005816.0863071</v>
      </c>
      <c r="M1881" t="n">
        <v>1100612.26742893</v>
      </c>
      <c r="N1881" t="n">
        <v>0.0000126736406264935</v>
      </c>
      <c r="O1881" t="n">
        <v>0.0000122081195992755</v>
      </c>
      <c r="P1881" t="s">
        <v>289</v>
      </c>
      <c r="Q1881" t="s">
        <v>267</v>
      </c>
    </row>
    <row r="1882">
      <c r="A1882" t="s">
        <v>286</v>
      </c>
      <c r="B1882" t="s">
        <v>274</v>
      </c>
      <c r="C1882" t="s">
        <v>271</v>
      </c>
      <c r="D1882" t="n">
        <v>1.75832831859589</v>
      </c>
      <c r="E1882" t="n">
        <v>2060</v>
      </c>
      <c r="F1882" t="n">
        <v>14059700.1113885</v>
      </c>
      <c r="G1882" t="n">
        <v>5400021.77518091</v>
      </c>
      <c r="H1882" t="n">
        <v>195.939400228399</v>
      </c>
      <c r="I1882" t="n">
        <v>72.2039521893004</v>
      </c>
      <c r="J1882" t="n">
        <v>4948215.06911522</v>
      </c>
      <c r="K1882" t="n">
        <v>1885680.60291877</v>
      </c>
      <c r="L1882" t="n">
        <v>3043595.57234985</v>
      </c>
      <c r="M1882" t="n">
        <v>1112160.66830812</v>
      </c>
      <c r="N1882" t="n">
        <v>0.0000139362432111683</v>
      </c>
      <c r="O1882" t="n">
        <v>0.0000133710483393155</v>
      </c>
      <c r="P1882" t="s">
        <v>289</v>
      </c>
      <c r="Q1882" t="s">
        <v>267</v>
      </c>
    </row>
    <row r="1883">
      <c r="A1883" t="s">
        <v>286</v>
      </c>
      <c r="B1883" t="s">
        <v>274</v>
      </c>
      <c r="C1883" t="s">
        <v>271</v>
      </c>
      <c r="D1883" t="n">
        <v>1.87293112277985</v>
      </c>
      <c r="E1883" t="n">
        <v>2065</v>
      </c>
      <c r="F1883" t="n">
        <v>14409209.0459696</v>
      </c>
      <c r="G1883" t="n">
        <v>5515664.05652646</v>
      </c>
      <c r="H1883" t="n">
        <v>217.569399033769</v>
      </c>
      <c r="I1883" t="n">
        <v>79.6573838275278</v>
      </c>
      <c r="J1883" t="n">
        <v>5014495.13419256</v>
      </c>
      <c r="K1883" t="n">
        <v>1909717.65507136</v>
      </c>
      <c r="L1883" t="n">
        <v>3082383.50159654</v>
      </c>
      <c r="M1883" t="n">
        <v>1124261.10159036</v>
      </c>
      <c r="N1883" t="n">
        <v>0.0000150993297647122</v>
      </c>
      <c r="O1883" t="n">
        <v>0.0000144420296470508</v>
      </c>
      <c r="P1883" t="s">
        <v>289</v>
      </c>
      <c r="Q1883" t="s">
        <v>267</v>
      </c>
    </row>
    <row r="1884">
      <c r="A1884" t="s">
        <v>286</v>
      </c>
      <c r="B1884" t="s">
        <v>274</v>
      </c>
      <c r="C1884" t="s">
        <v>271</v>
      </c>
      <c r="D1884" t="n">
        <v>1.97822916507721</v>
      </c>
      <c r="E1884" t="n">
        <v>2070</v>
      </c>
      <c r="F1884" t="n">
        <v>14753009.4324938</v>
      </c>
      <c r="G1884" t="n">
        <v>5628515.99968918</v>
      </c>
      <c r="H1884" t="n">
        <v>238.453266012627</v>
      </c>
      <c r="I1884" t="n">
        <v>86.7972725984852</v>
      </c>
      <c r="J1884" t="n">
        <v>5079682.46596574</v>
      </c>
      <c r="K1884" t="n">
        <v>1933059.76440617</v>
      </c>
      <c r="L1884" t="n">
        <v>3120417.73228369</v>
      </c>
      <c r="M1884" t="n">
        <v>1136159.83829487</v>
      </c>
      <c r="N1884" t="n">
        <v>0.0000161630253883949</v>
      </c>
      <c r="O1884" t="n">
        <v>0.0000154209870955823</v>
      </c>
      <c r="P1884" t="s">
        <v>289</v>
      </c>
      <c r="Q1884" t="s">
        <v>267</v>
      </c>
    </row>
    <row r="1885">
      <c r="A1885" t="s">
        <v>286</v>
      </c>
      <c r="B1885" t="s">
        <v>274</v>
      </c>
      <c r="C1885" t="s">
        <v>271</v>
      </c>
      <c r="D1885" t="n">
        <v>2.07451224327087</v>
      </c>
      <c r="E1885" t="n">
        <v>2075</v>
      </c>
      <c r="F1885" t="n">
        <v>15080590.7834939</v>
      </c>
      <c r="G1885" t="n">
        <v>5735240.44910436</v>
      </c>
      <c r="H1885" t="n">
        <v>272.470421351186</v>
      </c>
      <c r="I1885" t="n">
        <v>98.7573686336212</v>
      </c>
      <c r="J1885" t="n">
        <v>4429552.36858002</v>
      </c>
      <c r="K1885" t="n">
        <v>1392918.30935332</v>
      </c>
      <c r="L1885" t="n">
        <v>3155594.92987969</v>
      </c>
      <c r="M1885" t="n">
        <v>1147080.62169258</v>
      </c>
      <c r="N1885" t="n">
        <v>0.0000180676224998699</v>
      </c>
      <c r="O1885" t="n">
        <v>0.0000172193946374199</v>
      </c>
      <c r="P1885" t="s">
        <v>289</v>
      </c>
      <c r="Q1885" t="s">
        <v>267</v>
      </c>
    </row>
    <row r="1886">
      <c r="A1886" t="s">
        <v>286</v>
      </c>
      <c r="B1886" t="s">
        <v>274</v>
      </c>
      <c r="C1886" t="s">
        <v>271</v>
      </c>
      <c r="D1886" t="n">
        <v>2.16626644134521</v>
      </c>
      <c r="E1886" t="n">
        <v>2080</v>
      </c>
      <c r="F1886" t="n">
        <v>15388286.8880699</v>
      </c>
      <c r="G1886" t="n">
        <v>5834940.80920348</v>
      </c>
      <c r="H1886" t="n">
        <v>309.883560959549</v>
      </c>
      <c r="I1886" t="n">
        <v>111.908314851685</v>
      </c>
      <c r="J1886" t="n">
        <v>8508315.04055235</v>
      </c>
      <c r="K1886" t="n">
        <v>2275696.84905638</v>
      </c>
      <c r="L1886" t="n">
        <v>3186888.92148921</v>
      </c>
      <c r="M1886" t="n">
        <v>1156672.18170255</v>
      </c>
      <c r="N1886" t="n">
        <v>0.0000201376256638283</v>
      </c>
      <c r="O1886" t="n">
        <v>0.0000191789974416143</v>
      </c>
      <c r="P1886" t="s">
        <v>289</v>
      </c>
      <c r="Q1886" t="s">
        <v>267</v>
      </c>
    </row>
    <row r="1887">
      <c r="A1887" t="s">
        <v>286</v>
      </c>
      <c r="B1887" t="s">
        <v>274</v>
      </c>
      <c r="C1887" t="s">
        <v>271</v>
      </c>
      <c r="D1887" t="n">
        <v>2.24960207939148</v>
      </c>
      <c r="E1887" t="n">
        <v>2085</v>
      </c>
      <c r="F1887" t="n">
        <v>15676445.8642479</v>
      </c>
      <c r="G1887" t="n">
        <v>5927838.80011502</v>
      </c>
      <c r="H1887" t="n">
        <v>345.048912524638</v>
      </c>
      <c r="I1887" t="n">
        <v>124.191647695399</v>
      </c>
      <c r="J1887" t="n">
        <v>9408190.69730042</v>
      </c>
      <c r="K1887" t="n">
        <v>2889914.64011622</v>
      </c>
      <c r="L1887" t="n">
        <v>3214733.48948477</v>
      </c>
      <c r="M1887" t="n">
        <v>1165132.84141591</v>
      </c>
      <c r="N1887" t="n">
        <v>0.000022010659527844</v>
      </c>
      <c r="O1887" t="n">
        <v>0.0000209505777540694</v>
      </c>
      <c r="P1887" t="s">
        <v>289</v>
      </c>
      <c r="Q1887" t="s">
        <v>267</v>
      </c>
    </row>
    <row r="1888">
      <c r="A1888" t="s">
        <v>286</v>
      </c>
      <c r="B1888" t="s">
        <v>274</v>
      </c>
      <c r="C1888" t="s">
        <v>271</v>
      </c>
      <c r="D1888" t="n">
        <v>2.32310509681702</v>
      </c>
      <c r="E1888" t="n">
        <v>2090</v>
      </c>
      <c r="F1888" t="n">
        <v>15877252.544095</v>
      </c>
      <c r="G1888" t="n">
        <v>6000605.87592207</v>
      </c>
      <c r="H1888" t="n">
        <v>376.153634532141</v>
      </c>
      <c r="I1888" t="n">
        <v>135.271453370853</v>
      </c>
      <c r="J1888" t="n">
        <v>9530165.61814125</v>
      </c>
      <c r="K1888" t="n">
        <v>2925478.40729164</v>
      </c>
      <c r="L1888" t="n">
        <v>3249727.69518259</v>
      </c>
      <c r="M1888" t="n">
        <v>1177507.579212</v>
      </c>
      <c r="N1888" t="n">
        <v>0.0000236913555092401</v>
      </c>
      <c r="O1888" t="n">
        <v>0.0000225429658551049</v>
      </c>
      <c r="P1888" t="s">
        <v>289</v>
      </c>
      <c r="Q1888" t="s">
        <v>267</v>
      </c>
    </row>
    <row r="1889">
      <c r="A1889" t="s">
        <v>286</v>
      </c>
      <c r="B1889" t="s">
        <v>275</v>
      </c>
      <c r="C1889" t="s">
        <v>271</v>
      </c>
      <c r="D1889" t="n">
        <v>0.377408564090729</v>
      </c>
      <c r="E1889" t="n">
        <v>2010</v>
      </c>
      <c r="F1889" t="n">
        <v>11042253.4935315</v>
      </c>
      <c r="G1889" t="n">
        <v>3362063.50646851</v>
      </c>
      <c r="H1889" t="n">
        <v>31.7645847941159</v>
      </c>
      <c r="I1889" t="n">
        <v>8.62484512602708</v>
      </c>
      <c r="J1889" t="n">
        <v>3835839.20865</v>
      </c>
      <c r="K1889" t="n">
        <v>611906.791350001</v>
      </c>
      <c r="L1889" t="n">
        <v>2974655.96092222</v>
      </c>
      <c r="M1889" t="n">
        <v>552509.039077784</v>
      </c>
      <c r="N1889" t="n">
        <v>0.00000287663970155399</v>
      </c>
      <c r="O1889" t="n">
        <v>0.00000256534271569622</v>
      </c>
      <c r="P1889" t="s">
        <v>289</v>
      </c>
      <c r="Q1889" t="s">
        <v>267</v>
      </c>
    </row>
    <row r="1890">
      <c r="A1890" t="s">
        <v>286</v>
      </c>
      <c r="B1890" t="s">
        <v>275</v>
      </c>
      <c r="C1890" t="s">
        <v>271</v>
      </c>
      <c r="D1890" t="n">
        <v>0.441356480121613</v>
      </c>
      <c r="E1890" t="n">
        <v>2015</v>
      </c>
      <c r="F1890" t="n">
        <v>11445483.1114815</v>
      </c>
      <c r="G1890" t="n">
        <v>3525502.00154747</v>
      </c>
      <c r="H1890" t="n">
        <v>38.3817155489638</v>
      </c>
      <c r="I1890" t="n">
        <v>10.5443030102843</v>
      </c>
      <c r="J1890" t="n">
        <v>3961848.11444903</v>
      </c>
      <c r="K1890" t="n">
        <v>635595.849253421</v>
      </c>
      <c r="L1890" t="n">
        <v>3061695.31903553</v>
      </c>
      <c r="M1890" t="n">
        <v>573510.279323691</v>
      </c>
      <c r="N1890" t="n">
        <v>0.00000335343778634046</v>
      </c>
      <c r="O1890" t="n">
        <v>0.00000299086569959569</v>
      </c>
      <c r="P1890" t="s">
        <v>289</v>
      </c>
      <c r="Q1890" t="s">
        <v>267</v>
      </c>
    </row>
    <row r="1891">
      <c r="A1891" t="s">
        <v>286</v>
      </c>
      <c r="B1891" t="s">
        <v>275</v>
      </c>
      <c r="C1891" t="s">
        <v>271</v>
      </c>
      <c r="D1891" t="n">
        <v>0.561114966869354</v>
      </c>
      <c r="E1891" t="n">
        <v>2020</v>
      </c>
      <c r="F1891" t="n">
        <v>11824887.9391897</v>
      </c>
      <c r="G1891" t="n">
        <v>3684833.43050709</v>
      </c>
      <c r="H1891" t="n">
        <v>50.2542298698457</v>
      </c>
      <c r="I1891" t="n">
        <v>13.9669945465173</v>
      </c>
      <c r="J1891" t="n">
        <v>4076885.08409481</v>
      </c>
      <c r="K1891" t="n">
        <v>657333.610532651</v>
      </c>
      <c r="L1891" t="n">
        <v>3141212.48764036</v>
      </c>
      <c r="M1891" t="n">
        <v>592798.15975752</v>
      </c>
      <c r="N1891" t="n">
        <v>0.00000424986943878721</v>
      </c>
      <c r="O1891" t="n">
        <v>0.0000037904005187543</v>
      </c>
      <c r="P1891" t="s">
        <v>289</v>
      </c>
      <c r="Q1891" t="s">
        <v>267</v>
      </c>
    </row>
    <row r="1892">
      <c r="A1892" t="s">
        <v>286</v>
      </c>
      <c r="B1892" t="s">
        <v>275</v>
      </c>
      <c r="C1892" t="s">
        <v>271</v>
      </c>
      <c r="D1892" t="n">
        <v>0.712428271770477</v>
      </c>
      <c r="E1892" t="n">
        <v>2025</v>
      </c>
      <c r="F1892" t="n">
        <v>12203396.6152399</v>
      </c>
      <c r="G1892" t="n">
        <v>3848119.72098198</v>
      </c>
      <c r="H1892" t="n">
        <v>65.6055680562898</v>
      </c>
      <c r="I1892" t="n">
        <v>18.4508042982602</v>
      </c>
      <c r="J1892" t="n">
        <v>4184961.92243758</v>
      </c>
      <c r="K1892" t="n">
        <v>677377.432629241</v>
      </c>
      <c r="L1892" t="n">
        <v>3213914.57911821</v>
      </c>
      <c r="M1892" t="n">
        <v>610402.105722615</v>
      </c>
      <c r="N1892" t="n">
        <v>0.00000537600883792958</v>
      </c>
      <c r="O1892" t="n">
        <v>0.00000479475838489553</v>
      </c>
      <c r="P1892" t="s">
        <v>289</v>
      </c>
      <c r="Q1892" t="s">
        <v>267</v>
      </c>
    </row>
    <row r="1893">
      <c r="A1893" t="s">
        <v>286</v>
      </c>
      <c r="B1893" t="s">
        <v>275</v>
      </c>
      <c r="C1893" t="s">
        <v>271</v>
      </c>
      <c r="D1893" t="n">
        <v>0.880990862846375</v>
      </c>
      <c r="E1893" t="n">
        <v>2030</v>
      </c>
      <c r="F1893" t="n">
        <v>12576084.6956199</v>
      </c>
      <c r="G1893" t="n">
        <v>4019526.65514152</v>
      </c>
      <c r="H1893" t="n">
        <v>83.2220193383345</v>
      </c>
      <c r="I1893" t="n">
        <v>23.7208678125859</v>
      </c>
      <c r="J1893" t="n">
        <v>4281235.8469241</v>
      </c>
      <c r="K1893" t="n">
        <v>694931.445894742</v>
      </c>
      <c r="L1893" t="n">
        <v>3275860.81522252</v>
      </c>
      <c r="M1893" t="n">
        <v>625588.460843366</v>
      </c>
      <c r="N1893" t="n">
        <v>0.00000661748241623403</v>
      </c>
      <c r="O1893" t="n">
        <v>0.0000059014082621504</v>
      </c>
      <c r="P1893" t="s">
        <v>289</v>
      </c>
      <c r="Q1893" t="s">
        <v>267</v>
      </c>
    </row>
    <row r="1894">
      <c r="A1894" t="s">
        <v>286</v>
      </c>
      <c r="B1894" t="s">
        <v>275</v>
      </c>
      <c r="C1894" t="s">
        <v>271</v>
      </c>
      <c r="D1894" t="n">
        <v>1.04967939853668</v>
      </c>
      <c r="E1894" t="n">
        <v>2035</v>
      </c>
      <c r="F1894" t="n">
        <v>12931296.2337041</v>
      </c>
      <c r="G1894" t="n">
        <v>4198382.2136554</v>
      </c>
      <c r="H1894" t="n">
        <v>101.78691112756</v>
      </c>
      <c r="I1894" t="n">
        <v>29.7303001787394</v>
      </c>
      <c r="J1894" t="n">
        <v>4364417.45730201</v>
      </c>
      <c r="K1894" t="n">
        <v>710492.538725287</v>
      </c>
      <c r="L1894" t="n">
        <v>3328404.82559481</v>
      </c>
      <c r="M1894" t="n">
        <v>639036.409252963</v>
      </c>
      <c r="N1894" t="n">
        <v>0.00000787136179451704</v>
      </c>
      <c r="O1894" t="n">
        <v>0.00000708137055317176</v>
      </c>
      <c r="P1894" t="s">
        <v>289</v>
      </c>
      <c r="Q1894" t="s">
        <v>267</v>
      </c>
    </row>
    <row r="1895">
      <c r="A1895" t="s">
        <v>286</v>
      </c>
      <c r="B1895" t="s">
        <v>275</v>
      </c>
      <c r="C1895" t="s">
        <v>271</v>
      </c>
      <c r="D1895" t="n">
        <v>1.20972299575806</v>
      </c>
      <c r="E1895" t="n">
        <v>2040</v>
      </c>
      <c r="F1895" t="n">
        <v>13256307.572266</v>
      </c>
      <c r="G1895" t="n">
        <v>4375025.67449439</v>
      </c>
      <c r="H1895" t="n">
        <v>120.804389959715</v>
      </c>
      <c r="I1895" t="n">
        <v>36.7070854018268</v>
      </c>
      <c r="J1895" t="n">
        <v>5438072.69301868</v>
      </c>
      <c r="K1895" t="n">
        <v>1050822.23593141</v>
      </c>
      <c r="L1895" t="n">
        <v>3374425.61302917</v>
      </c>
      <c r="M1895" t="n">
        <v>651427.6544094</v>
      </c>
      <c r="N1895" t="n">
        <v>0.00000911297428044403</v>
      </c>
      <c r="O1895" t="n">
        <v>0.00000839014171181267</v>
      </c>
      <c r="P1895" t="s">
        <v>289</v>
      </c>
      <c r="Q1895" t="s">
        <v>267</v>
      </c>
    </row>
    <row r="1896">
      <c r="A1896" t="s">
        <v>286</v>
      </c>
      <c r="B1896" t="s">
        <v>275</v>
      </c>
      <c r="C1896" t="s">
        <v>271</v>
      </c>
      <c r="D1896" t="n">
        <v>1.35969913005829</v>
      </c>
      <c r="E1896" t="n">
        <v>2045</v>
      </c>
      <c r="F1896" t="n">
        <v>13551994.7276343</v>
      </c>
      <c r="G1896" t="n">
        <v>4546249.95219672</v>
      </c>
      <c r="H1896" t="n">
        <v>139.179527583223</v>
      </c>
      <c r="I1896" t="n">
        <v>43.6904898414356</v>
      </c>
      <c r="J1896" t="n">
        <v>5510342.33570098</v>
      </c>
      <c r="K1896" t="n">
        <v>1067197.0360856</v>
      </c>
      <c r="L1896" t="n">
        <v>3414447.68336822</v>
      </c>
      <c r="M1896" t="n">
        <v>662741.940824192</v>
      </c>
      <c r="N1896" t="n">
        <v>0.00001027003997422</v>
      </c>
      <c r="O1896" t="n">
        <v>0.00000961022607662051</v>
      </c>
      <c r="P1896" t="s">
        <v>289</v>
      </c>
      <c r="Q1896" t="s">
        <v>267</v>
      </c>
    </row>
    <row r="1897">
      <c r="A1897" t="s">
        <v>286</v>
      </c>
      <c r="B1897" t="s">
        <v>275</v>
      </c>
      <c r="C1897" t="s">
        <v>271</v>
      </c>
      <c r="D1897" t="n">
        <v>1.50145757198334</v>
      </c>
      <c r="E1897" t="n">
        <v>2050</v>
      </c>
      <c r="F1897" t="n">
        <v>13835683.6391146</v>
      </c>
      <c r="G1897" t="n">
        <v>4714405.1599148</v>
      </c>
      <c r="H1897" t="n">
        <v>157.193658631846</v>
      </c>
      <c r="I1897" t="n">
        <v>50.7353918339537</v>
      </c>
      <c r="J1897" t="n">
        <v>5578944.03671572</v>
      </c>
      <c r="K1897" t="n">
        <v>1083048.42191903</v>
      </c>
      <c r="L1897" t="n">
        <v>3387238.47605052</v>
      </c>
      <c r="M1897" t="n">
        <v>671879.329593403</v>
      </c>
      <c r="N1897" t="n">
        <v>0.0000113614666779057</v>
      </c>
      <c r="O1897" t="n">
        <v>0.0000107617801425601</v>
      </c>
      <c r="P1897" t="s">
        <v>289</v>
      </c>
      <c r="Q1897" t="s">
        <v>267</v>
      </c>
    </row>
    <row r="1898">
      <c r="A1898" t="s">
        <v>286</v>
      </c>
      <c r="B1898" t="s">
        <v>275</v>
      </c>
      <c r="C1898" t="s">
        <v>271</v>
      </c>
      <c r="D1898" t="n">
        <v>1.63452255725861</v>
      </c>
      <c r="E1898" t="n">
        <v>2055</v>
      </c>
      <c r="F1898" t="n">
        <v>14117370.0664763</v>
      </c>
      <c r="G1898" t="n">
        <v>4881535.38277235</v>
      </c>
      <c r="H1898" t="n">
        <v>179.033215116066</v>
      </c>
      <c r="I1898" t="n">
        <v>59.2917365194668</v>
      </c>
      <c r="J1898" t="n">
        <v>5647201.27767276</v>
      </c>
      <c r="K1898" t="n">
        <v>1098758.2203284</v>
      </c>
      <c r="L1898" t="n">
        <v>3424290.61186949</v>
      </c>
      <c r="M1898" t="n">
        <v>682137.741866536</v>
      </c>
      <c r="N1898" t="n">
        <v>0.000012681768224041</v>
      </c>
      <c r="O1898" t="n">
        <v>0.0000121461245018762</v>
      </c>
      <c r="P1898" t="s">
        <v>289</v>
      </c>
      <c r="Q1898" t="s">
        <v>267</v>
      </c>
    </row>
    <row r="1899">
      <c r="A1899" t="s">
        <v>286</v>
      </c>
      <c r="B1899" t="s">
        <v>275</v>
      </c>
      <c r="C1899" t="s">
        <v>271</v>
      </c>
      <c r="D1899" t="n">
        <v>1.75832831859589</v>
      </c>
      <c r="E1899" t="n">
        <v>2060</v>
      </c>
      <c r="F1899" t="n">
        <v>14407539.0692239</v>
      </c>
      <c r="G1899" t="n">
        <v>5052182.81734554</v>
      </c>
      <c r="H1899" t="n">
        <v>200.303787142486</v>
      </c>
      <c r="I1899" t="n">
        <v>67.8395652752134</v>
      </c>
      <c r="J1899" t="n">
        <v>5718837.83550056</v>
      </c>
      <c r="K1899" t="n">
        <v>1115057.83653344</v>
      </c>
      <c r="L1899" t="n">
        <v>3463210.05597618</v>
      </c>
      <c r="M1899" t="n">
        <v>692546.184681787</v>
      </c>
      <c r="N1899" t="n">
        <v>0.00001390270650526</v>
      </c>
      <c r="O1899" t="n">
        <v>0.0000134277732472984</v>
      </c>
      <c r="P1899" t="s">
        <v>289</v>
      </c>
      <c r="Q1899" t="s">
        <v>267</v>
      </c>
    </row>
    <row r="1900">
      <c r="A1900" t="s">
        <v>286</v>
      </c>
      <c r="B1900" t="s">
        <v>275</v>
      </c>
      <c r="C1900" t="s">
        <v>271</v>
      </c>
      <c r="D1900" t="n">
        <v>1.87293112277985</v>
      </c>
      <c r="E1900" t="n">
        <v>2065</v>
      </c>
      <c r="F1900" t="n">
        <v>14700451.9648066</v>
      </c>
      <c r="G1900" t="n">
        <v>5224421.13768942</v>
      </c>
      <c r="H1900" t="n">
        <v>220.902663925531</v>
      </c>
      <c r="I1900" t="n">
        <v>76.3241189357651</v>
      </c>
      <c r="J1900" t="n">
        <v>5792399.00963428</v>
      </c>
      <c r="K1900" t="n">
        <v>1131813.77962963</v>
      </c>
      <c r="L1900" t="n">
        <v>3503529.71423211</v>
      </c>
      <c r="M1900" t="n">
        <v>703114.888954791</v>
      </c>
      <c r="N1900" t="n">
        <v>0.0000150269300872095</v>
      </c>
      <c r="O1900" t="n">
        <v>0.0000146091053772745</v>
      </c>
      <c r="P1900" t="s">
        <v>289</v>
      </c>
      <c r="Q1900" t="s">
        <v>267</v>
      </c>
    </row>
    <row r="1901">
      <c r="A1901" t="s">
        <v>286</v>
      </c>
      <c r="B1901" t="s">
        <v>275</v>
      </c>
      <c r="C1901" t="s">
        <v>271</v>
      </c>
      <c r="D1901" t="n">
        <v>1.97822916507721</v>
      </c>
      <c r="E1901" t="n">
        <v>2070</v>
      </c>
      <c r="F1901" t="n">
        <v>14986719.3130814</v>
      </c>
      <c r="G1901" t="n">
        <v>5394806.11910165</v>
      </c>
      <c r="H1901" t="n">
        <v>240.605000571092</v>
      </c>
      <c r="I1901" t="n">
        <v>84.6455380400207</v>
      </c>
      <c r="J1901" t="n">
        <v>5864342.17231506</v>
      </c>
      <c r="K1901" t="n">
        <v>1148400.05805685</v>
      </c>
      <c r="L1901" t="n">
        <v>3543089.30048738</v>
      </c>
      <c r="M1901" t="n">
        <v>713488.27009118</v>
      </c>
      <c r="N1901" t="n">
        <v>0.0000160545477328768</v>
      </c>
      <c r="O1901" t="n">
        <v>0.0000156901909301823</v>
      </c>
      <c r="P1901" t="s">
        <v>289</v>
      </c>
      <c r="Q1901" t="s">
        <v>267</v>
      </c>
    </row>
    <row r="1902">
      <c r="A1902" t="s">
        <v>286</v>
      </c>
      <c r="B1902" t="s">
        <v>275</v>
      </c>
      <c r="C1902" t="s">
        <v>271</v>
      </c>
      <c r="D1902" t="n">
        <v>2.07451224327087</v>
      </c>
      <c r="E1902" t="n">
        <v>2075</v>
      </c>
      <c r="F1902" t="n">
        <v>15257197.5951231</v>
      </c>
      <c r="G1902" t="n">
        <v>5558633.63747526</v>
      </c>
      <c r="H1902" t="n">
        <v>273.166990830528</v>
      </c>
      <c r="I1902" t="n">
        <v>98.0607991542786</v>
      </c>
      <c r="J1902" t="n">
        <v>4740586.74935976</v>
      </c>
      <c r="K1902" t="n">
        <v>1081883.92857359</v>
      </c>
      <c r="L1902" t="n">
        <v>3579499.28552865</v>
      </c>
      <c r="M1902" t="n">
        <v>723176.266043613</v>
      </c>
      <c r="N1902" t="n">
        <v>0.0000179041392842579</v>
      </c>
      <c r="O1902" t="n">
        <v>0.0000176411696739953</v>
      </c>
      <c r="P1902" t="s">
        <v>289</v>
      </c>
      <c r="Q1902" t="s">
        <v>267</v>
      </c>
    </row>
    <row r="1903">
      <c r="A1903" t="s">
        <v>286</v>
      </c>
      <c r="B1903" t="s">
        <v>275</v>
      </c>
      <c r="C1903" t="s">
        <v>271</v>
      </c>
      <c r="D1903" t="n">
        <v>2.16626644134521</v>
      </c>
      <c r="E1903" t="n">
        <v>2080</v>
      </c>
      <c r="F1903" t="n">
        <v>15509066.9179958</v>
      </c>
      <c r="G1903" t="n">
        <v>5714160.77927758</v>
      </c>
      <c r="H1903" t="n">
        <v>308.846104776872</v>
      </c>
      <c r="I1903" t="n">
        <v>112.945771034361</v>
      </c>
      <c r="J1903" t="n">
        <v>6616607.71416017</v>
      </c>
      <c r="K1903" t="n">
        <v>4167404.17544856</v>
      </c>
      <c r="L1903" t="n">
        <v>3611640.16124515</v>
      </c>
      <c r="M1903" t="n">
        <v>731920.941946609</v>
      </c>
      <c r="N1903" t="n">
        <v>0.0000199139062594737</v>
      </c>
      <c r="O1903" t="n">
        <v>0.0000197659420861869</v>
      </c>
      <c r="P1903" t="s">
        <v>289</v>
      </c>
      <c r="Q1903" t="s">
        <v>267</v>
      </c>
    </row>
    <row r="1904">
      <c r="A1904" t="s">
        <v>286</v>
      </c>
      <c r="B1904" t="s">
        <v>275</v>
      </c>
      <c r="C1904" t="s">
        <v>271</v>
      </c>
      <c r="D1904" t="n">
        <v>2.24960207939148</v>
      </c>
      <c r="E1904" t="n">
        <v>2085</v>
      </c>
      <c r="F1904" t="n">
        <v>15743027.7849267</v>
      </c>
      <c r="G1904" t="n">
        <v>5861256.87943616</v>
      </c>
      <c r="H1904" t="n">
        <v>342.102884337754</v>
      </c>
      <c r="I1904" t="n">
        <v>127.137675882283</v>
      </c>
      <c r="J1904" t="n">
        <v>7934816.86227094</v>
      </c>
      <c r="K1904" t="n">
        <v>4363288.4751457</v>
      </c>
      <c r="L1904" t="n">
        <v>3640059.37701745</v>
      </c>
      <c r="M1904" t="n">
        <v>739806.953883233</v>
      </c>
      <c r="N1904" t="n">
        <v>0.0000217304376903471</v>
      </c>
      <c r="O1904" t="n">
        <v>0.0000216911967002057</v>
      </c>
      <c r="P1904" t="s">
        <v>289</v>
      </c>
      <c r="Q1904" t="s">
        <v>267</v>
      </c>
    </row>
    <row r="1905">
      <c r="A1905" t="s">
        <v>286</v>
      </c>
      <c r="B1905" t="s">
        <v>275</v>
      </c>
      <c r="C1905" t="s">
        <v>271</v>
      </c>
      <c r="D1905" t="n">
        <v>2.32310509681702</v>
      </c>
      <c r="E1905" t="n">
        <v>2090</v>
      </c>
      <c r="F1905" t="n">
        <v>15933755.9778349</v>
      </c>
      <c r="G1905" t="n">
        <v>5944102.44218214</v>
      </c>
      <c r="H1905" t="n">
        <v>372.254492654528</v>
      </c>
      <c r="I1905" t="n">
        <v>139.170595248466</v>
      </c>
      <c r="J1905" t="n">
        <v>8030036.8798598</v>
      </c>
      <c r="K1905" t="n">
        <v>4425607.14557309</v>
      </c>
      <c r="L1905" t="n">
        <v>3679086.8382427</v>
      </c>
      <c r="M1905" t="n">
        <v>748148.436151894</v>
      </c>
      <c r="N1905" t="n">
        <v>0.0000233626329644036</v>
      </c>
      <c r="O1905" t="n">
        <v>0.0000234132228712691</v>
      </c>
      <c r="P1905" t="s">
        <v>289</v>
      </c>
      <c r="Q1905" t="s">
        <v>267</v>
      </c>
    </row>
    <row r="1906">
      <c r="A1906" t="s">
        <v>286</v>
      </c>
      <c r="B1906" t="s">
        <v>276</v>
      </c>
      <c r="C1906" t="s">
        <v>271</v>
      </c>
      <c r="D1906" t="n">
        <v>0.377408564090729</v>
      </c>
      <c r="E1906" t="n">
        <v>2010</v>
      </c>
      <c r="F1906" t="n">
        <v>14025070.6470194</v>
      </c>
      <c r="G1906" t="n">
        <v>379246.352980618</v>
      </c>
      <c r="H1906" t="n">
        <v>39.3316466246878</v>
      </c>
      <c r="I1906" t="n">
        <v>1.05778329545521</v>
      </c>
      <c r="J1906" t="n">
        <v>4329934.97165978</v>
      </c>
      <c r="K1906" t="n">
        <v>117811.028340223</v>
      </c>
      <c r="L1906" t="n">
        <v>3429860.93405343</v>
      </c>
      <c r="M1906" t="n">
        <v>97304.0659465689</v>
      </c>
      <c r="N1906" t="n">
        <v>0.00000280438135497354</v>
      </c>
      <c r="O1906" t="n">
        <v>0.00000278917196471833</v>
      </c>
      <c r="P1906" t="s">
        <v>289</v>
      </c>
      <c r="Q1906" t="s">
        <v>267</v>
      </c>
    </row>
    <row r="1907">
      <c r="A1907" t="s">
        <v>286</v>
      </c>
      <c r="B1907" t="s">
        <v>276</v>
      </c>
      <c r="C1907" t="s">
        <v>271</v>
      </c>
      <c r="D1907" t="n">
        <v>0.441356480121613</v>
      </c>
      <c r="E1907" t="n">
        <v>2015</v>
      </c>
      <c r="F1907" t="n">
        <v>14576942.5448427</v>
      </c>
      <c r="G1907" t="n">
        <v>394042.568186313</v>
      </c>
      <c r="H1907" t="n">
        <v>47.6450832645692</v>
      </c>
      <c r="I1907" t="n">
        <v>1.28093529467887</v>
      </c>
      <c r="J1907" t="n">
        <v>4475503.68367602</v>
      </c>
      <c r="K1907" t="n">
        <v>121940.280026424</v>
      </c>
      <c r="L1907" t="n">
        <v>3534700.24472365</v>
      </c>
      <c r="M1907" t="n">
        <v>100505.353635564</v>
      </c>
      <c r="N1907" t="n">
        <v>0.00000326852377430999</v>
      </c>
      <c r="O1907" t="n">
        <v>0.00000325075359389398</v>
      </c>
      <c r="P1907" t="s">
        <v>289</v>
      </c>
      <c r="Q1907" t="s">
        <v>267</v>
      </c>
    </row>
    <row r="1908">
      <c r="A1908" t="s">
        <v>286</v>
      </c>
      <c r="B1908" t="s">
        <v>276</v>
      </c>
      <c r="C1908" t="s">
        <v>271</v>
      </c>
      <c r="D1908" t="n">
        <v>0.561114966869354</v>
      </c>
      <c r="E1908" t="n">
        <v>2020</v>
      </c>
      <c r="F1908" t="n">
        <v>15101674.3277031</v>
      </c>
      <c r="G1908" t="n">
        <v>408047.041993613</v>
      </c>
      <c r="H1908" t="n">
        <v>62.5405838997581</v>
      </c>
      <c r="I1908" t="n">
        <v>1.68064051660481</v>
      </c>
      <c r="J1908" t="n">
        <v>4608492.15214486</v>
      </c>
      <c r="K1908" t="n">
        <v>125726.542482599</v>
      </c>
      <c r="L1908" t="n">
        <v>3630564.84806593</v>
      </c>
      <c r="M1908" t="n">
        <v>103445.79933195</v>
      </c>
      <c r="N1908" t="n">
        <v>0.00000414130132478298</v>
      </c>
      <c r="O1908" t="n">
        <v>0.00000411874206560507</v>
      </c>
      <c r="P1908" t="s">
        <v>289</v>
      </c>
      <c r="Q1908" t="s">
        <v>267</v>
      </c>
    </row>
    <row r="1909">
      <c r="A1909" t="s">
        <v>286</v>
      </c>
      <c r="B1909" t="s">
        <v>276</v>
      </c>
      <c r="C1909" t="s">
        <v>271</v>
      </c>
      <c r="D1909" t="n">
        <v>0.712428271770477</v>
      </c>
      <c r="E1909" t="n">
        <v>2025</v>
      </c>
      <c r="F1909" t="n">
        <v>15629450.0868941</v>
      </c>
      <c r="G1909" t="n">
        <v>422066.249327842</v>
      </c>
      <c r="H1909" t="n">
        <v>81.8580694781688</v>
      </c>
      <c r="I1909" t="n">
        <v>2.19830287638119</v>
      </c>
      <c r="J1909" t="n">
        <v>4733081.80407406</v>
      </c>
      <c r="K1909" t="n">
        <v>129257.550992763</v>
      </c>
      <c r="L1909" t="n">
        <v>3718182.23964982</v>
      </c>
      <c r="M1909" t="n">
        <v>106134.445191008</v>
      </c>
      <c r="N1909" t="n">
        <v>0.0000052374247988936</v>
      </c>
      <c r="O1909" t="n">
        <v>0.00000520843085625083</v>
      </c>
      <c r="P1909" t="s">
        <v>289</v>
      </c>
      <c r="Q1909" t="s">
        <v>267</v>
      </c>
    </row>
    <row r="1910">
      <c r="A1910" t="s">
        <v>286</v>
      </c>
      <c r="B1910" t="s">
        <v>276</v>
      </c>
      <c r="C1910" t="s">
        <v>271</v>
      </c>
      <c r="D1910" t="n">
        <v>0.880990862846375</v>
      </c>
      <c r="E1910" t="n">
        <v>2030</v>
      </c>
      <c r="F1910" t="n">
        <v>16159591.4941332</v>
      </c>
      <c r="G1910" t="n">
        <v>436019.856628157</v>
      </c>
      <c r="H1910" t="n">
        <v>104.148894283994</v>
      </c>
      <c r="I1910" t="n">
        <v>2.79399286692615</v>
      </c>
      <c r="J1910" t="n">
        <v>4843786.52448412</v>
      </c>
      <c r="K1910" t="n">
        <v>132380.768334724</v>
      </c>
      <c r="L1910" t="n">
        <v>3793009.04305976</v>
      </c>
      <c r="M1910" t="n">
        <v>108440.233006127</v>
      </c>
      <c r="N1910" t="n">
        <v>0.00000644502024211476</v>
      </c>
      <c r="O1910" t="n">
        <v>0.00000640794868502721</v>
      </c>
      <c r="P1910" t="s">
        <v>289</v>
      </c>
      <c r="Q1910" t="s">
        <v>267</v>
      </c>
    </row>
    <row r="1911">
      <c r="A1911" t="s">
        <v>286</v>
      </c>
      <c r="B1911" t="s">
        <v>276</v>
      </c>
      <c r="C1911" t="s">
        <v>271</v>
      </c>
      <c r="D1911" t="n">
        <v>1.04967939853668</v>
      </c>
      <c r="E1911" t="n">
        <v>2035</v>
      </c>
      <c r="F1911" t="n">
        <v>16680082.2273711</v>
      </c>
      <c r="G1911" t="n">
        <v>449596.219988348</v>
      </c>
      <c r="H1911" t="n">
        <v>128.084040411878</v>
      </c>
      <c r="I1911" t="n">
        <v>3.4331708944216</v>
      </c>
      <c r="J1911" t="n">
        <v>4939800.06150229</v>
      </c>
      <c r="K1911" t="n">
        <v>135109.934525009</v>
      </c>
      <c r="L1911" t="n">
        <v>3857001.39479316</v>
      </c>
      <c r="M1911" t="n">
        <v>110439.840054609</v>
      </c>
      <c r="N1911" t="n">
        <v>0.00000767886145079663</v>
      </c>
      <c r="O1911" t="n">
        <v>0.00000763612046051138</v>
      </c>
      <c r="P1911" t="s">
        <v>289</v>
      </c>
      <c r="Q1911" t="s">
        <v>267</v>
      </c>
    </row>
    <row r="1912">
      <c r="A1912" t="s">
        <v>286</v>
      </c>
      <c r="B1912" t="s">
        <v>276</v>
      </c>
      <c r="C1912" t="s">
        <v>271</v>
      </c>
      <c r="D1912" t="n">
        <v>1.20972299575806</v>
      </c>
      <c r="E1912" t="n">
        <v>2040</v>
      </c>
      <c r="F1912" t="n">
        <v>17169051.288562</v>
      </c>
      <c r="G1912" t="n">
        <v>462281.958198373</v>
      </c>
      <c r="H1912" t="n">
        <v>153.400645619409</v>
      </c>
      <c r="I1912" t="n">
        <v>4.11082974213314</v>
      </c>
      <c r="J1912" t="n">
        <v>6302488.21780952</v>
      </c>
      <c r="K1912" t="n">
        <v>186406.71114057</v>
      </c>
      <c r="L1912" t="n">
        <v>3913616.27862887</v>
      </c>
      <c r="M1912" t="n">
        <v>112236.988809706</v>
      </c>
      <c r="N1912" t="n">
        <v>0.0000089347188170848</v>
      </c>
      <c r="O1912" t="n">
        <v>0.00000889247280632378</v>
      </c>
      <c r="P1912" t="s">
        <v>289</v>
      </c>
      <c r="Q1912" t="s">
        <v>267</v>
      </c>
    </row>
    <row r="1913">
      <c r="A1913" t="s">
        <v>286</v>
      </c>
      <c r="B1913" t="s">
        <v>276</v>
      </c>
      <c r="C1913" t="s">
        <v>271</v>
      </c>
      <c r="D1913" t="n">
        <v>1.35969913005829</v>
      </c>
      <c r="E1913" t="n">
        <v>2045</v>
      </c>
      <c r="F1913" t="n">
        <v>17624202.8935213</v>
      </c>
      <c r="G1913" t="n">
        <v>474041.786309682</v>
      </c>
      <c r="H1913" t="n">
        <v>178.100428014404</v>
      </c>
      <c r="I1913" t="n">
        <v>4.76958941025451</v>
      </c>
      <c r="J1913" t="n">
        <v>6388484.8759555</v>
      </c>
      <c r="K1913" t="n">
        <v>189054.495831085</v>
      </c>
      <c r="L1913" t="n">
        <v>3963348.91036909</v>
      </c>
      <c r="M1913" t="n">
        <v>113840.713823323</v>
      </c>
      <c r="N1913" t="n">
        <v>0.0000101054458513907</v>
      </c>
      <c r="O1913" t="n">
        <v>0.0000100615379234493</v>
      </c>
      <c r="P1913" t="s">
        <v>289</v>
      </c>
      <c r="Q1913" t="s">
        <v>267</v>
      </c>
    </row>
    <row r="1914">
      <c r="A1914" t="s">
        <v>286</v>
      </c>
      <c r="B1914" t="s">
        <v>276</v>
      </c>
      <c r="C1914" t="s">
        <v>271</v>
      </c>
      <c r="D1914" t="n">
        <v>1.50145757198334</v>
      </c>
      <c r="E1914" t="n">
        <v>2050</v>
      </c>
      <c r="F1914" t="n">
        <v>18064689.5101311</v>
      </c>
      <c r="G1914" t="n">
        <v>485399.288898315</v>
      </c>
      <c r="H1914" t="n">
        <v>202.510655065984</v>
      </c>
      <c r="I1914" t="n">
        <v>5.4183953998156</v>
      </c>
      <c r="J1914" t="n">
        <v>6470394.67187961</v>
      </c>
      <c r="K1914" t="n">
        <v>191597.786755133</v>
      </c>
      <c r="L1914" t="n">
        <v>3944974.62088745</v>
      </c>
      <c r="M1914" t="n">
        <v>114143.184756476</v>
      </c>
      <c r="N1914" t="n">
        <v>0.0000112103036674066</v>
      </c>
      <c r="O1914" t="n">
        <v>0.000011162759245308</v>
      </c>
      <c r="P1914" t="s">
        <v>289</v>
      </c>
      <c r="Q1914" t="s">
        <v>267</v>
      </c>
    </row>
    <row r="1915">
      <c r="A1915" t="s">
        <v>286</v>
      </c>
      <c r="B1915" t="s">
        <v>276</v>
      </c>
      <c r="C1915" t="s">
        <v>271</v>
      </c>
      <c r="D1915" t="n">
        <v>1.63452255725861</v>
      </c>
      <c r="E1915" t="n">
        <v>2055</v>
      </c>
      <c r="F1915" t="n">
        <v>18502240.5105826</v>
      </c>
      <c r="G1915" t="n">
        <v>496664.938666094</v>
      </c>
      <c r="H1915" t="n">
        <v>232.122346036129</v>
      </c>
      <c r="I1915" t="n">
        <v>6.20260559940404</v>
      </c>
      <c r="J1915" t="n">
        <v>6551832.19877417</v>
      </c>
      <c r="K1915" t="n">
        <v>194127.299226996</v>
      </c>
      <c r="L1915" t="n">
        <v>3990820.21017009</v>
      </c>
      <c r="M1915" t="n">
        <v>115608.143565939</v>
      </c>
      <c r="N1915" t="n">
        <v>0.0000125456344545605</v>
      </c>
      <c r="O1915" t="n">
        <v>0.000012488511099782</v>
      </c>
      <c r="P1915" t="s">
        <v>289</v>
      </c>
      <c r="Q1915" t="s">
        <v>267</v>
      </c>
    </row>
    <row r="1916">
      <c r="A1916" t="s">
        <v>286</v>
      </c>
      <c r="B1916" t="s">
        <v>276</v>
      </c>
      <c r="C1916" t="s">
        <v>271</v>
      </c>
      <c r="D1916" t="n">
        <v>1.75832831859589</v>
      </c>
      <c r="E1916" t="n">
        <v>2060</v>
      </c>
      <c r="F1916" t="n">
        <v>18951500.7894673</v>
      </c>
      <c r="G1916" t="n">
        <v>508221.097102095</v>
      </c>
      <c r="H1916" t="n">
        <v>261.17423584742</v>
      </c>
      <c r="I1916" t="n">
        <v>6.96911657027935</v>
      </c>
      <c r="J1916" t="n">
        <v>6637126.72680155</v>
      </c>
      <c r="K1916" t="n">
        <v>196768.945232445</v>
      </c>
      <c r="L1916" t="n">
        <v>4038639.59346416</v>
      </c>
      <c r="M1916" t="n">
        <v>117116.647193807</v>
      </c>
      <c r="N1916" t="n">
        <v>0.0000137811901415519</v>
      </c>
      <c r="O1916" t="n">
        <v>0.0000137127651921922</v>
      </c>
      <c r="P1916" t="s">
        <v>289</v>
      </c>
      <c r="Q1916" t="s">
        <v>267</v>
      </c>
    </row>
    <row r="1917">
      <c r="A1917" t="s">
        <v>286</v>
      </c>
      <c r="B1917" t="s">
        <v>276</v>
      </c>
      <c r="C1917" t="s">
        <v>271</v>
      </c>
      <c r="D1917" t="n">
        <v>1.87293112277985</v>
      </c>
      <c r="E1917" t="n">
        <v>2065</v>
      </c>
      <c r="F1917" t="n">
        <v>19404993.3525006</v>
      </c>
      <c r="G1917" t="n">
        <v>519879.749995508</v>
      </c>
      <c r="H1917" t="n">
        <v>289.512521760294</v>
      </c>
      <c r="I1917" t="n">
        <v>7.71426110100241</v>
      </c>
      <c r="J1917" t="n">
        <v>6724728.46980422</v>
      </c>
      <c r="K1917" t="n">
        <v>199484.31945969</v>
      </c>
      <c r="L1917" t="n">
        <v>4087983.46315661</v>
      </c>
      <c r="M1917" t="n">
        <v>118661.140030291</v>
      </c>
      <c r="N1917" t="n">
        <v>0.0000149194857478777</v>
      </c>
      <c r="O1917" t="n">
        <v>0.0000148385489164928</v>
      </c>
      <c r="P1917" t="s">
        <v>289</v>
      </c>
      <c r="Q1917" t="s">
        <v>267</v>
      </c>
    </row>
    <row r="1918">
      <c r="A1918" t="s">
        <v>286</v>
      </c>
      <c r="B1918" t="s">
        <v>276</v>
      </c>
      <c r="C1918" t="s">
        <v>271</v>
      </c>
      <c r="D1918" t="n">
        <v>1.97822916507721</v>
      </c>
      <c r="E1918" t="n">
        <v>2070</v>
      </c>
      <c r="F1918" t="n">
        <v>19850210.4460535</v>
      </c>
      <c r="G1918" t="n">
        <v>531314.986129489</v>
      </c>
      <c r="H1918" t="n">
        <v>316.820507453386</v>
      </c>
      <c r="I1918" t="n">
        <v>8.43003115772653</v>
      </c>
      <c r="J1918" t="n">
        <v>6810584.88531512</v>
      </c>
      <c r="K1918" t="n">
        <v>202157.34505679</v>
      </c>
      <c r="L1918" t="n">
        <v>4136402.10728625</v>
      </c>
      <c r="M1918" t="n">
        <v>120175.463292307</v>
      </c>
      <c r="N1918" t="n">
        <v>0.0000159605616431323</v>
      </c>
      <c r="O1918" t="n">
        <v>0.0000158663530632505</v>
      </c>
      <c r="P1918" t="s">
        <v>289</v>
      </c>
      <c r="Q1918" t="s">
        <v>267</v>
      </c>
    </row>
    <row r="1919">
      <c r="A1919" t="s">
        <v>286</v>
      </c>
      <c r="B1919" t="s">
        <v>276</v>
      </c>
      <c r="C1919" t="s">
        <v>271</v>
      </c>
      <c r="D1919" t="n">
        <v>2.07451224327087</v>
      </c>
      <c r="E1919" t="n">
        <v>2075</v>
      </c>
      <c r="F1919" t="n">
        <v>20273655.7884531</v>
      </c>
      <c r="G1919" t="n">
        <v>542175.444145216</v>
      </c>
      <c r="H1919" t="n">
        <v>361.634935410141</v>
      </c>
      <c r="I1919" t="n">
        <v>9.59285457466578</v>
      </c>
      <c r="J1919" t="n">
        <v>5646165.09788528</v>
      </c>
      <c r="K1919" t="n">
        <v>176305.580048062</v>
      </c>
      <c r="L1919" t="n">
        <v>4181096.96455213</v>
      </c>
      <c r="M1919" t="n">
        <v>121578.587020137</v>
      </c>
      <c r="N1919" t="n">
        <v>0.0000178376775843314</v>
      </c>
      <c r="O1919" t="n">
        <v>0.0000176932664108196</v>
      </c>
      <c r="P1919" t="s">
        <v>289</v>
      </c>
      <c r="Q1919" t="s">
        <v>267</v>
      </c>
    </row>
    <row r="1920">
      <c r="A1920" t="s">
        <v>286</v>
      </c>
      <c r="B1920" t="s">
        <v>276</v>
      </c>
      <c r="C1920" t="s">
        <v>271</v>
      </c>
      <c r="D1920" t="n">
        <v>2.16626644134521</v>
      </c>
      <c r="E1920" t="n">
        <v>2080</v>
      </c>
      <c r="F1920" t="n">
        <v>20670887.4096456</v>
      </c>
      <c r="G1920" t="n">
        <v>552340.287627738</v>
      </c>
      <c r="H1920" t="n">
        <v>410.924801028609</v>
      </c>
      <c r="I1920" t="n">
        <v>10.8670747826247</v>
      </c>
      <c r="J1920" t="n">
        <v>10528692.6185344</v>
      </c>
      <c r="K1920" t="n">
        <v>255319.271074294</v>
      </c>
      <c r="L1920" t="n">
        <v>4220730.85201926</v>
      </c>
      <c r="M1920" t="n">
        <v>122830.251172495</v>
      </c>
      <c r="N1920" t="n">
        <v>0.0000198793981547623</v>
      </c>
      <c r="O1920" t="n">
        <v>0.0000196746010132594</v>
      </c>
      <c r="P1920" t="s">
        <v>289</v>
      </c>
      <c r="Q1920" t="s">
        <v>267</v>
      </c>
    </row>
    <row r="1921">
      <c r="A1921" t="s">
        <v>286</v>
      </c>
      <c r="B1921" t="s">
        <v>276</v>
      </c>
      <c r="C1921" t="s">
        <v>271</v>
      </c>
      <c r="D1921" t="n">
        <v>2.24960207939148</v>
      </c>
      <c r="E1921" t="n">
        <v>2085</v>
      </c>
      <c r="F1921" t="n">
        <v>21042460.077587</v>
      </c>
      <c r="G1921" t="n">
        <v>561824.5867759</v>
      </c>
      <c r="H1921" t="n">
        <v>457.181370991181</v>
      </c>
      <c r="I1921" t="n">
        <v>12.059189228856</v>
      </c>
      <c r="J1921" t="n">
        <v>12009556.0174668</v>
      </c>
      <c r="K1921" t="n">
        <v>288549.319949875</v>
      </c>
      <c r="L1921" t="n">
        <v>4255919.86418919</v>
      </c>
      <c r="M1921" t="n">
        <v>123946.4667115</v>
      </c>
      <c r="N1921" t="n">
        <v>0.0000217266122547211</v>
      </c>
      <c r="O1921" t="n">
        <v>0.0000214643315951322</v>
      </c>
      <c r="P1921" t="s">
        <v>289</v>
      </c>
      <c r="Q1921" t="s">
        <v>267</v>
      </c>
    </row>
    <row r="1922">
      <c r="A1922" t="s">
        <v>286</v>
      </c>
      <c r="B1922" t="s">
        <v>276</v>
      </c>
      <c r="C1922" t="s">
        <v>271</v>
      </c>
      <c r="D1922" t="n">
        <v>2.32310509681702</v>
      </c>
      <c r="E1922" t="n">
        <v>2090</v>
      </c>
      <c r="F1922" t="n">
        <v>21309004.1599673</v>
      </c>
      <c r="G1922" t="n">
        <v>568854.260049695</v>
      </c>
      <c r="H1922" t="n">
        <v>498.297400166624</v>
      </c>
      <c r="I1922" t="n">
        <v>13.1276877363695</v>
      </c>
      <c r="J1922" t="n">
        <v>12163550.2819223</v>
      </c>
      <c r="K1922" t="n">
        <v>292093.743510577</v>
      </c>
      <c r="L1922" t="n">
        <v>4301931.37978302</v>
      </c>
      <c r="M1922" t="n">
        <v>125303.894611579</v>
      </c>
      <c r="N1922" t="n">
        <v>0.0000233843588572179</v>
      </c>
      <c r="O1922" t="n">
        <v>0.0000230774183447667</v>
      </c>
      <c r="P1922" t="s">
        <v>289</v>
      </c>
      <c r="Q1922" t="s">
        <v>267</v>
      </c>
    </row>
    <row r="1923">
      <c r="A1923" t="s">
        <v>286</v>
      </c>
      <c r="B1923" t="s">
        <v>277</v>
      </c>
      <c r="C1923" t="s">
        <v>271</v>
      </c>
      <c r="D1923" t="n">
        <v>0.377408564090729</v>
      </c>
      <c r="E1923" t="n">
        <v>2010</v>
      </c>
      <c r="F1923" t="n">
        <v>13842410.5503682</v>
      </c>
      <c r="G1923" t="n">
        <v>561906.449631818</v>
      </c>
      <c r="H1923" t="n">
        <v>38.8345124594239</v>
      </c>
      <c r="I1923" t="n">
        <v>1.55491746071905</v>
      </c>
      <c r="J1923" t="n">
        <v>4299362.31183843</v>
      </c>
      <c r="K1923" t="n">
        <v>148383.688161566</v>
      </c>
      <c r="L1923" t="n">
        <v>3392389.56056091</v>
      </c>
      <c r="M1923" t="n">
        <v>134775.439439086</v>
      </c>
      <c r="N1923" t="n">
        <v>0.00000280547324601574</v>
      </c>
      <c r="O1923" t="n">
        <v>0.00000276721767784992</v>
      </c>
      <c r="P1923" t="s">
        <v>289</v>
      </c>
      <c r="Q1923" t="s">
        <v>267</v>
      </c>
    </row>
    <row r="1924">
      <c r="A1924" t="s">
        <v>286</v>
      </c>
      <c r="B1924" t="s">
        <v>277</v>
      </c>
      <c r="C1924" t="s">
        <v>271</v>
      </c>
      <c r="D1924" t="n">
        <v>0.441356480121613</v>
      </c>
      <c r="E1924" t="n">
        <v>2015</v>
      </c>
      <c r="F1924" t="n">
        <v>14386335.1041862</v>
      </c>
      <c r="G1924" t="n">
        <v>584650.008842845</v>
      </c>
      <c r="H1924" t="n">
        <v>47.0388727603829</v>
      </c>
      <c r="I1924" t="n">
        <v>1.88714579886521</v>
      </c>
      <c r="J1924" t="n">
        <v>4443592.52083985</v>
      </c>
      <c r="K1924" t="n">
        <v>153851.442862596</v>
      </c>
      <c r="L1924" t="n">
        <v>3495578.19336608</v>
      </c>
      <c r="M1924" t="n">
        <v>139627.404993138</v>
      </c>
      <c r="N1924" t="n">
        <v>0.0000032696911631577</v>
      </c>
      <c r="O1924" t="n">
        <v>0.00000322782138086391</v>
      </c>
      <c r="P1924" t="s">
        <v>289</v>
      </c>
      <c r="Q1924" t="s">
        <v>267</v>
      </c>
    </row>
    <row r="1925">
      <c r="A1925" t="s">
        <v>286</v>
      </c>
      <c r="B1925" t="s">
        <v>277</v>
      </c>
      <c r="C1925" t="s">
        <v>271</v>
      </c>
      <c r="D1925" t="n">
        <v>0.561114966869354</v>
      </c>
      <c r="E1925" t="n">
        <v>2020</v>
      </c>
      <c r="F1925" t="n">
        <v>14903545.6548843</v>
      </c>
      <c r="G1925" t="n">
        <v>606175.714812454</v>
      </c>
      <c r="H1925" t="n">
        <v>61.740090708788</v>
      </c>
      <c r="I1925" t="n">
        <v>2.48113370757494</v>
      </c>
      <c r="J1925" t="n">
        <v>4575344.45142151</v>
      </c>
      <c r="K1925" t="n">
        <v>158874.243205954</v>
      </c>
      <c r="L1925" t="n">
        <v>3589921.7189887</v>
      </c>
      <c r="M1925" t="n">
        <v>144088.928409183</v>
      </c>
      <c r="N1925" t="n">
        <v>0.00000414264445109101</v>
      </c>
      <c r="O1925" t="n">
        <v>0.00000409309321859352</v>
      </c>
      <c r="P1925" t="s">
        <v>289</v>
      </c>
      <c r="Q1925" t="s">
        <v>267</v>
      </c>
    </row>
    <row r="1926">
      <c r="A1926" t="s">
        <v>286</v>
      </c>
      <c r="B1926" t="s">
        <v>277</v>
      </c>
      <c r="C1926" t="s">
        <v>271</v>
      </c>
      <c r="D1926" t="n">
        <v>0.712428271770477</v>
      </c>
      <c r="E1926" t="n">
        <v>2025</v>
      </c>
      <c r="F1926" t="n">
        <v>15423796.3167994</v>
      </c>
      <c r="G1926" t="n">
        <v>627720.019422475</v>
      </c>
      <c r="H1926" t="n">
        <v>80.8045656495703</v>
      </c>
      <c r="I1926" t="n">
        <v>3.25180670497963</v>
      </c>
      <c r="J1926" t="n">
        <v>4698828.6876867</v>
      </c>
      <c r="K1926" t="n">
        <v>163510.667380118</v>
      </c>
      <c r="L1926" t="n">
        <v>3676150.31706716</v>
      </c>
      <c r="M1926" t="n">
        <v>148166.367773664</v>
      </c>
      <c r="N1926" t="n">
        <v>0.00000523895440460134</v>
      </c>
      <c r="O1926" t="n">
        <v>0.00000518034570248598</v>
      </c>
      <c r="P1926" t="s">
        <v>289</v>
      </c>
      <c r="Q1926" t="s">
        <v>267</v>
      </c>
    </row>
    <row r="1927">
      <c r="A1927" t="s">
        <v>286</v>
      </c>
      <c r="B1927" t="s">
        <v>277</v>
      </c>
      <c r="C1927" t="s">
        <v>271</v>
      </c>
      <c r="D1927" t="n">
        <v>0.880990862846375</v>
      </c>
      <c r="E1927" t="n">
        <v>2030</v>
      </c>
      <c r="F1927" t="n">
        <v>15946414.5195956</v>
      </c>
      <c r="G1927" t="n">
        <v>649196.83116585</v>
      </c>
      <c r="H1927" t="n">
        <v>102.801317139846</v>
      </c>
      <c r="I1927" t="n">
        <v>4.14157001107421</v>
      </c>
      <c r="J1927" t="n">
        <v>4808601.29322847</v>
      </c>
      <c r="K1927" t="n">
        <v>167565.999590377</v>
      </c>
      <c r="L1927" t="n">
        <v>3749770.01547893</v>
      </c>
      <c r="M1927" t="n">
        <v>151679.26058696</v>
      </c>
      <c r="N1927" t="n">
        <v>0.00000644667282501155</v>
      </c>
      <c r="O1927" t="n">
        <v>0.00000637952899991308</v>
      </c>
      <c r="P1927" t="s">
        <v>289</v>
      </c>
      <c r="Q1927" t="s">
        <v>267</v>
      </c>
    </row>
    <row r="1928">
      <c r="A1928" t="s">
        <v>286</v>
      </c>
      <c r="B1928" t="s">
        <v>277</v>
      </c>
      <c r="C1928" t="s">
        <v>271</v>
      </c>
      <c r="D1928" t="n">
        <v>1.04967939853668</v>
      </c>
      <c r="E1928" t="n">
        <v>2035</v>
      </c>
      <c r="F1928" t="n">
        <v>16459535.839643</v>
      </c>
      <c r="G1928" t="n">
        <v>670142.607716527</v>
      </c>
      <c r="H1928" t="n">
        <v>126.413338875078</v>
      </c>
      <c r="I1928" t="n">
        <v>5.10387243122187</v>
      </c>
      <c r="J1928" t="n">
        <v>4903767.48232759</v>
      </c>
      <c r="K1928" t="n">
        <v>171142.513699712</v>
      </c>
      <c r="L1928" t="n">
        <v>3812669.58949589</v>
      </c>
      <c r="M1928" t="n">
        <v>154771.645351888</v>
      </c>
      <c r="N1928" t="n">
        <v>0.0000076802493160597</v>
      </c>
      <c r="O1928" t="n">
        <v>0.00000761609898020516</v>
      </c>
      <c r="P1928" t="s">
        <v>289</v>
      </c>
      <c r="Q1928" t="s">
        <v>267</v>
      </c>
    </row>
    <row r="1929">
      <c r="A1929" t="s">
        <v>286</v>
      </c>
      <c r="B1929" t="s">
        <v>277</v>
      </c>
      <c r="C1929" t="s">
        <v>271</v>
      </c>
      <c r="D1929" t="n">
        <v>1.20972299575806</v>
      </c>
      <c r="E1929" t="n">
        <v>2040</v>
      </c>
      <c r="F1929" t="n">
        <v>16941584.6274086</v>
      </c>
      <c r="G1929" t="n">
        <v>689748.619351755</v>
      </c>
      <c r="H1929" t="n">
        <v>151.375716573065</v>
      </c>
      <c r="I1929" t="n">
        <v>6.13575878847665</v>
      </c>
      <c r="J1929" t="n">
        <v>6248980.84221886</v>
      </c>
      <c r="K1929" t="n">
        <v>239914.086731227</v>
      </c>
      <c r="L1929" t="n">
        <v>3868252.29922685</v>
      </c>
      <c r="M1929" t="n">
        <v>157600.968211726</v>
      </c>
      <c r="N1929" t="n">
        <v>0.00000893515688775447</v>
      </c>
      <c r="O1929" t="n">
        <v>0.00000889564490066425</v>
      </c>
      <c r="P1929" t="s">
        <v>289</v>
      </c>
      <c r="Q1929" t="s">
        <v>267</v>
      </c>
    </row>
    <row r="1930">
      <c r="A1930" t="s">
        <v>286</v>
      </c>
      <c r="B1930" t="s">
        <v>277</v>
      </c>
      <c r="C1930" t="s">
        <v>271</v>
      </c>
      <c r="D1930" t="n">
        <v>1.35969913005829</v>
      </c>
      <c r="E1930" t="n">
        <v>2045</v>
      </c>
      <c r="F1930" t="n">
        <v>17390297.1001679</v>
      </c>
      <c r="G1930" t="n">
        <v>707947.579663079</v>
      </c>
      <c r="H1930" t="n">
        <v>175.726358984032</v>
      </c>
      <c r="I1930" t="n">
        <v>7.14365844062599</v>
      </c>
      <c r="J1930" t="n">
        <v>6333999.77918069</v>
      </c>
      <c r="K1930" t="n">
        <v>243539.592605893</v>
      </c>
      <c r="L1930" t="n">
        <v>3917021.13660928</v>
      </c>
      <c r="M1930" t="n">
        <v>160168.48758313</v>
      </c>
      <c r="N1930" t="n">
        <v>0.0000101048508816066</v>
      </c>
      <c r="O1930" t="n">
        <v>0.0000100906601644514</v>
      </c>
      <c r="P1930" t="s">
        <v>289</v>
      </c>
      <c r="Q1930" t="s">
        <v>267</v>
      </c>
    </row>
    <row r="1931">
      <c r="A1931" t="s">
        <v>286</v>
      </c>
      <c r="B1931" t="s">
        <v>277</v>
      </c>
      <c r="C1931" t="s">
        <v>271</v>
      </c>
      <c r="D1931" t="n">
        <v>1.50145757198334</v>
      </c>
      <c r="E1931" t="n">
        <v>2050</v>
      </c>
      <c r="F1931" t="n">
        <v>17824575.8935638</v>
      </c>
      <c r="G1931" t="n">
        <v>725512.905465673</v>
      </c>
      <c r="H1931" t="n">
        <v>199.788944878549</v>
      </c>
      <c r="I1931" t="n">
        <v>8.14010558725109</v>
      </c>
      <c r="J1931" t="n">
        <v>6414953.02184554</v>
      </c>
      <c r="K1931" t="n">
        <v>247039.436789208</v>
      </c>
      <c r="L1931" t="n">
        <v>3896874.63452042</v>
      </c>
      <c r="M1931" t="n">
        <v>162243.171123502</v>
      </c>
      <c r="N1931" t="n">
        <v>0.0000112086226382918</v>
      </c>
      <c r="O1931" t="n">
        <v>0.0000112197943357415</v>
      </c>
      <c r="P1931" t="s">
        <v>289</v>
      </c>
      <c r="Q1931" t="s">
        <v>267</v>
      </c>
    </row>
    <row r="1932">
      <c r="A1932" t="s">
        <v>286</v>
      </c>
      <c r="B1932" t="s">
        <v>277</v>
      </c>
      <c r="C1932" t="s">
        <v>271</v>
      </c>
      <c r="D1932" t="n">
        <v>1.63452255725861</v>
      </c>
      <c r="E1932" t="n">
        <v>2055</v>
      </c>
      <c r="F1932" t="n">
        <v>18255996.9068077</v>
      </c>
      <c r="G1932" t="n">
        <v>742908.54244095</v>
      </c>
      <c r="H1932" t="n">
        <v>228.980967932426</v>
      </c>
      <c r="I1932" t="n">
        <v>9.3439837031069</v>
      </c>
      <c r="J1932" t="n">
        <v>6495452.65146697</v>
      </c>
      <c r="K1932" t="n">
        <v>250506.846534192</v>
      </c>
      <c r="L1932" t="n">
        <v>3941849.32142189</v>
      </c>
      <c r="M1932" t="n">
        <v>164579.032314137</v>
      </c>
      <c r="N1932" t="n">
        <v>0.0000125427808243678</v>
      </c>
      <c r="O1932" t="n">
        <v>0.0000125775693363354</v>
      </c>
      <c r="P1932" t="s">
        <v>289</v>
      </c>
      <c r="Q1932" t="s">
        <v>267</v>
      </c>
    </row>
    <row r="1933">
      <c r="A1933" t="s">
        <v>286</v>
      </c>
      <c r="B1933" t="s">
        <v>277</v>
      </c>
      <c r="C1933" t="s">
        <v>271</v>
      </c>
      <c r="D1933" t="n">
        <v>1.75832831859589</v>
      </c>
      <c r="E1933" t="n">
        <v>2060</v>
      </c>
      <c r="F1933" t="n">
        <v>18699008.642482</v>
      </c>
      <c r="G1933" t="n">
        <v>760713.244087445</v>
      </c>
      <c r="H1933" t="n">
        <v>257.618631249247</v>
      </c>
      <c r="I1933" t="n">
        <v>10.5247211684529</v>
      </c>
      <c r="J1933" t="n">
        <v>6579785.25293377</v>
      </c>
      <c r="K1933" t="n">
        <v>254110.419100226</v>
      </c>
      <c r="L1933" t="n">
        <v>3988793.77041881</v>
      </c>
      <c r="M1933" t="n">
        <v>166962.470239155</v>
      </c>
      <c r="N1933" t="n">
        <v>0.0000137771277705048</v>
      </c>
      <c r="O1933" t="n">
        <v>0.0000138353331564228</v>
      </c>
      <c r="P1933" t="s">
        <v>289</v>
      </c>
      <c r="Q1933" t="s">
        <v>267</v>
      </c>
    </row>
    <row r="1934">
      <c r="A1934" t="s">
        <v>286</v>
      </c>
      <c r="B1934" t="s">
        <v>277</v>
      </c>
      <c r="C1934" t="s">
        <v>271</v>
      </c>
      <c r="D1934" t="n">
        <v>1.87293112277985</v>
      </c>
      <c r="E1934" t="n">
        <v>2065</v>
      </c>
      <c r="F1934" t="n">
        <v>19146224.5822872</v>
      </c>
      <c r="G1934" t="n">
        <v>778648.520208828</v>
      </c>
      <c r="H1934" t="n">
        <v>285.550382577989</v>
      </c>
      <c r="I1934" t="n">
        <v>11.6764002833077</v>
      </c>
      <c r="J1934" t="n">
        <v>6666395.87370491</v>
      </c>
      <c r="K1934" t="n">
        <v>257816.915559009</v>
      </c>
      <c r="L1934" t="n">
        <v>4037254.19506383</v>
      </c>
      <c r="M1934" t="n">
        <v>169390.408123077</v>
      </c>
      <c r="N1934" t="n">
        <v>0.0000149141874603393</v>
      </c>
      <c r="O1934" t="n">
        <v>0.0000149957265444699</v>
      </c>
      <c r="P1934" t="s">
        <v>289</v>
      </c>
      <c r="Q1934" t="s">
        <v>267</v>
      </c>
    </row>
    <row r="1935">
      <c r="A1935" t="s">
        <v>286</v>
      </c>
      <c r="B1935" t="s">
        <v>277</v>
      </c>
      <c r="C1935" t="s">
        <v>271</v>
      </c>
      <c r="D1935" t="n">
        <v>1.97822916507721</v>
      </c>
      <c r="E1935" t="n">
        <v>2070</v>
      </c>
      <c r="F1935" t="n">
        <v>19585293.7665555</v>
      </c>
      <c r="G1935" t="n">
        <v>796231.665627551</v>
      </c>
      <c r="H1935" t="n">
        <v>312.464038966238</v>
      </c>
      <c r="I1935" t="n">
        <v>12.7864996448748</v>
      </c>
      <c r="J1935" t="n">
        <v>6751261.22235829</v>
      </c>
      <c r="K1935" t="n">
        <v>261481.008013623</v>
      </c>
      <c r="L1935" t="n">
        <v>4084804.45467065</v>
      </c>
      <c r="M1935" t="n">
        <v>171773.115907916</v>
      </c>
      <c r="N1935" t="n">
        <v>0.000015954013388342</v>
      </c>
      <c r="O1935" t="n">
        <v>0.000016058768065695</v>
      </c>
      <c r="P1935" t="s">
        <v>289</v>
      </c>
      <c r="Q1935" t="s">
        <v>267</v>
      </c>
    </row>
    <row r="1936">
      <c r="A1936" t="s">
        <v>286</v>
      </c>
      <c r="B1936" t="s">
        <v>277</v>
      </c>
      <c r="C1936" t="s">
        <v>271</v>
      </c>
      <c r="D1936" t="n">
        <v>2.07451224327087</v>
      </c>
      <c r="E1936" t="n">
        <v>2075</v>
      </c>
      <c r="F1936" t="n">
        <v>20002891.0187411</v>
      </c>
      <c r="G1936" t="n">
        <v>812940.213857193</v>
      </c>
      <c r="H1936" t="n">
        <v>356.646096781352</v>
      </c>
      <c r="I1936" t="n">
        <v>14.581693203455</v>
      </c>
      <c r="J1936" t="n">
        <v>5576364.32651041</v>
      </c>
      <c r="K1936" t="n">
        <v>246106.351422934</v>
      </c>
      <c r="L1936" t="n">
        <v>4128682.34517416</v>
      </c>
      <c r="M1936" t="n">
        <v>173993.20639811</v>
      </c>
      <c r="N1936" t="n">
        <v>0.0000178297275352449</v>
      </c>
      <c r="O1936" t="n">
        <v>0.0000179369810410395</v>
      </c>
      <c r="P1936" t="s">
        <v>289</v>
      </c>
      <c r="Q1936" t="s">
        <v>267</v>
      </c>
    </row>
    <row r="1937">
      <c r="A1937" t="s">
        <v>286</v>
      </c>
      <c r="B1937" t="s">
        <v>277</v>
      </c>
      <c r="C1937" t="s">
        <v>271</v>
      </c>
      <c r="D1937" t="n">
        <v>2.16626644134521</v>
      </c>
      <c r="E1937" t="n">
        <v>2080</v>
      </c>
      <c r="F1937" t="n">
        <v>20394631.7552167</v>
      </c>
      <c r="G1937" t="n">
        <v>828595.942056684</v>
      </c>
      <c r="H1937" t="n">
        <v>405.239943825024</v>
      </c>
      <c r="I1937" t="n">
        <v>16.5519319862094</v>
      </c>
      <c r="J1937" t="n">
        <v>10353871.3853424</v>
      </c>
      <c r="K1937" t="n">
        <v>430140.504266328</v>
      </c>
      <c r="L1937" t="n">
        <v>4167571.18309817</v>
      </c>
      <c r="M1937" t="n">
        <v>175989.920093589</v>
      </c>
      <c r="N1937" t="n">
        <v>0.0000198699318864323</v>
      </c>
      <c r="O1937" t="n">
        <v>0.0000199758786473482</v>
      </c>
      <c r="P1937" t="s">
        <v>289</v>
      </c>
      <c r="Q1937" t="s">
        <v>267</v>
      </c>
    </row>
    <row r="1938">
      <c r="A1938" t="s">
        <v>286</v>
      </c>
      <c r="B1938" t="s">
        <v>277</v>
      </c>
      <c r="C1938" t="s">
        <v>271</v>
      </c>
      <c r="D1938" t="n">
        <v>2.24960207939148</v>
      </c>
      <c r="E1938" t="n">
        <v>2085</v>
      </c>
      <c r="F1938" t="n">
        <v>20761067.1149079</v>
      </c>
      <c r="G1938" t="n">
        <v>843217.549454957</v>
      </c>
      <c r="H1938" t="n">
        <v>450.839395790728</v>
      </c>
      <c r="I1938" t="n">
        <v>18.401164429309</v>
      </c>
      <c r="J1938" t="n">
        <v>11840220.1551329</v>
      </c>
      <c r="K1938" t="n">
        <v>457885.182283721</v>
      </c>
      <c r="L1938" t="n">
        <v>4202081.63348939</v>
      </c>
      <c r="M1938" t="n">
        <v>177784.697411295</v>
      </c>
      <c r="N1938" t="n">
        <v>0.0000217156176652882</v>
      </c>
      <c r="O1938" t="n">
        <v>0.0000218225586519199</v>
      </c>
      <c r="P1938" t="s">
        <v>289</v>
      </c>
      <c r="Q1938" t="s">
        <v>267</v>
      </c>
    </row>
    <row r="1939">
      <c r="A1939" t="s">
        <v>286</v>
      </c>
      <c r="B1939" t="s">
        <v>277</v>
      </c>
      <c r="C1939" t="s">
        <v>271</v>
      </c>
      <c r="D1939" t="n">
        <v>2.32310509681702</v>
      </c>
      <c r="E1939" t="n">
        <v>2090</v>
      </c>
      <c r="F1939" t="n">
        <v>21024014.5315986</v>
      </c>
      <c r="G1939" t="n">
        <v>853843.888418416</v>
      </c>
      <c r="H1939" t="n">
        <v>491.382722374636</v>
      </c>
      <c r="I1939" t="n">
        <v>20.042365528358</v>
      </c>
      <c r="J1939" t="n">
        <v>11991837.7321646</v>
      </c>
      <c r="K1939" t="n">
        <v>463806.293268339</v>
      </c>
      <c r="L1939" t="n">
        <v>4247465.58156041</v>
      </c>
      <c r="M1939" t="n">
        <v>179769.692834181</v>
      </c>
      <c r="N1939" t="n">
        <v>0.0000233724497115477</v>
      </c>
      <c r="O1939" t="n">
        <v>0.0000234731029878104</v>
      </c>
      <c r="P1939" t="s">
        <v>289</v>
      </c>
      <c r="Q1939" t="s">
        <v>267</v>
      </c>
    </row>
    <row r="1940">
      <c r="A1940" t="s">
        <v>286</v>
      </c>
      <c r="B1940" t="s">
        <v>278</v>
      </c>
      <c r="C1940" t="s">
        <v>271</v>
      </c>
      <c r="D1940" t="n">
        <v>0.377408564090729</v>
      </c>
      <c r="E1940" t="n">
        <v>2010</v>
      </c>
      <c r="F1940" t="n">
        <v>14397357.0477684</v>
      </c>
      <c r="G1940" t="n">
        <v>6959.95223159957</v>
      </c>
      <c r="H1940" t="n">
        <v>40.3699168902058</v>
      </c>
      <c r="I1940" t="n">
        <v>0.0195130299371719</v>
      </c>
      <c r="J1940" t="n">
        <v>4445482.18517219</v>
      </c>
      <c r="K1940" t="n">
        <v>2263.81482781197</v>
      </c>
      <c r="L1940" t="n">
        <v>3525190.35820541</v>
      </c>
      <c r="M1940" t="n">
        <v>1974.6417945857</v>
      </c>
      <c r="N1940" t="n">
        <v>0.00000280398108876957</v>
      </c>
      <c r="O1940" t="n">
        <v>0.00000280361549732753</v>
      </c>
      <c r="P1940" t="s">
        <v>289</v>
      </c>
      <c r="Q1940" t="s">
        <v>267</v>
      </c>
    </row>
    <row r="1941">
      <c r="A1941" t="s">
        <v>286</v>
      </c>
      <c r="B1941" t="s">
        <v>278</v>
      </c>
      <c r="C1941" t="s">
        <v>271</v>
      </c>
      <c r="D1941" t="n">
        <v>0.441356480121613</v>
      </c>
      <c r="E1941" t="n">
        <v>2015</v>
      </c>
      <c r="F1941" t="n">
        <v>14963751.9188722</v>
      </c>
      <c r="G1941" t="n">
        <v>7233.19415678125</v>
      </c>
      <c r="H1941" t="n">
        <v>48.9023842031995</v>
      </c>
      <c r="I1941" t="n">
        <v>0.0236343560485301</v>
      </c>
      <c r="J1941" t="n">
        <v>4595101.01231947</v>
      </c>
      <c r="K1941" t="n">
        <v>2342.9513829747</v>
      </c>
      <c r="L1941" t="n">
        <v>3633164.90542693</v>
      </c>
      <c r="M1941" t="n">
        <v>2040.6929322865</v>
      </c>
      <c r="N1941" t="n">
        <v>0.00000326805633161587</v>
      </c>
      <c r="O1941" t="n">
        <v>0.00000326748536486782</v>
      </c>
      <c r="P1941" t="s">
        <v>289</v>
      </c>
      <c r="Q1941" t="s">
        <v>267</v>
      </c>
    </row>
    <row r="1942">
      <c r="A1942" t="s">
        <v>286</v>
      </c>
      <c r="B1942" t="s">
        <v>278</v>
      </c>
      <c r="C1942" t="s">
        <v>271</v>
      </c>
      <c r="D1942" t="n">
        <v>0.561114966869354</v>
      </c>
      <c r="E1942" t="n">
        <v>2020</v>
      </c>
      <c r="F1942" t="n">
        <v>15502229.0718665</v>
      </c>
      <c r="G1942" t="n">
        <v>7492.29783027028</v>
      </c>
      <c r="H1942" t="n">
        <v>64.1902063931004</v>
      </c>
      <c r="I1942" t="n">
        <v>0.0310180232625463</v>
      </c>
      <c r="J1942" t="n">
        <v>4731802.83032195</v>
      </c>
      <c r="K1942" t="n">
        <v>2415.86430551462</v>
      </c>
      <c r="L1942" t="n">
        <v>3731908.96858487</v>
      </c>
      <c r="M1942" t="n">
        <v>2101.67881301075</v>
      </c>
      <c r="N1942" t="n">
        <v>0.00000414070815851851</v>
      </c>
      <c r="O1942" t="n">
        <v>0.00000413998802039446</v>
      </c>
      <c r="P1942" t="s">
        <v>289</v>
      </c>
      <c r="Q1942" t="s">
        <v>267</v>
      </c>
    </row>
    <row r="1943">
      <c r="A1943" t="s">
        <v>286</v>
      </c>
      <c r="B1943" t="s">
        <v>278</v>
      </c>
      <c r="C1943" t="s">
        <v>271</v>
      </c>
      <c r="D1943" t="n">
        <v>0.712428271770477</v>
      </c>
      <c r="E1943" t="n">
        <v>2025</v>
      </c>
      <c r="F1943" t="n">
        <v>16043765.2233149</v>
      </c>
      <c r="G1943" t="n">
        <v>7751.11290698023</v>
      </c>
      <c r="H1943" t="n">
        <v>84.0157936442878</v>
      </c>
      <c r="I1943" t="n">
        <v>0.0405787102621959</v>
      </c>
      <c r="J1943" t="n">
        <v>4859855.78961086</v>
      </c>
      <c r="K1943" t="n">
        <v>2483.5654559563</v>
      </c>
      <c r="L1943" t="n">
        <v>3822159.18321207</v>
      </c>
      <c r="M1943" t="n">
        <v>2157.50162875707</v>
      </c>
      <c r="N1943" t="n">
        <v>0.00000523666311958962</v>
      </c>
      <c r="O1943" t="n">
        <v>0.00000523521083348598</v>
      </c>
      <c r="P1943" t="s">
        <v>289</v>
      </c>
      <c r="Q1943" t="s">
        <v>267</v>
      </c>
    </row>
    <row r="1944">
      <c r="A1944" t="s">
        <v>286</v>
      </c>
      <c r="B1944" t="s">
        <v>278</v>
      </c>
      <c r="C1944" t="s">
        <v>271</v>
      </c>
      <c r="D1944" t="n">
        <v>0.880990862846375</v>
      </c>
      <c r="E1944" t="n">
        <v>2030</v>
      </c>
      <c r="F1944" t="n">
        <v>16587602.6349523</v>
      </c>
      <c r="G1944" t="n">
        <v>8008.71580907468</v>
      </c>
      <c r="H1944" t="n">
        <v>106.891309785402</v>
      </c>
      <c r="I1944" t="n">
        <v>0.051577365517935</v>
      </c>
      <c r="J1944" t="n">
        <v>4973624.2733554</v>
      </c>
      <c r="K1944" t="n">
        <v>2543.01946344333</v>
      </c>
      <c r="L1944" t="n">
        <v>3899243.84717705</v>
      </c>
      <c r="M1944" t="n">
        <v>2205.42888883079</v>
      </c>
      <c r="N1944" t="n">
        <v>0.00000644404813268001</v>
      </c>
      <c r="O1944" t="n">
        <v>0.00000644015429533567</v>
      </c>
      <c r="P1944" t="s">
        <v>289</v>
      </c>
      <c r="Q1944" t="s">
        <v>267</v>
      </c>
    </row>
    <row r="1945">
      <c r="A1945" t="s">
        <v>286</v>
      </c>
      <c r="B1945" t="s">
        <v>278</v>
      </c>
      <c r="C1945" t="s">
        <v>271</v>
      </c>
      <c r="D1945" t="n">
        <v>1.04967939853668</v>
      </c>
      <c r="E1945" t="n">
        <v>2035</v>
      </c>
      <c r="F1945" t="n">
        <v>17121417.8460113</v>
      </c>
      <c r="G1945" t="n">
        <v>8260.60134814577</v>
      </c>
      <c r="H1945" t="n">
        <v>131.453753810527</v>
      </c>
      <c r="I1945" t="n">
        <v>0.0634574957732407</v>
      </c>
      <c r="J1945" t="n">
        <v>5072315.00508775</v>
      </c>
      <c r="K1945" t="n">
        <v>2594.99093954952</v>
      </c>
      <c r="L1945" t="n">
        <v>3965194.12215128</v>
      </c>
      <c r="M1945" t="n">
        <v>2247.11269649038</v>
      </c>
      <c r="N1945" t="n">
        <v>0.00000767773761453702</v>
      </c>
      <c r="O1945" t="n">
        <v>0.00000768194627712966</v>
      </c>
      <c r="P1945" t="s">
        <v>289</v>
      </c>
      <c r="Q1945" t="s">
        <v>267</v>
      </c>
    </row>
    <row r="1946">
      <c r="A1946" t="s">
        <v>286</v>
      </c>
      <c r="B1946" t="s">
        <v>278</v>
      </c>
      <c r="C1946" t="s">
        <v>271</v>
      </c>
      <c r="D1946" t="n">
        <v>1.20972299575806</v>
      </c>
      <c r="E1946" t="n">
        <v>2040</v>
      </c>
      <c r="F1946" t="n">
        <v>17622835.8687082</v>
      </c>
      <c r="G1946" t="n">
        <v>8497.37805217754</v>
      </c>
      <c r="H1946" t="n">
        <v>157.435246551447</v>
      </c>
      <c r="I1946" t="n">
        <v>0.0762288100950001</v>
      </c>
      <c r="J1946" t="n">
        <v>6485383.04848908</v>
      </c>
      <c r="K1946" t="n">
        <v>3511.88046101487</v>
      </c>
      <c r="L1946" t="n">
        <v>4023568.66877106</v>
      </c>
      <c r="M1946" t="n">
        <v>2284.59866751401</v>
      </c>
      <c r="N1946" t="n">
        <v>0.00000893359319262544</v>
      </c>
      <c r="O1946" t="n">
        <v>0.00000897086249745775</v>
      </c>
      <c r="P1946" t="s">
        <v>289</v>
      </c>
      <c r="Q1946" t="s">
        <v>267</v>
      </c>
    </row>
    <row r="1947">
      <c r="A1947" t="s">
        <v>286</v>
      </c>
      <c r="B1947" t="s">
        <v>278</v>
      </c>
      <c r="C1947" t="s">
        <v>271</v>
      </c>
      <c r="D1947" t="n">
        <v>1.35969913005829</v>
      </c>
      <c r="E1947" t="n">
        <v>2045</v>
      </c>
      <c r="F1947" t="n">
        <v>18089526.7619487</v>
      </c>
      <c r="G1947" t="n">
        <v>8717.91788226938</v>
      </c>
      <c r="H1947" t="n">
        <v>182.781365024973</v>
      </c>
      <c r="I1947" t="n">
        <v>0.0886523996852574</v>
      </c>
      <c r="J1947" t="n">
        <v>6573977.27731506</v>
      </c>
      <c r="K1947" t="n">
        <v>3562.09447151931</v>
      </c>
      <c r="L1947" t="n">
        <v>4074871.5355221</v>
      </c>
      <c r="M1947" t="n">
        <v>2318.08867031265</v>
      </c>
      <c r="N1947" t="n">
        <v>0.0000101042646073778</v>
      </c>
      <c r="O1947" t="n">
        <v>0.0000101689876966563</v>
      </c>
      <c r="P1947" t="s">
        <v>289</v>
      </c>
      <c r="Q1947" t="s">
        <v>267</v>
      </c>
    </row>
    <row r="1948">
      <c r="A1948" t="s">
        <v>286</v>
      </c>
      <c r="B1948" t="s">
        <v>278</v>
      </c>
      <c r="C1948" t="s">
        <v>271</v>
      </c>
      <c r="D1948" t="n">
        <v>1.50145757198334</v>
      </c>
      <c r="E1948" t="n">
        <v>2050</v>
      </c>
      <c r="F1948" t="n">
        <v>18541157.6803342</v>
      </c>
      <c r="G1948" t="n">
        <v>8931.11869524654</v>
      </c>
      <c r="H1948" t="n">
        <v>207.828161156981</v>
      </c>
      <c r="I1948" t="n">
        <v>0.10088930881848</v>
      </c>
      <c r="J1948" t="n">
        <v>6658382.2293363</v>
      </c>
      <c r="K1948" t="n">
        <v>3610.22929844795</v>
      </c>
      <c r="L1948" t="n">
        <v>4056768.33337265</v>
      </c>
      <c r="M1948" t="n">
        <v>2349.47227127763</v>
      </c>
      <c r="N1948" t="n">
        <v>0.0000112090175133679</v>
      </c>
      <c r="O1948" t="n">
        <v>0.0000112963797997867</v>
      </c>
      <c r="P1948" t="s">
        <v>289</v>
      </c>
      <c r="Q1948" t="s">
        <v>267</v>
      </c>
    </row>
    <row r="1949">
      <c r="A1949" t="s">
        <v>286</v>
      </c>
      <c r="B1949" t="s">
        <v>278</v>
      </c>
      <c r="C1949" t="s">
        <v>271</v>
      </c>
      <c r="D1949" t="n">
        <v>1.63452255725861</v>
      </c>
      <c r="E1949" t="n">
        <v>2055</v>
      </c>
      <c r="F1949" t="n">
        <v>18989763.1126197</v>
      </c>
      <c r="G1949" t="n">
        <v>9142.33662891394</v>
      </c>
      <c r="H1949" t="n">
        <v>238.20930199664</v>
      </c>
      <c r="I1949" t="n">
        <v>0.11564963889349</v>
      </c>
      <c r="J1949" t="n">
        <v>6742301.6756506</v>
      </c>
      <c r="K1949" t="n">
        <v>3657.82235056434</v>
      </c>
      <c r="L1949" t="n">
        <v>4104048.7038347</v>
      </c>
      <c r="M1949" t="n">
        <v>2379.64990133091</v>
      </c>
      <c r="N1949" t="n">
        <v>0.0000125440902334551</v>
      </c>
      <c r="O1949" t="n">
        <v>0.0000126498994280883</v>
      </c>
      <c r="P1949" t="s">
        <v>289</v>
      </c>
      <c r="Q1949" t="s">
        <v>267</v>
      </c>
    </row>
    <row r="1950">
      <c r="A1950" t="s">
        <v>286</v>
      </c>
      <c r="B1950" t="s">
        <v>278</v>
      </c>
      <c r="C1950" t="s">
        <v>271</v>
      </c>
      <c r="D1950" t="n">
        <v>1.75832831859589</v>
      </c>
      <c r="E1950" t="n">
        <v>2060</v>
      </c>
      <c r="F1950" t="n">
        <v>19450363.0924301</v>
      </c>
      <c r="G1950" t="n">
        <v>9358.79413932469</v>
      </c>
      <c r="H1950" t="n">
        <v>268.013282186256</v>
      </c>
      <c r="I1950" t="n">
        <v>0.13007023144408</v>
      </c>
      <c r="J1950" t="n">
        <v>6830188.39011031</v>
      </c>
      <c r="K1950" t="n">
        <v>3707.28192368134</v>
      </c>
      <c r="L1950" t="n">
        <v>4153345.72637347</v>
      </c>
      <c r="M1950" t="n">
        <v>2410.5142844975</v>
      </c>
      <c r="N1950" t="n">
        <v>0.0000137793459645267</v>
      </c>
      <c r="O1950" t="n">
        <v>0.0000138981827688183</v>
      </c>
      <c r="P1950" t="s">
        <v>289</v>
      </c>
      <c r="Q1950" t="s">
        <v>267</v>
      </c>
    </row>
    <row r="1951">
      <c r="A1951" t="s">
        <v>286</v>
      </c>
      <c r="B1951" t="s">
        <v>278</v>
      </c>
      <c r="C1951" t="s">
        <v>271</v>
      </c>
      <c r="D1951" t="n">
        <v>1.87293112277985</v>
      </c>
      <c r="E1951" t="n">
        <v>2065</v>
      </c>
      <c r="F1951" t="n">
        <v>19915295.8339384</v>
      </c>
      <c r="G1951" t="n">
        <v>9577.26855767453</v>
      </c>
      <c r="H1951" t="n">
        <v>297.082697365192</v>
      </c>
      <c r="I1951" t="n">
        <v>0.144085496104575</v>
      </c>
      <c r="J1951" t="n">
        <v>6920454.7692437</v>
      </c>
      <c r="K1951" t="n">
        <v>3758.02002021047</v>
      </c>
      <c r="L1951" t="n">
        <v>4204202.64589735</v>
      </c>
      <c r="M1951" t="n">
        <v>2441.95728955162</v>
      </c>
      <c r="N1951" t="n">
        <v>0.0000149173127952698</v>
      </c>
      <c r="O1951" t="n">
        <v>0.0000150445291616173</v>
      </c>
      <c r="P1951" t="s">
        <v>289</v>
      </c>
      <c r="Q1951" t="s">
        <v>267</v>
      </c>
    </row>
    <row r="1952">
      <c r="A1952" t="s">
        <v>286</v>
      </c>
      <c r="B1952" t="s">
        <v>278</v>
      </c>
      <c r="C1952" t="s">
        <v>271</v>
      </c>
      <c r="D1952" t="n">
        <v>1.97822916507721</v>
      </c>
      <c r="E1952" t="n">
        <v>2070</v>
      </c>
      <c r="F1952" t="n">
        <v>20371733.6137178</v>
      </c>
      <c r="G1952" t="n">
        <v>9791.81846522553</v>
      </c>
      <c r="H1952" t="n">
        <v>325.092990677165</v>
      </c>
      <c r="I1952" t="n">
        <v>0.157547933947301</v>
      </c>
      <c r="J1952" t="n">
        <v>7008934.28388207</v>
      </c>
      <c r="K1952" t="n">
        <v>3807.94648984116</v>
      </c>
      <c r="L1952" t="n">
        <v>4254104.867349</v>
      </c>
      <c r="M1952" t="n">
        <v>2472.70322956208</v>
      </c>
      <c r="N1952" t="n">
        <v>0.0000159580424936568</v>
      </c>
      <c r="O1952" t="n">
        <v>0.0000160897523281108</v>
      </c>
      <c r="P1952" t="s">
        <v>289</v>
      </c>
      <c r="Q1952" t="s">
        <v>267</v>
      </c>
    </row>
    <row r="1953">
      <c r="A1953" t="s">
        <v>286</v>
      </c>
      <c r="B1953" t="s">
        <v>278</v>
      </c>
      <c r="C1953" t="s">
        <v>271</v>
      </c>
      <c r="D1953" t="n">
        <v>2.07451224327087</v>
      </c>
      <c r="E1953" t="n">
        <v>2075</v>
      </c>
      <c r="F1953" t="n">
        <v>20805835.4830781</v>
      </c>
      <c r="G1953" t="n">
        <v>9995.74952018707</v>
      </c>
      <c r="H1953" t="n">
        <v>371.048632154042</v>
      </c>
      <c r="I1953" t="n">
        <v>0.179157830764928</v>
      </c>
      <c r="J1953" t="n">
        <v>5819015.90401576</v>
      </c>
      <c r="K1953" t="n">
        <v>3454.77391759174</v>
      </c>
      <c r="L1953" t="n">
        <v>4300174.42595978</v>
      </c>
      <c r="M1953" t="n">
        <v>2501.12561248577</v>
      </c>
      <c r="N1953" t="n">
        <v>0.0000178338732158016</v>
      </c>
      <c r="O1953" t="n">
        <v>0.0000179234013820682</v>
      </c>
      <c r="P1953" t="s">
        <v>289</v>
      </c>
      <c r="Q1953" t="s">
        <v>267</v>
      </c>
    </row>
    <row r="1954">
      <c r="A1954" t="s">
        <v>286</v>
      </c>
      <c r="B1954" t="s">
        <v>278</v>
      </c>
      <c r="C1954" t="s">
        <v>271</v>
      </c>
      <c r="D1954" t="n">
        <v>2.16626644134521</v>
      </c>
      <c r="E1954" t="n">
        <v>2080</v>
      </c>
      <c r="F1954" t="n">
        <v>21213041.0768312</v>
      </c>
      <c r="G1954" t="n">
        <v>10186.6204421556</v>
      </c>
      <c r="H1954" t="n">
        <v>421.589083701165</v>
      </c>
      <c r="I1954" t="n">
        <v>0.202792110068479</v>
      </c>
      <c r="J1954" t="n">
        <v>10779164.0779585</v>
      </c>
      <c r="K1954" t="n">
        <v>4847.81165022167</v>
      </c>
      <c r="L1954" t="n">
        <v>4341034.69539658</v>
      </c>
      <c r="M1954" t="n">
        <v>2526.40779517711</v>
      </c>
      <c r="N1954" t="n">
        <v>0.0000198740521066366</v>
      </c>
      <c r="O1954" t="n">
        <v>0.0000199076927642517</v>
      </c>
      <c r="P1954" t="s">
        <v>289</v>
      </c>
      <c r="Q1954" t="s">
        <v>267</v>
      </c>
    </row>
    <row r="1955">
      <c r="A1955" t="s">
        <v>286</v>
      </c>
      <c r="B1955" t="s">
        <v>278</v>
      </c>
      <c r="C1955" t="s">
        <v>271</v>
      </c>
      <c r="D1955" t="n">
        <v>2.24960207939148</v>
      </c>
      <c r="E1955" t="n">
        <v>2085</v>
      </c>
      <c r="F1955" t="n">
        <v>21593919.94318</v>
      </c>
      <c r="G1955" t="n">
        <v>10364.721182911</v>
      </c>
      <c r="H1955" t="n">
        <v>469.015660292081</v>
      </c>
      <c r="I1955" t="n">
        <v>0.224899927956</v>
      </c>
      <c r="J1955" t="n">
        <v>12292771.2047267</v>
      </c>
      <c r="K1955" t="n">
        <v>5334.13268994488</v>
      </c>
      <c r="L1955" t="n">
        <v>4377317.49004141</v>
      </c>
      <c r="M1955" t="n">
        <v>2548.84085927813</v>
      </c>
      <c r="N1955" t="n">
        <v>0.0000217198017555961</v>
      </c>
      <c r="O1955" t="n">
        <v>0.0000216985989287205</v>
      </c>
      <c r="P1955" t="s">
        <v>289</v>
      </c>
      <c r="Q1955" t="s">
        <v>267</v>
      </c>
    </row>
    <row r="1956">
      <c r="A1956" t="s">
        <v>286</v>
      </c>
      <c r="B1956" t="s">
        <v>278</v>
      </c>
      <c r="C1956" t="s">
        <v>271</v>
      </c>
      <c r="D1956" t="n">
        <v>2.32310509681702</v>
      </c>
      <c r="E1956" t="n">
        <v>2090</v>
      </c>
      <c r="F1956" t="n">
        <v>21867363.4074078</v>
      </c>
      <c r="G1956" t="n">
        <v>10495.0126092169</v>
      </c>
      <c r="H1956" t="n">
        <v>511.180371579679</v>
      </c>
      <c r="I1956" t="n">
        <v>0.244716323315059</v>
      </c>
      <c r="J1956" t="n">
        <v>12450244.8159723</v>
      </c>
      <c r="K1956" t="n">
        <v>5399.20946060875</v>
      </c>
      <c r="L1956" t="n">
        <v>4424658.63849335</v>
      </c>
      <c r="M1956" t="n">
        <v>2576.63590124751</v>
      </c>
      <c r="N1956" t="n">
        <v>0.0000233764062935228</v>
      </c>
      <c r="O1956" t="n">
        <v>0.0000233173920248694</v>
      </c>
      <c r="P1956" t="s">
        <v>289</v>
      </c>
      <c r="Q1956" t="s">
        <v>267</v>
      </c>
    </row>
    <row r="1957">
      <c r="A1957" t="s">
        <v>286</v>
      </c>
      <c r="B1957" t="s">
        <v>279</v>
      </c>
      <c r="C1957" t="s">
        <v>271</v>
      </c>
      <c r="D1957" t="n">
        <v>0.377408564090729</v>
      </c>
      <c r="E1957" t="n">
        <v>2010</v>
      </c>
      <c r="F1957" t="n">
        <v>9068097.71667285</v>
      </c>
      <c r="G1957" t="n">
        <v>5336219.28332716</v>
      </c>
      <c r="H1957" t="n">
        <v>24.5945242443672</v>
      </c>
      <c r="I1957" t="n">
        <v>15.7949056757758</v>
      </c>
      <c r="J1957" t="n">
        <v>2466542.67722487</v>
      </c>
      <c r="K1957" t="n">
        <v>1981203.32277513</v>
      </c>
      <c r="L1957" t="n">
        <v>1899690.3933185</v>
      </c>
      <c r="M1957" t="n">
        <v>1627474.6066815</v>
      </c>
      <c r="N1957" t="n">
        <v>0.00000271220326608822</v>
      </c>
      <c r="O1957" t="n">
        <v>0.00000295994314272774</v>
      </c>
      <c r="P1957" t="s">
        <v>289</v>
      </c>
      <c r="Q1957" t="s">
        <v>267</v>
      </c>
    </row>
    <row r="1958">
      <c r="A1958" t="s">
        <v>286</v>
      </c>
      <c r="B1958" t="s">
        <v>279</v>
      </c>
      <c r="C1958" t="s">
        <v>271</v>
      </c>
      <c r="D1958" t="n">
        <v>0.441356480121613</v>
      </c>
      <c r="E1958" t="n">
        <v>2015</v>
      </c>
      <c r="F1958" t="n">
        <v>9452703.32191432</v>
      </c>
      <c r="G1958" t="n">
        <v>5518281.7911147</v>
      </c>
      <c r="H1958" t="n">
        <v>29.8713768833333</v>
      </c>
      <c r="I1958" t="n">
        <v>19.0546416759148</v>
      </c>
      <c r="J1958" t="n">
        <v>2552785.93847959</v>
      </c>
      <c r="K1958" t="n">
        <v>2044658.02522286</v>
      </c>
      <c r="L1958" t="n">
        <v>1960282.92673251</v>
      </c>
      <c r="M1958" t="n">
        <v>1674922.67162671</v>
      </c>
      <c r="N1958" t="n">
        <v>0.0000031600882695728</v>
      </c>
      <c r="O1958" t="n">
        <v>0.00000345300265502855</v>
      </c>
      <c r="P1958" t="s">
        <v>289</v>
      </c>
      <c r="Q1958" t="s">
        <v>267</v>
      </c>
    </row>
    <row r="1959">
      <c r="A1959" t="s">
        <v>286</v>
      </c>
      <c r="B1959" t="s">
        <v>279</v>
      </c>
      <c r="C1959" t="s">
        <v>271</v>
      </c>
      <c r="D1959" t="n">
        <v>0.561114966869354</v>
      </c>
      <c r="E1959" t="n">
        <v>2020</v>
      </c>
      <c r="F1959" t="n">
        <v>9820369.52238224</v>
      </c>
      <c r="G1959" t="n">
        <v>5689351.84731452</v>
      </c>
      <c r="H1959" t="n">
        <v>39.3084944956772</v>
      </c>
      <c r="I1959" t="n">
        <v>24.9127299206858</v>
      </c>
      <c r="J1959" t="n">
        <v>2631568.98658996</v>
      </c>
      <c r="K1959" t="n">
        <v>2102649.7080375</v>
      </c>
      <c r="L1959" t="n">
        <v>2015685.95624976</v>
      </c>
      <c r="M1959" t="n">
        <v>1718324.69114812</v>
      </c>
      <c r="N1959" t="n">
        <v>0.00000400275105800109</v>
      </c>
      <c r="O1959" t="n">
        <v>0.00000437883445940244</v>
      </c>
      <c r="P1959" t="s">
        <v>289</v>
      </c>
      <c r="Q1959" t="s">
        <v>267</v>
      </c>
    </row>
    <row r="1960">
      <c r="A1960" t="s">
        <v>286</v>
      </c>
      <c r="B1960" t="s">
        <v>279</v>
      </c>
      <c r="C1960" t="s">
        <v>271</v>
      </c>
      <c r="D1960" t="n">
        <v>0.712428271770477</v>
      </c>
      <c r="E1960" t="n">
        <v>2025</v>
      </c>
      <c r="F1960" t="n">
        <v>10192271.5205676</v>
      </c>
      <c r="G1960" t="n">
        <v>5859244.81565428</v>
      </c>
      <c r="H1960" t="n">
        <v>51.5825178859311</v>
      </c>
      <c r="I1960" t="n">
        <v>32.4738544686189</v>
      </c>
      <c r="J1960" t="n">
        <v>2705478.84532795</v>
      </c>
      <c r="K1960" t="n">
        <v>2156860.50973887</v>
      </c>
      <c r="L1960" t="n">
        <v>2066311.27466965</v>
      </c>
      <c r="M1960" t="n">
        <v>1758005.41017117</v>
      </c>
      <c r="N1960" t="n">
        <v>0.00000506094424406173</v>
      </c>
      <c r="O1960" t="n">
        <v>0.00000554232763612432</v>
      </c>
      <c r="P1960" t="s">
        <v>289</v>
      </c>
      <c r="Q1960" t="s">
        <v>267</v>
      </c>
    </row>
    <row r="1961">
      <c r="A1961" t="s">
        <v>286</v>
      </c>
      <c r="B1961" t="s">
        <v>279</v>
      </c>
      <c r="C1961" t="s">
        <v>271</v>
      </c>
      <c r="D1961" t="n">
        <v>0.880990862846375</v>
      </c>
      <c r="E1961" t="n">
        <v>2030</v>
      </c>
      <c r="F1961" t="n">
        <v>10570807.3427122</v>
      </c>
      <c r="G1961" t="n">
        <v>6024804.00804924</v>
      </c>
      <c r="H1961" t="n">
        <v>65.8186227439545</v>
      </c>
      <c r="I1961" t="n">
        <v>41.124264406966</v>
      </c>
      <c r="J1961" t="n">
        <v>2771438.74724347</v>
      </c>
      <c r="K1961" t="n">
        <v>2204728.54557537</v>
      </c>
      <c r="L1961" t="n">
        <v>2109675.83626472</v>
      </c>
      <c r="M1961" t="n">
        <v>1791773.43980117</v>
      </c>
      <c r="N1961" t="n">
        <v>0.00000622645183192482</v>
      </c>
      <c r="O1961" t="n">
        <v>0.0000068258260935996</v>
      </c>
      <c r="P1961" t="s">
        <v>289</v>
      </c>
      <c r="Q1961" t="s">
        <v>267</v>
      </c>
    </row>
    <row r="1962">
      <c r="A1962" t="s">
        <v>286</v>
      </c>
      <c r="B1962" t="s">
        <v>279</v>
      </c>
      <c r="C1962" t="s">
        <v>271</v>
      </c>
      <c r="D1962" t="n">
        <v>1.04967939853668</v>
      </c>
      <c r="E1962" t="n">
        <v>2035</v>
      </c>
      <c r="F1962" t="n">
        <v>10948525.522648</v>
      </c>
      <c r="G1962" t="n">
        <v>6181152.92471146</v>
      </c>
      <c r="H1962" t="n">
        <v>81.289433856504</v>
      </c>
      <c r="I1962" t="n">
        <v>50.2277774497959</v>
      </c>
      <c r="J1962" t="n">
        <v>2829014.0180547</v>
      </c>
      <c r="K1962" t="n">
        <v>2245895.9779726</v>
      </c>
      <c r="L1962" t="n">
        <v>2147084.67492295</v>
      </c>
      <c r="M1962" t="n">
        <v>1820356.55992483</v>
      </c>
      <c r="N1962" t="n">
        <v>0.00000742469236504489</v>
      </c>
      <c r="O1962" t="n">
        <v>0.00000812595612203536</v>
      </c>
      <c r="P1962" t="s">
        <v>289</v>
      </c>
      <c r="Q1962" t="s">
        <v>267</v>
      </c>
    </row>
    <row r="1963">
      <c r="A1963" t="s">
        <v>286</v>
      </c>
      <c r="B1963" t="s">
        <v>279</v>
      </c>
      <c r="C1963" t="s">
        <v>271</v>
      </c>
      <c r="D1963" t="n">
        <v>1.20972299575806</v>
      </c>
      <c r="E1963" t="n">
        <v>2040</v>
      </c>
      <c r="F1963" t="n">
        <v>11307719.4095988</v>
      </c>
      <c r="G1963" t="n">
        <v>6323613.83716155</v>
      </c>
      <c r="H1963" t="n">
        <v>97.9449184393999</v>
      </c>
      <c r="I1963" t="n">
        <v>59.566556922142</v>
      </c>
      <c r="J1963" t="n">
        <v>3598835.82136304</v>
      </c>
      <c r="K1963" t="n">
        <v>2890059.10758705</v>
      </c>
      <c r="L1963" t="n">
        <v>2180528.77506452</v>
      </c>
      <c r="M1963" t="n">
        <v>1845324.49237405</v>
      </c>
      <c r="N1963" t="n">
        <v>0.00000866177474798828</v>
      </c>
      <c r="O1963" t="n">
        <v>0.00000941970184391895</v>
      </c>
      <c r="P1963" t="s">
        <v>289</v>
      </c>
      <c r="Q1963" t="s">
        <v>267</v>
      </c>
    </row>
    <row r="1964">
      <c r="A1964" t="s">
        <v>286</v>
      </c>
      <c r="B1964" t="s">
        <v>279</v>
      </c>
      <c r="C1964" t="s">
        <v>271</v>
      </c>
      <c r="D1964" t="n">
        <v>1.35969913005829</v>
      </c>
      <c r="E1964" t="n">
        <v>2045</v>
      </c>
      <c r="F1964" t="n">
        <v>11645482.1570317</v>
      </c>
      <c r="G1964" t="n">
        <v>6452762.52279928</v>
      </c>
      <c r="H1964" t="n">
        <v>114.3057822518</v>
      </c>
      <c r="I1964" t="n">
        <v>68.5642351728581</v>
      </c>
      <c r="J1964" t="n">
        <v>3650402.58600177</v>
      </c>
      <c r="K1964" t="n">
        <v>2927136.78578481</v>
      </c>
      <c r="L1964" t="n">
        <v>2210207.76866414</v>
      </c>
      <c r="M1964" t="n">
        <v>1866981.85552827</v>
      </c>
      <c r="N1964" t="n">
        <v>0.0000098154615421209</v>
      </c>
      <c r="O1964" t="n">
        <v>0.0000106255630717236</v>
      </c>
      <c r="P1964" t="s">
        <v>289</v>
      </c>
      <c r="Q1964" t="s">
        <v>267</v>
      </c>
    </row>
    <row r="1965">
      <c r="A1965" t="s">
        <v>286</v>
      </c>
      <c r="B1965" t="s">
        <v>279</v>
      </c>
      <c r="C1965" t="s">
        <v>271</v>
      </c>
      <c r="D1965" t="n">
        <v>1.50145757198334</v>
      </c>
      <c r="E1965" t="n">
        <v>2050</v>
      </c>
      <c r="F1965" t="n">
        <v>11973388.1524151</v>
      </c>
      <c r="G1965" t="n">
        <v>6576700.64661434</v>
      </c>
      <c r="H1965" t="n">
        <v>130.56776788826</v>
      </c>
      <c r="I1965" t="n">
        <v>77.3612825775396</v>
      </c>
      <c r="J1965" t="n">
        <v>3699511.83385416</v>
      </c>
      <c r="K1965" t="n">
        <v>2962480.62478059</v>
      </c>
      <c r="L1965" t="n">
        <v>2230488.81265587</v>
      </c>
      <c r="M1965" t="n">
        <v>1828628.99298806</v>
      </c>
      <c r="N1965" t="n">
        <v>0.0000109048304645435</v>
      </c>
      <c r="O1965" t="n">
        <v>0.0000117629320132375</v>
      </c>
      <c r="P1965" t="s">
        <v>289</v>
      </c>
      <c r="Q1965" t="s">
        <v>267</v>
      </c>
    </row>
    <row r="1966">
      <c r="A1966" t="s">
        <v>286</v>
      </c>
      <c r="B1966" t="s">
        <v>279</v>
      </c>
      <c r="C1966" t="s">
        <v>271</v>
      </c>
      <c r="D1966" t="n">
        <v>1.63452255725861</v>
      </c>
      <c r="E1966" t="n">
        <v>2055</v>
      </c>
      <c r="F1966" t="n">
        <v>12298910.6960906</v>
      </c>
      <c r="G1966" t="n">
        <v>6699994.75315805</v>
      </c>
      <c r="H1966" t="n">
        <v>150.322008956161</v>
      </c>
      <c r="I1966" t="n">
        <v>88.0029426793725</v>
      </c>
      <c r="J1966" t="n">
        <v>3748232.14020468</v>
      </c>
      <c r="K1966" t="n">
        <v>2997727.35779649</v>
      </c>
      <c r="L1966" t="n">
        <v>2257725.39408758</v>
      </c>
      <c r="M1966" t="n">
        <v>1848702.95964845</v>
      </c>
      <c r="N1966" t="n">
        <v>0.0000122223839712848</v>
      </c>
      <c r="O1966" t="n">
        <v>0.000013134777850071</v>
      </c>
      <c r="P1966" t="s">
        <v>289</v>
      </c>
      <c r="Q1966" t="s">
        <v>267</v>
      </c>
    </row>
    <row r="1967">
      <c r="A1967" t="s">
        <v>286</v>
      </c>
      <c r="B1967" t="s">
        <v>279</v>
      </c>
      <c r="C1967" t="s">
        <v>271</v>
      </c>
      <c r="D1967" t="n">
        <v>1.75832831859589</v>
      </c>
      <c r="E1967" t="n">
        <v>2060</v>
      </c>
      <c r="F1967" t="n">
        <v>12632165.3721354</v>
      </c>
      <c r="G1967" t="n">
        <v>6827556.51443396</v>
      </c>
      <c r="H1967" t="n">
        <v>169.805357227344</v>
      </c>
      <c r="I1967" t="n">
        <v>98.3379951903563</v>
      </c>
      <c r="J1967" t="n">
        <v>3799054.71001228</v>
      </c>
      <c r="K1967" t="n">
        <v>3034840.96202171</v>
      </c>
      <c r="L1967" t="n">
        <v>2286046.22825899</v>
      </c>
      <c r="M1967" t="n">
        <v>1869710.01239898</v>
      </c>
      <c r="N1967" t="n">
        <v>0.0000134423000510987</v>
      </c>
      <c r="O1967" t="n">
        <v>0.0000144031023371923</v>
      </c>
      <c r="P1967" t="s">
        <v>289</v>
      </c>
      <c r="Q1967" t="s">
        <v>267</v>
      </c>
    </row>
    <row r="1968">
      <c r="A1968" t="s">
        <v>286</v>
      </c>
      <c r="B1968" t="s">
        <v>279</v>
      </c>
      <c r="C1968" t="s">
        <v>271</v>
      </c>
      <c r="D1968" t="n">
        <v>1.87293112277985</v>
      </c>
      <c r="E1968" t="n">
        <v>2065</v>
      </c>
      <c r="F1968" t="n">
        <v>12968053.3688632</v>
      </c>
      <c r="G1968" t="n">
        <v>6956819.73363287</v>
      </c>
      <c r="H1968" t="n">
        <v>188.904334609899</v>
      </c>
      <c r="I1968" t="n">
        <v>108.322448251397</v>
      </c>
      <c r="J1968" t="n">
        <v>3851105.67825369</v>
      </c>
      <c r="K1968" t="n">
        <v>3073107.11101022</v>
      </c>
      <c r="L1968" t="n">
        <v>2315225.6286857</v>
      </c>
      <c r="M1968" t="n">
        <v>1891418.97450121</v>
      </c>
      <c r="N1968" t="n">
        <v>0.0000145668998450813</v>
      </c>
      <c r="O1968" t="n">
        <v>0.0000155706849392274</v>
      </c>
      <c r="P1968" t="s">
        <v>289</v>
      </c>
      <c r="Q1968" t="s">
        <v>267</v>
      </c>
    </row>
    <row r="1969">
      <c r="A1969" t="s">
        <v>286</v>
      </c>
      <c r="B1969" t="s">
        <v>279</v>
      </c>
      <c r="C1969" t="s">
        <v>271</v>
      </c>
      <c r="D1969" t="n">
        <v>1.97822916507721</v>
      </c>
      <c r="E1969" t="n">
        <v>2070</v>
      </c>
      <c r="F1969" t="n">
        <v>13298195.5432218</v>
      </c>
      <c r="G1969" t="n">
        <v>7083329.88896119</v>
      </c>
      <c r="H1969" t="n">
        <v>207.400044733214</v>
      </c>
      <c r="I1969" t="n">
        <v>117.850493877899</v>
      </c>
      <c r="J1969" t="n">
        <v>3902083.57572629</v>
      </c>
      <c r="K1969" t="n">
        <v>3110658.65464562</v>
      </c>
      <c r="L1969" t="n">
        <v>2343883.05403978</v>
      </c>
      <c r="M1969" t="n">
        <v>1912694.51653878</v>
      </c>
      <c r="N1969" t="n">
        <v>0.0000155961043029576</v>
      </c>
      <c r="O1969" t="n">
        <v>0.0000166377248730939</v>
      </c>
      <c r="P1969" t="s">
        <v>289</v>
      </c>
      <c r="Q1969" t="s">
        <v>267</v>
      </c>
    </row>
    <row r="1970">
      <c r="A1970" t="s">
        <v>286</v>
      </c>
      <c r="B1970" t="s">
        <v>279</v>
      </c>
      <c r="C1970" t="s">
        <v>271</v>
      </c>
      <c r="D1970" t="n">
        <v>2.07451224327087</v>
      </c>
      <c r="E1970" t="n">
        <v>2075</v>
      </c>
      <c r="F1970" t="n">
        <v>13613169.0536564</v>
      </c>
      <c r="G1970" t="n">
        <v>7202662.17894189</v>
      </c>
      <c r="H1970" t="n">
        <v>237.712729532107</v>
      </c>
      <c r="I1970" t="n">
        <v>133.5150604527</v>
      </c>
      <c r="J1970" t="n">
        <v>3165949.81525843</v>
      </c>
      <c r="K1970" t="n">
        <v>2656520.86267492</v>
      </c>
      <c r="L1970" t="n">
        <v>2370417.70345024</v>
      </c>
      <c r="M1970" t="n">
        <v>1932257.84812202</v>
      </c>
      <c r="N1970" t="n">
        <v>0.0000174619685243869</v>
      </c>
      <c r="O1970" t="n">
        <v>0.000018536904430011</v>
      </c>
      <c r="P1970" t="s">
        <v>289</v>
      </c>
      <c r="Q1970" t="s">
        <v>267</v>
      </c>
    </row>
    <row r="1971">
      <c r="A1971" t="s">
        <v>286</v>
      </c>
      <c r="B1971" t="s">
        <v>279</v>
      </c>
      <c r="C1971" t="s">
        <v>271</v>
      </c>
      <c r="D1971" t="n">
        <v>2.16626644134521</v>
      </c>
      <c r="E1971" t="n">
        <v>2080</v>
      </c>
      <c r="F1971" t="n">
        <v>13909895.3463504</v>
      </c>
      <c r="G1971" t="n">
        <v>7313332.3509229</v>
      </c>
      <c r="H1971" t="n">
        <v>271.159389016218</v>
      </c>
      <c r="I1971" t="n">
        <v>150.632486795016</v>
      </c>
      <c r="J1971" t="n">
        <v>7488076.83066759</v>
      </c>
      <c r="K1971" t="n">
        <v>3295935.05894114</v>
      </c>
      <c r="L1971" t="n">
        <v>2394051.77676995</v>
      </c>
      <c r="M1971" t="n">
        <v>1949509.3264218</v>
      </c>
      <c r="N1971" t="n">
        <v>0.000019493992029736</v>
      </c>
      <c r="O1971" t="n">
        <v>0.0000205969699675971</v>
      </c>
      <c r="P1971" t="s">
        <v>289</v>
      </c>
      <c r="Q1971" t="s">
        <v>267</v>
      </c>
    </row>
    <row r="1972">
      <c r="A1972" t="s">
        <v>286</v>
      </c>
      <c r="B1972" t="s">
        <v>279</v>
      </c>
      <c r="C1972" t="s">
        <v>271</v>
      </c>
      <c r="D1972" t="n">
        <v>2.24960207939148</v>
      </c>
      <c r="E1972" t="n">
        <v>2085</v>
      </c>
      <c r="F1972" t="n">
        <v>14188538.6980404</v>
      </c>
      <c r="G1972" t="n">
        <v>7415745.96632252</v>
      </c>
      <c r="H1972" t="n">
        <v>302.695559967008</v>
      </c>
      <c r="I1972" t="n">
        <v>166.545000253029</v>
      </c>
      <c r="J1972" t="n">
        <v>8459334.50152609</v>
      </c>
      <c r="K1972" t="n">
        <v>3838770.83589054</v>
      </c>
      <c r="L1972" t="n">
        <v>2415133.18489605</v>
      </c>
      <c r="M1972" t="n">
        <v>1964733.14600464</v>
      </c>
      <c r="N1972" t="n">
        <v>0.000021333807970571</v>
      </c>
      <c r="O1972" t="n">
        <v>0.0000224582936105643</v>
      </c>
      <c r="P1972" t="s">
        <v>289</v>
      </c>
      <c r="Q1972" t="s">
        <v>267</v>
      </c>
    </row>
    <row r="1973">
      <c r="A1973" t="s">
        <v>286</v>
      </c>
      <c r="B1973" t="s">
        <v>279</v>
      </c>
      <c r="C1973" t="s">
        <v>271</v>
      </c>
      <c r="D1973" t="n">
        <v>2.32310509681702</v>
      </c>
      <c r="E1973" t="n">
        <v>2090</v>
      </c>
      <c r="F1973" t="n">
        <v>14373805.8894786</v>
      </c>
      <c r="G1973" t="n">
        <v>7504052.53053839</v>
      </c>
      <c r="H1973" t="n">
        <v>330.346807427778</v>
      </c>
      <c r="I1973" t="n">
        <v>181.078280475216</v>
      </c>
      <c r="J1973" t="n">
        <v>8572170.71641872</v>
      </c>
      <c r="K1973" t="n">
        <v>3883473.30901418</v>
      </c>
      <c r="L1973" t="n">
        <v>2441464.34985956</v>
      </c>
      <c r="M1973" t="n">
        <v>1985770.92453503</v>
      </c>
      <c r="N1973" t="n">
        <v>0.0000229825566010729</v>
      </c>
      <c r="O1973" t="n">
        <v>0.0000241307319929202</v>
      </c>
      <c r="P1973" t="s">
        <v>289</v>
      </c>
      <c r="Q1973" t="s">
        <v>267</v>
      </c>
    </row>
    <row r="1974">
      <c r="A1974" t="s">
        <v>286</v>
      </c>
      <c r="B1974" t="s">
        <v>280</v>
      </c>
      <c r="C1974" t="s">
        <v>271</v>
      </c>
      <c r="D1974" t="n">
        <v>0.377408564090729</v>
      </c>
      <c r="E1974" t="n">
        <v>2010</v>
      </c>
      <c r="F1974" t="n">
        <v>5336219.28332716</v>
      </c>
      <c r="G1974" t="n">
        <v>9068097.71667285</v>
      </c>
      <c r="H1974" t="n">
        <v>15.7949056757758</v>
      </c>
      <c r="I1974" t="n">
        <v>24.5945242443672</v>
      </c>
      <c r="J1974" t="n">
        <v>1981203.32277513</v>
      </c>
      <c r="K1974" t="n">
        <v>2466542.67722487</v>
      </c>
      <c r="L1974" t="n">
        <v>1627474.6066815</v>
      </c>
      <c r="M1974" t="n">
        <v>1899690.3933185</v>
      </c>
      <c r="N1974" t="n">
        <v>0.00000295994314272774</v>
      </c>
      <c r="O1974" t="n">
        <v>0.00000271220326608822</v>
      </c>
      <c r="P1974" t="s">
        <v>289</v>
      </c>
      <c r="Q1974" t="s">
        <v>267</v>
      </c>
    </row>
    <row r="1975">
      <c r="A1975" t="s">
        <v>286</v>
      </c>
      <c r="B1975" t="s">
        <v>280</v>
      </c>
      <c r="C1975" t="s">
        <v>271</v>
      </c>
      <c r="D1975" t="n">
        <v>0.441356480121613</v>
      </c>
      <c r="E1975" t="n">
        <v>2015</v>
      </c>
      <c r="F1975" t="n">
        <v>5518281.7911147</v>
      </c>
      <c r="G1975" t="n">
        <v>9452703.32191432</v>
      </c>
      <c r="H1975" t="n">
        <v>19.0546416759148</v>
      </c>
      <c r="I1975" t="n">
        <v>29.8713768833333</v>
      </c>
      <c r="J1975" t="n">
        <v>2044658.02522286</v>
      </c>
      <c r="K1975" t="n">
        <v>2552785.93847959</v>
      </c>
      <c r="L1975" t="n">
        <v>1674922.67162671</v>
      </c>
      <c r="M1975" t="n">
        <v>1960282.92673251</v>
      </c>
      <c r="N1975" t="n">
        <v>0.00000345300265502855</v>
      </c>
      <c r="O1975" t="n">
        <v>0.0000031600882695728</v>
      </c>
      <c r="P1975" t="s">
        <v>289</v>
      </c>
      <c r="Q1975" t="s">
        <v>267</v>
      </c>
    </row>
    <row r="1976">
      <c r="A1976" t="s">
        <v>286</v>
      </c>
      <c r="B1976" t="s">
        <v>280</v>
      </c>
      <c r="C1976" t="s">
        <v>271</v>
      </c>
      <c r="D1976" t="n">
        <v>0.561114966869354</v>
      </c>
      <c r="E1976" t="n">
        <v>2020</v>
      </c>
      <c r="F1976" t="n">
        <v>5689351.84731452</v>
      </c>
      <c r="G1976" t="n">
        <v>9820369.52238224</v>
      </c>
      <c r="H1976" t="n">
        <v>24.9127299206858</v>
      </c>
      <c r="I1976" t="n">
        <v>39.3084944956772</v>
      </c>
      <c r="J1976" t="n">
        <v>2102649.7080375</v>
      </c>
      <c r="K1976" t="n">
        <v>2631568.98658996</v>
      </c>
      <c r="L1976" t="n">
        <v>1718324.69114812</v>
      </c>
      <c r="M1976" t="n">
        <v>2015685.95624976</v>
      </c>
      <c r="N1976" t="n">
        <v>0.00000437883445940244</v>
      </c>
      <c r="O1976" t="n">
        <v>0.00000400275105800109</v>
      </c>
      <c r="P1976" t="s">
        <v>289</v>
      </c>
      <c r="Q1976" t="s">
        <v>267</v>
      </c>
    </row>
    <row r="1977">
      <c r="A1977" t="s">
        <v>286</v>
      </c>
      <c r="B1977" t="s">
        <v>280</v>
      </c>
      <c r="C1977" t="s">
        <v>271</v>
      </c>
      <c r="D1977" t="n">
        <v>0.712428271770477</v>
      </c>
      <c r="E1977" t="n">
        <v>2025</v>
      </c>
      <c r="F1977" t="n">
        <v>5859244.81565428</v>
      </c>
      <c r="G1977" t="n">
        <v>10192271.5205676</v>
      </c>
      <c r="H1977" t="n">
        <v>32.4738544686189</v>
      </c>
      <c r="I1977" t="n">
        <v>51.5825178859311</v>
      </c>
      <c r="J1977" t="n">
        <v>2156860.50973887</v>
      </c>
      <c r="K1977" t="n">
        <v>2705478.84532795</v>
      </c>
      <c r="L1977" t="n">
        <v>1758005.41017117</v>
      </c>
      <c r="M1977" t="n">
        <v>2066311.27466965</v>
      </c>
      <c r="N1977" t="n">
        <v>0.00000554232763612432</v>
      </c>
      <c r="O1977" t="n">
        <v>0.00000506094424406173</v>
      </c>
      <c r="P1977" t="s">
        <v>289</v>
      </c>
      <c r="Q1977" t="s">
        <v>267</v>
      </c>
    </row>
    <row r="1978">
      <c r="A1978" t="s">
        <v>286</v>
      </c>
      <c r="B1978" t="s">
        <v>280</v>
      </c>
      <c r="C1978" t="s">
        <v>271</v>
      </c>
      <c r="D1978" t="n">
        <v>0.880990862846375</v>
      </c>
      <c r="E1978" t="n">
        <v>2030</v>
      </c>
      <c r="F1978" t="n">
        <v>6024804.00804924</v>
      </c>
      <c r="G1978" t="n">
        <v>10570807.3427122</v>
      </c>
      <c r="H1978" t="n">
        <v>41.124264406966</v>
      </c>
      <c r="I1978" t="n">
        <v>65.8186227439545</v>
      </c>
      <c r="J1978" t="n">
        <v>2204728.54557537</v>
      </c>
      <c r="K1978" t="n">
        <v>2771438.74724347</v>
      </c>
      <c r="L1978" t="n">
        <v>1791773.43980117</v>
      </c>
      <c r="M1978" t="n">
        <v>2109675.83626472</v>
      </c>
      <c r="N1978" t="n">
        <v>0.0000068258260935996</v>
      </c>
      <c r="O1978" t="n">
        <v>0.00000622645183192482</v>
      </c>
      <c r="P1978" t="s">
        <v>289</v>
      </c>
      <c r="Q1978" t="s">
        <v>267</v>
      </c>
    </row>
    <row r="1979">
      <c r="A1979" t="s">
        <v>286</v>
      </c>
      <c r="B1979" t="s">
        <v>280</v>
      </c>
      <c r="C1979" t="s">
        <v>271</v>
      </c>
      <c r="D1979" t="n">
        <v>1.04967939853668</v>
      </c>
      <c r="E1979" t="n">
        <v>2035</v>
      </c>
      <c r="F1979" t="n">
        <v>6181152.92471146</v>
      </c>
      <c r="G1979" t="n">
        <v>10948525.522648</v>
      </c>
      <c r="H1979" t="n">
        <v>50.2277774497959</v>
      </c>
      <c r="I1979" t="n">
        <v>81.289433856504</v>
      </c>
      <c r="J1979" t="n">
        <v>2245895.9779726</v>
      </c>
      <c r="K1979" t="n">
        <v>2829014.0180547</v>
      </c>
      <c r="L1979" t="n">
        <v>1820356.55992483</v>
      </c>
      <c r="M1979" t="n">
        <v>2147084.67492295</v>
      </c>
      <c r="N1979" t="n">
        <v>0.00000812595612203536</v>
      </c>
      <c r="O1979" t="n">
        <v>0.00000742469236504489</v>
      </c>
      <c r="P1979" t="s">
        <v>289</v>
      </c>
      <c r="Q1979" t="s">
        <v>267</v>
      </c>
    </row>
    <row r="1980">
      <c r="A1980" t="s">
        <v>286</v>
      </c>
      <c r="B1980" t="s">
        <v>280</v>
      </c>
      <c r="C1980" t="s">
        <v>271</v>
      </c>
      <c r="D1980" t="n">
        <v>1.20972299575806</v>
      </c>
      <c r="E1980" t="n">
        <v>2040</v>
      </c>
      <c r="F1980" t="n">
        <v>6323613.83716155</v>
      </c>
      <c r="G1980" t="n">
        <v>11307719.4095988</v>
      </c>
      <c r="H1980" t="n">
        <v>59.566556922142</v>
      </c>
      <c r="I1980" t="n">
        <v>97.9449184393999</v>
      </c>
      <c r="J1980" t="n">
        <v>2890059.10758705</v>
      </c>
      <c r="K1980" t="n">
        <v>3598835.82136304</v>
      </c>
      <c r="L1980" t="n">
        <v>1845324.49237405</v>
      </c>
      <c r="M1980" t="n">
        <v>2180528.77506452</v>
      </c>
      <c r="N1980" t="n">
        <v>0.00000941970184391895</v>
      </c>
      <c r="O1980" t="n">
        <v>0.00000866177474798828</v>
      </c>
      <c r="P1980" t="s">
        <v>289</v>
      </c>
      <c r="Q1980" t="s">
        <v>267</v>
      </c>
    </row>
    <row r="1981">
      <c r="A1981" t="s">
        <v>286</v>
      </c>
      <c r="B1981" t="s">
        <v>280</v>
      </c>
      <c r="C1981" t="s">
        <v>271</v>
      </c>
      <c r="D1981" t="n">
        <v>1.35969913005829</v>
      </c>
      <c r="E1981" t="n">
        <v>2045</v>
      </c>
      <c r="F1981" t="n">
        <v>6452762.52279928</v>
      </c>
      <c r="G1981" t="n">
        <v>11645482.1570317</v>
      </c>
      <c r="H1981" t="n">
        <v>68.5642351728581</v>
      </c>
      <c r="I1981" t="n">
        <v>114.3057822518</v>
      </c>
      <c r="J1981" t="n">
        <v>2927136.78578481</v>
      </c>
      <c r="K1981" t="n">
        <v>3650402.58600177</v>
      </c>
      <c r="L1981" t="n">
        <v>1866981.85552827</v>
      </c>
      <c r="M1981" t="n">
        <v>2210207.76866414</v>
      </c>
      <c r="N1981" t="n">
        <v>0.0000106255630717236</v>
      </c>
      <c r="O1981" t="n">
        <v>0.0000098154615421209</v>
      </c>
      <c r="P1981" t="s">
        <v>289</v>
      </c>
      <c r="Q1981" t="s">
        <v>267</v>
      </c>
    </row>
    <row r="1982">
      <c r="A1982" t="s">
        <v>286</v>
      </c>
      <c r="B1982" t="s">
        <v>280</v>
      </c>
      <c r="C1982" t="s">
        <v>271</v>
      </c>
      <c r="D1982" t="n">
        <v>1.50145757198334</v>
      </c>
      <c r="E1982" t="n">
        <v>2050</v>
      </c>
      <c r="F1982" t="n">
        <v>6576700.64661434</v>
      </c>
      <c r="G1982" t="n">
        <v>11973388.1524151</v>
      </c>
      <c r="H1982" t="n">
        <v>77.3612825775396</v>
      </c>
      <c r="I1982" t="n">
        <v>130.56776788826</v>
      </c>
      <c r="J1982" t="n">
        <v>2962480.62478059</v>
      </c>
      <c r="K1982" t="n">
        <v>3699511.83385416</v>
      </c>
      <c r="L1982" t="n">
        <v>1828628.99298806</v>
      </c>
      <c r="M1982" t="n">
        <v>2230488.81265587</v>
      </c>
      <c r="N1982" t="n">
        <v>0.0000117629320132375</v>
      </c>
      <c r="O1982" t="n">
        <v>0.0000109048304645435</v>
      </c>
      <c r="P1982" t="s">
        <v>289</v>
      </c>
      <c r="Q1982" t="s">
        <v>267</v>
      </c>
    </row>
    <row r="1983">
      <c r="A1983" t="s">
        <v>286</v>
      </c>
      <c r="B1983" t="s">
        <v>280</v>
      </c>
      <c r="C1983" t="s">
        <v>271</v>
      </c>
      <c r="D1983" t="n">
        <v>1.63452255725861</v>
      </c>
      <c r="E1983" t="n">
        <v>2055</v>
      </c>
      <c r="F1983" t="n">
        <v>6699994.75315805</v>
      </c>
      <c r="G1983" t="n">
        <v>12298910.6960906</v>
      </c>
      <c r="H1983" t="n">
        <v>88.0029426793725</v>
      </c>
      <c r="I1983" t="n">
        <v>150.322008956161</v>
      </c>
      <c r="J1983" t="n">
        <v>2997727.35779649</v>
      </c>
      <c r="K1983" t="n">
        <v>3748232.14020468</v>
      </c>
      <c r="L1983" t="n">
        <v>1848702.95964845</v>
      </c>
      <c r="M1983" t="n">
        <v>2257725.39408758</v>
      </c>
      <c r="N1983" t="n">
        <v>0.000013134777850071</v>
      </c>
      <c r="O1983" t="n">
        <v>0.0000122223839712848</v>
      </c>
      <c r="P1983" t="s">
        <v>289</v>
      </c>
      <c r="Q1983" t="s">
        <v>267</v>
      </c>
    </row>
    <row r="1984">
      <c r="A1984" t="s">
        <v>286</v>
      </c>
      <c r="B1984" t="s">
        <v>280</v>
      </c>
      <c r="C1984" t="s">
        <v>271</v>
      </c>
      <c r="D1984" t="n">
        <v>1.75832831859589</v>
      </c>
      <c r="E1984" t="n">
        <v>2060</v>
      </c>
      <c r="F1984" t="n">
        <v>6827556.51443396</v>
      </c>
      <c r="G1984" t="n">
        <v>12632165.3721354</v>
      </c>
      <c r="H1984" t="n">
        <v>98.3379951903563</v>
      </c>
      <c r="I1984" t="n">
        <v>169.805357227344</v>
      </c>
      <c r="J1984" t="n">
        <v>3034840.96202171</v>
      </c>
      <c r="K1984" t="n">
        <v>3799054.71001228</v>
      </c>
      <c r="L1984" t="n">
        <v>1869710.01239898</v>
      </c>
      <c r="M1984" t="n">
        <v>2286046.22825899</v>
      </c>
      <c r="N1984" t="n">
        <v>0.0000144031023371923</v>
      </c>
      <c r="O1984" t="n">
        <v>0.0000134423000510987</v>
      </c>
      <c r="P1984" t="s">
        <v>289</v>
      </c>
      <c r="Q1984" t="s">
        <v>267</v>
      </c>
    </row>
    <row r="1985">
      <c r="A1985" t="s">
        <v>286</v>
      </c>
      <c r="B1985" t="s">
        <v>280</v>
      </c>
      <c r="C1985" t="s">
        <v>271</v>
      </c>
      <c r="D1985" t="n">
        <v>1.87293112277985</v>
      </c>
      <c r="E1985" t="n">
        <v>2065</v>
      </c>
      <c r="F1985" t="n">
        <v>6956819.73363287</v>
      </c>
      <c r="G1985" t="n">
        <v>12968053.3688632</v>
      </c>
      <c r="H1985" t="n">
        <v>108.322448251397</v>
      </c>
      <c r="I1985" t="n">
        <v>188.904334609899</v>
      </c>
      <c r="J1985" t="n">
        <v>3073107.11101022</v>
      </c>
      <c r="K1985" t="n">
        <v>3851105.67825369</v>
      </c>
      <c r="L1985" t="n">
        <v>1891418.97450121</v>
      </c>
      <c r="M1985" t="n">
        <v>2315225.6286857</v>
      </c>
      <c r="N1985" t="n">
        <v>0.0000155706849392274</v>
      </c>
      <c r="O1985" t="n">
        <v>0.0000145668998450813</v>
      </c>
      <c r="P1985" t="s">
        <v>289</v>
      </c>
      <c r="Q1985" t="s">
        <v>267</v>
      </c>
    </row>
    <row r="1986">
      <c r="A1986" t="s">
        <v>286</v>
      </c>
      <c r="B1986" t="s">
        <v>280</v>
      </c>
      <c r="C1986" t="s">
        <v>271</v>
      </c>
      <c r="D1986" t="n">
        <v>1.97822916507721</v>
      </c>
      <c r="E1986" t="n">
        <v>2070</v>
      </c>
      <c r="F1986" t="n">
        <v>7083329.88896119</v>
      </c>
      <c r="G1986" t="n">
        <v>13298195.5432218</v>
      </c>
      <c r="H1986" t="n">
        <v>117.850493877899</v>
      </c>
      <c r="I1986" t="n">
        <v>207.400044733214</v>
      </c>
      <c r="J1986" t="n">
        <v>3110658.65464562</v>
      </c>
      <c r="K1986" t="n">
        <v>3902083.57572629</v>
      </c>
      <c r="L1986" t="n">
        <v>1912694.51653878</v>
      </c>
      <c r="M1986" t="n">
        <v>2343883.05403978</v>
      </c>
      <c r="N1986" t="n">
        <v>0.0000166377248730939</v>
      </c>
      <c r="O1986" t="n">
        <v>0.0000155961043029576</v>
      </c>
      <c r="P1986" t="s">
        <v>289</v>
      </c>
      <c r="Q1986" t="s">
        <v>267</v>
      </c>
    </row>
    <row r="1987">
      <c r="A1987" t="s">
        <v>286</v>
      </c>
      <c r="B1987" t="s">
        <v>280</v>
      </c>
      <c r="C1987" t="s">
        <v>271</v>
      </c>
      <c r="D1987" t="n">
        <v>2.07451224327087</v>
      </c>
      <c r="E1987" t="n">
        <v>2075</v>
      </c>
      <c r="F1987" t="n">
        <v>7202662.17894189</v>
      </c>
      <c r="G1987" t="n">
        <v>13613169.0536564</v>
      </c>
      <c r="H1987" t="n">
        <v>133.5150604527</v>
      </c>
      <c r="I1987" t="n">
        <v>237.712729532107</v>
      </c>
      <c r="J1987" t="n">
        <v>2656520.86267492</v>
      </c>
      <c r="K1987" t="n">
        <v>3165949.81525843</v>
      </c>
      <c r="L1987" t="n">
        <v>1932257.84812202</v>
      </c>
      <c r="M1987" t="n">
        <v>2370417.70345024</v>
      </c>
      <c r="N1987" t="n">
        <v>0.000018536904430011</v>
      </c>
      <c r="O1987" t="n">
        <v>0.0000174619685243869</v>
      </c>
      <c r="P1987" t="s">
        <v>289</v>
      </c>
      <c r="Q1987" t="s">
        <v>267</v>
      </c>
    </row>
    <row r="1988">
      <c r="A1988" t="s">
        <v>286</v>
      </c>
      <c r="B1988" t="s">
        <v>280</v>
      </c>
      <c r="C1988" t="s">
        <v>271</v>
      </c>
      <c r="D1988" t="n">
        <v>2.16626644134521</v>
      </c>
      <c r="E1988" t="n">
        <v>2080</v>
      </c>
      <c r="F1988" t="n">
        <v>7313332.3509229</v>
      </c>
      <c r="G1988" t="n">
        <v>13909895.3463504</v>
      </c>
      <c r="H1988" t="n">
        <v>150.632486795016</v>
      </c>
      <c r="I1988" t="n">
        <v>271.159389016218</v>
      </c>
      <c r="J1988" t="n">
        <v>3295935.05894114</v>
      </c>
      <c r="K1988" t="n">
        <v>7488076.83066759</v>
      </c>
      <c r="L1988" t="n">
        <v>1949509.3264218</v>
      </c>
      <c r="M1988" t="n">
        <v>2394051.77676995</v>
      </c>
      <c r="N1988" t="n">
        <v>0.0000205969699675971</v>
      </c>
      <c r="O1988" t="n">
        <v>0.000019493992029736</v>
      </c>
      <c r="P1988" t="s">
        <v>289</v>
      </c>
      <c r="Q1988" t="s">
        <v>267</v>
      </c>
    </row>
    <row r="1989">
      <c r="A1989" t="s">
        <v>286</v>
      </c>
      <c r="B1989" t="s">
        <v>280</v>
      </c>
      <c r="C1989" t="s">
        <v>271</v>
      </c>
      <c r="D1989" t="n">
        <v>2.24960207939148</v>
      </c>
      <c r="E1989" t="n">
        <v>2085</v>
      </c>
      <c r="F1989" t="n">
        <v>7415745.96632252</v>
      </c>
      <c r="G1989" t="n">
        <v>14188538.6980404</v>
      </c>
      <c r="H1989" t="n">
        <v>166.545000253029</v>
      </c>
      <c r="I1989" t="n">
        <v>302.695559967008</v>
      </c>
      <c r="J1989" t="n">
        <v>3838770.83589054</v>
      </c>
      <c r="K1989" t="n">
        <v>8459334.50152609</v>
      </c>
      <c r="L1989" t="n">
        <v>1964733.14600464</v>
      </c>
      <c r="M1989" t="n">
        <v>2415133.18489605</v>
      </c>
      <c r="N1989" t="n">
        <v>0.0000224582936105643</v>
      </c>
      <c r="O1989" t="n">
        <v>0.000021333807970571</v>
      </c>
      <c r="P1989" t="s">
        <v>289</v>
      </c>
      <c r="Q1989" t="s">
        <v>267</v>
      </c>
    </row>
    <row r="1990">
      <c r="A1990" t="s">
        <v>286</v>
      </c>
      <c r="B1990" t="s">
        <v>280</v>
      </c>
      <c r="C1990" t="s">
        <v>271</v>
      </c>
      <c r="D1990" t="n">
        <v>2.32310509681702</v>
      </c>
      <c r="E1990" t="n">
        <v>2090</v>
      </c>
      <c r="F1990" t="n">
        <v>7504052.53053839</v>
      </c>
      <c r="G1990" t="n">
        <v>14373805.8894786</v>
      </c>
      <c r="H1990" t="n">
        <v>181.078280475216</v>
      </c>
      <c r="I1990" t="n">
        <v>330.346807427778</v>
      </c>
      <c r="J1990" t="n">
        <v>3883473.30901418</v>
      </c>
      <c r="K1990" t="n">
        <v>8572170.71641872</v>
      </c>
      <c r="L1990" t="n">
        <v>1985770.92453503</v>
      </c>
      <c r="M1990" t="n">
        <v>2441464.34985956</v>
      </c>
      <c r="N1990" t="n">
        <v>0.0000241307319929202</v>
      </c>
      <c r="O1990" t="n">
        <v>0.0000229825566010729</v>
      </c>
      <c r="P1990" t="s">
        <v>289</v>
      </c>
      <c r="Q1990" t="s">
        <v>267</v>
      </c>
    </row>
    <row r="1991">
      <c r="A1991" t="s">
        <v>286</v>
      </c>
      <c r="B1991" t="s">
        <v>281</v>
      </c>
      <c r="C1991" t="s">
        <v>271</v>
      </c>
      <c r="D1991" t="n">
        <v>0.377408564090729</v>
      </c>
      <c r="E1991" t="n">
        <v>2010</v>
      </c>
      <c r="F1991" t="n">
        <v>9370463.33228079</v>
      </c>
      <c r="G1991" t="n">
        <v>5033853.66771921</v>
      </c>
      <c r="H1991" t="n">
        <v>26.0525232182387</v>
      </c>
      <c r="I1991" t="n">
        <v>14.3369067019043</v>
      </c>
      <c r="J1991" t="n">
        <v>2878113.97954557</v>
      </c>
      <c r="K1991" t="n">
        <v>1569632.02045443</v>
      </c>
      <c r="L1991" t="n">
        <v>2244649.78495646</v>
      </c>
      <c r="M1991" t="n">
        <v>1282515.21504354</v>
      </c>
      <c r="N1991" t="n">
        <v>0.0000027802812192316</v>
      </c>
      <c r="O1991" t="n">
        <v>0.0000028480976302198</v>
      </c>
      <c r="P1991" t="s">
        <v>289</v>
      </c>
      <c r="Q1991" t="s">
        <v>267</v>
      </c>
    </row>
    <row r="1992">
      <c r="A1992" t="s">
        <v>286</v>
      </c>
      <c r="B1992" t="s">
        <v>281</v>
      </c>
      <c r="C1992" t="s">
        <v>271</v>
      </c>
      <c r="D1992" t="n">
        <v>0.441356480121613</v>
      </c>
      <c r="E1992" t="n">
        <v>2015</v>
      </c>
      <c r="F1992" t="n">
        <v>9737064.51106845</v>
      </c>
      <c r="G1992" t="n">
        <v>5233920.60196056</v>
      </c>
      <c r="H1992" t="n">
        <v>31.5555163948243</v>
      </c>
      <c r="I1992" t="n">
        <v>17.3705021644237</v>
      </c>
      <c r="J1992" t="n">
        <v>2976079.2157438</v>
      </c>
      <c r="K1992" t="n">
        <v>1621364.74795865</v>
      </c>
      <c r="L1992" t="n">
        <v>2313950.02656339</v>
      </c>
      <c r="M1992" t="n">
        <v>1321255.57179583</v>
      </c>
      <c r="N1992" t="n">
        <v>0.00000324076279446995</v>
      </c>
      <c r="O1992" t="n">
        <v>0.00000331883180610668</v>
      </c>
      <c r="P1992" t="s">
        <v>289</v>
      </c>
      <c r="Q1992" t="s">
        <v>267</v>
      </c>
    </row>
    <row r="1993">
      <c r="A1993" t="s">
        <v>286</v>
      </c>
      <c r="B1993" t="s">
        <v>281</v>
      </c>
      <c r="C1993" t="s">
        <v>271</v>
      </c>
      <c r="D1993" t="n">
        <v>0.561114966869354</v>
      </c>
      <c r="E1993" t="n">
        <v>2020</v>
      </c>
      <c r="F1993" t="n">
        <v>10084826.4708195</v>
      </c>
      <c r="G1993" t="n">
        <v>5424894.89887721</v>
      </c>
      <c r="H1993" t="n">
        <v>41.4137870834052</v>
      </c>
      <c r="I1993" t="n">
        <v>22.8074373329578</v>
      </c>
      <c r="J1993" t="n">
        <v>3065594.90398579</v>
      </c>
      <c r="K1993" t="n">
        <v>1668623.79064167</v>
      </c>
      <c r="L1993" t="n">
        <v>2377338.26490696</v>
      </c>
      <c r="M1993" t="n">
        <v>1356672.38249093</v>
      </c>
      <c r="N1993" t="n">
        <v>0.00000410654434196126</v>
      </c>
      <c r="O1993" t="n">
        <v>0.00000420421736422548</v>
      </c>
      <c r="P1993" t="s">
        <v>289</v>
      </c>
      <c r="Q1993" t="s">
        <v>267</v>
      </c>
    </row>
    <row r="1994">
      <c r="A1994" t="s">
        <v>286</v>
      </c>
      <c r="B1994" t="s">
        <v>281</v>
      </c>
      <c r="C1994" t="s">
        <v>271</v>
      </c>
      <c r="D1994" t="n">
        <v>0.712428271770477</v>
      </c>
      <c r="E1994" t="n">
        <v>2025</v>
      </c>
      <c r="F1994" t="n">
        <v>10434084.297567</v>
      </c>
      <c r="G1994" t="n">
        <v>5617432.03865494</v>
      </c>
      <c r="H1994" t="n">
        <v>54.1943166780904</v>
      </c>
      <c r="I1994" t="n">
        <v>29.8620556764596</v>
      </c>
      <c r="J1994" t="n">
        <v>3149544.07912317</v>
      </c>
      <c r="K1994" t="n">
        <v>1712795.27594365</v>
      </c>
      <c r="L1994" t="n">
        <v>2435266.68825811</v>
      </c>
      <c r="M1994" t="n">
        <v>1389049.99658272</v>
      </c>
      <c r="N1994" t="n">
        <v>0.00000519396960313302</v>
      </c>
      <c r="O1994" t="n">
        <v>0.00000531596207501425</v>
      </c>
      <c r="P1994" t="s">
        <v>289</v>
      </c>
      <c r="Q1994" t="s">
        <v>267</v>
      </c>
    </row>
    <row r="1995">
      <c r="A1995" t="s">
        <v>286</v>
      </c>
      <c r="B1995" t="s">
        <v>281</v>
      </c>
      <c r="C1995" t="s">
        <v>271</v>
      </c>
      <c r="D1995" t="n">
        <v>0.880990862846375</v>
      </c>
      <c r="E1995" t="n">
        <v>2030</v>
      </c>
      <c r="F1995" t="n">
        <v>10783856.3507284</v>
      </c>
      <c r="G1995" t="n">
        <v>5811755.00003296</v>
      </c>
      <c r="H1995" t="n">
        <v>68.9320402897823</v>
      </c>
      <c r="I1995" t="n">
        <v>38.0108468611381</v>
      </c>
      <c r="J1995" t="n">
        <v>3224288.13183817</v>
      </c>
      <c r="K1995" t="n">
        <v>1751879.16098067</v>
      </c>
      <c r="L1995" t="n">
        <v>2484760.17841221</v>
      </c>
      <c r="M1995" t="n">
        <v>1416689.09765367</v>
      </c>
      <c r="N1995" t="n">
        <v>0.00000639215119785289</v>
      </c>
      <c r="O1995" t="n">
        <v>0.00000654033882380151</v>
      </c>
      <c r="P1995" t="s">
        <v>289</v>
      </c>
      <c r="Q1995" t="s">
        <v>267</v>
      </c>
    </row>
    <row r="1996">
      <c r="A1996" t="s">
        <v>286</v>
      </c>
      <c r="B1996" t="s">
        <v>281</v>
      </c>
      <c r="C1996" t="s">
        <v>271</v>
      </c>
      <c r="D1996" t="n">
        <v>1.04967939853668</v>
      </c>
      <c r="E1996" t="n">
        <v>2035</v>
      </c>
      <c r="F1996" t="n">
        <v>11125642.1334047</v>
      </c>
      <c r="G1996" t="n">
        <v>6004036.31395478</v>
      </c>
      <c r="H1996" t="n">
        <v>84.7300948211926</v>
      </c>
      <c r="I1996" t="n">
        <v>46.7871164851073</v>
      </c>
      <c r="J1996" t="n">
        <v>3289217.74523156</v>
      </c>
      <c r="K1996" t="n">
        <v>1785692.25079574</v>
      </c>
      <c r="L1996" t="n">
        <v>2527153.56311919</v>
      </c>
      <c r="M1996" t="n">
        <v>1440287.67172859</v>
      </c>
      <c r="N1996" t="n">
        <v>0.0000076157487186102</v>
      </c>
      <c r="O1996" t="n">
        <v>0.00000779261051042665</v>
      </c>
      <c r="P1996" t="s">
        <v>289</v>
      </c>
      <c r="Q1996" t="s">
        <v>267</v>
      </c>
    </row>
    <row r="1997">
      <c r="A1997" t="s">
        <v>286</v>
      </c>
      <c r="B1997" t="s">
        <v>281</v>
      </c>
      <c r="C1997" t="s">
        <v>271</v>
      </c>
      <c r="D1997" t="n">
        <v>1.20972299575806</v>
      </c>
      <c r="E1997" t="n">
        <v>2040</v>
      </c>
      <c r="F1997" t="n">
        <v>11445293.5183429</v>
      </c>
      <c r="G1997" t="n">
        <v>6186039.72841744</v>
      </c>
      <c r="H1997" t="n">
        <v>101.396467220174</v>
      </c>
      <c r="I1997" t="n">
        <v>56.1150081413674</v>
      </c>
      <c r="J1997" t="n">
        <v>4204003.07765778</v>
      </c>
      <c r="K1997" t="n">
        <v>2284891.85129231</v>
      </c>
      <c r="L1997" t="n">
        <v>2564720.36437851</v>
      </c>
      <c r="M1997" t="n">
        <v>1461132.90306007</v>
      </c>
      <c r="N1997" t="n">
        <v>0.00000885922821093844</v>
      </c>
      <c r="O1997" t="n">
        <v>0.00000907123306751268</v>
      </c>
      <c r="P1997" t="s">
        <v>289</v>
      </c>
      <c r="Q1997" t="s">
        <v>267</v>
      </c>
    </row>
    <row r="1998">
      <c r="A1998" t="s">
        <v>286</v>
      </c>
      <c r="B1998" t="s">
        <v>281</v>
      </c>
      <c r="C1998" t="s">
        <v>271</v>
      </c>
      <c r="D1998" t="n">
        <v>1.35969913005829</v>
      </c>
      <c r="E1998" t="n">
        <v>2045</v>
      </c>
      <c r="F1998" t="n">
        <v>11741685.0320269</v>
      </c>
      <c r="G1998" t="n">
        <v>6356559.64780409</v>
      </c>
      <c r="H1998" t="n">
        <v>117.632217992531</v>
      </c>
      <c r="I1998" t="n">
        <v>65.2377994321267</v>
      </c>
      <c r="J1998" t="n">
        <v>4262115.30950058</v>
      </c>
      <c r="K1998" t="n">
        <v>2315424.062286</v>
      </c>
      <c r="L1998" t="n">
        <v>2597773.53619116</v>
      </c>
      <c r="M1998" t="n">
        <v>1479416.08800125</v>
      </c>
      <c r="N1998" t="n">
        <v>0.0000100183421435403</v>
      </c>
      <c r="O1998" t="n">
        <v>0.0000102630672953196</v>
      </c>
      <c r="P1998" t="s">
        <v>289</v>
      </c>
      <c r="Q1998" t="s">
        <v>267</v>
      </c>
    </row>
    <row r="1999">
      <c r="A1999" t="s">
        <v>286</v>
      </c>
      <c r="B1999" t="s">
        <v>281</v>
      </c>
      <c r="C1999" t="s">
        <v>271</v>
      </c>
      <c r="D1999" t="n">
        <v>1.50145757198334</v>
      </c>
      <c r="E1999" t="n">
        <v>2050</v>
      </c>
      <c r="F1999" t="n">
        <v>12028011.0861067</v>
      </c>
      <c r="G1999" t="n">
        <v>6522077.71292274</v>
      </c>
      <c r="H1999" t="n">
        <v>133.656693046493</v>
      </c>
      <c r="I1999" t="n">
        <v>74.2723574193068</v>
      </c>
      <c r="J1999" t="n">
        <v>4317433.51075003</v>
      </c>
      <c r="K1999" t="n">
        <v>2344558.94788472</v>
      </c>
      <c r="L1999" t="n">
        <v>2590769.8021721</v>
      </c>
      <c r="M1999" t="n">
        <v>1468348.00347183</v>
      </c>
      <c r="N1999" t="n">
        <v>0.0000111121192098731</v>
      </c>
      <c r="O1999" t="n">
        <v>0.000011387836926896</v>
      </c>
      <c r="P1999" t="s">
        <v>289</v>
      </c>
      <c r="Q1999" t="s">
        <v>267</v>
      </c>
    </row>
    <row r="2000">
      <c r="A2000" t="s">
        <v>286</v>
      </c>
      <c r="B2000" t="s">
        <v>281</v>
      </c>
      <c r="C2000" t="s">
        <v>271</v>
      </c>
      <c r="D2000" t="n">
        <v>1.63452255725861</v>
      </c>
      <c r="E2000" t="n">
        <v>2055</v>
      </c>
      <c r="F2000" t="n">
        <v>12312277.5733635</v>
      </c>
      <c r="G2000" t="n">
        <v>6686627.87588511</v>
      </c>
      <c r="H2000" t="n">
        <v>153.088537860918</v>
      </c>
      <c r="I2000" t="n">
        <v>85.2364137746156</v>
      </c>
      <c r="J2000" t="n">
        <v>4372380.59664795</v>
      </c>
      <c r="K2000" t="n">
        <v>2373578.90135322</v>
      </c>
      <c r="L2000" t="n">
        <v>2621164.53000083</v>
      </c>
      <c r="M2000" t="n">
        <v>1485263.8237352</v>
      </c>
      <c r="N2000" t="n">
        <v>0.0000124338114494844</v>
      </c>
      <c r="O2000" t="n">
        <v>0.0000127472943547547</v>
      </c>
      <c r="P2000" t="s">
        <v>289</v>
      </c>
      <c r="Q2000" t="s">
        <v>267</v>
      </c>
    </row>
    <row r="2001">
      <c r="A2001" t="s">
        <v>286</v>
      </c>
      <c r="B2001" t="s">
        <v>281</v>
      </c>
      <c r="C2001" t="s">
        <v>271</v>
      </c>
      <c r="D2001" t="n">
        <v>1.75832831859589</v>
      </c>
      <c r="E2001" t="n">
        <v>2060</v>
      </c>
      <c r="F2001" t="n">
        <v>12604138.484855</v>
      </c>
      <c r="G2001" t="n">
        <v>6855583.40171443</v>
      </c>
      <c r="H2001" t="n">
        <v>172.1292809402</v>
      </c>
      <c r="I2001" t="n">
        <v>96.0140714774998</v>
      </c>
      <c r="J2001" t="n">
        <v>4429838.21353705</v>
      </c>
      <c r="K2001" t="n">
        <v>2404057.45849694</v>
      </c>
      <c r="L2001" t="n">
        <v>2652812.54546652</v>
      </c>
      <c r="M2001" t="n">
        <v>1502943.69519144</v>
      </c>
      <c r="N2001" t="n">
        <v>0.0000136565685268397</v>
      </c>
      <c r="O2001" t="n">
        <v>0.0000140052371696753</v>
      </c>
      <c r="P2001" t="s">
        <v>289</v>
      </c>
      <c r="Q2001" t="s">
        <v>267</v>
      </c>
    </row>
    <row r="2002">
      <c r="A2002" t="s">
        <v>286</v>
      </c>
      <c r="B2002" t="s">
        <v>281</v>
      </c>
      <c r="C2002" t="s">
        <v>271</v>
      </c>
      <c r="D2002" t="n">
        <v>1.87293112277985</v>
      </c>
      <c r="E2002" t="n">
        <v>2065</v>
      </c>
      <c r="F2002" t="n">
        <v>12898625.012999</v>
      </c>
      <c r="G2002" t="n">
        <v>7026248.08949706</v>
      </c>
      <c r="H2002" t="n">
        <v>190.679425064476</v>
      </c>
      <c r="I2002" t="n">
        <v>106.547357796821</v>
      </c>
      <c r="J2002" t="n">
        <v>4488769.4834925</v>
      </c>
      <c r="K2002" t="n">
        <v>2435443.30577142</v>
      </c>
      <c r="L2002" t="n">
        <v>2685434.4340781</v>
      </c>
      <c r="M2002" t="n">
        <v>1521210.16910881</v>
      </c>
      <c r="N2002" t="n">
        <v>0.0000147829264648218</v>
      </c>
      <c r="O2002" t="n">
        <v>0.0000151641895417968</v>
      </c>
      <c r="P2002" t="s">
        <v>289</v>
      </c>
      <c r="Q2002" t="s">
        <v>267</v>
      </c>
    </row>
    <row r="2003">
      <c r="A2003" t="s">
        <v>286</v>
      </c>
      <c r="B2003" t="s">
        <v>281</v>
      </c>
      <c r="C2003" t="s">
        <v>271</v>
      </c>
      <c r="D2003" t="n">
        <v>1.97822916507721</v>
      </c>
      <c r="E2003" t="n">
        <v>2070</v>
      </c>
      <c r="F2003" t="n">
        <v>13187466.8755847</v>
      </c>
      <c r="G2003" t="n">
        <v>7194058.55659835</v>
      </c>
      <c r="H2003" t="n">
        <v>208.532982537261</v>
      </c>
      <c r="I2003" t="n">
        <v>116.717556073852</v>
      </c>
      <c r="J2003" t="n">
        <v>4546489.40219544</v>
      </c>
      <c r="K2003" t="n">
        <v>2466252.82817647</v>
      </c>
      <c r="L2003" t="n">
        <v>2717437.49038332</v>
      </c>
      <c r="M2003" t="n">
        <v>1539140.08019524</v>
      </c>
      <c r="N2003" t="n">
        <v>0.0000158129673048385</v>
      </c>
      <c r="O2003" t="n">
        <v>0.0000162241598613066</v>
      </c>
      <c r="P2003" t="s">
        <v>289</v>
      </c>
      <c r="Q2003" t="s">
        <v>267</v>
      </c>
    </row>
    <row r="2004">
      <c r="A2004" t="s">
        <v>286</v>
      </c>
      <c r="B2004" t="s">
        <v>281</v>
      </c>
      <c r="C2004" t="s">
        <v>271</v>
      </c>
      <c r="D2004" t="n">
        <v>2.07451224327087</v>
      </c>
      <c r="E2004" t="n">
        <v>2075</v>
      </c>
      <c r="F2004" t="n">
        <v>13461903.820915</v>
      </c>
      <c r="G2004" t="n">
        <v>7353927.41168334</v>
      </c>
      <c r="H2004" t="n">
        <v>237.836528783999</v>
      </c>
      <c r="I2004" t="n">
        <v>133.391261200808</v>
      </c>
      <c r="J2004" t="n">
        <v>3724472.35416347</v>
      </c>
      <c r="K2004" t="n">
        <v>2097998.32376987</v>
      </c>
      <c r="L2004" t="n">
        <v>2746985.80537991</v>
      </c>
      <c r="M2004" t="n">
        <v>1555689.74619235</v>
      </c>
      <c r="N2004" t="n">
        <v>0.0000176673769139909</v>
      </c>
      <c r="O2004" t="n">
        <v>0.0000181387786054138</v>
      </c>
      <c r="P2004" t="s">
        <v>289</v>
      </c>
      <c r="Q2004" t="s">
        <v>267</v>
      </c>
    </row>
    <row r="2005">
      <c r="A2005" t="s">
        <v>286</v>
      </c>
      <c r="B2005" t="s">
        <v>281</v>
      </c>
      <c r="C2005" t="s">
        <v>271</v>
      </c>
      <c r="D2005" t="n">
        <v>2.16626644134521</v>
      </c>
      <c r="E2005" t="n">
        <v>2080</v>
      </c>
      <c r="F2005" t="n">
        <v>13719084.4439496</v>
      </c>
      <c r="G2005" t="n">
        <v>7504143.25332374</v>
      </c>
      <c r="H2005" t="n">
        <v>270.042691187915</v>
      </c>
      <c r="I2005" t="n">
        <v>151.749184623319</v>
      </c>
      <c r="J2005" t="n">
        <v>6600293.04052417</v>
      </c>
      <c r="K2005" t="n">
        <v>4183718.84908456</v>
      </c>
      <c r="L2005" t="n">
        <v>2773199.44014348</v>
      </c>
      <c r="M2005" t="n">
        <v>1570361.66304828</v>
      </c>
      <c r="N2005" t="n">
        <v>0.0000196837254184997</v>
      </c>
      <c r="O2005" t="n">
        <v>0.0000202220532711853</v>
      </c>
      <c r="P2005" t="s">
        <v>289</v>
      </c>
      <c r="Q2005" t="s">
        <v>267</v>
      </c>
    </row>
    <row r="2006">
      <c r="A2006" t="s">
        <v>286</v>
      </c>
      <c r="B2006" t="s">
        <v>281</v>
      </c>
      <c r="C2006" t="s">
        <v>271</v>
      </c>
      <c r="D2006" t="n">
        <v>2.24960207939148</v>
      </c>
      <c r="E2006" t="n">
        <v>2085</v>
      </c>
      <c r="F2006" t="n">
        <v>13959415.1821223</v>
      </c>
      <c r="G2006" t="n">
        <v>7644869.48224062</v>
      </c>
      <c r="H2006" t="n">
        <v>300.23425418656</v>
      </c>
      <c r="I2006" t="n">
        <v>169.006306033478</v>
      </c>
      <c r="J2006" t="n">
        <v>7622371.00193298</v>
      </c>
      <c r="K2006" t="n">
        <v>4675734.33548366</v>
      </c>
      <c r="L2006" t="n">
        <v>2796477.22411395</v>
      </c>
      <c r="M2006" t="n">
        <v>1583389.10678673</v>
      </c>
      <c r="N2006" t="n">
        <v>0.0000215076527397128</v>
      </c>
      <c r="O2006" t="n">
        <v>0.0000221071538796165</v>
      </c>
      <c r="P2006" t="s">
        <v>289</v>
      </c>
      <c r="Q2006" t="s">
        <v>267</v>
      </c>
    </row>
    <row r="2007">
      <c r="A2007" t="s">
        <v>286</v>
      </c>
      <c r="B2007" t="s">
        <v>281</v>
      </c>
      <c r="C2007" t="s">
        <v>271</v>
      </c>
      <c r="D2007" t="n">
        <v>2.32310509681702</v>
      </c>
      <c r="E2007" t="n">
        <v>2090</v>
      </c>
      <c r="F2007" t="n">
        <v>14135019.8183798</v>
      </c>
      <c r="G2007" t="n">
        <v>7742838.60163726</v>
      </c>
      <c r="H2007" t="n">
        <v>327.152482165664</v>
      </c>
      <c r="I2007" t="n">
        <v>184.27260573733</v>
      </c>
      <c r="J2007" t="n">
        <v>7719153.64366874</v>
      </c>
      <c r="K2007" t="n">
        <v>4736490.38176415</v>
      </c>
      <c r="L2007" t="n">
        <v>2826739.12822636</v>
      </c>
      <c r="M2007" t="n">
        <v>1600496.14616823</v>
      </c>
      <c r="N2007" t="n">
        <v>0.0000231448194887048</v>
      </c>
      <c r="O2007" t="n">
        <v>0.0000237991020112914</v>
      </c>
      <c r="P2007" t="s">
        <v>289</v>
      </c>
      <c r="Q2007" t="s">
        <v>267</v>
      </c>
    </row>
    <row r="2008">
      <c r="A2008" t="s">
        <v>286</v>
      </c>
      <c r="B2008" t="s">
        <v>282</v>
      </c>
      <c r="C2008" t="s">
        <v>271</v>
      </c>
      <c r="D2008" t="n">
        <v>0.377408564090729</v>
      </c>
      <c r="E2008" t="n">
        <v>2010</v>
      </c>
      <c r="F2008" t="n">
        <v>12626539.5554351</v>
      </c>
      <c r="G2008" t="n">
        <v>1777777.44456494</v>
      </c>
      <c r="H2008" t="n">
        <v>35.456068164602</v>
      </c>
      <c r="I2008" t="n">
        <v>4.93336175554097</v>
      </c>
      <c r="J2008" t="n">
        <v>3959140.65002153</v>
      </c>
      <c r="K2008" t="n">
        <v>488605.349978469</v>
      </c>
      <c r="L2008" t="n">
        <v>3113578.5128066</v>
      </c>
      <c r="M2008" t="n">
        <v>413586.487193398</v>
      </c>
      <c r="N2008" t="n">
        <v>0.00000280805901006662</v>
      </c>
      <c r="O2008" t="n">
        <v>0.00000277501650761931</v>
      </c>
      <c r="P2008" t="s">
        <v>289</v>
      </c>
      <c r="Q2008" t="s">
        <v>267</v>
      </c>
    </row>
    <row r="2009">
      <c r="A2009" t="s">
        <v>286</v>
      </c>
      <c r="B2009" t="s">
        <v>282</v>
      </c>
      <c r="C2009" t="s">
        <v>271</v>
      </c>
      <c r="D2009" t="n">
        <v>0.441356480121613</v>
      </c>
      <c r="E2009" t="n">
        <v>2015</v>
      </c>
      <c r="F2009" t="n">
        <v>13120354.4410936</v>
      </c>
      <c r="G2009" t="n">
        <v>1850630.67193539</v>
      </c>
      <c r="H2009" t="n">
        <v>42.9429615705813</v>
      </c>
      <c r="I2009" t="n">
        <v>5.98305698866677</v>
      </c>
      <c r="J2009" t="n">
        <v>4093283.84302085</v>
      </c>
      <c r="K2009" t="n">
        <v>504160.120681598</v>
      </c>
      <c r="L2009" t="n">
        <v>3209459.0316139</v>
      </c>
      <c r="M2009" t="n">
        <v>425746.566745318</v>
      </c>
      <c r="N2009" t="n">
        <v>0.00000327300316187204</v>
      </c>
      <c r="O2009" t="n">
        <v>0.00000323298272280858</v>
      </c>
      <c r="P2009" t="s">
        <v>289</v>
      </c>
      <c r="Q2009" t="s">
        <v>267</v>
      </c>
    </row>
    <row r="2010">
      <c r="A2010" t="s">
        <v>286</v>
      </c>
      <c r="B2010" t="s">
        <v>282</v>
      </c>
      <c r="C2010" t="s">
        <v>271</v>
      </c>
      <c r="D2010" t="n">
        <v>0.561114966869354</v>
      </c>
      <c r="E2010" t="n">
        <v>2020</v>
      </c>
      <c r="F2010" t="n">
        <v>13589300.7848166</v>
      </c>
      <c r="G2010" t="n">
        <v>1920420.58488019</v>
      </c>
      <c r="H2010" t="n">
        <v>56.3578590860183</v>
      </c>
      <c r="I2010" t="n">
        <v>7.86336533034465</v>
      </c>
      <c r="J2010" t="n">
        <v>4215910.34594594</v>
      </c>
      <c r="K2010" t="n">
        <v>518308.348681522</v>
      </c>
      <c r="L2010" t="n">
        <v>3297210.03160639</v>
      </c>
      <c r="M2010" t="n">
        <v>436800.615791489</v>
      </c>
      <c r="N2010" t="n">
        <v>0.00000414722287617531</v>
      </c>
      <c r="O2010" t="n">
        <v>0.0000040946058338753</v>
      </c>
      <c r="P2010" t="s">
        <v>289</v>
      </c>
      <c r="Q2010" t="s">
        <v>267</v>
      </c>
    </row>
    <row r="2011">
      <c r="A2011" t="s">
        <v>286</v>
      </c>
      <c r="B2011" t="s">
        <v>282</v>
      </c>
      <c r="C2011" t="s">
        <v>271</v>
      </c>
      <c r="D2011" t="n">
        <v>0.712428271770477</v>
      </c>
      <c r="E2011" t="n">
        <v>2025</v>
      </c>
      <c r="F2011" t="n">
        <v>14060425.2224164</v>
      </c>
      <c r="G2011" t="n">
        <v>1991091.11380548</v>
      </c>
      <c r="H2011" t="n">
        <v>73.7494739205634</v>
      </c>
      <c r="I2011" t="n">
        <v>10.3068984339865</v>
      </c>
      <c r="J2011" t="n">
        <v>4330861.65498004</v>
      </c>
      <c r="K2011" t="n">
        <v>531477.700086782</v>
      </c>
      <c r="L2011" t="n">
        <v>3377428.2607281</v>
      </c>
      <c r="M2011" t="n">
        <v>446888.424112721</v>
      </c>
      <c r="N2011" t="n">
        <v>0.00000524518090697465</v>
      </c>
      <c r="O2011" t="n">
        <v>0.00000517650767587801</v>
      </c>
      <c r="P2011" t="s">
        <v>289</v>
      </c>
      <c r="Q2011" t="s">
        <v>267</v>
      </c>
    </row>
    <row r="2012">
      <c r="A2012" t="s">
        <v>286</v>
      </c>
      <c r="B2012" t="s">
        <v>282</v>
      </c>
      <c r="C2012" t="s">
        <v>271</v>
      </c>
      <c r="D2012" t="n">
        <v>0.880990862846375</v>
      </c>
      <c r="E2012" t="n">
        <v>2030</v>
      </c>
      <c r="F2012" t="n">
        <v>14532502.4973706</v>
      </c>
      <c r="G2012" t="n">
        <v>2063108.85339082</v>
      </c>
      <c r="H2012" t="n">
        <v>93.8048985041947</v>
      </c>
      <c r="I2012" t="n">
        <v>13.1379886467257</v>
      </c>
      <c r="J2012" t="n">
        <v>4433114.31050851</v>
      </c>
      <c r="K2012" t="n">
        <v>543052.982310339</v>
      </c>
      <c r="L2012" t="n">
        <v>3445975.90210227</v>
      </c>
      <c r="M2012" t="n">
        <v>455473.373963616</v>
      </c>
      <c r="N2012" t="n">
        <v>0.00000645483450088291</v>
      </c>
      <c r="O2012" t="n">
        <v>0.00000636805402930281</v>
      </c>
      <c r="P2012" t="s">
        <v>289</v>
      </c>
      <c r="Q2012" t="s">
        <v>267</v>
      </c>
    </row>
    <row r="2013">
      <c r="A2013" t="s">
        <v>286</v>
      </c>
      <c r="B2013" t="s">
        <v>282</v>
      </c>
      <c r="C2013" t="s">
        <v>271</v>
      </c>
      <c r="D2013" t="n">
        <v>1.04967939853668</v>
      </c>
      <c r="E2013" t="n">
        <v>2035</v>
      </c>
      <c r="F2013" t="n">
        <v>14994510.5626734</v>
      </c>
      <c r="G2013" t="n">
        <v>2135167.88468608</v>
      </c>
      <c r="H2013" t="n">
        <v>115.308212770823</v>
      </c>
      <c r="I2013" t="n">
        <v>16.2089985354771</v>
      </c>
      <c r="J2013" t="n">
        <v>4521919.86504167</v>
      </c>
      <c r="K2013" t="n">
        <v>552990.130985633</v>
      </c>
      <c r="L2013" t="n">
        <v>3504699.59588368</v>
      </c>
      <c r="M2013" t="n">
        <v>462741.638964094</v>
      </c>
      <c r="N2013" t="n">
        <v>0.00000769002844666803</v>
      </c>
      <c r="O2013" t="n">
        <v>0.00000759143983558942</v>
      </c>
      <c r="P2013" t="s">
        <v>289</v>
      </c>
      <c r="Q2013" t="s">
        <v>267</v>
      </c>
    </row>
    <row r="2014">
      <c r="A2014" t="s">
        <v>286</v>
      </c>
      <c r="B2014" t="s">
        <v>282</v>
      </c>
      <c r="C2014" t="s">
        <v>271</v>
      </c>
      <c r="D2014" t="n">
        <v>1.20972299575806</v>
      </c>
      <c r="E2014" t="n">
        <v>2040</v>
      </c>
      <c r="F2014" t="n">
        <v>15427407.0321755</v>
      </c>
      <c r="G2014" t="n">
        <v>2203926.21458488</v>
      </c>
      <c r="H2014" t="n">
        <v>138.003538182045</v>
      </c>
      <c r="I2014" t="n">
        <v>19.5079371794967</v>
      </c>
      <c r="J2014" t="n">
        <v>5769392.3438909</v>
      </c>
      <c r="K2014" t="n">
        <v>719502.585059193</v>
      </c>
      <c r="L2014" t="n">
        <v>3556748.42565962</v>
      </c>
      <c r="M2014" t="n">
        <v>469104.841778957</v>
      </c>
      <c r="N2014" t="n">
        <v>0.00000894534887776179</v>
      </c>
      <c r="O2014" t="n">
        <v>0.0000088514474987408</v>
      </c>
      <c r="P2014" t="s">
        <v>289</v>
      </c>
      <c r="Q2014" t="s">
        <v>267</v>
      </c>
    </row>
    <row r="2015">
      <c r="A2015" t="s">
        <v>286</v>
      </c>
      <c r="B2015" t="s">
        <v>282</v>
      </c>
      <c r="C2015" t="s">
        <v>271</v>
      </c>
      <c r="D2015" t="n">
        <v>1.35969913005829</v>
      </c>
      <c r="E2015" t="n">
        <v>2045</v>
      </c>
      <c r="F2015" t="n">
        <v>15829479.0559746</v>
      </c>
      <c r="G2015" t="n">
        <v>2268765.6238564</v>
      </c>
      <c r="H2015" t="n">
        <v>160.12190121532</v>
      </c>
      <c r="I2015" t="n">
        <v>22.7481162093381</v>
      </c>
      <c r="J2015" t="n">
        <v>5848921.31350927</v>
      </c>
      <c r="K2015" t="n">
        <v>728618.05827731</v>
      </c>
      <c r="L2015" t="n">
        <v>3602557.75683044</v>
      </c>
      <c r="M2015" t="n">
        <v>474631.867361978</v>
      </c>
      <c r="N2015" t="n">
        <v>0.0000101154245600321</v>
      </c>
      <c r="O2015" t="n">
        <v>0.0000100266488394122</v>
      </c>
      <c r="P2015" t="s">
        <v>289</v>
      </c>
      <c r="Q2015" t="s">
        <v>267</v>
      </c>
    </row>
    <row r="2016">
      <c r="A2016" t="s">
        <v>286</v>
      </c>
      <c r="B2016" t="s">
        <v>282</v>
      </c>
      <c r="C2016" t="s">
        <v>271</v>
      </c>
      <c r="D2016" t="n">
        <v>1.50145757198334</v>
      </c>
      <c r="E2016" t="n">
        <v>2050</v>
      </c>
      <c r="F2016" t="n">
        <v>16218226.1247553</v>
      </c>
      <c r="G2016" t="n">
        <v>2331862.67427416</v>
      </c>
      <c r="H2016" t="n">
        <v>181.960208990008</v>
      </c>
      <c r="I2016" t="n">
        <v>25.9688414757921</v>
      </c>
      <c r="J2016" t="n">
        <v>5924652.36606853</v>
      </c>
      <c r="K2016" t="n">
        <v>737340.092566212</v>
      </c>
      <c r="L2016" t="n">
        <v>3591863.99089525</v>
      </c>
      <c r="M2016" t="n">
        <v>467253.814748676</v>
      </c>
      <c r="N2016" t="n">
        <v>0.0000112194889620059</v>
      </c>
      <c r="O2016" t="n">
        <v>0.0000111365226444458</v>
      </c>
      <c r="P2016" t="s">
        <v>289</v>
      </c>
      <c r="Q2016" t="s">
        <v>267</v>
      </c>
    </row>
    <row r="2017">
      <c r="A2017" t="s">
        <v>286</v>
      </c>
      <c r="B2017" t="s">
        <v>282</v>
      </c>
      <c r="C2017" t="s">
        <v>271</v>
      </c>
      <c r="D2017" t="n">
        <v>1.63452255725861</v>
      </c>
      <c r="E2017" t="n">
        <v>2055</v>
      </c>
      <c r="F2017" t="n">
        <v>16604278.4773109</v>
      </c>
      <c r="G2017" t="n">
        <v>2394626.97193776</v>
      </c>
      <c r="H2017" t="n">
        <v>208.442573754657</v>
      </c>
      <c r="I2017" t="n">
        <v>29.8823778808763</v>
      </c>
      <c r="J2017" t="n">
        <v>5999886.02271131</v>
      </c>
      <c r="K2017" t="n">
        <v>746073.475289852</v>
      </c>
      <c r="L2017" t="n">
        <v>3634026.67382838</v>
      </c>
      <c r="M2017" t="n">
        <v>472401.679907646</v>
      </c>
      <c r="N2017" t="n">
        <v>0.0000125535460055964</v>
      </c>
      <c r="O2017" t="n">
        <v>0.0000124789281299605</v>
      </c>
      <c r="P2017" t="s">
        <v>289</v>
      </c>
      <c r="Q2017" t="s">
        <v>267</v>
      </c>
    </row>
    <row r="2018">
      <c r="A2018" t="s">
        <v>286</v>
      </c>
      <c r="B2018" t="s">
        <v>282</v>
      </c>
      <c r="C2018" t="s">
        <v>271</v>
      </c>
      <c r="D2018" t="n">
        <v>1.75832831859589</v>
      </c>
      <c r="E2018" t="n">
        <v>2060</v>
      </c>
      <c r="F2018" t="n">
        <v>17000683.5230442</v>
      </c>
      <c r="G2018" t="n">
        <v>2459038.36352516</v>
      </c>
      <c r="H2018" t="n">
        <v>234.399967898393</v>
      </c>
      <c r="I2018" t="n">
        <v>33.7433845193063</v>
      </c>
      <c r="J2018" t="n">
        <v>6078581.56906283</v>
      </c>
      <c r="K2018" t="n">
        <v>755314.102971157</v>
      </c>
      <c r="L2018" t="n">
        <v>3677935.85835161</v>
      </c>
      <c r="M2018" t="n">
        <v>477820.382306353</v>
      </c>
      <c r="N2018" t="n">
        <v>0.0000137876790412966</v>
      </c>
      <c r="O2018" t="n">
        <v>0.000013722187103634</v>
      </c>
      <c r="P2018" t="s">
        <v>289</v>
      </c>
      <c r="Q2018" t="s">
        <v>267</v>
      </c>
    </row>
    <row r="2019">
      <c r="A2019" t="s">
        <v>286</v>
      </c>
      <c r="B2019" t="s">
        <v>282</v>
      </c>
      <c r="C2019" t="s">
        <v>271</v>
      </c>
      <c r="D2019" t="n">
        <v>1.87293112277985</v>
      </c>
      <c r="E2019" t="n">
        <v>2065</v>
      </c>
      <c r="F2019" t="n">
        <v>17400766.8075487</v>
      </c>
      <c r="G2019" t="n">
        <v>2524106.29494733</v>
      </c>
      <c r="H2019" t="n">
        <v>259.696938479862</v>
      </c>
      <c r="I2019" t="n">
        <v>37.5298443814342</v>
      </c>
      <c r="J2019" t="n">
        <v>6159327.44506487</v>
      </c>
      <c r="K2019" t="n">
        <v>764885.344199043</v>
      </c>
      <c r="L2019" t="n">
        <v>3723200.10551186</v>
      </c>
      <c r="M2019" t="n">
        <v>483444.497675041</v>
      </c>
      <c r="N2019" t="n">
        <v>0.0000149244536951786</v>
      </c>
      <c r="O2019" t="n">
        <v>0.0000148685673248231</v>
      </c>
      <c r="P2019" t="s">
        <v>289</v>
      </c>
      <c r="Q2019" t="s">
        <v>267</v>
      </c>
    </row>
    <row r="2020">
      <c r="A2020" t="s">
        <v>286</v>
      </c>
      <c r="B2020" t="s">
        <v>282</v>
      </c>
      <c r="C2020" t="s">
        <v>271</v>
      </c>
      <c r="D2020" t="n">
        <v>1.97822916507721</v>
      </c>
      <c r="E2020" t="n">
        <v>2070</v>
      </c>
      <c r="F2020" t="n">
        <v>17793356.643435</v>
      </c>
      <c r="G2020" t="n">
        <v>2588168.78874807</v>
      </c>
      <c r="H2020" t="n">
        <v>284.052380399264</v>
      </c>
      <c r="I2020" t="n">
        <v>41.1981582118486</v>
      </c>
      <c r="J2020" t="n">
        <v>6238433.81270141</v>
      </c>
      <c r="K2020" t="n">
        <v>774308.417670502</v>
      </c>
      <c r="L2020" t="n">
        <v>3767607.08826512</v>
      </c>
      <c r="M2020" t="n">
        <v>488970.482313446</v>
      </c>
      <c r="N2020" t="n">
        <v>0.0000159639570032486</v>
      </c>
      <c r="O2020" t="n">
        <v>0.0000159178792322029</v>
      </c>
      <c r="P2020" t="s">
        <v>289</v>
      </c>
      <c r="Q2020" t="s">
        <v>267</v>
      </c>
    </row>
    <row r="2021">
      <c r="A2021" t="s">
        <v>286</v>
      </c>
      <c r="B2021" t="s">
        <v>282</v>
      </c>
      <c r="C2021" t="s">
        <v>271</v>
      </c>
      <c r="D2021" t="n">
        <v>2.07451224327087</v>
      </c>
      <c r="E2021" t="n">
        <v>2075</v>
      </c>
      <c r="F2021" t="n">
        <v>18166506.7782591</v>
      </c>
      <c r="G2021" t="n">
        <v>2649324.45433926</v>
      </c>
      <c r="H2021" t="n">
        <v>323.999273835356</v>
      </c>
      <c r="I2021" t="n">
        <v>47.2285161494514</v>
      </c>
      <c r="J2021" t="n">
        <v>5143104.26056514</v>
      </c>
      <c r="K2021" t="n">
        <v>679366.417368205</v>
      </c>
      <c r="L2021" t="n">
        <v>3808611.08532565</v>
      </c>
      <c r="M2021" t="n">
        <v>494064.466246611</v>
      </c>
      <c r="N2021" t="n">
        <v>0.0000178349793821179</v>
      </c>
      <c r="O2021" t="n">
        <v>0.0000178266259808598</v>
      </c>
      <c r="P2021" t="s">
        <v>289</v>
      </c>
      <c r="Q2021" t="s">
        <v>267</v>
      </c>
    </row>
    <row r="2022">
      <c r="A2022" t="s">
        <v>286</v>
      </c>
      <c r="B2022" t="s">
        <v>282</v>
      </c>
      <c r="C2022" t="s">
        <v>271</v>
      </c>
      <c r="D2022" t="n">
        <v>2.16626644134521</v>
      </c>
      <c r="E2022" t="n">
        <v>2080</v>
      </c>
      <c r="F2022" t="n">
        <v>18516295.2911148</v>
      </c>
      <c r="G2022" t="n">
        <v>2706932.40615859</v>
      </c>
      <c r="H2022" t="n">
        <v>367.90653253228</v>
      </c>
      <c r="I2022" t="n">
        <v>53.8853432789533</v>
      </c>
      <c r="J2022" t="n">
        <v>9185740.65860472</v>
      </c>
      <c r="K2022" t="n">
        <v>1598271.23100401</v>
      </c>
      <c r="L2022" t="n">
        <v>3844990.12569165</v>
      </c>
      <c r="M2022" t="n">
        <v>498570.977500105</v>
      </c>
      <c r="N2022" t="n">
        <v>0.0000198693381558256</v>
      </c>
      <c r="O2022" t="n">
        <v>0.0000199064236537114</v>
      </c>
      <c r="P2022" t="s">
        <v>289</v>
      </c>
      <c r="Q2022" t="s">
        <v>267</v>
      </c>
    </row>
    <row r="2023">
      <c r="A2023" t="s">
        <v>286</v>
      </c>
      <c r="B2023" t="s">
        <v>282</v>
      </c>
      <c r="C2023" t="s">
        <v>271</v>
      </c>
      <c r="D2023" t="n">
        <v>2.24960207939148</v>
      </c>
      <c r="E2023" t="n">
        <v>2085</v>
      </c>
      <c r="F2023" t="n">
        <v>18843249.7351162</v>
      </c>
      <c r="G2023" t="n">
        <v>2761034.92924663</v>
      </c>
      <c r="H2023" t="n">
        <v>409.078292300304</v>
      </c>
      <c r="I2023" t="n">
        <v>60.1622679197336</v>
      </c>
      <c r="J2023" t="n">
        <v>10558139.3250072</v>
      </c>
      <c r="K2023" t="n">
        <v>1739966.0124094</v>
      </c>
      <c r="L2023" t="n">
        <v>3877297.10355002</v>
      </c>
      <c r="M2023" t="n">
        <v>502569.227350669</v>
      </c>
      <c r="N2023" t="n">
        <v>0.000021709540448214</v>
      </c>
      <c r="O2023" t="n">
        <v>0.0000217897525606999</v>
      </c>
      <c r="P2023" t="s">
        <v>289</v>
      </c>
      <c r="Q2023" t="s">
        <v>267</v>
      </c>
    </row>
    <row r="2024">
      <c r="A2024" t="s">
        <v>286</v>
      </c>
      <c r="B2024" t="s">
        <v>282</v>
      </c>
      <c r="C2024" t="s">
        <v>271</v>
      </c>
      <c r="D2024" t="n">
        <v>2.32310509681702</v>
      </c>
      <c r="E2024" t="n">
        <v>2090</v>
      </c>
      <c r="F2024" t="n">
        <v>19080791.610615</v>
      </c>
      <c r="G2024" t="n">
        <v>2797066.80940198</v>
      </c>
      <c r="H2024" t="n">
        <v>445.758120674713</v>
      </c>
      <c r="I2024" t="n">
        <v>65.6669672282804</v>
      </c>
      <c r="J2024" t="n">
        <v>10692449.0990544</v>
      </c>
      <c r="K2024" t="n">
        <v>1763194.92637849</v>
      </c>
      <c r="L2024" t="n">
        <v>3919261.3623837</v>
      </c>
      <c r="M2024" t="n">
        <v>507973.912010897</v>
      </c>
      <c r="N2024" t="n">
        <v>0.0000233616156903432</v>
      </c>
      <c r="O2024" t="n">
        <v>0.0000234770821374553</v>
      </c>
      <c r="P2024" t="s">
        <v>289</v>
      </c>
      <c r="Q2024" t="s">
        <v>267</v>
      </c>
    </row>
    <row r="2025">
      <c r="A2025" t="s">
        <v>286</v>
      </c>
      <c r="B2025" t="s">
        <v>283</v>
      </c>
      <c r="C2025" t="s">
        <v>271</v>
      </c>
      <c r="D2025" t="n">
        <v>0.377408564090729</v>
      </c>
      <c r="E2025" t="n">
        <v>2010</v>
      </c>
      <c r="F2025" t="n">
        <v>12488773.5306016</v>
      </c>
      <c r="G2025" t="n">
        <v>1915543.46939838</v>
      </c>
      <c r="H2025" t="n">
        <v>35.05008427859</v>
      </c>
      <c r="I2025" t="n">
        <v>5.33934564155297</v>
      </c>
      <c r="J2025" t="n">
        <v>3880072.2160607</v>
      </c>
      <c r="K2025" t="n">
        <v>567673.783939299</v>
      </c>
      <c r="L2025" t="n">
        <v>3061649.47249038</v>
      </c>
      <c r="M2025" t="n">
        <v>465515.527509622</v>
      </c>
      <c r="N2025" t="n">
        <v>0.00000280652733374544</v>
      </c>
      <c r="O2025" t="n">
        <v>0.00000278737900071248</v>
      </c>
      <c r="P2025" t="s">
        <v>289</v>
      </c>
      <c r="Q2025" t="s">
        <v>267</v>
      </c>
    </row>
    <row r="2026">
      <c r="A2026" t="s">
        <v>286</v>
      </c>
      <c r="B2026" t="s">
        <v>283</v>
      </c>
      <c r="C2026" t="s">
        <v>271</v>
      </c>
      <c r="D2026" t="n">
        <v>0.441356480121613</v>
      </c>
      <c r="E2026" t="n">
        <v>2015</v>
      </c>
      <c r="F2026" t="n">
        <v>12979540.0377138</v>
      </c>
      <c r="G2026" t="n">
        <v>1991445.07531517</v>
      </c>
      <c r="H2026" t="n">
        <v>42.4597625118764</v>
      </c>
      <c r="I2026" t="n">
        <v>6.46625604737166</v>
      </c>
      <c r="J2026" t="n">
        <v>4011312.0301735</v>
      </c>
      <c r="K2026" t="n">
        <v>586131.933528944</v>
      </c>
      <c r="L2026" t="n">
        <v>3155854.7016681</v>
      </c>
      <c r="M2026" t="n">
        <v>479350.896691113</v>
      </c>
      <c r="N2026" t="n">
        <v>0.00000327128406619216</v>
      </c>
      <c r="O2026" t="n">
        <v>0.00000324701701669994</v>
      </c>
      <c r="P2026" t="s">
        <v>289</v>
      </c>
      <c r="Q2026" t="s">
        <v>267</v>
      </c>
    </row>
    <row r="2027">
      <c r="A2027" t="s">
        <v>286</v>
      </c>
      <c r="B2027" t="s">
        <v>283</v>
      </c>
      <c r="C2027" t="s">
        <v>271</v>
      </c>
      <c r="D2027" t="n">
        <v>0.561114966869354</v>
      </c>
      <c r="E2027" t="n">
        <v>2020</v>
      </c>
      <c r="F2027" t="n">
        <v>13445572.6925813</v>
      </c>
      <c r="G2027" t="n">
        <v>2064148.67711542</v>
      </c>
      <c r="H2027" t="n">
        <v>55.7339084721347</v>
      </c>
      <c r="I2027" t="n">
        <v>8.48731594422822</v>
      </c>
      <c r="J2027" t="n">
        <v>4131204.55183338</v>
      </c>
      <c r="K2027" t="n">
        <v>603014.142794086</v>
      </c>
      <c r="L2027" t="n">
        <v>3241991.09407708</v>
      </c>
      <c r="M2027" t="n">
        <v>492019.553320801</v>
      </c>
      <c r="N2027" t="n">
        <v>0.00000414514946640288</v>
      </c>
      <c r="O2027" t="n">
        <v>0.00000411177549288212</v>
      </c>
      <c r="P2027" t="s">
        <v>289</v>
      </c>
      <c r="Q2027" t="s">
        <v>267</v>
      </c>
    </row>
    <row r="2028">
      <c r="A2028" t="s">
        <v>286</v>
      </c>
      <c r="B2028" t="s">
        <v>283</v>
      </c>
      <c r="C2028" t="s">
        <v>271</v>
      </c>
      <c r="D2028" t="n">
        <v>0.712428271770477</v>
      </c>
      <c r="E2028" t="n">
        <v>2025</v>
      </c>
      <c r="F2028" t="n">
        <v>13913873.3930797</v>
      </c>
      <c r="G2028" t="n">
        <v>2137642.94314223</v>
      </c>
      <c r="H2028" t="n">
        <v>72.9468821427964</v>
      </c>
      <c r="I2028" t="n">
        <v>11.1094902117535</v>
      </c>
      <c r="J2028" t="n">
        <v>4243534.56880415</v>
      </c>
      <c r="K2028" t="n">
        <v>618804.786262671</v>
      </c>
      <c r="L2028" t="n">
        <v>3320702.83356895</v>
      </c>
      <c r="M2028" t="n">
        <v>503613.851271871</v>
      </c>
      <c r="N2028" t="n">
        <v>0.00000524274442363964</v>
      </c>
      <c r="O2028" t="n">
        <v>0.00000519707477218955</v>
      </c>
      <c r="P2028" t="s">
        <v>289</v>
      </c>
      <c r="Q2028" t="s">
        <v>267</v>
      </c>
    </row>
    <row r="2029">
      <c r="A2029" t="s">
        <v>286</v>
      </c>
      <c r="B2029" t="s">
        <v>283</v>
      </c>
      <c r="C2029" t="s">
        <v>271</v>
      </c>
      <c r="D2029" t="n">
        <v>0.880990862846375</v>
      </c>
      <c r="E2029" t="n">
        <v>2030</v>
      </c>
      <c r="F2029" t="n">
        <v>14383416.7445828</v>
      </c>
      <c r="G2029" t="n">
        <v>2212194.60617865</v>
      </c>
      <c r="H2029" t="n">
        <v>92.8046177914815</v>
      </c>
      <c r="I2029" t="n">
        <v>14.138269359439</v>
      </c>
      <c r="J2029" t="n">
        <v>4343392.47088439</v>
      </c>
      <c r="K2029" t="n">
        <v>632774.82193446</v>
      </c>
      <c r="L2029" t="n">
        <v>3387937.52684859</v>
      </c>
      <c r="M2029" t="n">
        <v>513511.749217292</v>
      </c>
      <c r="N2029" t="n">
        <v>0.00000645219556934791</v>
      </c>
      <c r="O2029" t="n">
        <v>0.00000639106040668884</v>
      </c>
      <c r="P2029" t="s">
        <v>289</v>
      </c>
      <c r="Q2029" t="s">
        <v>267</v>
      </c>
    </row>
    <row r="2030">
      <c r="A2030" t="s">
        <v>286</v>
      </c>
      <c r="B2030" t="s">
        <v>283</v>
      </c>
      <c r="C2030" t="s">
        <v>271</v>
      </c>
      <c r="D2030" t="n">
        <v>1.04967939853668</v>
      </c>
      <c r="E2030" t="n">
        <v>2035</v>
      </c>
      <c r="F2030" t="n">
        <v>14843211.8424015</v>
      </c>
      <c r="G2030" t="n">
        <v>2286466.60495802</v>
      </c>
      <c r="H2030" t="n">
        <v>114.111117864288</v>
      </c>
      <c r="I2030" t="n">
        <v>17.406093442012</v>
      </c>
      <c r="J2030" t="n">
        <v>4430056.61551747</v>
      </c>
      <c r="K2030" t="n">
        <v>644853.380509831</v>
      </c>
      <c r="L2030" t="n">
        <v>3445485.32636097</v>
      </c>
      <c r="M2030" t="n">
        <v>521955.908486799</v>
      </c>
      <c r="N2030" t="n">
        <v>0.00000768776455364703</v>
      </c>
      <c r="O2030" t="n">
        <v>0.00000761266025240356</v>
      </c>
      <c r="P2030" t="s">
        <v>289</v>
      </c>
      <c r="Q2030" t="s">
        <v>267</v>
      </c>
    </row>
    <row r="2031">
      <c r="A2031" t="s">
        <v>286</v>
      </c>
      <c r="B2031" t="s">
        <v>283</v>
      </c>
      <c r="C2031" t="s">
        <v>271</v>
      </c>
      <c r="D2031" t="n">
        <v>1.20972299575806</v>
      </c>
      <c r="E2031" t="n">
        <v>2040</v>
      </c>
      <c r="F2031" t="n">
        <v>15274157.8522144</v>
      </c>
      <c r="G2031" t="n">
        <v>2357175.39454598</v>
      </c>
      <c r="H2031" t="n">
        <v>136.61836551388</v>
      </c>
      <c r="I2031" t="n">
        <v>20.8931098476619</v>
      </c>
      <c r="J2031" t="n">
        <v>5650842.50802277</v>
      </c>
      <c r="K2031" t="n">
        <v>838052.420927324</v>
      </c>
      <c r="L2031" t="n">
        <v>3496442.66987152</v>
      </c>
      <c r="M2031" t="n">
        <v>529410.597567049</v>
      </c>
      <c r="N2031" t="n">
        <v>0.00000894441230971524</v>
      </c>
      <c r="O2031" t="n">
        <v>0.00000886362122055251</v>
      </c>
      <c r="P2031" t="s">
        <v>289</v>
      </c>
      <c r="Q2031" t="s">
        <v>267</v>
      </c>
    </row>
    <row r="2032">
      <c r="A2032" t="s">
        <v>286</v>
      </c>
      <c r="B2032" t="s">
        <v>283</v>
      </c>
      <c r="C2032" t="s">
        <v>271</v>
      </c>
      <c r="D2032" t="n">
        <v>1.35969913005829</v>
      </c>
      <c r="E2032" t="n">
        <v>2045</v>
      </c>
      <c r="F2032" t="n">
        <v>15674505.3845068</v>
      </c>
      <c r="G2032" t="n">
        <v>2423739.29532425</v>
      </c>
      <c r="H2032" t="n">
        <v>158.564090926701</v>
      </c>
      <c r="I2032" t="n">
        <v>24.3059264979573</v>
      </c>
      <c r="J2032" t="n">
        <v>5728420.08544542</v>
      </c>
      <c r="K2032" t="n">
        <v>849119.286341161</v>
      </c>
      <c r="L2032" t="n">
        <v>3541241.94408307</v>
      </c>
      <c r="M2032" t="n">
        <v>535947.680109347</v>
      </c>
      <c r="N2032" t="n">
        <v>0.0000101160506846635</v>
      </c>
      <c r="O2032" t="n">
        <v>0.0000100282759556059</v>
      </c>
      <c r="P2032" t="s">
        <v>289</v>
      </c>
      <c r="Q2032" t="s">
        <v>267</v>
      </c>
    </row>
    <row r="2033">
      <c r="A2033" t="s">
        <v>286</v>
      </c>
      <c r="B2033" t="s">
        <v>283</v>
      </c>
      <c r="C2033" t="s">
        <v>271</v>
      </c>
      <c r="D2033" t="n">
        <v>1.50145757198334</v>
      </c>
      <c r="E2033" t="n">
        <v>2050</v>
      </c>
      <c r="F2033" t="n">
        <v>16061583.4678225</v>
      </c>
      <c r="G2033" t="n">
        <v>2488505.33120691</v>
      </c>
      <c r="H2033" t="n">
        <v>180.241084335604</v>
      </c>
      <c r="I2033" t="n">
        <v>27.6879661301964</v>
      </c>
      <c r="J2033" t="n">
        <v>5802284.08186234</v>
      </c>
      <c r="K2033" t="n">
        <v>859708.376772404</v>
      </c>
      <c r="L2033" t="n">
        <v>3529373.5072031</v>
      </c>
      <c r="M2033" t="n">
        <v>529744.298440823</v>
      </c>
      <c r="N2033" t="n">
        <v>0.0000112218751467871</v>
      </c>
      <c r="O2033" t="n">
        <v>0.0000111263439073156</v>
      </c>
      <c r="P2033" t="s">
        <v>289</v>
      </c>
      <c r="Q2033" t="s">
        <v>267</v>
      </c>
    </row>
    <row r="2034">
      <c r="A2034" t="s">
        <v>286</v>
      </c>
      <c r="B2034" t="s">
        <v>283</v>
      </c>
      <c r="C2034" t="s">
        <v>271</v>
      </c>
      <c r="D2034" t="n">
        <v>1.63452255725861</v>
      </c>
      <c r="E2034" t="n">
        <v>2055</v>
      </c>
      <c r="F2034" t="n">
        <v>16445941.8360289</v>
      </c>
      <c r="G2034" t="n">
        <v>2552963.61321975</v>
      </c>
      <c r="H2034" t="n">
        <v>206.53099986791</v>
      </c>
      <c r="I2034" t="n">
        <v>31.7939517676236</v>
      </c>
      <c r="J2034" t="n">
        <v>5875674.13354829</v>
      </c>
      <c r="K2034" t="n">
        <v>870285.364452878</v>
      </c>
      <c r="L2034" t="n">
        <v>3570600.6606823</v>
      </c>
      <c r="M2034" t="n">
        <v>535827.693053728</v>
      </c>
      <c r="N2034" t="n">
        <v>0.0000125581740423922</v>
      </c>
      <c r="O2034" t="n">
        <v>0.0000124537426240579</v>
      </c>
      <c r="P2034" t="s">
        <v>289</v>
      </c>
      <c r="Q2034" t="s">
        <v>267</v>
      </c>
    </row>
    <row r="2035">
      <c r="A2035" t="s">
        <v>286</v>
      </c>
      <c r="B2035" t="s">
        <v>283</v>
      </c>
      <c r="C2035" t="s">
        <v>271</v>
      </c>
      <c r="D2035" t="n">
        <v>1.75832831859589</v>
      </c>
      <c r="E2035" t="n">
        <v>2060</v>
      </c>
      <c r="F2035" t="n">
        <v>16840526.4427637</v>
      </c>
      <c r="G2035" t="n">
        <v>2619195.44380569</v>
      </c>
      <c r="H2035" t="n">
        <v>232.310628297119</v>
      </c>
      <c r="I2035" t="n">
        <v>35.8327241205805</v>
      </c>
      <c r="J2035" t="n">
        <v>5952475.93310321</v>
      </c>
      <c r="K2035" t="n">
        <v>881419.738930783</v>
      </c>
      <c r="L2035" t="n">
        <v>3613559.19733481</v>
      </c>
      <c r="M2035" t="n">
        <v>542197.04332316</v>
      </c>
      <c r="N2035" t="n">
        <v>0.000013794736707708</v>
      </c>
      <c r="O2035" t="n">
        <v>0.0000136808133983753</v>
      </c>
      <c r="P2035" t="s">
        <v>289</v>
      </c>
      <c r="Q2035" t="s">
        <v>267</v>
      </c>
    </row>
    <row r="2036">
      <c r="A2036" t="s">
        <v>286</v>
      </c>
      <c r="B2036" t="s">
        <v>283</v>
      </c>
      <c r="C2036" t="s">
        <v>271</v>
      </c>
      <c r="D2036" t="n">
        <v>1.87293112277985</v>
      </c>
      <c r="E2036" t="n">
        <v>2065</v>
      </c>
      <c r="F2036" t="n">
        <v>17238707.1630335</v>
      </c>
      <c r="G2036" t="n">
        <v>2686165.93946261</v>
      </c>
      <c r="H2036" t="n">
        <v>257.444198720531</v>
      </c>
      <c r="I2036" t="n">
        <v>39.7825841407653</v>
      </c>
      <c r="J2036" t="n">
        <v>6031308.29511186</v>
      </c>
      <c r="K2036" t="n">
        <v>892904.494152056</v>
      </c>
      <c r="L2036" t="n">
        <v>3657860.25080905</v>
      </c>
      <c r="M2036" t="n">
        <v>548784.35237785</v>
      </c>
      <c r="N2036" t="n">
        <v>0.0000149340780770725</v>
      </c>
      <c r="O2036" t="n">
        <v>0.000014810173696389</v>
      </c>
      <c r="P2036" t="s">
        <v>289</v>
      </c>
      <c r="Q2036" t="s">
        <v>267</v>
      </c>
    </row>
    <row r="2037">
      <c r="A2037" t="s">
        <v>286</v>
      </c>
      <c r="B2037" t="s">
        <v>283</v>
      </c>
      <c r="C2037" t="s">
        <v>271</v>
      </c>
      <c r="D2037" t="n">
        <v>1.97822916507721</v>
      </c>
      <c r="E2037" t="n">
        <v>2070</v>
      </c>
      <c r="F2037" t="n">
        <v>17629417.2062609</v>
      </c>
      <c r="G2037" t="n">
        <v>2752108.22592217</v>
      </c>
      <c r="H2037" t="n">
        <v>281.651675694362</v>
      </c>
      <c r="I2037" t="n">
        <v>43.5988629167503</v>
      </c>
      <c r="J2037" t="n">
        <v>6108552.06464181</v>
      </c>
      <c r="K2037" t="n">
        <v>904190.165730095</v>
      </c>
      <c r="L2037" t="n">
        <v>3701325.25952266</v>
      </c>
      <c r="M2037" t="n">
        <v>555252.311055901</v>
      </c>
      <c r="N2037" t="n">
        <v>0.000015976232929262</v>
      </c>
      <c r="O2037" t="n">
        <v>0.0000158419870650767</v>
      </c>
      <c r="P2037" t="s">
        <v>289</v>
      </c>
      <c r="Q2037" t="s">
        <v>267</v>
      </c>
    </row>
    <row r="2038">
      <c r="A2038" t="s">
        <v>286</v>
      </c>
      <c r="B2038" t="s">
        <v>283</v>
      </c>
      <c r="C2038" t="s">
        <v>271</v>
      </c>
      <c r="D2038" t="n">
        <v>2.07451224327087</v>
      </c>
      <c r="E2038" t="n">
        <v>2075</v>
      </c>
      <c r="F2038" t="n">
        <v>18000821.4564587</v>
      </c>
      <c r="G2038" t="n">
        <v>2815009.77613957</v>
      </c>
      <c r="H2038" t="n">
        <v>321.365007419934</v>
      </c>
      <c r="I2038" t="n">
        <v>49.8627825648733</v>
      </c>
      <c r="J2038" t="n">
        <v>5049001.3524104</v>
      </c>
      <c r="K2038" t="n">
        <v>773469.325522944</v>
      </c>
      <c r="L2038" t="n">
        <v>3741451.99073535</v>
      </c>
      <c r="M2038" t="n">
        <v>561223.560836913</v>
      </c>
      <c r="N2038" t="n">
        <v>0.000017852796784706</v>
      </c>
      <c r="O2038" t="n">
        <v>0.0000177131827347519</v>
      </c>
      <c r="P2038" t="s">
        <v>289</v>
      </c>
      <c r="Q2038" t="s">
        <v>267</v>
      </c>
    </row>
    <row r="2039">
      <c r="A2039" t="s">
        <v>286</v>
      </c>
      <c r="B2039" t="s">
        <v>283</v>
      </c>
      <c r="C2039" t="s">
        <v>271</v>
      </c>
      <c r="D2039" t="n">
        <v>2.16626644134521</v>
      </c>
      <c r="E2039" t="n">
        <v>2080</v>
      </c>
      <c r="F2039" t="n">
        <v>18349049.291499</v>
      </c>
      <c r="G2039" t="n">
        <v>2874178.40577431</v>
      </c>
      <c r="H2039" t="n">
        <v>365.029078297151</v>
      </c>
      <c r="I2039" t="n">
        <v>56.7627975140821</v>
      </c>
      <c r="J2039" t="n">
        <v>9238448.45786982</v>
      </c>
      <c r="K2039" t="n">
        <v>1545563.4317389</v>
      </c>
      <c r="L2039" t="n">
        <v>3777043.13897845</v>
      </c>
      <c r="M2039" t="n">
        <v>566517.96421331</v>
      </c>
      <c r="N2039" t="n">
        <v>0.0000198936235059473</v>
      </c>
      <c r="O2039" t="n">
        <v>0.0000197492255178189</v>
      </c>
      <c r="P2039" t="s">
        <v>289</v>
      </c>
      <c r="Q2039" t="s">
        <v>267</v>
      </c>
    </row>
    <row r="2040">
      <c r="A2040" t="s">
        <v>286</v>
      </c>
      <c r="B2040" t="s">
        <v>283</v>
      </c>
      <c r="C2040" t="s">
        <v>271</v>
      </c>
      <c r="D2040" t="n">
        <v>2.24960207939148</v>
      </c>
      <c r="E2040" t="n">
        <v>2085</v>
      </c>
      <c r="F2040" t="n">
        <v>18674610.0323331</v>
      </c>
      <c r="G2040" t="n">
        <v>2929674.63202981</v>
      </c>
      <c r="H2040" t="n">
        <v>405.988495478039</v>
      </c>
      <c r="I2040" t="n">
        <v>63.2520647419985</v>
      </c>
      <c r="J2040" t="n">
        <v>10576262.094928</v>
      </c>
      <c r="K2040" t="n">
        <v>1721843.24248865</v>
      </c>
      <c r="L2040" t="n">
        <v>3808645.88571222</v>
      </c>
      <c r="M2040" t="n">
        <v>571220.445188467</v>
      </c>
      <c r="N2040" t="n">
        <v>0.0000217401324458778</v>
      </c>
      <c r="O2040" t="n">
        <v>0.0000215901329282339</v>
      </c>
      <c r="P2040" t="s">
        <v>289</v>
      </c>
      <c r="Q2040" t="s">
        <v>267</v>
      </c>
    </row>
    <row r="2041">
      <c r="A2041" t="s">
        <v>286</v>
      </c>
      <c r="B2041" t="s">
        <v>283</v>
      </c>
      <c r="C2041" t="s">
        <v>271</v>
      </c>
      <c r="D2041" t="n">
        <v>2.32310509681702</v>
      </c>
      <c r="E2041" t="n">
        <v>2090</v>
      </c>
      <c r="F2041" t="n">
        <v>18910328.6688568</v>
      </c>
      <c r="G2041" t="n">
        <v>2967529.7511602</v>
      </c>
      <c r="H2041" t="n">
        <v>442.439344739366</v>
      </c>
      <c r="I2041" t="n">
        <v>68.9857431636279</v>
      </c>
      <c r="J2041" t="n">
        <v>10711408.4578046</v>
      </c>
      <c r="K2041" t="n">
        <v>1744235.56762829</v>
      </c>
      <c r="L2041" t="n">
        <v>3849842.48762495</v>
      </c>
      <c r="M2041" t="n">
        <v>577392.78676965</v>
      </c>
      <c r="N2041" t="n">
        <v>0.0000233967030656645</v>
      </c>
      <c r="O2041" t="n">
        <v>0.0000232468581441035</v>
      </c>
      <c r="P2041" t="s">
        <v>289</v>
      </c>
      <c r="Q2041" t="s">
        <v>267</v>
      </c>
    </row>
    <row r="2042">
      <c r="A2042" t="s">
        <v>287</v>
      </c>
      <c r="B2042" t="s">
        <v>270</v>
      </c>
      <c r="C2042" t="s">
        <v>271</v>
      </c>
      <c r="D2042" t="n">
        <v>0.377408564090729</v>
      </c>
      <c r="E2042" t="n">
        <v>2010</v>
      </c>
      <c r="F2042" t="n">
        <v>9426390.35184424</v>
      </c>
      <c r="G2042" t="n">
        <v>82193.6481557622</v>
      </c>
      <c r="H2042" t="n">
        <v>29.3294526031167</v>
      </c>
      <c r="I2042" t="n">
        <v>0.314887922239517</v>
      </c>
      <c r="J2042" t="n">
        <v>6048599.04563988</v>
      </c>
      <c r="K2042" t="n">
        <v>67579.954360118</v>
      </c>
      <c r="L2042" t="n">
        <v>1972488.45958024</v>
      </c>
      <c r="M2042" t="n">
        <v>51231.540419764</v>
      </c>
      <c r="N2042" t="n">
        <v>0.00000311141927168107</v>
      </c>
      <c r="O2042" t="n">
        <v>0.00000383104934876213</v>
      </c>
      <c r="P2042" t="s">
        <v>289</v>
      </c>
      <c r="Q2042" t="s">
        <v>267</v>
      </c>
    </row>
    <row r="2043">
      <c r="A2043" t="s">
        <v>287</v>
      </c>
      <c r="B2043" t="s">
        <v>270</v>
      </c>
      <c r="C2043" t="s">
        <v>271</v>
      </c>
      <c r="D2043" t="n">
        <v>0.441356480121613</v>
      </c>
      <c r="E2043" t="n">
        <v>2015</v>
      </c>
      <c r="F2043" t="n">
        <v>9973838.5118089</v>
      </c>
      <c r="G2043" t="n">
        <v>85274.5258176022</v>
      </c>
      <c r="H2043" t="n">
        <v>36.1363314794204</v>
      </c>
      <c r="I2043" t="n">
        <v>0.380375007654198</v>
      </c>
      <c r="J2043" t="n">
        <v>6372707.54238936</v>
      </c>
      <c r="K2043" t="n">
        <v>69690.0589664882</v>
      </c>
      <c r="L2043" t="n">
        <v>2010647.77847259</v>
      </c>
      <c r="M2043" t="n">
        <v>52194.7635991434</v>
      </c>
      <c r="N2043" t="n">
        <v>0.00000362311174746167</v>
      </c>
      <c r="O2043" t="n">
        <v>0.00000446059364162048</v>
      </c>
      <c r="P2043" t="s">
        <v>289</v>
      </c>
      <c r="Q2043" t="s">
        <v>267</v>
      </c>
    </row>
    <row r="2044">
      <c r="A2044" t="s">
        <v>287</v>
      </c>
      <c r="B2044" t="s">
        <v>270</v>
      </c>
      <c r="C2044" t="s">
        <v>271</v>
      </c>
      <c r="D2044" t="n">
        <v>0.561114966869354</v>
      </c>
      <c r="E2044" t="n">
        <v>2020</v>
      </c>
      <c r="F2044" t="n">
        <v>10491110.1474342</v>
      </c>
      <c r="G2044" t="n">
        <v>88261.7142612532</v>
      </c>
      <c r="H2044" t="n">
        <v>48.1480800027914</v>
      </c>
      <c r="I2044" t="n">
        <v>0.49861738396097</v>
      </c>
      <c r="J2044" t="n">
        <v>6681044.13656274</v>
      </c>
      <c r="K2044" t="n">
        <v>71775.8741249863</v>
      </c>
      <c r="L2044" t="n">
        <v>2048421.42457265</v>
      </c>
      <c r="M2044" t="n">
        <v>53195.4082308278</v>
      </c>
      <c r="N2044" t="n">
        <v>0.00000458941707084896</v>
      </c>
      <c r="O2044" t="n">
        <v>0.00000564930545632811</v>
      </c>
      <c r="P2044" t="s">
        <v>289</v>
      </c>
      <c r="Q2044" t="s">
        <v>267</v>
      </c>
    </row>
    <row r="2045">
      <c r="A2045" t="s">
        <v>287</v>
      </c>
      <c r="B2045" t="s">
        <v>270</v>
      </c>
      <c r="C2045" t="s">
        <v>271</v>
      </c>
      <c r="D2045" t="n">
        <v>0.712428271770477</v>
      </c>
      <c r="E2045" t="n">
        <v>2025</v>
      </c>
      <c r="F2045" t="n">
        <v>11010614.2033226</v>
      </c>
      <c r="G2045" t="n">
        <v>91267.1642355378</v>
      </c>
      <c r="H2045" t="n">
        <v>63.9400361158826</v>
      </c>
      <c r="I2045" t="n">
        <v>0.652219444862013</v>
      </c>
      <c r="J2045" t="n">
        <v>6992966.44624833</v>
      </c>
      <c r="K2045" t="n">
        <v>73894.8248531239</v>
      </c>
      <c r="L2045" t="n">
        <v>2086986.43060383</v>
      </c>
      <c r="M2045" t="n">
        <v>54217.9808653373</v>
      </c>
      <c r="N2045" t="n">
        <v>0.0000058071270989213</v>
      </c>
      <c r="O2045" t="n">
        <v>0.00000714626613333573</v>
      </c>
      <c r="P2045" t="s">
        <v>289</v>
      </c>
      <c r="Q2045" t="s">
        <v>267</v>
      </c>
    </row>
    <row r="2046">
      <c r="A2046" t="s">
        <v>287</v>
      </c>
      <c r="B2046" t="s">
        <v>270</v>
      </c>
      <c r="C2046" t="s">
        <v>271</v>
      </c>
      <c r="D2046" t="n">
        <v>0.880990862846375</v>
      </c>
      <c r="E2046" t="n">
        <v>2030</v>
      </c>
      <c r="F2046" t="n">
        <v>11529010.6119249</v>
      </c>
      <c r="G2046" t="n">
        <v>94175.1835908852</v>
      </c>
      <c r="H2046" t="n">
        <v>82.5146607942259</v>
      </c>
      <c r="I2046" t="n">
        <v>0.82911513753204</v>
      </c>
      <c r="J2046" t="n">
        <v>7304958.86824313</v>
      </c>
      <c r="K2046" t="n">
        <v>75927.9060495463</v>
      </c>
      <c r="L2046" t="n">
        <v>2122068.09506306</v>
      </c>
      <c r="M2046" t="n">
        <v>55140.4318192411</v>
      </c>
      <c r="N2046" t="n">
        <v>0.00000715713286870232</v>
      </c>
      <c r="O2046" t="n">
        <v>0.00000880396624586232</v>
      </c>
      <c r="P2046" t="s">
        <v>289</v>
      </c>
      <c r="Q2046" t="s">
        <v>267</v>
      </c>
    </row>
    <row r="2047">
      <c r="A2047" t="s">
        <v>287</v>
      </c>
      <c r="B2047" t="s">
        <v>270</v>
      </c>
      <c r="C2047" t="s">
        <v>271</v>
      </c>
      <c r="D2047" t="n">
        <v>1.04967939853668</v>
      </c>
      <c r="E2047" t="n">
        <v>2035</v>
      </c>
      <c r="F2047" t="n">
        <v>12019736.243722</v>
      </c>
      <c r="G2047" t="n">
        <v>96797.1921992461</v>
      </c>
      <c r="H2047" t="n">
        <v>102.023982522325</v>
      </c>
      <c r="I2047" t="n">
        <v>1.00179755174397</v>
      </c>
      <c r="J2047" t="n">
        <v>7598872.33428568</v>
      </c>
      <c r="K2047" t="n">
        <v>77716.0460821259</v>
      </c>
      <c r="L2047" t="n">
        <v>2148901.87058654</v>
      </c>
      <c r="M2047" t="n">
        <v>55857.3719313376</v>
      </c>
      <c r="N2047" t="n">
        <v>0.00000848803837734897</v>
      </c>
      <c r="O2047" t="n">
        <v>0.0000103494484600533</v>
      </c>
      <c r="P2047" t="s">
        <v>289</v>
      </c>
      <c r="Q2047" t="s">
        <v>267</v>
      </c>
    </row>
    <row r="2048">
      <c r="A2048" t="s">
        <v>287</v>
      </c>
      <c r="B2048" t="s">
        <v>270</v>
      </c>
      <c r="C2048" t="s">
        <v>271</v>
      </c>
      <c r="D2048" t="n">
        <v>1.20972299575806</v>
      </c>
      <c r="E2048" t="n">
        <v>2040</v>
      </c>
      <c r="F2048" t="n">
        <v>12464845.2726636</v>
      </c>
      <c r="G2048" t="n">
        <v>99098.6847714889</v>
      </c>
      <c r="H2048" t="n">
        <v>121.169719663366</v>
      </c>
      <c r="I2048" t="n">
        <v>1.14776402346481</v>
      </c>
      <c r="J2048" t="n">
        <v>7864186.16514642</v>
      </c>
      <c r="K2048" t="n">
        <v>79254.3328331779</v>
      </c>
      <c r="L2048" t="n">
        <v>2168472.56812972</v>
      </c>
      <c r="M2048" t="n">
        <v>56410.0351617189</v>
      </c>
      <c r="N2048" t="n">
        <v>0.00000972091646649642</v>
      </c>
      <c r="O2048" t="n">
        <v>0.0000115820308424015</v>
      </c>
      <c r="P2048" t="s">
        <v>289</v>
      </c>
      <c r="Q2048" t="s">
        <v>267</v>
      </c>
    </row>
    <row r="2049">
      <c r="A2049" t="s">
        <v>287</v>
      </c>
      <c r="B2049" t="s">
        <v>270</v>
      </c>
      <c r="C2049" t="s">
        <v>271</v>
      </c>
      <c r="D2049" t="n">
        <v>1.35969913005829</v>
      </c>
      <c r="E2049" t="n">
        <v>2045</v>
      </c>
      <c r="F2049" t="n">
        <v>12866713.6479237</v>
      </c>
      <c r="G2049" t="n">
        <v>101122.276110964</v>
      </c>
      <c r="H2049" t="n">
        <v>139.948600244602</v>
      </c>
      <c r="I2049" t="n">
        <v>1.28808495311457</v>
      </c>
      <c r="J2049" t="n">
        <v>8103054.14226027</v>
      </c>
      <c r="K2049" t="n">
        <v>80586.5458630521</v>
      </c>
      <c r="L2049" t="n">
        <v>2182416.40792121</v>
      </c>
      <c r="M2049" t="n">
        <v>56840.1252426478</v>
      </c>
      <c r="N2049" t="n">
        <v>0.00001087679450045</v>
      </c>
      <c r="O2049" t="n">
        <v>0.0000127378951765398</v>
      </c>
      <c r="P2049" t="s">
        <v>289</v>
      </c>
      <c r="Q2049" t="s">
        <v>267</v>
      </c>
    </row>
    <row r="2050">
      <c r="A2050" t="s">
        <v>287</v>
      </c>
      <c r="B2050" t="s">
        <v>270</v>
      </c>
      <c r="C2050" t="s">
        <v>271</v>
      </c>
      <c r="D2050" t="n">
        <v>1.50145757198334</v>
      </c>
      <c r="E2050" t="n">
        <v>2050</v>
      </c>
      <c r="F2050" t="n">
        <v>13246453.801706</v>
      </c>
      <c r="G2050" t="n">
        <v>103032.939618375</v>
      </c>
      <c r="H2050" t="n">
        <v>158.605790081835</v>
      </c>
      <c r="I2050" t="n">
        <v>1.42542856523759</v>
      </c>
      <c r="J2050" t="n">
        <v>8329650.46691513</v>
      </c>
      <c r="K2050" t="n">
        <v>81850.1612409264</v>
      </c>
      <c r="L2050" t="n">
        <v>2194959.98251108</v>
      </c>
      <c r="M2050" t="n">
        <v>57245.2204971719</v>
      </c>
      <c r="N2050" t="n">
        <v>0.0000119734528543336</v>
      </c>
      <c r="O2050" t="n">
        <v>0.0000138346879213313</v>
      </c>
      <c r="P2050" t="s">
        <v>289</v>
      </c>
      <c r="Q2050" t="s">
        <v>267</v>
      </c>
    </row>
    <row r="2051">
      <c r="A2051" t="s">
        <v>287</v>
      </c>
      <c r="B2051" t="s">
        <v>270</v>
      </c>
      <c r="C2051" t="s">
        <v>271</v>
      </c>
      <c r="D2051" t="n">
        <v>1.63452255725861</v>
      </c>
      <c r="E2051" t="n">
        <v>2055</v>
      </c>
      <c r="F2051" t="n">
        <v>13614705.4327382</v>
      </c>
      <c r="G2051" t="n">
        <v>104903.310654196</v>
      </c>
      <c r="H2051" t="n">
        <v>181.299778976989</v>
      </c>
      <c r="I2051" t="n">
        <v>1.5927172070379</v>
      </c>
      <c r="J2051" t="n">
        <v>8550981.346241</v>
      </c>
      <c r="K2051" t="n">
        <v>83102.4368611105</v>
      </c>
      <c r="L2051" t="n">
        <v>1575543.79396555</v>
      </c>
      <c r="M2051" t="n">
        <v>25337.8167133027</v>
      </c>
      <c r="N2051" t="n">
        <v>0.0000133164672473215</v>
      </c>
      <c r="O2051" t="n">
        <v>0.0000151827163233021</v>
      </c>
      <c r="P2051" t="s">
        <v>289</v>
      </c>
      <c r="Q2051" t="s">
        <v>267</v>
      </c>
    </row>
    <row r="2052">
      <c r="A2052" t="s">
        <v>287</v>
      </c>
      <c r="B2052" t="s">
        <v>270</v>
      </c>
      <c r="C2052" t="s">
        <v>271</v>
      </c>
      <c r="D2052" t="n">
        <v>1.75832831859589</v>
      </c>
      <c r="E2052" t="n">
        <v>2060</v>
      </c>
      <c r="F2052" t="n">
        <v>13981241.0000526</v>
      </c>
      <c r="G2052" t="n">
        <v>106797.031206214</v>
      </c>
      <c r="H2052" t="n">
        <v>203.663383360983</v>
      </c>
      <c r="I2052" t="n">
        <v>1.75543494546138</v>
      </c>
      <c r="J2052" t="n">
        <v>8772996.90699626</v>
      </c>
      <c r="K2052" t="n">
        <v>84389.0868275724</v>
      </c>
      <c r="L2052" t="n">
        <v>1585603.85587465</v>
      </c>
      <c r="M2052" t="n">
        <v>25560.3029788042</v>
      </c>
      <c r="N2052" t="n">
        <v>0.0000145669031354382</v>
      </c>
      <c r="O2052" t="n">
        <v>0.0000164371137065769</v>
      </c>
      <c r="P2052" t="s">
        <v>289</v>
      </c>
      <c r="Q2052" t="s">
        <v>267</v>
      </c>
    </row>
    <row r="2053">
      <c r="A2053" t="s">
        <v>287</v>
      </c>
      <c r="B2053" t="s">
        <v>270</v>
      </c>
      <c r="C2053" t="s">
        <v>271</v>
      </c>
      <c r="D2053" t="n">
        <v>1.87293112277985</v>
      </c>
      <c r="E2053" t="n">
        <v>2065</v>
      </c>
      <c r="F2053" t="n">
        <v>14339883.7689491</v>
      </c>
      <c r="G2053" t="n">
        <v>108670.010394871</v>
      </c>
      <c r="H2053" t="n">
        <v>225.497395840846</v>
      </c>
      <c r="I2053" t="n">
        <v>1.91242773557943</v>
      </c>
      <c r="J2053" t="n">
        <v>8991238.43977524</v>
      </c>
      <c r="K2053" t="n">
        <v>85672.2886973501</v>
      </c>
      <c r="L2053" t="n">
        <v>1596008.68287242</v>
      </c>
      <c r="M2053" t="n">
        <v>25784.6882836883</v>
      </c>
      <c r="N2053" t="n">
        <v>0.0000157251899299999</v>
      </c>
      <c r="O2053" t="n">
        <v>0.0000175984867272057</v>
      </c>
      <c r="P2053" t="s">
        <v>289</v>
      </c>
      <c r="Q2053" t="s">
        <v>267</v>
      </c>
    </row>
    <row r="2054">
      <c r="A2054" t="s">
        <v>287</v>
      </c>
      <c r="B2054" t="s">
        <v>270</v>
      </c>
      <c r="C2054" t="s">
        <v>271</v>
      </c>
      <c r="D2054" t="n">
        <v>1.97822916507721</v>
      </c>
      <c r="E2054" t="n">
        <v>2070</v>
      </c>
      <c r="F2054" t="n">
        <v>14678745.4036137</v>
      </c>
      <c r="G2054" t="n">
        <v>110434.938202699</v>
      </c>
      <c r="H2054" t="n">
        <v>246.4501973735</v>
      </c>
      <c r="I2054" t="n">
        <v>2.06131841166846</v>
      </c>
      <c r="J2054" t="n">
        <v>9197207.07310138</v>
      </c>
      <c r="K2054" t="n">
        <v>86879.1007540492</v>
      </c>
      <c r="L2054" t="n">
        <v>1605511.80168555</v>
      </c>
      <c r="M2054" t="n">
        <v>25992.0441566568</v>
      </c>
      <c r="N2054" t="n">
        <v>0.0000167895954727049</v>
      </c>
      <c r="O2054" t="n">
        <v>0.0000186654553822903</v>
      </c>
      <c r="P2054" t="s">
        <v>289</v>
      </c>
      <c r="Q2054" t="s">
        <v>267</v>
      </c>
    </row>
    <row r="2055">
      <c r="A2055" t="s">
        <v>287</v>
      </c>
      <c r="B2055" t="s">
        <v>270</v>
      </c>
      <c r="C2055" t="s">
        <v>271</v>
      </c>
      <c r="D2055" t="n">
        <v>2.07451224327087</v>
      </c>
      <c r="E2055" t="n">
        <v>2075</v>
      </c>
      <c r="F2055" t="n">
        <v>14992149.7005915</v>
      </c>
      <c r="G2055" t="n">
        <v>112037.60892673</v>
      </c>
      <c r="H2055" t="n">
        <v>279.548932454411</v>
      </c>
      <c r="I2055" t="n">
        <v>2.31379964006208</v>
      </c>
      <c r="J2055" t="n">
        <v>9387095.67763871</v>
      </c>
      <c r="K2055" t="n">
        <v>87963.603990294</v>
      </c>
      <c r="L2055" t="n">
        <v>1015124.29980461</v>
      </c>
      <c r="M2055" t="n">
        <v>24611.9368358876</v>
      </c>
      <c r="N2055" t="n">
        <v>0.0000186463541278128</v>
      </c>
      <c r="O2055" t="n">
        <v>0.0000206519905434188</v>
      </c>
      <c r="P2055" t="s">
        <v>289</v>
      </c>
      <c r="Q2055" t="s">
        <v>267</v>
      </c>
    </row>
    <row r="2056">
      <c r="A2056" t="s">
        <v>287</v>
      </c>
      <c r="B2056" t="s">
        <v>270</v>
      </c>
      <c r="C2056" t="s">
        <v>271</v>
      </c>
      <c r="D2056" t="n">
        <v>2.16626644134521</v>
      </c>
      <c r="E2056" t="n">
        <v>2080</v>
      </c>
      <c r="F2056" t="n">
        <v>15282395.5591814</v>
      </c>
      <c r="G2056" t="n">
        <v>113482.947690395</v>
      </c>
      <c r="H2056" t="n">
        <v>315.757689843462</v>
      </c>
      <c r="I2056" t="n">
        <v>2.59016786978681</v>
      </c>
      <c r="J2056" t="n">
        <v>9562447.20432843</v>
      </c>
      <c r="K2056" t="n">
        <v>88927.7731003371</v>
      </c>
      <c r="L2056" t="n">
        <v>1020092.32709221</v>
      </c>
      <c r="M2056" t="n">
        <v>24748.3483338609</v>
      </c>
      <c r="N2056" t="n">
        <v>0.000020661531015912</v>
      </c>
      <c r="O2056" t="n">
        <v>0.0000228242914244114</v>
      </c>
      <c r="P2056" t="s">
        <v>289</v>
      </c>
      <c r="Q2056" t="s">
        <v>267</v>
      </c>
    </row>
    <row r="2057">
      <c r="A2057" t="s">
        <v>287</v>
      </c>
      <c r="B2057" t="s">
        <v>270</v>
      </c>
      <c r="C2057" t="s">
        <v>271</v>
      </c>
      <c r="D2057" t="n">
        <v>2.24960207939148</v>
      </c>
      <c r="E2057" t="n">
        <v>2085</v>
      </c>
      <c r="F2057" t="n">
        <v>15552903.7567684</v>
      </c>
      <c r="G2057" t="n">
        <v>114798.744193595</v>
      </c>
      <c r="H2057" t="n">
        <v>349.803593894995</v>
      </c>
      <c r="I2057" t="n">
        <v>2.84632693061059</v>
      </c>
      <c r="J2057" t="n">
        <v>9725602.12329869</v>
      </c>
      <c r="K2057" t="n">
        <v>89794.2247474991</v>
      </c>
      <c r="L2057" t="n">
        <v>1024043.20216217</v>
      </c>
      <c r="M2057" t="n">
        <v>24859.1333445653</v>
      </c>
      <c r="N2057" t="n">
        <v>0.0000224912080319899</v>
      </c>
      <c r="O2057" t="n">
        <v>0.0000247940598183773</v>
      </c>
      <c r="P2057" t="s">
        <v>289</v>
      </c>
      <c r="Q2057" t="s">
        <v>267</v>
      </c>
    </row>
    <row r="2058">
      <c r="A2058" t="s">
        <v>287</v>
      </c>
      <c r="B2058" t="s">
        <v>270</v>
      </c>
      <c r="C2058" t="s">
        <v>271</v>
      </c>
      <c r="D2058" t="n">
        <v>2.32310509681702</v>
      </c>
      <c r="E2058" t="n">
        <v>2090</v>
      </c>
      <c r="F2058" t="n">
        <v>15749117.1777493</v>
      </c>
      <c r="G2058" t="n">
        <v>116112.837915508</v>
      </c>
      <c r="H2058" t="n">
        <v>379.747348949948</v>
      </c>
      <c r="I2058" t="n">
        <v>3.08220476225061</v>
      </c>
      <c r="J2058" t="n">
        <v>9847151.33252165</v>
      </c>
      <c r="K2058" t="n">
        <v>90790.1022186665</v>
      </c>
      <c r="L2058" t="n">
        <v>1034228.55087588</v>
      </c>
      <c r="M2058" t="n">
        <v>25109.2708031764</v>
      </c>
      <c r="N2058" t="n">
        <v>0.0000241122943377717</v>
      </c>
      <c r="O2058" t="n">
        <v>0.0000265449093966116</v>
      </c>
      <c r="P2058" t="s">
        <v>289</v>
      </c>
      <c r="Q2058" t="s">
        <v>267</v>
      </c>
    </row>
    <row r="2059">
      <c r="A2059" t="s">
        <v>287</v>
      </c>
      <c r="B2059" t="s">
        <v>273</v>
      </c>
      <c r="C2059" t="s">
        <v>271</v>
      </c>
      <c r="D2059" t="n">
        <v>0.377408564090729</v>
      </c>
      <c r="E2059" t="n">
        <v>2010</v>
      </c>
      <c r="F2059" t="n">
        <v>8932260.51092087</v>
      </c>
      <c r="G2059" t="n">
        <v>576323.489079131</v>
      </c>
      <c r="H2059" t="n">
        <v>27.9144155324066</v>
      </c>
      <c r="I2059" t="n">
        <v>1.72992499294953</v>
      </c>
      <c r="J2059" t="n">
        <v>5753864.60097891</v>
      </c>
      <c r="K2059" t="n">
        <v>362314.399021086</v>
      </c>
      <c r="L2059" t="n">
        <v>1946453.61571453</v>
      </c>
      <c r="M2059" t="n">
        <v>77266.3842854725</v>
      </c>
      <c r="N2059" t="n">
        <v>0.00000312512330985841</v>
      </c>
      <c r="O2059" t="n">
        <v>0.00000300165623253299</v>
      </c>
      <c r="P2059" t="s">
        <v>289</v>
      </c>
      <c r="Q2059" t="s">
        <v>267</v>
      </c>
    </row>
    <row r="2060">
      <c r="A2060" t="s">
        <v>287</v>
      </c>
      <c r="B2060" t="s">
        <v>273</v>
      </c>
      <c r="C2060" t="s">
        <v>271</v>
      </c>
      <c r="D2060" t="n">
        <v>0.441356480121613</v>
      </c>
      <c r="E2060" t="n">
        <v>2015</v>
      </c>
      <c r="F2060" t="n">
        <v>9447160.82219451</v>
      </c>
      <c r="G2060" t="n">
        <v>611952.215431995</v>
      </c>
      <c r="H2060" t="n">
        <v>34.3747564319895</v>
      </c>
      <c r="I2060" t="n">
        <v>2.14195005508511</v>
      </c>
      <c r="J2060" t="n">
        <v>6058614.50033727</v>
      </c>
      <c r="K2060" t="n">
        <v>383783.101018574</v>
      </c>
      <c r="L2060" t="n">
        <v>1984104.27475198</v>
      </c>
      <c r="M2060" t="n">
        <v>78738.2673197514</v>
      </c>
      <c r="N2060" t="n">
        <v>0.00000363863356186674</v>
      </c>
      <c r="O2060" t="n">
        <v>0.00000350019168338667</v>
      </c>
      <c r="P2060" t="s">
        <v>289</v>
      </c>
      <c r="Q2060" t="s">
        <v>267</v>
      </c>
    </row>
    <row r="2061">
      <c r="A2061" t="s">
        <v>287</v>
      </c>
      <c r="B2061" t="s">
        <v>273</v>
      </c>
      <c r="C2061" t="s">
        <v>271</v>
      </c>
      <c r="D2061" t="n">
        <v>0.561114966869354</v>
      </c>
      <c r="E2061" t="n">
        <v>2020</v>
      </c>
      <c r="F2061" t="n">
        <v>9933818.52872494</v>
      </c>
      <c r="G2061" t="n">
        <v>645553.332970541</v>
      </c>
      <c r="H2061" t="n">
        <v>45.7810883271377</v>
      </c>
      <c r="I2061" t="n">
        <v>2.86560905961465</v>
      </c>
      <c r="J2061" t="n">
        <v>6348667.90595095</v>
      </c>
      <c r="K2061" t="n">
        <v>404152.104736783</v>
      </c>
      <c r="L2061" t="n">
        <v>2021430.40053596</v>
      </c>
      <c r="M2061" t="n">
        <v>80186.4322675213</v>
      </c>
      <c r="N2061" t="n">
        <v>0.00000460860928702852</v>
      </c>
      <c r="O2061" t="n">
        <v>0.00000443899661462274</v>
      </c>
      <c r="P2061" t="s">
        <v>289</v>
      </c>
      <c r="Q2061" t="s">
        <v>267</v>
      </c>
    </row>
    <row r="2062">
      <c r="A2062" t="s">
        <v>287</v>
      </c>
      <c r="B2062" t="s">
        <v>273</v>
      </c>
      <c r="C2062" t="s">
        <v>271</v>
      </c>
      <c r="D2062" t="n">
        <v>0.712428271770477</v>
      </c>
      <c r="E2062" t="n">
        <v>2025</v>
      </c>
      <c r="F2062" t="n">
        <v>10422598.7137382</v>
      </c>
      <c r="G2062" t="n">
        <v>679282.653819952</v>
      </c>
      <c r="H2062" t="n">
        <v>60.772607958929</v>
      </c>
      <c r="I2062" t="n">
        <v>3.81964760181557</v>
      </c>
      <c r="J2062" t="n">
        <v>6642106.76815646</v>
      </c>
      <c r="K2062" t="n">
        <v>424754.502944994</v>
      </c>
      <c r="L2062" t="n">
        <v>2059531.8328897</v>
      </c>
      <c r="M2062" t="n">
        <v>81672.5785794626</v>
      </c>
      <c r="N2062" t="n">
        <v>0.00000583084983199282</v>
      </c>
      <c r="O2062" t="n">
        <v>0.00000562306071020031</v>
      </c>
      <c r="P2062" t="s">
        <v>289</v>
      </c>
      <c r="Q2062" t="s">
        <v>267</v>
      </c>
    </row>
    <row r="2063">
      <c r="A2063" t="s">
        <v>287</v>
      </c>
      <c r="B2063" t="s">
        <v>273</v>
      </c>
      <c r="C2063" t="s">
        <v>271</v>
      </c>
      <c r="D2063" t="n">
        <v>0.880990862846375</v>
      </c>
      <c r="E2063" t="n">
        <v>2030</v>
      </c>
      <c r="F2063" t="n">
        <v>10910142.959397</v>
      </c>
      <c r="G2063" t="n">
        <v>713042.836118823</v>
      </c>
      <c r="H2063" t="n">
        <v>78.3967266102607</v>
      </c>
      <c r="I2063" t="n">
        <v>4.94704932149725</v>
      </c>
      <c r="J2063" t="n">
        <v>6935410.4486239</v>
      </c>
      <c r="K2063" t="n">
        <v>445476.325668771</v>
      </c>
      <c r="L2063" t="n">
        <v>2094178.87538845</v>
      </c>
      <c r="M2063" t="n">
        <v>83029.6514938492</v>
      </c>
      <c r="N2063" t="n">
        <v>0.0000071856736343438</v>
      </c>
      <c r="O2063" t="n">
        <v>0.00000693794127211856</v>
      </c>
      <c r="P2063" t="s">
        <v>289</v>
      </c>
      <c r="Q2063" t="s">
        <v>267</v>
      </c>
    </row>
    <row r="2064">
      <c r="A2064" t="s">
        <v>287</v>
      </c>
      <c r="B2064" t="s">
        <v>273</v>
      </c>
      <c r="C2064" t="s">
        <v>271</v>
      </c>
      <c r="D2064" t="n">
        <v>1.04967939853668</v>
      </c>
      <c r="E2064" t="n">
        <v>2035</v>
      </c>
      <c r="F2064" t="n">
        <v>11371352.2364774</v>
      </c>
      <c r="G2064" t="n">
        <v>745181.199443912</v>
      </c>
      <c r="H2064" t="n">
        <v>96.877004817655</v>
      </c>
      <c r="I2064" t="n">
        <v>6.14877525641392</v>
      </c>
      <c r="J2064" t="n">
        <v>7211405.25932733</v>
      </c>
      <c r="K2064" t="n">
        <v>465183.121040476</v>
      </c>
      <c r="L2064" t="n">
        <v>2120700.04543525</v>
      </c>
      <c r="M2064" t="n">
        <v>84059.1970826289</v>
      </c>
      <c r="N2064" t="n">
        <v>0.00000851939178410902</v>
      </c>
      <c r="O2064" t="n">
        <v>0.00000825138269860058</v>
      </c>
      <c r="P2064" t="s">
        <v>289</v>
      </c>
      <c r="Q2064" t="s">
        <v>267</v>
      </c>
    </row>
    <row r="2065">
      <c r="A2065" t="s">
        <v>287</v>
      </c>
      <c r="B2065" t="s">
        <v>273</v>
      </c>
      <c r="C2065" t="s">
        <v>271</v>
      </c>
      <c r="D2065" t="n">
        <v>1.20972299575806</v>
      </c>
      <c r="E2065" t="n">
        <v>2040</v>
      </c>
      <c r="F2065" t="n">
        <v>11789483.058234</v>
      </c>
      <c r="G2065" t="n">
        <v>774460.899201121</v>
      </c>
      <c r="H2065" t="n">
        <v>114.958320711906</v>
      </c>
      <c r="I2065" t="n">
        <v>7.35916297492491</v>
      </c>
      <c r="J2065" t="n">
        <v>7460337.47136085</v>
      </c>
      <c r="K2065" t="n">
        <v>483103.026618753</v>
      </c>
      <c r="L2065" t="n">
        <v>2140088.65564734</v>
      </c>
      <c r="M2065" t="n">
        <v>84793.9476441</v>
      </c>
      <c r="N2065" t="n">
        <v>0.0000097509212358227</v>
      </c>
      <c r="O2065" t="n">
        <v>0.0000095023040963283</v>
      </c>
      <c r="P2065" t="s">
        <v>289</v>
      </c>
      <c r="Q2065" t="s">
        <v>267</v>
      </c>
    </row>
    <row r="2066">
      <c r="A2066" t="s">
        <v>287</v>
      </c>
      <c r="B2066" t="s">
        <v>273</v>
      </c>
      <c r="C2066" t="s">
        <v>271</v>
      </c>
      <c r="D2066" t="n">
        <v>1.35969913005829</v>
      </c>
      <c r="E2066" t="n">
        <v>2045</v>
      </c>
      <c r="F2066" t="n">
        <v>12166842.0057531</v>
      </c>
      <c r="G2066" t="n">
        <v>800993.918281549</v>
      </c>
      <c r="H2066" t="n">
        <v>132.68584468121</v>
      </c>
      <c r="I2066" t="n">
        <v>8.55084051650648</v>
      </c>
      <c r="J2066" t="n">
        <v>7684302.15432771</v>
      </c>
      <c r="K2066" t="n">
        <v>499338.533795613</v>
      </c>
      <c r="L2066" t="n">
        <v>2153956.33235999</v>
      </c>
      <c r="M2066" t="n">
        <v>85300.2008038757</v>
      </c>
      <c r="N2066" t="n">
        <v>0.0000109055286999263</v>
      </c>
      <c r="O2066" t="n">
        <v>0.0000106752876911368</v>
      </c>
      <c r="P2066" t="s">
        <v>289</v>
      </c>
      <c r="Q2066" t="s">
        <v>267</v>
      </c>
    </row>
    <row r="2067">
      <c r="A2067" t="s">
        <v>287</v>
      </c>
      <c r="B2067" t="s">
        <v>273</v>
      </c>
      <c r="C2067" t="s">
        <v>271</v>
      </c>
      <c r="D2067" t="n">
        <v>1.50145757198334</v>
      </c>
      <c r="E2067" t="n">
        <v>2050</v>
      </c>
      <c r="F2067" t="n">
        <v>12523404.8160549</v>
      </c>
      <c r="G2067" t="n">
        <v>826081.925269477</v>
      </c>
      <c r="H2067" t="n">
        <v>150.293129145062</v>
      </c>
      <c r="I2067" t="n">
        <v>9.73808950200972</v>
      </c>
      <c r="J2067" t="n">
        <v>7896743.47247545</v>
      </c>
      <c r="K2067" t="n">
        <v>514757.155680614</v>
      </c>
      <c r="L2067" t="n">
        <v>2166455.38328593</v>
      </c>
      <c r="M2067" t="n">
        <v>85749.819722324</v>
      </c>
      <c r="N2067" t="n">
        <v>0.0000120009798734916</v>
      </c>
      <c r="O2067" t="n">
        <v>0.0000117882854038152</v>
      </c>
      <c r="P2067" t="s">
        <v>289</v>
      </c>
      <c r="Q2067" t="s">
        <v>267</v>
      </c>
    </row>
    <row r="2068">
      <c r="A2068" t="s">
        <v>287</v>
      </c>
      <c r="B2068" t="s">
        <v>273</v>
      </c>
      <c r="C2068" t="s">
        <v>271</v>
      </c>
      <c r="D2068" t="n">
        <v>1.63452255725861</v>
      </c>
      <c r="E2068" t="n">
        <v>2055</v>
      </c>
      <c r="F2068" t="n">
        <v>12869216.6392779</v>
      </c>
      <c r="G2068" t="n">
        <v>850392.104114538</v>
      </c>
      <c r="H2068" t="n">
        <v>171.709251975541</v>
      </c>
      <c r="I2068" t="n">
        <v>11.1832442084856</v>
      </c>
      <c r="J2068" t="n">
        <v>8104287.17798002</v>
      </c>
      <c r="K2068" t="n">
        <v>529796.605122085</v>
      </c>
      <c r="L2068" t="n">
        <v>1535905.5921142</v>
      </c>
      <c r="M2068" t="n">
        <v>64976.0185646567</v>
      </c>
      <c r="N2068" t="n">
        <v>0.0000133426343489681</v>
      </c>
      <c r="O2068" t="n">
        <v>0.0000131506914920501</v>
      </c>
      <c r="P2068" t="s">
        <v>289</v>
      </c>
      <c r="Q2068" t="s">
        <v>267</v>
      </c>
    </row>
    <row r="2069">
      <c r="A2069" t="s">
        <v>287</v>
      </c>
      <c r="B2069" t="s">
        <v>273</v>
      </c>
      <c r="C2069" t="s">
        <v>271</v>
      </c>
      <c r="D2069" t="n">
        <v>1.75832831859589</v>
      </c>
      <c r="E2069" t="n">
        <v>2060</v>
      </c>
      <c r="F2069" t="n">
        <v>13213488.0793079</v>
      </c>
      <c r="G2069" t="n">
        <v>874549.951950885</v>
      </c>
      <c r="H2069" t="n">
        <v>192.808273470067</v>
      </c>
      <c r="I2069" t="n">
        <v>12.6105448363776</v>
      </c>
      <c r="J2069" t="n">
        <v>8312548.7882441</v>
      </c>
      <c r="K2069" t="n">
        <v>544837.205579729</v>
      </c>
      <c r="L2069" t="n">
        <v>1545804.73412823</v>
      </c>
      <c r="M2069" t="n">
        <v>65359.4247252325</v>
      </c>
      <c r="N2069" t="n">
        <v>0.0000145917771532258</v>
      </c>
      <c r="O2069" t="n">
        <v>0.000014419467759671</v>
      </c>
      <c r="P2069" t="s">
        <v>289</v>
      </c>
      <c r="Q2069" t="s">
        <v>267</v>
      </c>
    </row>
    <row r="2070">
      <c r="A2070" t="s">
        <v>287</v>
      </c>
      <c r="B2070" t="s">
        <v>273</v>
      </c>
      <c r="C2070" t="s">
        <v>271</v>
      </c>
      <c r="D2070" t="n">
        <v>1.87293112277985</v>
      </c>
      <c r="E2070" t="n">
        <v>2065</v>
      </c>
      <c r="F2070" t="n">
        <v>13550386.3468321</v>
      </c>
      <c r="G2070" t="n">
        <v>898167.432511797</v>
      </c>
      <c r="H2070" t="n">
        <v>213.402918320202</v>
      </c>
      <c r="I2070" t="n">
        <v>14.0069052562235</v>
      </c>
      <c r="J2070" t="n">
        <v>8517313.46862813</v>
      </c>
      <c r="K2070" t="n">
        <v>559597.259844468</v>
      </c>
      <c r="L2070" t="n">
        <v>1556034.43397084</v>
      </c>
      <c r="M2070" t="n">
        <v>65758.9371852724</v>
      </c>
      <c r="N2070" t="n">
        <v>0.0000157488438231942</v>
      </c>
      <c r="O2070" t="n">
        <v>0.0000155949823487277</v>
      </c>
      <c r="P2070" t="s">
        <v>289</v>
      </c>
      <c r="Q2070" t="s">
        <v>267</v>
      </c>
    </row>
    <row r="2071">
      <c r="A2071" t="s">
        <v>287</v>
      </c>
      <c r="B2071" t="s">
        <v>273</v>
      </c>
      <c r="C2071" t="s">
        <v>271</v>
      </c>
      <c r="D2071" t="n">
        <v>1.97822916507721</v>
      </c>
      <c r="E2071" t="n">
        <v>2070</v>
      </c>
      <c r="F2071" t="n">
        <v>13868689.8291563</v>
      </c>
      <c r="G2071" t="n">
        <v>920490.512660111</v>
      </c>
      <c r="H2071" t="n">
        <v>233.161943524346</v>
      </c>
      <c r="I2071" t="n">
        <v>15.3495722608227</v>
      </c>
      <c r="J2071" t="n">
        <v>8710549.32849878</v>
      </c>
      <c r="K2071" t="n">
        <v>573536.845356653</v>
      </c>
      <c r="L2071" t="n">
        <v>1565381.27240792</v>
      </c>
      <c r="M2071" t="n">
        <v>66122.5734342846</v>
      </c>
      <c r="N2071" t="n">
        <v>0.0000168121103288479</v>
      </c>
      <c r="O2071" t="n">
        <v>0.0000166754269052314</v>
      </c>
      <c r="P2071" t="s">
        <v>289</v>
      </c>
      <c r="Q2071" t="s">
        <v>267</v>
      </c>
    </row>
    <row r="2072">
      <c r="A2072" t="s">
        <v>287</v>
      </c>
      <c r="B2072" t="s">
        <v>273</v>
      </c>
      <c r="C2072" t="s">
        <v>271</v>
      </c>
      <c r="D2072" t="n">
        <v>2.07451224327087</v>
      </c>
      <c r="E2072" t="n">
        <v>2075</v>
      </c>
      <c r="F2072" t="n">
        <v>14163009.3426298</v>
      </c>
      <c r="G2072" t="n">
        <v>941177.966888443</v>
      </c>
      <c r="H2072" t="n">
        <v>264.41054366269</v>
      </c>
      <c r="I2072" t="n">
        <v>17.4521884317823</v>
      </c>
      <c r="J2072" t="n">
        <v>8888625.69278965</v>
      </c>
      <c r="K2072" t="n">
        <v>586433.588839356</v>
      </c>
      <c r="L2072" t="n">
        <v>1002764.98858453</v>
      </c>
      <c r="M2072" t="n">
        <v>36971.2480559685</v>
      </c>
      <c r="N2072" t="n">
        <v>0.0000186690933590527</v>
      </c>
      <c r="O2072" t="n">
        <v>0.0000185429207288815</v>
      </c>
      <c r="P2072" t="s">
        <v>289</v>
      </c>
      <c r="Q2072" t="s">
        <v>267</v>
      </c>
    </row>
    <row r="2073">
      <c r="A2073" t="s">
        <v>287</v>
      </c>
      <c r="B2073" t="s">
        <v>273</v>
      </c>
      <c r="C2073" t="s">
        <v>271</v>
      </c>
      <c r="D2073" t="n">
        <v>2.16626644134521</v>
      </c>
      <c r="E2073" t="n">
        <v>2080</v>
      </c>
      <c r="F2073" t="n">
        <v>14435489.8207357</v>
      </c>
      <c r="G2073" t="n">
        <v>960388.686136099</v>
      </c>
      <c r="H2073" t="n">
        <v>298.594868622092</v>
      </c>
      <c r="I2073" t="n">
        <v>19.752989091157</v>
      </c>
      <c r="J2073" t="n">
        <v>9052975.80103925</v>
      </c>
      <c r="K2073" t="n">
        <v>598399.176389512</v>
      </c>
      <c r="L2073" t="n">
        <v>1007694.45033448</v>
      </c>
      <c r="M2073" t="n">
        <v>37146.2250915954</v>
      </c>
      <c r="N2073" t="n">
        <v>0.000020684775669557</v>
      </c>
      <c r="O2073" t="n">
        <v>0.000020567702823144</v>
      </c>
      <c r="P2073" t="s">
        <v>289</v>
      </c>
      <c r="Q2073" t="s">
        <v>267</v>
      </c>
    </row>
    <row r="2074">
      <c r="A2074" t="s">
        <v>287</v>
      </c>
      <c r="B2074" t="s">
        <v>273</v>
      </c>
      <c r="C2074" t="s">
        <v>271</v>
      </c>
      <c r="D2074" t="n">
        <v>2.24960207939148</v>
      </c>
      <c r="E2074" t="n">
        <v>2085</v>
      </c>
      <c r="F2074" t="n">
        <v>14689366.568813</v>
      </c>
      <c r="G2074" t="n">
        <v>978335.932149005</v>
      </c>
      <c r="H2074" t="n">
        <v>330.728474813514</v>
      </c>
      <c r="I2074" t="n">
        <v>21.9214460120916</v>
      </c>
      <c r="J2074" t="n">
        <v>9205819.00056485</v>
      </c>
      <c r="K2074" t="n">
        <v>609577.347481337</v>
      </c>
      <c r="L2074" t="n">
        <v>1011617.81795414</v>
      </c>
      <c r="M2074" t="n">
        <v>37284.5175525994</v>
      </c>
      <c r="N2074" t="n">
        <v>0.0000225148220833214</v>
      </c>
      <c r="O2074" t="n">
        <v>0.000022406869963305</v>
      </c>
      <c r="P2074" t="s">
        <v>289</v>
      </c>
      <c r="Q2074" t="s">
        <v>267</v>
      </c>
    </row>
    <row r="2075">
      <c r="A2075" t="s">
        <v>287</v>
      </c>
      <c r="B2075" t="s">
        <v>273</v>
      </c>
      <c r="C2075" t="s">
        <v>271</v>
      </c>
      <c r="D2075" t="n">
        <v>2.32310509681702</v>
      </c>
      <c r="E2075" t="n">
        <v>2090</v>
      </c>
      <c r="F2075" t="n">
        <v>14874367.6850543</v>
      </c>
      <c r="G2075" t="n">
        <v>990862.330610489</v>
      </c>
      <c r="H2075" t="n">
        <v>359.016514307162</v>
      </c>
      <c r="I2075" t="n">
        <v>23.813039405036</v>
      </c>
      <c r="J2075" t="n">
        <v>9320557.86596211</v>
      </c>
      <c r="K2075" t="n">
        <v>617383.5687782</v>
      </c>
      <c r="L2075" t="n">
        <v>1021683.54127993</v>
      </c>
      <c r="M2075" t="n">
        <v>37654.2803991263</v>
      </c>
      <c r="N2075" t="n">
        <v>0.000024136589998908</v>
      </c>
      <c r="O2075" t="n">
        <v>0.0000240326417398109</v>
      </c>
      <c r="P2075" t="s">
        <v>289</v>
      </c>
      <c r="Q2075" t="s">
        <v>267</v>
      </c>
    </row>
    <row r="2076">
      <c r="A2076" t="s">
        <v>287</v>
      </c>
      <c r="B2076" t="s">
        <v>274</v>
      </c>
      <c r="C2076" t="s">
        <v>271</v>
      </c>
      <c r="D2076" t="n">
        <v>0.377408564090729</v>
      </c>
      <c r="E2076" t="n">
        <v>2010</v>
      </c>
      <c r="F2076" t="n">
        <v>7881910.62451549</v>
      </c>
      <c r="G2076" t="n">
        <v>1626673.37548451</v>
      </c>
      <c r="H2076" t="n">
        <v>24.8521120582567</v>
      </c>
      <c r="I2076" t="n">
        <v>4.79222846709946</v>
      </c>
      <c r="J2076" t="n">
        <v>5107762.06916532</v>
      </c>
      <c r="K2076" t="n">
        <v>1008416.93083468</v>
      </c>
      <c r="L2076" t="n">
        <v>1793641.75607096</v>
      </c>
      <c r="M2076" t="n">
        <v>230078.243929037</v>
      </c>
      <c r="N2076" t="n">
        <v>0.00000315305682114156</v>
      </c>
      <c r="O2076" t="n">
        <v>0.00000294602994019747</v>
      </c>
      <c r="P2076" t="s">
        <v>289</v>
      </c>
      <c r="Q2076" t="s">
        <v>267</v>
      </c>
    </row>
    <row r="2077">
      <c r="A2077" t="s">
        <v>287</v>
      </c>
      <c r="B2077" t="s">
        <v>274</v>
      </c>
      <c r="C2077" t="s">
        <v>271</v>
      </c>
      <c r="D2077" t="n">
        <v>0.441356480121613</v>
      </c>
      <c r="E2077" t="n">
        <v>2015</v>
      </c>
      <c r="F2077" t="n">
        <v>8332510.53345556</v>
      </c>
      <c r="G2077" t="n">
        <v>1726602.50417094</v>
      </c>
      <c r="H2077" t="n">
        <v>30.5897692976784</v>
      </c>
      <c r="I2077" t="n">
        <v>5.92693718939619</v>
      </c>
      <c r="J2077" t="n">
        <v>5374609.65815642</v>
      </c>
      <c r="K2077" t="n">
        <v>1067787.94319942</v>
      </c>
      <c r="L2077" t="n">
        <v>1827995.65804337</v>
      </c>
      <c r="M2077" t="n">
        <v>234846.884028362</v>
      </c>
      <c r="N2077" t="n">
        <v>0.00000367113478883208</v>
      </c>
      <c r="O2077" t="n">
        <v>0.00000343271666470919</v>
      </c>
      <c r="P2077" t="s">
        <v>289</v>
      </c>
      <c r="Q2077" t="s">
        <v>267</v>
      </c>
    </row>
    <row r="2078">
      <c r="A2078" t="s">
        <v>287</v>
      </c>
      <c r="B2078" t="s">
        <v>274</v>
      </c>
      <c r="C2078" t="s">
        <v>271</v>
      </c>
      <c r="D2078" t="n">
        <v>0.561114966869354</v>
      </c>
      <c r="E2078" t="n">
        <v>2020</v>
      </c>
      <c r="F2078" t="n">
        <v>8757996.86897317</v>
      </c>
      <c r="G2078" t="n">
        <v>1821374.99272231</v>
      </c>
      <c r="H2078" t="n">
        <v>40.7229567009574</v>
      </c>
      <c r="I2078" t="n">
        <v>7.9237406857949</v>
      </c>
      <c r="J2078" t="n">
        <v>5628684.47333991</v>
      </c>
      <c r="K2078" t="n">
        <v>1124135.53734783</v>
      </c>
      <c r="L2078" t="n">
        <v>1862086.70604273</v>
      </c>
      <c r="M2078" t="n">
        <v>239530.126760753</v>
      </c>
      <c r="N2078" t="n">
        <v>0.00000464980261014092</v>
      </c>
      <c r="O2078" t="n">
        <v>0.00000435041697478878</v>
      </c>
      <c r="P2078" t="s">
        <v>289</v>
      </c>
      <c r="Q2078" t="s">
        <v>267</v>
      </c>
    </row>
    <row r="2079">
      <c r="A2079" t="s">
        <v>287</v>
      </c>
      <c r="B2079" t="s">
        <v>274</v>
      </c>
      <c r="C2079" t="s">
        <v>271</v>
      </c>
      <c r="D2079" t="n">
        <v>0.712428271770477</v>
      </c>
      <c r="E2079" t="n">
        <v>2025</v>
      </c>
      <c r="F2079" t="n">
        <v>9184791.64677378</v>
      </c>
      <c r="G2079" t="n">
        <v>1917089.72078438</v>
      </c>
      <c r="H2079" t="n">
        <v>54.0350131923593</v>
      </c>
      <c r="I2079" t="n">
        <v>10.5572423683853</v>
      </c>
      <c r="J2079" t="n">
        <v>5885829.43761851</v>
      </c>
      <c r="K2079" t="n">
        <v>1181031.83348294</v>
      </c>
      <c r="L2079" t="n">
        <v>1896975.92586924</v>
      </c>
      <c r="M2079" t="n">
        <v>244228.48559993</v>
      </c>
      <c r="N2079" t="n">
        <v>0.00000588309623891571</v>
      </c>
      <c r="O2079" t="n">
        <v>0.00000550691094627839</v>
      </c>
      <c r="P2079" t="s">
        <v>289</v>
      </c>
      <c r="Q2079" t="s">
        <v>267</v>
      </c>
    </row>
    <row r="2080">
      <c r="A2080" t="s">
        <v>287</v>
      </c>
      <c r="B2080" t="s">
        <v>274</v>
      </c>
      <c r="C2080" t="s">
        <v>271</v>
      </c>
      <c r="D2080" t="n">
        <v>0.880990862846375</v>
      </c>
      <c r="E2080" t="n">
        <v>2030</v>
      </c>
      <c r="F2080" t="n">
        <v>9609915.87577032</v>
      </c>
      <c r="G2080" t="n">
        <v>2013269.91974551</v>
      </c>
      <c r="H2080" t="n">
        <v>69.6744925920663</v>
      </c>
      <c r="I2080" t="n">
        <v>13.6692833396917</v>
      </c>
      <c r="J2080" t="n">
        <v>6142737.29191655</v>
      </c>
      <c r="K2080" t="n">
        <v>1238149.48237612</v>
      </c>
      <c r="L2080" t="n">
        <v>1928738.86638559</v>
      </c>
      <c r="M2080" t="n">
        <v>248469.660496705</v>
      </c>
      <c r="N2080" t="n">
        <v>0.00000725027081326882</v>
      </c>
      <c r="O2080" t="n">
        <v>0.00000678959299278638</v>
      </c>
      <c r="P2080" t="s">
        <v>289</v>
      </c>
      <c r="Q2080" t="s">
        <v>267</v>
      </c>
    </row>
    <row r="2081">
      <c r="A2081" t="s">
        <v>287</v>
      </c>
      <c r="B2081" t="s">
        <v>274</v>
      </c>
      <c r="C2081" t="s">
        <v>271</v>
      </c>
      <c r="D2081" t="n">
        <v>1.04967939853668</v>
      </c>
      <c r="E2081" t="n">
        <v>2035</v>
      </c>
      <c r="F2081" t="n">
        <v>10011686.032812</v>
      </c>
      <c r="G2081" t="n">
        <v>2104847.40310933</v>
      </c>
      <c r="H2081" t="n">
        <v>86.0408419930794</v>
      </c>
      <c r="I2081" t="n">
        <v>16.9849380809895</v>
      </c>
      <c r="J2081" t="n">
        <v>6384137.85215215</v>
      </c>
      <c r="K2081" t="n">
        <v>1292450.52821566</v>
      </c>
      <c r="L2081" t="n">
        <v>1952987.75497828</v>
      </c>
      <c r="M2081" t="n">
        <v>251771.487539595</v>
      </c>
      <c r="N2081" t="n">
        <v>0.00000859404117459258</v>
      </c>
      <c r="O2081" t="n">
        <v>0.00000806943916974648</v>
      </c>
      <c r="P2081" t="s">
        <v>289</v>
      </c>
      <c r="Q2081" t="s">
        <v>267</v>
      </c>
    </row>
    <row r="2082">
      <c r="A2082" t="s">
        <v>287</v>
      </c>
      <c r="B2082" t="s">
        <v>274</v>
      </c>
      <c r="C2082" t="s">
        <v>271</v>
      </c>
      <c r="D2082" t="n">
        <v>1.20972299575806</v>
      </c>
      <c r="E2082" t="n">
        <v>2040</v>
      </c>
      <c r="F2082" t="n">
        <v>10375724.8982453</v>
      </c>
      <c r="G2082" t="n">
        <v>2188219.05918975</v>
      </c>
      <c r="H2082" t="n">
        <v>101.993370248724</v>
      </c>
      <c r="I2082" t="n">
        <v>20.3241134381068</v>
      </c>
      <c r="J2082" t="n">
        <v>6601569.62200666</v>
      </c>
      <c r="K2082" t="n">
        <v>1341870.87597294</v>
      </c>
      <c r="L2082" t="n">
        <v>1970615.74308151</v>
      </c>
      <c r="M2082" t="n">
        <v>254266.860209931</v>
      </c>
      <c r="N2082" t="n">
        <v>0.00000982999946981747</v>
      </c>
      <c r="O2082" t="n">
        <v>0.00000928797021155297</v>
      </c>
      <c r="P2082" t="s">
        <v>289</v>
      </c>
      <c r="Q2082" t="s">
        <v>267</v>
      </c>
    </row>
    <row r="2083">
      <c r="A2083" t="s">
        <v>287</v>
      </c>
      <c r="B2083" t="s">
        <v>274</v>
      </c>
      <c r="C2083" t="s">
        <v>271</v>
      </c>
      <c r="D2083" t="n">
        <v>1.35969913005829</v>
      </c>
      <c r="E2083" t="n">
        <v>2045</v>
      </c>
      <c r="F2083" t="n">
        <v>10703990.348598</v>
      </c>
      <c r="G2083" t="n">
        <v>2263845.57543662</v>
      </c>
      <c r="H2083" t="n">
        <v>117.624321515237</v>
      </c>
      <c r="I2083" t="n">
        <v>23.6123636824791</v>
      </c>
      <c r="J2083" t="n">
        <v>6796961.2892199</v>
      </c>
      <c r="K2083" t="n">
        <v>1386679.39890342</v>
      </c>
      <c r="L2083" t="n">
        <v>1983130.71039495</v>
      </c>
      <c r="M2083" t="n">
        <v>256125.822768917</v>
      </c>
      <c r="N2083" t="n">
        <v>0.0000109888291828143</v>
      </c>
      <c r="O2083" t="n">
        <v>0.0000104302006897821</v>
      </c>
      <c r="P2083" t="s">
        <v>289</v>
      </c>
      <c r="Q2083" t="s">
        <v>267</v>
      </c>
    </row>
    <row r="2084">
      <c r="A2084" t="s">
        <v>287</v>
      </c>
      <c r="B2084" t="s">
        <v>274</v>
      </c>
      <c r="C2084" t="s">
        <v>271</v>
      </c>
      <c r="D2084" t="n">
        <v>1.50145757198334</v>
      </c>
      <c r="E2084" t="n">
        <v>2050</v>
      </c>
      <c r="F2084" t="n">
        <v>11013950.656887</v>
      </c>
      <c r="G2084" t="n">
        <v>2335536.08443737</v>
      </c>
      <c r="H2084" t="n">
        <v>133.140817442756</v>
      </c>
      <c r="I2084" t="n">
        <v>26.8904012043164</v>
      </c>
      <c r="J2084" t="n">
        <v>6982264.52752325</v>
      </c>
      <c r="K2084" t="n">
        <v>1429236.10063281</v>
      </c>
      <c r="L2084" t="n">
        <v>1994396.333161</v>
      </c>
      <c r="M2084" t="n">
        <v>257808.869847252</v>
      </c>
      <c r="N2084" t="n">
        <v>0.0000120883796913965</v>
      </c>
      <c r="O2084" t="n">
        <v>0.0000115135884148818</v>
      </c>
      <c r="P2084" t="s">
        <v>289</v>
      </c>
      <c r="Q2084" t="s">
        <v>267</v>
      </c>
    </row>
    <row r="2085">
      <c r="A2085" t="s">
        <v>287</v>
      </c>
      <c r="B2085" t="s">
        <v>274</v>
      </c>
      <c r="C2085" t="s">
        <v>271</v>
      </c>
      <c r="D2085" t="n">
        <v>1.63452255725861</v>
      </c>
      <c r="E2085" t="n">
        <v>2055</v>
      </c>
      <c r="F2085" t="n">
        <v>11314442.6118769</v>
      </c>
      <c r="G2085" t="n">
        <v>2405166.13151553</v>
      </c>
      <c r="H2085" t="n">
        <v>152.006003504526</v>
      </c>
      <c r="I2085" t="n">
        <v>30.8864926795006</v>
      </c>
      <c r="J2085" t="n">
        <v>7163356.66561428</v>
      </c>
      <c r="K2085" t="n">
        <v>1470727.11748783</v>
      </c>
      <c r="L2085" t="n">
        <v>1408360.40652904</v>
      </c>
      <c r="M2085" t="n">
        <v>192521.204149817</v>
      </c>
      <c r="N2085" t="n">
        <v>0.000013434687745463</v>
      </c>
      <c r="O2085" t="n">
        <v>0.000012841729423505</v>
      </c>
      <c r="P2085" t="s">
        <v>289</v>
      </c>
      <c r="Q2085" t="s">
        <v>267</v>
      </c>
    </row>
    <row r="2086">
      <c r="A2086" t="s">
        <v>287</v>
      </c>
      <c r="B2086" t="s">
        <v>274</v>
      </c>
      <c r="C2086" t="s">
        <v>271</v>
      </c>
      <c r="D2086" t="n">
        <v>1.75832831859589</v>
      </c>
      <c r="E2086" t="n">
        <v>2060</v>
      </c>
      <c r="F2086" t="n">
        <v>11613647.508718</v>
      </c>
      <c r="G2086" t="n">
        <v>2474390.52254083</v>
      </c>
      <c r="H2086" t="n">
        <v>170.584282105699</v>
      </c>
      <c r="I2086" t="n">
        <v>34.8345362007453</v>
      </c>
      <c r="J2086" t="n">
        <v>7345179.47032576</v>
      </c>
      <c r="K2086" t="n">
        <v>1512206.52349808</v>
      </c>
      <c r="L2086" t="n">
        <v>1417250.38653105</v>
      </c>
      <c r="M2086" t="n">
        <v>193913.772322407</v>
      </c>
      <c r="N2086" t="n">
        <v>0.000014688260684479</v>
      </c>
      <c r="O2086" t="n">
        <v>0.0000140780268447583</v>
      </c>
      <c r="P2086" t="s">
        <v>289</v>
      </c>
      <c r="Q2086" t="s">
        <v>267</v>
      </c>
    </row>
    <row r="2087">
      <c r="A2087" t="s">
        <v>287</v>
      </c>
      <c r="B2087" t="s">
        <v>274</v>
      </c>
      <c r="C2087" t="s">
        <v>271</v>
      </c>
      <c r="D2087" t="n">
        <v>1.87293112277985</v>
      </c>
      <c r="E2087" t="n">
        <v>2065</v>
      </c>
      <c r="F2087" t="n">
        <v>11906504.4067845</v>
      </c>
      <c r="G2087" t="n">
        <v>2542049.37255939</v>
      </c>
      <c r="H2087" t="n">
        <v>188.712110323967</v>
      </c>
      <c r="I2087" t="n">
        <v>38.6977132524587</v>
      </c>
      <c r="J2087" t="n">
        <v>7523999.04610429</v>
      </c>
      <c r="K2087" t="n">
        <v>1552911.6823683</v>
      </c>
      <c r="L2087" t="n">
        <v>1426454.62387585</v>
      </c>
      <c r="M2087" t="n">
        <v>195338.747280258</v>
      </c>
      <c r="N2087" t="n">
        <v>0.0000158494973735898</v>
      </c>
      <c r="O2087" t="n">
        <v>0.0000152230376286897</v>
      </c>
      <c r="P2087" t="s">
        <v>289</v>
      </c>
      <c r="Q2087" t="s">
        <v>267</v>
      </c>
    </row>
    <row r="2088">
      <c r="A2088" t="s">
        <v>287</v>
      </c>
      <c r="B2088" t="s">
        <v>274</v>
      </c>
      <c r="C2088" t="s">
        <v>271</v>
      </c>
      <c r="D2088" t="n">
        <v>1.97822916507721</v>
      </c>
      <c r="E2088" t="n">
        <v>2070</v>
      </c>
      <c r="F2088" t="n">
        <v>12183168.3354686</v>
      </c>
      <c r="G2088" t="n">
        <v>2606012.0063478</v>
      </c>
      <c r="H2088" t="n">
        <v>206.098601965605</v>
      </c>
      <c r="I2088" t="n">
        <v>42.4129138195639</v>
      </c>
      <c r="J2088" t="n">
        <v>7692732.82453061</v>
      </c>
      <c r="K2088" t="n">
        <v>1591353.34932481</v>
      </c>
      <c r="L2088" t="n">
        <v>1434857.09398139</v>
      </c>
      <c r="M2088" t="n">
        <v>196646.751860809</v>
      </c>
      <c r="N2088" t="n">
        <v>0.0000169166670188406</v>
      </c>
      <c r="O2088" t="n">
        <v>0.000016275026253238</v>
      </c>
      <c r="P2088" t="s">
        <v>289</v>
      </c>
      <c r="Q2088" t="s">
        <v>267</v>
      </c>
    </row>
    <row r="2089">
      <c r="A2089" t="s">
        <v>287</v>
      </c>
      <c r="B2089" t="s">
        <v>274</v>
      </c>
      <c r="C2089" t="s">
        <v>271</v>
      </c>
      <c r="D2089" t="n">
        <v>2.07451224327087</v>
      </c>
      <c r="E2089" t="n">
        <v>2075</v>
      </c>
      <c r="F2089" t="n">
        <v>12438860.7285419</v>
      </c>
      <c r="G2089" t="n">
        <v>2665326.58097627</v>
      </c>
      <c r="H2089" t="n">
        <v>233.592054176882</v>
      </c>
      <c r="I2089" t="n">
        <v>48.2706779175905</v>
      </c>
      <c r="J2089" t="n">
        <v>7848151.73540521</v>
      </c>
      <c r="K2089" t="n">
        <v>1626907.54622379</v>
      </c>
      <c r="L2089" t="n">
        <v>870041.254423177</v>
      </c>
      <c r="M2089" t="n">
        <v>169694.982217325</v>
      </c>
      <c r="N2089" t="n">
        <v>0.0000187792161416268</v>
      </c>
      <c r="O2089" t="n">
        <v>0.0000181106053802644</v>
      </c>
      <c r="P2089" t="s">
        <v>289</v>
      </c>
      <c r="Q2089" t="s">
        <v>267</v>
      </c>
    </row>
    <row r="2090">
      <c r="A2090" t="s">
        <v>287</v>
      </c>
      <c r="B2090" t="s">
        <v>274</v>
      </c>
      <c r="C2090" t="s">
        <v>271</v>
      </c>
      <c r="D2090" t="n">
        <v>2.16626644134521</v>
      </c>
      <c r="E2090" t="n">
        <v>2080</v>
      </c>
      <c r="F2090" t="n">
        <v>12675422.4522926</v>
      </c>
      <c r="G2090" t="n">
        <v>2720456.0545792</v>
      </c>
      <c r="H2090" t="n">
        <v>263.659917144448</v>
      </c>
      <c r="I2090" t="n">
        <v>54.6879405688009</v>
      </c>
      <c r="J2090" t="n">
        <v>7991498.87080912</v>
      </c>
      <c r="K2090" t="n">
        <v>1659876.10661964</v>
      </c>
      <c r="L2090" t="n">
        <v>874363.014260369</v>
      </c>
      <c r="M2090" t="n">
        <v>170477.661165704</v>
      </c>
      <c r="N2090" t="n">
        <v>0.0000208008780880324</v>
      </c>
      <c r="O2090" t="n">
        <v>0.0000201024899765419</v>
      </c>
      <c r="P2090" t="s">
        <v>289</v>
      </c>
      <c r="Q2090" t="s">
        <v>267</v>
      </c>
    </row>
    <row r="2091">
      <c r="A2091" t="s">
        <v>287</v>
      </c>
      <c r="B2091" t="s">
        <v>274</v>
      </c>
      <c r="C2091" t="s">
        <v>271</v>
      </c>
      <c r="D2091" t="n">
        <v>2.24960207939148</v>
      </c>
      <c r="E2091" t="n">
        <v>2085</v>
      </c>
      <c r="F2091" t="n">
        <v>12895739.3350799</v>
      </c>
      <c r="G2091" t="n">
        <v>2771963.16588207</v>
      </c>
      <c r="H2091" t="n">
        <v>291.914141077513</v>
      </c>
      <c r="I2091" t="n">
        <v>60.7357797480927</v>
      </c>
      <c r="J2091" t="n">
        <v>8124736.82243103</v>
      </c>
      <c r="K2091" t="n">
        <v>1690659.52561516</v>
      </c>
      <c r="L2091" t="n">
        <v>877809.137556317</v>
      </c>
      <c r="M2091" t="n">
        <v>171093.197950422</v>
      </c>
      <c r="N2091" t="n">
        <v>0.0000226364796536657</v>
      </c>
      <c r="O2091" t="n">
        <v>0.0000219107456028428</v>
      </c>
      <c r="P2091" t="s">
        <v>289</v>
      </c>
      <c r="Q2091" t="s">
        <v>267</v>
      </c>
    </row>
    <row r="2092">
      <c r="A2092" t="s">
        <v>287</v>
      </c>
      <c r="B2092" t="s">
        <v>274</v>
      </c>
      <c r="C2092" t="s">
        <v>271</v>
      </c>
      <c r="D2092" t="n">
        <v>2.32310509681702</v>
      </c>
      <c r="E2092" t="n">
        <v>2090</v>
      </c>
      <c r="F2092" t="n">
        <v>13057651.9289094</v>
      </c>
      <c r="G2092" t="n">
        <v>2807578.08675543</v>
      </c>
      <c r="H2092" t="n">
        <v>316.817589340082</v>
      </c>
      <c r="I2092" t="n">
        <v>66.0119643721159</v>
      </c>
      <c r="J2092" t="n">
        <v>8225675.28327171</v>
      </c>
      <c r="K2092" t="n">
        <v>1712266.15146861</v>
      </c>
      <c r="L2092" t="n">
        <v>886551.531818565</v>
      </c>
      <c r="M2092" t="n">
        <v>172786.289860493</v>
      </c>
      <c r="N2092" t="n">
        <v>0.0000242629831967457</v>
      </c>
      <c r="O2092" t="n">
        <v>0.0000235120671027898</v>
      </c>
      <c r="P2092" t="s">
        <v>289</v>
      </c>
      <c r="Q2092" t="s">
        <v>267</v>
      </c>
    </row>
    <row r="2093">
      <c r="A2093" t="s">
        <v>287</v>
      </c>
      <c r="B2093" t="s">
        <v>275</v>
      </c>
      <c r="C2093" t="s">
        <v>271</v>
      </c>
      <c r="D2093" t="n">
        <v>0.377408564090729</v>
      </c>
      <c r="E2093" t="n">
        <v>2010</v>
      </c>
      <c r="F2093" t="n">
        <v>6709946.91889596</v>
      </c>
      <c r="G2093" t="n">
        <v>2798637.08110404</v>
      </c>
      <c r="H2093" t="n">
        <v>21.5358641755108</v>
      </c>
      <c r="I2093" t="n">
        <v>8.10847634984539</v>
      </c>
      <c r="J2093" t="n">
        <v>4420039.40579704</v>
      </c>
      <c r="K2093" t="n">
        <v>1696139.59420296</v>
      </c>
      <c r="L2093" t="n">
        <v>1776523.7231507</v>
      </c>
      <c r="M2093" t="n">
        <v>247196.276849298</v>
      </c>
      <c r="N2093" t="n">
        <v>0.00000320954315076076</v>
      </c>
      <c r="O2093" t="n">
        <v>0.00000289729468840121</v>
      </c>
      <c r="P2093" t="s">
        <v>289</v>
      </c>
      <c r="Q2093" t="s">
        <v>267</v>
      </c>
    </row>
    <row r="2094">
      <c r="A2094" t="s">
        <v>287</v>
      </c>
      <c r="B2094" t="s">
        <v>275</v>
      </c>
      <c r="C2094" t="s">
        <v>271</v>
      </c>
      <c r="D2094" t="n">
        <v>0.441356480121613</v>
      </c>
      <c r="E2094" t="n">
        <v>2015</v>
      </c>
      <c r="F2094" t="n">
        <v>7081055.21007898</v>
      </c>
      <c r="G2094" t="n">
        <v>2978057.82754752</v>
      </c>
      <c r="H2094" t="n">
        <v>26.4476463839296</v>
      </c>
      <c r="I2094" t="n">
        <v>10.0690601031451</v>
      </c>
      <c r="J2094" t="n">
        <v>4639581.43759244</v>
      </c>
      <c r="K2094" t="n">
        <v>1802816.1637634</v>
      </c>
      <c r="L2094" t="n">
        <v>1810616.63129122</v>
      </c>
      <c r="M2094" t="n">
        <v>252225.910780505</v>
      </c>
      <c r="N2094" t="n">
        <v>0.00000373498660853325</v>
      </c>
      <c r="O2094" t="n">
        <v>0.00000338108280168525</v>
      </c>
      <c r="P2094" t="s">
        <v>289</v>
      </c>
      <c r="Q2094" t="s">
        <v>267</v>
      </c>
    </row>
    <row r="2095">
      <c r="A2095" t="s">
        <v>287</v>
      </c>
      <c r="B2095" t="s">
        <v>275</v>
      </c>
      <c r="C2095" t="s">
        <v>271</v>
      </c>
      <c r="D2095" t="n">
        <v>0.561114966869354</v>
      </c>
      <c r="E2095" t="n">
        <v>2020</v>
      </c>
      <c r="F2095" t="n">
        <v>7431913.38254067</v>
      </c>
      <c r="G2095" t="n">
        <v>3147458.4791548</v>
      </c>
      <c r="H2095" t="n">
        <v>35.1421641689891</v>
      </c>
      <c r="I2095" t="n">
        <v>13.5045332177633</v>
      </c>
      <c r="J2095" t="n">
        <v>4848885.64146962</v>
      </c>
      <c r="K2095" t="n">
        <v>1903934.36921811</v>
      </c>
      <c r="L2095" t="n">
        <v>1844450.27781381</v>
      </c>
      <c r="M2095" t="n">
        <v>257166.554989673</v>
      </c>
      <c r="N2095" t="n">
        <v>0.0000047285486738242</v>
      </c>
      <c r="O2095" t="n">
        <v>0.00000429061520817574</v>
      </c>
      <c r="P2095" t="s">
        <v>289</v>
      </c>
      <c r="Q2095" t="s">
        <v>267</v>
      </c>
    </row>
    <row r="2096">
      <c r="A2096" t="s">
        <v>287</v>
      </c>
      <c r="B2096" t="s">
        <v>275</v>
      </c>
      <c r="C2096" t="s">
        <v>271</v>
      </c>
      <c r="D2096" t="n">
        <v>0.712428271770477</v>
      </c>
      <c r="E2096" t="n">
        <v>2025</v>
      </c>
      <c r="F2096" t="n">
        <v>7784124.86617577</v>
      </c>
      <c r="G2096" t="n">
        <v>3317756.5013824</v>
      </c>
      <c r="H2096" t="n">
        <v>46.5503323148298</v>
      </c>
      <c r="I2096" t="n">
        <v>18.0419232459148</v>
      </c>
      <c r="J2096" t="n">
        <v>5060775.2158631</v>
      </c>
      <c r="K2096" t="n">
        <v>2006086.05523835</v>
      </c>
      <c r="L2096" t="n">
        <v>1879057.04696454</v>
      </c>
      <c r="M2096" t="n">
        <v>262147.364504629</v>
      </c>
      <c r="N2096" t="n">
        <v>0.00000598016258925961</v>
      </c>
      <c r="O2096" t="n">
        <v>0.00000543798896585609</v>
      </c>
      <c r="P2096" t="s">
        <v>289</v>
      </c>
      <c r="Q2096" t="s">
        <v>267</v>
      </c>
    </row>
    <row r="2097">
      <c r="A2097" t="s">
        <v>287</v>
      </c>
      <c r="B2097" t="s">
        <v>275</v>
      </c>
      <c r="C2097" t="s">
        <v>271</v>
      </c>
      <c r="D2097" t="n">
        <v>0.880990862846375</v>
      </c>
      <c r="E2097" t="n">
        <v>2030</v>
      </c>
      <c r="F2097" t="n">
        <v>8134506.67618778</v>
      </c>
      <c r="G2097" t="n">
        <v>3488679.11932805</v>
      </c>
      <c r="H2097" t="n">
        <v>59.9246009368068</v>
      </c>
      <c r="I2097" t="n">
        <v>23.4191749949512</v>
      </c>
      <c r="J2097" t="n">
        <v>5271859.09944424</v>
      </c>
      <c r="K2097" t="n">
        <v>2109027.67484844</v>
      </c>
      <c r="L2097" t="n">
        <v>1910553.57274869</v>
      </c>
      <c r="M2097" t="n">
        <v>266654.954133611</v>
      </c>
      <c r="N2097" t="n">
        <v>0.00000736671605571664</v>
      </c>
      <c r="O2097" t="n">
        <v>0.00000671290600078518</v>
      </c>
      <c r="P2097" t="s">
        <v>289</v>
      </c>
      <c r="Q2097" t="s">
        <v>267</v>
      </c>
    </row>
    <row r="2098">
      <c r="A2098" t="s">
        <v>287</v>
      </c>
      <c r="B2098" t="s">
        <v>275</v>
      </c>
      <c r="C2098" t="s">
        <v>271</v>
      </c>
      <c r="D2098" t="n">
        <v>1.04967939853668</v>
      </c>
      <c r="E2098" t="n">
        <v>2035</v>
      </c>
      <c r="F2098" t="n">
        <v>8464589.7901861</v>
      </c>
      <c r="G2098" t="n">
        <v>3651943.64573518</v>
      </c>
      <c r="H2098" t="n">
        <v>73.8231702017837</v>
      </c>
      <c r="I2098" t="n">
        <v>29.2026098722853</v>
      </c>
      <c r="J2098" t="n">
        <v>5469131.92594756</v>
      </c>
      <c r="K2098" t="n">
        <v>2207456.45442025</v>
      </c>
      <c r="L2098" t="n">
        <v>1934614.86941322</v>
      </c>
      <c r="M2098" t="n">
        <v>270144.373104659</v>
      </c>
      <c r="N2098" t="n">
        <v>0.00000872141143654413</v>
      </c>
      <c r="O2098" t="n">
        <v>0.00000799645687479013</v>
      </c>
      <c r="P2098" t="s">
        <v>289</v>
      </c>
      <c r="Q2098" t="s">
        <v>267</v>
      </c>
    </row>
    <row r="2099">
      <c r="A2099" t="s">
        <v>287</v>
      </c>
      <c r="B2099" t="s">
        <v>275</v>
      </c>
      <c r="C2099" t="s">
        <v>271</v>
      </c>
      <c r="D2099" t="n">
        <v>1.20972299575806</v>
      </c>
      <c r="E2099" t="n">
        <v>2040</v>
      </c>
      <c r="F2099" t="n">
        <v>8762859.22914468</v>
      </c>
      <c r="G2099" t="n">
        <v>3801084.72829042</v>
      </c>
      <c r="H2099" t="n">
        <v>87.1982226491809</v>
      </c>
      <c r="I2099" t="n">
        <v>35.1192610376497</v>
      </c>
      <c r="J2099" t="n">
        <v>5646024.15832732</v>
      </c>
      <c r="K2099" t="n">
        <v>2297416.33965228</v>
      </c>
      <c r="L2099" t="n">
        <v>1952133.15618676</v>
      </c>
      <c r="M2099" t="n">
        <v>272749.447104685</v>
      </c>
      <c r="N2099" t="n">
        <v>0.00000995088707566652</v>
      </c>
      <c r="O2099" t="n">
        <v>0.00000923927340431714</v>
      </c>
      <c r="P2099" t="s">
        <v>289</v>
      </c>
      <c r="Q2099" t="s">
        <v>267</v>
      </c>
    </row>
    <row r="2100">
      <c r="A2100" t="s">
        <v>287</v>
      </c>
      <c r="B2100" t="s">
        <v>275</v>
      </c>
      <c r="C2100" t="s">
        <v>271</v>
      </c>
      <c r="D2100" t="n">
        <v>1.35969913005829</v>
      </c>
      <c r="E2100" t="n">
        <v>2045</v>
      </c>
      <c r="F2100" t="n">
        <v>9031215.61670358</v>
      </c>
      <c r="G2100" t="n">
        <v>3936620.30733107</v>
      </c>
      <c r="H2100" t="n">
        <v>100.277699032107</v>
      </c>
      <c r="I2100" t="n">
        <v>40.9589861656096</v>
      </c>
      <c r="J2100" t="n">
        <v>5804359.96641418</v>
      </c>
      <c r="K2100" t="n">
        <v>2379280.72170914</v>
      </c>
      <c r="L2100" t="n">
        <v>1964596.94439985</v>
      </c>
      <c r="M2100" t="n">
        <v>274659.588764012</v>
      </c>
      <c r="N2100" t="n">
        <v>0.000011103455314104</v>
      </c>
      <c r="O2100" t="n">
        <v>0.0000104046067357151</v>
      </c>
      <c r="P2100" t="s">
        <v>289</v>
      </c>
      <c r="Q2100" t="s">
        <v>267</v>
      </c>
    </row>
    <row r="2101">
      <c r="A2101" t="s">
        <v>287</v>
      </c>
      <c r="B2101" t="s">
        <v>275</v>
      </c>
      <c r="C2101" t="s">
        <v>271</v>
      </c>
      <c r="D2101" t="n">
        <v>1.50145757198334</v>
      </c>
      <c r="E2101" t="n">
        <v>2050</v>
      </c>
      <c r="F2101" t="n">
        <v>9284542.74767206</v>
      </c>
      <c r="G2101" t="n">
        <v>4064943.99365228</v>
      </c>
      <c r="H2101" t="n">
        <v>113.242934909172</v>
      </c>
      <c r="I2101" t="n">
        <v>46.7882837379004</v>
      </c>
      <c r="J2101" t="n">
        <v>5954407.42295364</v>
      </c>
      <c r="K2101" t="n">
        <v>2457093.20520242</v>
      </c>
      <c r="L2101" t="n">
        <v>1975822.89701701</v>
      </c>
      <c r="M2101" t="n">
        <v>276382.305991244</v>
      </c>
      <c r="N2101" t="n">
        <v>0.000012196931823871</v>
      </c>
      <c r="O2101" t="n">
        <v>0.0000115101914838098</v>
      </c>
      <c r="P2101" t="s">
        <v>289</v>
      </c>
      <c r="Q2101" t="s">
        <v>267</v>
      </c>
    </row>
    <row r="2102">
      <c r="A2102" t="s">
        <v>287</v>
      </c>
      <c r="B2102" t="s">
        <v>275</v>
      </c>
      <c r="C2102" t="s">
        <v>271</v>
      </c>
      <c r="D2102" t="n">
        <v>1.63452255725861</v>
      </c>
      <c r="E2102" t="n">
        <v>2055</v>
      </c>
      <c r="F2102" t="n">
        <v>9530297.50784208</v>
      </c>
      <c r="G2102" t="n">
        <v>4189311.23555031</v>
      </c>
      <c r="H2102" t="n">
        <v>128.998711178291</v>
      </c>
      <c r="I2102" t="n">
        <v>53.8937850057358</v>
      </c>
      <c r="J2102" t="n">
        <v>6101172.1065016</v>
      </c>
      <c r="K2102" t="n">
        <v>2532911.67660051</v>
      </c>
      <c r="L2102" t="n">
        <v>1393523.82308273</v>
      </c>
      <c r="M2102" t="n">
        <v>207357.787596125</v>
      </c>
      <c r="N2102" t="n">
        <v>0.0000135356436745173</v>
      </c>
      <c r="O2102" t="n">
        <v>0.0000128645932411026</v>
      </c>
      <c r="P2102" t="s">
        <v>289</v>
      </c>
      <c r="Q2102" t="s">
        <v>267</v>
      </c>
    </row>
    <row r="2103">
      <c r="A2103" t="s">
        <v>287</v>
      </c>
      <c r="B2103" t="s">
        <v>275</v>
      </c>
      <c r="C2103" t="s">
        <v>271</v>
      </c>
      <c r="D2103" t="n">
        <v>1.75832831859589</v>
      </c>
      <c r="E2103" t="n">
        <v>2060</v>
      </c>
      <c r="F2103" t="n">
        <v>9775266.9892464</v>
      </c>
      <c r="G2103" t="n">
        <v>4312771.04201239</v>
      </c>
      <c r="H2103" t="n">
        <v>144.497680764954</v>
      </c>
      <c r="I2103" t="n">
        <v>60.9211375414911</v>
      </c>
      <c r="J2103" t="n">
        <v>6248801.31332586</v>
      </c>
      <c r="K2103" t="n">
        <v>2608584.68049798</v>
      </c>
      <c r="L2103" t="n">
        <v>1402370.83133669</v>
      </c>
      <c r="M2103" t="n">
        <v>208793.327516769</v>
      </c>
      <c r="N2103" t="n">
        <v>0.0000147819676868072</v>
      </c>
      <c r="O2103" t="n">
        <v>0.0000141257527812245</v>
      </c>
      <c r="P2103" t="s">
        <v>289</v>
      </c>
      <c r="Q2103" t="s">
        <v>267</v>
      </c>
    </row>
    <row r="2104">
      <c r="A2104" t="s">
        <v>287</v>
      </c>
      <c r="B2104" t="s">
        <v>275</v>
      </c>
      <c r="C2104" t="s">
        <v>271</v>
      </c>
      <c r="D2104" t="n">
        <v>1.87293112277985</v>
      </c>
      <c r="E2104" t="n">
        <v>2065</v>
      </c>
      <c r="F2104" t="n">
        <v>10015168.2437995</v>
      </c>
      <c r="G2104" t="n">
        <v>4433385.53554444</v>
      </c>
      <c r="H2104" t="n">
        <v>159.605117919932</v>
      </c>
      <c r="I2104" t="n">
        <v>67.8047056564937</v>
      </c>
      <c r="J2104" t="n">
        <v>6394136.17729303</v>
      </c>
      <c r="K2104" t="n">
        <v>2682774.55117956</v>
      </c>
      <c r="L2104" t="n">
        <v>1411525.75312389</v>
      </c>
      <c r="M2104" t="n">
        <v>210267.618032214</v>
      </c>
      <c r="N2104" t="n">
        <v>0.0000159363391642218</v>
      </c>
      <c r="O2104" t="n">
        <v>0.0000152941144217828</v>
      </c>
      <c r="P2104" t="s">
        <v>289</v>
      </c>
      <c r="Q2104" t="s">
        <v>267</v>
      </c>
    </row>
    <row r="2105">
      <c r="A2105" t="s">
        <v>287</v>
      </c>
      <c r="B2105" t="s">
        <v>275</v>
      </c>
      <c r="C2105" t="s">
        <v>271</v>
      </c>
      <c r="D2105" t="n">
        <v>1.97822916507721</v>
      </c>
      <c r="E2105" t="n">
        <v>2070</v>
      </c>
      <c r="F2105" t="n">
        <v>10241753.1633128</v>
      </c>
      <c r="G2105" t="n">
        <v>4547427.17850365</v>
      </c>
      <c r="H2105" t="n">
        <v>174.079789645857</v>
      </c>
      <c r="I2105" t="n">
        <v>74.4317261393117</v>
      </c>
      <c r="J2105" t="n">
        <v>6531216.08936802</v>
      </c>
      <c r="K2105" t="n">
        <v>2752870.08448741</v>
      </c>
      <c r="L2105" t="n">
        <v>1419885.24481349</v>
      </c>
      <c r="M2105" t="n">
        <v>211618.601028712</v>
      </c>
      <c r="N2105" t="n">
        <v>0.0000169970694343067</v>
      </c>
      <c r="O2105" t="n">
        <v>0.0000163678764315702</v>
      </c>
      <c r="P2105" t="s">
        <v>289</v>
      </c>
      <c r="Q2105" t="s">
        <v>267</v>
      </c>
    </row>
    <row r="2106">
      <c r="A2106" t="s">
        <v>287</v>
      </c>
      <c r="B2106" t="s">
        <v>275</v>
      </c>
      <c r="C2106" t="s">
        <v>271</v>
      </c>
      <c r="D2106" t="n">
        <v>2.07451224327087</v>
      </c>
      <c r="E2106" t="n">
        <v>2075</v>
      </c>
      <c r="F2106" t="n">
        <v>10450922.6811064</v>
      </c>
      <c r="G2106" t="n">
        <v>4653264.62841182</v>
      </c>
      <c r="H2106" t="n">
        <v>197.051580822361</v>
      </c>
      <c r="I2106" t="n">
        <v>84.8111512721116</v>
      </c>
      <c r="J2106" t="n">
        <v>6657216.07308913</v>
      </c>
      <c r="K2106" t="n">
        <v>2817843.20853987</v>
      </c>
      <c r="L2106" t="n">
        <v>870659.140008569</v>
      </c>
      <c r="M2106" t="n">
        <v>169077.096631932</v>
      </c>
      <c r="N2106" t="n">
        <v>0.0000188549458105359</v>
      </c>
      <c r="O2106" t="n">
        <v>0.0000182261612104055</v>
      </c>
      <c r="P2106" t="s">
        <v>289</v>
      </c>
      <c r="Q2106" t="s">
        <v>267</v>
      </c>
    </row>
    <row r="2107">
      <c r="A2107" t="s">
        <v>287</v>
      </c>
      <c r="B2107" t="s">
        <v>275</v>
      </c>
      <c r="C2107" t="s">
        <v>271</v>
      </c>
      <c r="D2107" t="n">
        <v>2.16626644134521</v>
      </c>
      <c r="E2107" t="n">
        <v>2080</v>
      </c>
      <c r="F2107" t="n">
        <v>10644150.4507631</v>
      </c>
      <c r="G2107" t="n">
        <v>4751728.05610874</v>
      </c>
      <c r="H2107" t="n">
        <v>222.168041084596</v>
      </c>
      <c r="I2107" t="n">
        <v>96.1798166286533</v>
      </c>
      <c r="J2107" t="n">
        <v>6773108.46820147</v>
      </c>
      <c r="K2107" t="n">
        <v>2878266.50922729</v>
      </c>
      <c r="L2107" t="n">
        <v>874985.450321279</v>
      </c>
      <c r="M2107" t="n">
        <v>169855.225104794</v>
      </c>
      <c r="N2107" t="n">
        <v>0.0000208723131181097</v>
      </c>
      <c r="O2107" t="n">
        <v>0.0000202410187394891</v>
      </c>
      <c r="P2107" t="s">
        <v>289</v>
      </c>
      <c r="Q2107" t="s">
        <v>267</v>
      </c>
    </row>
    <row r="2108">
      <c r="A2108" t="s">
        <v>287</v>
      </c>
      <c r="B2108" t="s">
        <v>275</v>
      </c>
      <c r="C2108" t="s">
        <v>271</v>
      </c>
      <c r="D2108" t="n">
        <v>2.24960207939148</v>
      </c>
      <c r="E2108" t="n">
        <v>2085</v>
      </c>
      <c r="F2108" t="n">
        <v>10823865.5440504</v>
      </c>
      <c r="G2108" t="n">
        <v>4843836.95691163</v>
      </c>
      <c r="H2108" t="n">
        <v>245.74165575728</v>
      </c>
      <c r="I2108" t="n">
        <v>106.908265068326</v>
      </c>
      <c r="J2108" t="n">
        <v>6880572.55980979</v>
      </c>
      <c r="K2108" t="n">
        <v>2934823.7882364</v>
      </c>
      <c r="L2108" t="n">
        <v>878435.412638766</v>
      </c>
      <c r="M2108" t="n">
        <v>170466.922867973</v>
      </c>
      <c r="N2108" t="n">
        <v>0.0000227036870291093</v>
      </c>
      <c r="O2108" t="n">
        <v>0.0000220709875289628</v>
      </c>
      <c r="P2108" t="s">
        <v>289</v>
      </c>
      <c r="Q2108" t="s">
        <v>267</v>
      </c>
    </row>
    <row r="2109">
      <c r="A2109" t="s">
        <v>287</v>
      </c>
      <c r="B2109" t="s">
        <v>275</v>
      </c>
      <c r="C2109" t="s">
        <v>271</v>
      </c>
      <c r="D2109" t="n">
        <v>2.32310509681702</v>
      </c>
      <c r="E2109" t="n">
        <v>2090</v>
      </c>
      <c r="F2109" t="n">
        <v>10958737.1769088</v>
      </c>
      <c r="G2109" t="n">
        <v>4906492.83875606</v>
      </c>
      <c r="H2109" t="n">
        <v>266.606509646394</v>
      </c>
      <c r="I2109" t="n">
        <v>116.223044065804</v>
      </c>
      <c r="J2109" t="n">
        <v>6964994.88946612</v>
      </c>
      <c r="K2109" t="n">
        <v>2972946.5452742</v>
      </c>
      <c r="L2109" t="n">
        <v>887184.31173751</v>
      </c>
      <c r="M2109" t="n">
        <v>172153.509941548</v>
      </c>
      <c r="N2109" t="n">
        <v>0.0000243282145873671</v>
      </c>
      <c r="O2109" t="n">
        <v>0.0000236876008760813</v>
      </c>
      <c r="P2109" t="s">
        <v>289</v>
      </c>
      <c r="Q2109" t="s">
        <v>267</v>
      </c>
    </row>
    <row r="2110">
      <c r="A2110" t="s">
        <v>287</v>
      </c>
      <c r="B2110" t="s">
        <v>276</v>
      </c>
      <c r="C2110" t="s">
        <v>271</v>
      </c>
      <c r="D2110" t="n">
        <v>0.377408564090729</v>
      </c>
      <c r="E2110" t="n">
        <v>2010</v>
      </c>
      <c r="F2110" t="n">
        <v>9198999.0687871</v>
      </c>
      <c r="G2110" t="n">
        <v>309584.9312129</v>
      </c>
      <c r="H2110" t="n">
        <v>28.5870609008163</v>
      </c>
      <c r="I2110" t="n">
        <v>1.05727962453988</v>
      </c>
      <c r="J2110" t="n">
        <v>5904065.84604138</v>
      </c>
      <c r="K2110" t="n">
        <v>212113.153958616</v>
      </c>
      <c r="L2110" t="n">
        <v>1905366.14702804</v>
      </c>
      <c r="M2110" t="n">
        <v>118353.852971961</v>
      </c>
      <c r="N2110" t="n">
        <v>0.00000310762732847907</v>
      </c>
      <c r="O2110" t="n">
        <v>0.00000341515208895229</v>
      </c>
      <c r="P2110" t="s">
        <v>289</v>
      </c>
      <c r="Q2110" t="s">
        <v>267</v>
      </c>
    </row>
    <row r="2111">
      <c r="A2111" t="s">
        <v>287</v>
      </c>
      <c r="B2111" t="s">
        <v>276</v>
      </c>
      <c r="C2111" t="s">
        <v>271</v>
      </c>
      <c r="D2111" t="n">
        <v>0.441356480121613</v>
      </c>
      <c r="E2111" t="n">
        <v>2015</v>
      </c>
      <c r="F2111" t="n">
        <v>9734173.33648485</v>
      </c>
      <c r="G2111" t="n">
        <v>324939.701141653</v>
      </c>
      <c r="H2111" t="n">
        <v>35.2264669164355</v>
      </c>
      <c r="I2111" t="n">
        <v>1.29023957063917</v>
      </c>
      <c r="J2111" t="n">
        <v>6221391.94898626</v>
      </c>
      <c r="K2111" t="n">
        <v>221005.652369587</v>
      </c>
      <c r="L2111" t="n">
        <v>1942173.63614018</v>
      </c>
      <c r="M2111" t="n">
        <v>120668.905931555</v>
      </c>
      <c r="N2111" t="n">
        <v>0.00000361884524743385</v>
      </c>
      <c r="O2111" t="n">
        <v>0.00000397070461413611</v>
      </c>
      <c r="P2111" t="s">
        <v>289</v>
      </c>
      <c r="Q2111" t="s">
        <v>267</v>
      </c>
    </row>
    <row r="2112">
      <c r="A2112" t="s">
        <v>287</v>
      </c>
      <c r="B2112" t="s">
        <v>276</v>
      </c>
      <c r="C2112" t="s">
        <v>271</v>
      </c>
      <c r="D2112" t="n">
        <v>0.561114966869354</v>
      </c>
      <c r="E2112" t="n">
        <v>2020</v>
      </c>
      <c r="F2112" t="n">
        <v>10239857.6769754</v>
      </c>
      <c r="G2112" t="n">
        <v>339514.184720044</v>
      </c>
      <c r="H2112" t="n">
        <v>46.9412938214276</v>
      </c>
      <c r="I2112" t="n">
        <v>1.70540356532476</v>
      </c>
      <c r="J2112" t="n">
        <v>6523259.14044134</v>
      </c>
      <c r="K2112" t="n">
        <v>229560.870246394</v>
      </c>
      <c r="L2112" t="n">
        <v>1978616.23810422</v>
      </c>
      <c r="M2112" t="n">
        <v>123000.594699263</v>
      </c>
      <c r="N2112" t="n">
        <v>0.00000458417443896473</v>
      </c>
      <c r="O2112" t="n">
        <v>0.00000502307014574662</v>
      </c>
      <c r="P2112" t="s">
        <v>289</v>
      </c>
      <c r="Q2112" t="s">
        <v>267</v>
      </c>
    </row>
    <row r="2113">
      <c r="A2113" t="s">
        <v>287</v>
      </c>
      <c r="B2113" t="s">
        <v>276</v>
      </c>
      <c r="C2113" t="s">
        <v>271</v>
      </c>
      <c r="D2113" t="n">
        <v>0.712428271770477</v>
      </c>
      <c r="E2113" t="n">
        <v>2025</v>
      </c>
      <c r="F2113" t="n">
        <v>10747766.2865258</v>
      </c>
      <c r="G2113" t="n">
        <v>354115.081032333</v>
      </c>
      <c r="H2113" t="n">
        <v>62.3444115310606</v>
      </c>
      <c r="I2113" t="n">
        <v>2.24784402968397</v>
      </c>
      <c r="J2113" t="n">
        <v>6828644.89268423</v>
      </c>
      <c r="K2113" t="n">
        <v>238216.378417224</v>
      </c>
      <c r="L2113" t="n">
        <v>2015836.1138902</v>
      </c>
      <c r="M2113" t="n">
        <v>125368.297578969</v>
      </c>
      <c r="N2113" t="n">
        <v>0.00000580068545119185</v>
      </c>
      <c r="O2113" t="n">
        <v>0.00000634777830735407</v>
      </c>
      <c r="P2113" t="s">
        <v>289</v>
      </c>
      <c r="Q2113" t="s">
        <v>267</v>
      </c>
    </row>
    <row r="2114">
      <c r="A2114" t="s">
        <v>287</v>
      </c>
      <c r="B2114" t="s">
        <v>276</v>
      </c>
      <c r="C2114" t="s">
        <v>271</v>
      </c>
      <c r="D2114" t="n">
        <v>0.880990862846375</v>
      </c>
      <c r="E2114" t="n">
        <v>2030</v>
      </c>
      <c r="F2114" t="n">
        <v>11254673.9478007</v>
      </c>
      <c r="G2114" t="n">
        <v>368511.847715168</v>
      </c>
      <c r="H2114" t="n">
        <v>80.4644945443381</v>
      </c>
      <c r="I2114" t="n">
        <v>2.8792813874199</v>
      </c>
      <c r="J2114" t="n">
        <v>7134160.06513875</v>
      </c>
      <c r="K2114" t="n">
        <v>246726.709153922</v>
      </c>
      <c r="L2114" t="n">
        <v>2049699.4409316</v>
      </c>
      <c r="M2114" t="n">
        <v>127509.085950695</v>
      </c>
      <c r="N2114" t="n">
        <v>0.00000714942919870745</v>
      </c>
      <c r="O2114" t="n">
        <v>0.00000781326680613363</v>
      </c>
      <c r="P2114" t="s">
        <v>289</v>
      </c>
      <c r="Q2114" t="s">
        <v>267</v>
      </c>
    </row>
    <row r="2115">
      <c r="A2115" t="s">
        <v>287</v>
      </c>
      <c r="B2115" t="s">
        <v>276</v>
      </c>
      <c r="C2115" t="s">
        <v>271</v>
      </c>
      <c r="D2115" t="n">
        <v>1.04967939853668</v>
      </c>
      <c r="E2115" t="n">
        <v>2035</v>
      </c>
      <c r="F2115" t="n">
        <v>11734608.6838815</v>
      </c>
      <c r="G2115" t="n">
        <v>381924.752039818</v>
      </c>
      <c r="H2115" t="n">
        <v>99.505528812617</v>
      </c>
      <c r="I2115" t="n">
        <v>3.52025126145197</v>
      </c>
      <c r="J2115" t="n">
        <v>7422060.06958045</v>
      </c>
      <c r="K2115" t="n">
        <v>254528.31078736</v>
      </c>
      <c r="L2115" t="n">
        <v>2075591.96163533</v>
      </c>
      <c r="M2115" t="n">
        <v>129167.280882548</v>
      </c>
      <c r="N2115" t="n">
        <v>0.00000847966314797499</v>
      </c>
      <c r="O2115" t="n">
        <v>0.00000921713306783781</v>
      </c>
      <c r="P2115" t="s">
        <v>289</v>
      </c>
      <c r="Q2115" t="s">
        <v>267</v>
      </c>
    </row>
    <row r="2116">
      <c r="A2116" t="s">
        <v>287</v>
      </c>
      <c r="B2116" t="s">
        <v>276</v>
      </c>
      <c r="C2116" t="s">
        <v>271</v>
      </c>
      <c r="D2116" t="n">
        <v>1.20972299575806</v>
      </c>
      <c r="E2116" t="n">
        <v>2040</v>
      </c>
      <c r="F2116" t="n">
        <v>12169981.855802</v>
      </c>
      <c r="G2116" t="n">
        <v>393962.101633059</v>
      </c>
      <c r="H2116" t="n">
        <v>118.207980460307</v>
      </c>
      <c r="I2116" t="n">
        <v>4.1095032265233</v>
      </c>
      <c r="J2116" t="n">
        <v>7682006.51523938</v>
      </c>
      <c r="K2116" t="n">
        <v>261433.982740225</v>
      </c>
      <c r="L2116" t="n">
        <v>2094462.27050047</v>
      </c>
      <c r="M2116" t="n">
        <v>130420.332790971</v>
      </c>
      <c r="N2116" t="n">
        <v>0.00000971307778934375</v>
      </c>
      <c r="O2116" t="n">
        <v>0.0000104312146003093</v>
      </c>
      <c r="P2116" t="s">
        <v>289</v>
      </c>
      <c r="Q2116" t="s">
        <v>267</v>
      </c>
    </row>
    <row r="2117">
      <c r="A2117" t="s">
        <v>287</v>
      </c>
      <c r="B2117" t="s">
        <v>276</v>
      </c>
      <c r="C2117" t="s">
        <v>271</v>
      </c>
      <c r="D2117" t="n">
        <v>1.35969913005829</v>
      </c>
      <c r="E2117" t="n">
        <v>2045</v>
      </c>
      <c r="F2117" t="n">
        <v>12563107.9967025</v>
      </c>
      <c r="G2117" t="n">
        <v>404727.927332202</v>
      </c>
      <c r="H2117" t="n">
        <v>136.554368308132</v>
      </c>
      <c r="I2117" t="n">
        <v>4.68231688958465</v>
      </c>
      <c r="J2117" t="n">
        <v>7916091.13429032</v>
      </c>
      <c r="K2117" t="n">
        <v>267549.553833005</v>
      </c>
      <c r="L2117" t="n">
        <v>2107894.36768713</v>
      </c>
      <c r="M2117" t="n">
        <v>131362.165476728</v>
      </c>
      <c r="N2117" t="n">
        <v>0.0000108694734092849</v>
      </c>
      <c r="O2117" t="n">
        <v>0.0000115690481762614</v>
      </c>
      <c r="P2117" t="s">
        <v>289</v>
      </c>
      <c r="Q2117" t="s">
        <v>267</v>
      </c>
    </row>
    <row r="2118">
      <c r="A2118" t="s">
        <v>287</v>
      </c>
      <c r="B2118" t="s">
        <v>276</v>
      </c>
      <c r="C2118" t="s">
        <v>271</v>
      </c>
      <c r="D2118" t="n">
        <v>1.50145757198334</v>
      </c>
      <c r="E2118" t="n">
        <v>2050</v>
      </c>
      <c r="F2118" t="n">
        <v>12934608.9644242</v>
      </c>
      <c r="G2118" t="n">
        <v>414877.776900191</v>
      </c>
      <c r="H2118" t="n">
        <v>154.783714561589</v>
      </c>
      <c r="I2118" t="n">
        <v>5.24750408548281</v>
      </c>
      <c r="J2118" t="n">
        <v>8138160.53888727</v>
      </c>
      <c r="K2118" t="n">
        <v>273340.089268785</v>
      </c>
      <c r="L2118" t="n">
        <v>2119976.17523872</v>
      </c>
      <c r="M2118" t="n">
        <v>132229.027769536</v>
      </c>
      <c r="N2118" t="n">
        <v>0.0000119666326973867</v>
      </c>
      <c r="O2118" t="n">
        <v>0.0000126483132567142</v>
      </c>
      <c r="P2118" t="s">
        <v>289</v>
      </c>
      <c r="Q2118" t="s">
        <v>267</v>
      </c>
    </row>
    <row r="2119">
      <c r="A2119" t="s">
        <v>287</v>
      </c>
      <c r="B2119" t="s">
        <v>276</v>
      </c>
      <c r="C2119" t="s">
        <v>271</v>
      </c>
      <c r="D2119" t="n">
        <v>1.63452255725861</v>
      </c>
      <c r="E2119" t="n">
        <v>2055</v>
      </c>
      <c r="F2119" t="n">
        <v>13294877.8190889</v>
      </c>
      <c r="G2119" t="n">
        <v>424730.924303527</v>
      </c>
      <c r="H2119" t="n">
        <v>176.957940849938</v>
      </c>
      <c r="I2119" t="n">
        <v>5.93455533408828</v>
      </c>
      <c r="J2119" t="n">
        <v>8355062.44804765</v>
      </c>
      <c r="K2119" t="n">
        <v>279021.335054453</v>
      </c>
      <c r="L2119" t="n">
        <v>1520163.52603712</v>
      </c>
      <c r="M2119" t="n">
        <v>80718.0846417355</v>
      </c>
      <c r="N2119" t="n">
        <v>0.0000133102344570524</v>
      </c>
      <c r="O2119" t="n">
        <v>0.0000139725058725586</v>
      </c>
      <c r="P2119" t="s">
        <v>289</v>
      </c>
      <c r="Q2119" t="s">
        <v>267</v>
      </c>
    </row>
    <row r="2120">
      <c r="A2120" t="s">
        <v>287</v>
      </c>
      <c r="B2120" t="s">
        <v>276</v>
      </c>
      <c r="C2120" t="s">
        <v>271</v>
      </c>
      <c r="D2120" t="n">
        <v>1.75832831859589</v>
      </c>
      <c r="E2120" t="n">
        <v>2060</v>
      </c>
      <c r="F2120" t="n">
        <v>13653457.505431</v>
      </c>
      <c r="G2120" t="n">
        <v>434580.525827829</v>
      </c>
      <c r="H2120" t="n">
        <v>198.811172201464</v>
      </c>
      <c r="I2120" t="n">
        <v>6.60764610498097</v>
      </c>
      <c r="J2120" t="n">
        <v>8572615.21693488</v>
      </c>
      <c r="K2120" t="n">
        <v>284770.776888958</v>
      </c>
      <c r="L2120" t="n">
        <v>1529844.07905855</v>
      </c>
      <c r="M2120" t="n">
        <v>81320.0797949088</v>
      </c>
      <c r="N2120" t="n">
        <v>0.0000145612327223622</v>
      </c>
      <c r="O2120" t="n">
        <v>0.0000152046530211958</v>
      </c>
      <c r="P2120" t="s">
        <v>289</v>
      </c>
      <c r="Q2120" t="s">
        <v>267</v>
      </c>
    </row>
    <row r="2121">
      <c r="A2121" t="s">
        <v>287</v>
      </c>
      <c r="B2121" t="s">
        <v>276</v>
      </c>
      <c r="C2121" t="s">
        <v>271</v>
      </c>
      <c r="D2121" t="n">
        <v>1.87293112277985</v>
      </c>
      <c r="E2121" t="n">
        <v>2065</v>
      </c>
      <c r="F2121" t="n">
        <v>14004308.548944</v>
      </c>
      <c r="G2121" t="n">
        <v>444245.230399947</v>
      </c>
      <c r="H2121" t="n">
        <v>220.148483201253</v>
      </c>
      <c r="I2121" t="n">
        <v>7.26134037517306</v>
      </c>
      <c r="J2121" t="n">
        <v>8786458.58459143</v>
      </c>
      <c r="K2121" t="n">
        <v>290452.143881169</v>
      </c>
      <c r="L2121" t="n">
        <v>1539858.82759218</v>
      </c>
      <c r="M2121" t="n">
        <v>81934.5435639302</v>
      </c>
      <c r="N2121" t="n">
        <v>0.0000157200537557317</v>
      </c>
      <c r="O2121" t="n">
        <v>0.0000163453423430923</v>
      </c>
      <c r="P2121" t="s">
        <v>289</v>
      </c>
      <c r="Q2121" t="s">
        <v>267</v>
      </c>
    </row>
    <row r="2122">
      <c r="A2122" t="s">
        <v>287</v>
      </c>
      <c r="B2122" t="s">
        <v>276</v>
      </c>
      <c r="C2122" t="s">
        <v>271</v>
      </c>
      <c r="D2122" t="n">
        <v>1.97822916507721</v>
      </c>
      <c r="E2122" t="n">
        <v>2070</v>
      </c>
      <c r="F2122" t="n">
        <v>14335812.7357348</v>
      </c>
      <c r="G2122" t="n">
        <v>453367.606081583</v>
      </c>
      <c r="H2122" t="n">
        <v>240.626064796888</v>
      </c>
      <c r="I2122" t="n">
        <v>7.88545098828014</v>
      </c>
      <c r="J2122" t="n">
        <v>8988281.50369282</v>
      </c>
      <c r="K2122" t="n">
        <v>295804.670162611</v>
      </c>
      <c r="L2122" t="n">
        <v>1549004.64056364</v>
      </c>
      <c r="M2122" t="n">
        <v>82499.2052785591</v>
      </c>
      <c r="N2122" t="n">
        <v>0.0000167849614969566</v>
      </c>
      <c r="O2122" t="n">
        <v>0.0000173930622358166</v>
      </c>
      <c r="P2122" t="s">
        <v>289</v>
      </c>
      <c r="Q2122" t="s">
        <v>267</v>
      </c>
    </row>
    <row r="2123">
      <c r="A2123" t="s">
        <v>287</v>
      </c>
      <c r="B2123" t="s">
        <v>276</v>
      </c>
      <c r="C2123" t="s">
        <v>271</v>
      </c>
      <c r="D2123" t="n">
        <v>2.07451224327087</v>
      </c>
      <c r="E2123" t="n">
        <v>2075</v>
      </c>
      <c r="F2123" t="n">
        <v>14642434.4446734</v>
      </c>
      <c r="G2123" t="n">
        <v>461752.864844842</v>
      </c>
      <c r="H2123" t="n">
        <v>272.964411613102</v>
      </c>
      <c r="I2123" t="n">
        <v>8.89832048137117</v>
      </c>
      <c r="J2123" t="n">
        <v>9174371.00516777</v>
      </c>
      <c r="K2123" t="n">
        <v>300688.276461231</v>
      </c>
      <c r="L2123" t="n">
        <v>974143.684259069</v>
      </c>
      <c r="M2123" t="n">
        <v>65592.5523814331</v>
      </c>
      <c r="N2123" t="n">
        <v>0.0000186420101551078</v>
      </c>
      <c r="O2123" t="n">
        <v>0.0000192707423360788</v>
      </c>
      <c r="P2123" t="s">
        <v>289</v>
      </c>
      <c r="Q2123" t="s">
        <v>267</v>
      </c>
    </row>
    <row r="2124">
      <c r="A2124" t="s">
        <v>287</v>
      </c>
      <c r="B2124" t="s">
        <v>276</v>
      </c>
      <c r="C2124" t="s">
        <v>271</v>
      </c>
      <c r="D2124" t="n">
        <v>2.16626644134521</v>
      </c>
      <c r="E2124" t="n">
        <v>2080</v>
      </c>
      <c r="F2124" t="n">
        <v>14926427.281582</v>
      </c>
      <c r="G2124" t="n">
        <v>469451.225289854</v>
      </c>
      <c r="H2124" t="n">
        <v>308.341708805094</v>
      </c>
      <c r="I2124" t="n">
        <v>10.0061489081551</v>
      </c>
      <c r="J2124" t="n">
        <v>9346242.37414329</v>
      </c>
      <c r="K2124" t="n">
        <v>305132.603285473</v>
      </c>
      <c r="L2124" t="n">
        <v>978911.19268997</v>
      </c>
      <c r="M2124" t="n">
        <v>65929.4827361029</v>
      </c>
      <c r="N2124" t="n">
        <v>0.0000206574354993551</v>
      </c>
      <c r="O2124" t="n">
        <v>0.0000213145655376167</v>
      </c>
      <c r="P2124" t="s">
        <v>289</v>
      </c>
      <c r="Q2124" t="s">
        <v>267</v>
      </c>
    </row>
    <row r="2125">
      <c r="A2125" t="s">
        <v>287</v>
      </c>
      <c r="B2125" t="s">
        <v>276</v>
      </c>
      <c r="C2125" t="s">
        <v>271</v>
      </c>
      <c r="D2125" t="n">
        <v>2.24960207939148</v>
      </c>
      <c r="E2125" t="n">
        <v>2085</v>
      </c>
      <c r="F2125" t="n">
        <v>15191129.5126287</v>
      </c>
      <c r="G2125" t="n">
        <v>476572.988333269</v>
      </c>
      <c r="H2125" t="n">
        <v>341.608530770836</v>
      </c>
      <c r="I2125" t="n">
        <v>11.0413900547696</v>
      </c>
      <c r="J2125" t="n">
        <v>9506181.49809674</v>
      </c>
      <c r="K2125" t="n">
        <v>309214.849949444</v>
      </c>
      <c r="L2125" t="n">
        <v>982702.608927912</v>
      </c>
      <c r="M2125" t="n">
        <v>66199.7265788271</v>
      </c>
      <c r="N2125" t="n">
        <v>0.000022487368729682</v>
      </c>
      <c r="O2125" t="n">
        <v>0.0000231683085803602</v>
      </c>
      <c r="P2125" t="s">
        <v>289</v>
      </c>
      <c r="Q2125" t="s">
        <v>267</v>
      </c>
    </row>
    <row r="2126">
      <c r="A2126" t="s">
        <v>287</v>
      </c>
      <c r="B2126" t="s">
        <v>276</v>
      </c>
      <c r="C2126" t="s">
        <v>271</v>
      </c>
      <c r="D2126" t="n">
        <v>2.32310509681702</v>
      </c>
      <c r="E2126" t="n">
        <v>2090</v>
      </c>
      <c r="F2126" t="n">
        <v>15382874.6706275</v>
      </c>
      <c r="G2126" t="n">
        <v>482355.345037384</v>
      </c>
      <c r="H2126" t="n">
        <v>370.858804243839</v>
      </c>
      <c r="I2126" t="n">
        <v>11.9707494683598</v>
      </c>
      <c r="J2126" t="n">
        <v>9625080.20950723</v>
      </c>
      <c r="K2126" t="n">
        <v>312861.225233082</v>
      </c>
      <c r="L2126" t="n">
        <v>992476.782762059</v>
      </c>
      <c r="M2126" t="n">
        <v>66861.0389169983</v>
      </c>
      <c r="N2126" t="n">
        <v>0.0000241085500717215</v>
      </c>
      <c r="O2126" t="n">
        <v>0.0000248172837546395</v>
      </c>
      <c r="P2126" t="s">
        <v>289</v>
      </c>
      <c r="Q2126" t="s">
        <v>267</v>
      </c>
    </row>
    <row r="2127">
      <c r="A2127" t="s">
        <v>287</v>
      </c>
      <c r="B2127" t="s">
        <v>277</v>
      </c>
      <c r="C2127" t="s">
        <v>271</v>
      </c>
      <c r="D2127" t="n">
        <v>0.377408564090729</v>
      </c>
      <c r="E2127" t="n">
        <v>2010</v>
      </c>
      <c r="F2127" t="n">
        <v>8865599.89059734</v>
      </c>
      <c r="G2127" t="n">
        <v>642984.109402658</v>
      </c>
      <c r="H2127" t="n">
        <v>27.7066598948193</v>
      </c>
      <c r="I2127" t="n">
        <v>1.93768063053686</v>
      </c>
      <c r="J2127" t="n">
        <v>5705561.95610742</v>
      </c>
      <c r="K2127" t="n">
        <v>410617.04389258</v>
      </c>
      <c r="L2127" t="n">
        <v>1957480.43738041</v>
      </c>
      <c r="M2127" t="n">
        <v>66239.5626195912</v>
      </c>
      <c r="N2127" t="n">
        <v>0.0000031251872672716</v>
      </c>
      <c r="O2127" t="n">
        <v>0.00000301357467813161</v>
      </c>
      <c r="P2127" t="s">
        <v>289</v>
      </c>
      <c r="Q2127" t="s">
        <v>267</v>
      </c>
    </row>
    <row r="2128">
      <c r="A2128" t="s">
        <v>287</v>
      </c>
      <c r="B2128" t="s">
        <v>277</v>
      </c>
      <c r="C2128" t="s">
        <v>271</v>
      </c>
      <c r="D2128" t="n">
        <v>0.441356480121613</v>
      </c>
      <c r="E2128" t="n">
        <v>2015</v>
      </c>
      <c r="F2128" t="n">
        <v>9375292.85256363</v>
      </c>
      <c r="G2128" t="n">
        <v>683820.18506287</v>
      </c>
      <c r="H2128" t="n">
        <v>34.1127179212929</v>
      </c>
      <c r="I2128" t="n">
        <v>2.40398856578172</v>
      </c>
      <c r="J2128" t="n">
        <v>6006330.91006564</v>
      </c>
      <c r="K2128" t="n">
        <v>436066.691290206</v>
      </c>
      <c r="L2128" t="n">
        <v>1995312.25894411</v>
      </c>
      <c r="M2128" t="n">
        <v>67530.2831276227</v>
      </c>
      <c r="N2128" t="n">
        <v>0.00000363857625119038</v>
      </c>
      <c r="O2128" t="n">
        <v>0.0000035155273539647</v>
      </c>
      <c r="P2128" t="s">
        <v>289</v>
      </c>
      <c r="Q2128" t="s">
        <v>267</v>
      </c>
    </row>
    <row r="2129">
      <c r="A2129" t="s">
        <v>287</v>
      </c>
      <c r="B2129" t="s">
        <v>277</v>
      </c>
      <c r="C2129" t="s">
        <v>271</v>
      </c>
      <c r="D2129" t="n">
        <v>0.561114966869354</v>
      </c>
      <c r="E2129" t="n">
        <v>2020</v>
      </c>
      <c r="F2129" t="n">
        <v>9857043.70020887</v>
      </c>
      <c r="G2129" t="n">
        <v>722328.161486606</v>
      </c>
      <c r="H2129" t="n">
        <v>45.4250705670319</v>
      </c>
      <c r="I2129" t="n">
        <v>3.22162681972048</v>
      </c>
      <c r="J2129" t="n">
        <v>6292605.85762211</v>
      </c>
      <c r="K2129" t="n">
        <v>460214.153065617</v>
      </c>
      <c r="L2129" t="n">
        <v>2032798.0816927</v>
      </c>
      <c r="M2129" t="n">
        <v>68818.7511107774</v>
      </c>
      <c r="N2129" t="n">
        <v>0.00000460838684991011</v>
      </c>
      <c r="O2129" t="n">
        <v>0.00000446005983359438</v>
      </c>
      <c r="P2129" t="s">
        <v>289</v>
      </c>
      <c r="Q2129" t="s">
        <v>267</v>
      </c>
    </row>
    <row r="2130">
      <c r="A2130" t="s">
        <v>287</v>
      </c>
      <c r="B2130" t="s">
        <v>277</v>
      </c>
      <c r="C2130" t="s">
        <v>271</v>
      </c>
      <c r="D2130" t="n">
        <v>0.712428271770477</v>
      </c>
      <c r="E2130" t="n">
        <v>2025</v>
      </c>
      <c r="F2130" t="n">
        <v>10340923.9532293</v>
      </c>
      <c r="G2130" t="n">
        <v>760957.414328822</v>
      </c>
      <c r="H2130" t="n">
        <v>60.2915741114673</v>
      </c>
      <c r="I2130" t="n">
        <v>4.30068144927725</v>
      </c>
      <c r="J2130" t="n">
        <v>6582240.71685969</v>
      </c>
      <c r="K2130" t="n">
        <v>484620.554241764</v>
      </c>
      <c r="L2130" t="n">
        <v>2071074.33909544</v>
      </c>
      <c r="M2130" t="n">
        <v>70130.0723737265</v>
      </c>
      <c r="N2130" t="n">
        <v>0.00000583038560037365</v>
      </c>
      <c r="O2130" t="n">
        <v>0.00000565167165506959</v>
      </c>
      <c r="P2130" t="s">
        <v>289</v>
      </c>
      <c r="Q2130" t="s">
        <v>267</v>
      </c>
    </row>
    <row r="2131">
      <c r="A2131" t="s">
        <v>287</v>
      </c>
      <c r="B2131" t="s">
        <v>277</v>
      </c>
      <c r="C2131" t="s">
        <v>271</v>
      </c>
      <c r="D2131" t="n">
        <v>0.880990862846375</v>
      </c>
      <c r="E2131" t="n">
        <v>2030</v>
      </c>
      <c r="F2131" t="n">
        <v>10823534.1469769</v>
      </c>
      <c r="G2131" t="n">
        <v>799651.648538942</v>
      </c>
      <c r="H2131" t="n">
        <v>77.7657384902089</v>
      </c>
      <c r="I2131" t="n">
        <v>5.57803744154904</v>
      </c>
      <c r="J2131" t="n">
        <v>6871681.86776169</v>
      </c>
      <c r="K2131" t="n">
        <v>509204.906530987</v>
      </c>
      <c r="L2131" t="n">
        <v>2105889.40202884</v>
      </c>
      <c r="M2131" t="n">
        <v>71319.1248534611</v>
      </c>
      <c r="N2131" t="n">
        <v>0.00000718487486935398</v>
      </c>
      <c r="O2131" t="n">
        <v>0.00000697558424564093</v>
      </c>
      <c r="P2131" t="s">
        <v>289</v>
      </c>
      <c r="Q2131" t="s">
        <v>267</v>
      </c>
    </row>
    <row r="2132">
      <c r="A2132" t="s">
        <v>287</v>
      </c>
      <c r="B2132" t="s">
        <v>277</v>
      </c>
      <c r="C2132" t="s">
        <v>271</v>
      </c>
      <c r="D2132" t="n">
        <v>1.04967939853668</v>
      </c>
      <c r="E2132" t="n">
        <v>2035</v>
      </c>
      <c r="F2132" t="n">
        <v>11279949.2540478</v>
      </c>
      <c r="G2132" t="n">
        <v>836584.181873512</v>
      </c>
      <c r="H2132" t="n">
        <v>96.0796527661867</v>
      </c>
      <c r="I2132" t="n">
        <v>6.94612730788226</v>
      </c>
      <c r="J2132" t="n">
        <v>7143903.09352132</v>
      </c>
      <c r="K2132" t="n">
        <v>532685.286846494</v>
      </c>
      <c r="L2132" t="n">
        <v>2132524.4419069</v>
      </c>
      <c r="M2132" t="n">
        <v>72234.8006109786</v>
      </c>
      <c r="N2132" t="n">
        <v>0.00000851773803252783</v>
      </c>
      <c r="O2132" t="n">
        <v>0.00000830296276021687</v>
      </c>
      <c r="P2132" t="s">
        <v>289</v>
      </c>
      <c r="Q2132" t="s">
        <v>267</v>
      </c>
    </row>
    <row r="2133">
      <c r="A2133" t="s">
        <v>287</v>
      </c>
      <c r="B2133" t="s">
        <v>277</v>
      </c>
      <c r="C2133" t="s">
        <v>271</v>
      </c>
      <c r="D2133" t="n">
        <v>1.20972299575806</v>
      </c>
      <c r="E2133" t="n">
        <v>2040</v>
      </c>
      <c r="F2133" t="n">
        <v>11693621.1325328</v>
      </c>
      <c r="G2133" t="n">
        <v>870322.824902302</v>
      </c>
      <c r="H2133" t="n">
        <v>113.98271480501</v>
      </c>
      <c r="I2133" t="n">
        <v>8.33476888182075</v>
      </c>
      <c r="J2133" t="n">
        <v>7389312.70357008</v>
      </c>
      <c r="K2133" t="n">
        <v>554127.794409517</v>
      </c>
      <c r="L2133" t="n">
        <v>2151967.34254114</v>
      </c>
      <c r="M2133" t="n">
        <v>72915.2607502977</v>
      </c>
      <c r="N2133" t="n">
        <v>0.00000974742669641475</v>
      </c>
      <c r="O2133" t="n">
        <v>0.00000957664057903615</v>
      </c>
      <c r="P2133" t="s">
        <v>289</v>
      </c>
      <c r="Q2133" t="s">
        <v>267</v>
      </c>
    </row>
    <row r="2134">
      <c r="A2134" t="s">
        <v>287</v>
      </c>
      <c r="B2134" t="s">
        <v>277</v>
      </c>
      <c r="C2134" t="s">
        <v>271</v>
      </c>
      <c r="D2134" t="n">
        <v>1.35969913005829</v>
      </c>
      <c r="E2134" t="n">
        <v>2045</v>
      </c>
      <c r="F2134" t="n">
        <v>12066866.1321494</v>
      </c>
      <c r="G2134" t="n">
        <v>900969.79188525</v>
      </c>
      <c r="H2134" t="n">
        <v>131.532453050138</v>
      </c>
      <c r="I2134" t="n">
        <v>9.70423214757799</v>
      </c>
      <c r="J2134" t="n">
        <v>7610010.82320553</v>
      </c>
      <c r="K2134" t="n">
        <v>573629.864917797</v>
      </c>
      <c r="L2134" t="n">
        <v>2165842.31927739</v>
      </c>
      <c r="M2134" t="n">
        <v>73414.2138864727</v>
      </c>
      <c r="N2134" t="n">
        <v>0.0000109002993494475</v>
      </c>
      <c r="O2134" t="n">
        <v>0.0000107708740459236</v>
      </c>
      <c r="P2134" t="s">
        <v>289</v>
      </c>
      <c r="Q2134" t="s">
        <v>267</v>
      </c>
    </row>
    <row r="2135">
      <c r="A2135" t="s">
        <v>287</v>
      </c>
      <c r="B2135" t="s">
        <v>277</v>
      </c>
      <c r="C2135" t="s">
        <v>271</v>
      </c>
      <c r="D2135" t="n">
        <v>1.50145757198334</v>
      </c>
      <c r="E2135" t="n">
        <v>2050</v>
      </c>
      <c r="F2135" t="n">
        <v>12419519.4437258</v>
      </c>
      <c r="G2135" t="n">
        <v>929967.297598497</v>
      </c>
      <c r="H2135" t="n">
        <v>148.960924558381</v>
      </c>
      <c r="I2135" t="n">
        <v>11.0702940886907</v>
      </c>
      <c r="J2135" t="n">
        <v>7819331.76059271</v>
      </c>
      <c r="K2135" t="n">
        <v>592168.867563345</v>
      </c>
      <c r="L2135" t="n">
        <v>2178336.61528367</v>
      </c>
      <c r="M2135" t="n">
        <v>73868.5877245869</v>
      </c>
      <c r="N2135" t="n">
        <v>0.0000119940972944516</v>
      </c>
      <c r="O2135" t="n">
        <v>0.0000119039606202047</v>
      </c>
      <c r="P2135" t="s">
        <v>289</v>
      </c>
      <c r="Q2135" t="s">
        <v>267</v>
      </c>
    </row>
    <row r="2136">
      <c r="A2136" t="s">
        <v>287</v>
      </c>
      <c r="B2136" t="s">
        <v>277</v>
      </c>
      <c r="C2136" t="s">
        <v>271</v>
      </c>
      <c r="D2136" t="n">
        <v>1.63452255725861</v>
      </c>
      <c r="E2136" t="n">
        <v>2055</v>
      </c>
      <c r="F2136" t="n">
        <v>12761550.7680012</v>
      </c>
      <c r="G2136" t="n">
        <v>958057.975391215</v>
      </c>
      <c r="H2136" t="n">
        <v>170.157453940762</v>
      </c>
      <c r="I2136" t="n">
        <v>12.7350422432647</v>
      </c>
      <c r="J2136" t="n">
        <v>8023844.61241151</v>
      </c>
      <c r="K2136" t="n">
        <v>610239.170690595</v>
      </c>
      <c r="L2136" t="n">
        <v>1551731.71415667</v>
      </c>
      <c r="M2136" t="n">
        <v>49149.8965221872</v>
      </c>
      <c r="N2136" t="n">
        <v>0.0000133336031830412</v>
      </c>
      <c r="O2136" t="n">
        <v>0.0000132925590834568</v>
      </c>
      <c r="P2136" t="s">
        <v>289</v>
      </c>
      <c r="Q2136" t="s">
        <v>267</v>
      </c>
    </row>
    <row r="2137">
      <c r="A2137" t="s">
        <v>287</v>
      </c>
      <c r="B2137" t="s">
        <v>277</v>
      </c>
      <c r="C2137" t="s">
        <v>271</v>
      </c>
      <c r="D2137" t="n">
        <v>1.75832831859589</v>
      </c>
      <c r="E2137" t="n">
        <v>2060</v>
      </c>
      <c r="F2137" t="n">
        <v>13102084.6061409</v>
      </c>
      <c r="G2137" t="n">
        <v>985953.425117888</v>
      </c>
      <c r="H2137" t="n">
        <v>191.038131959952</v>
      </c>
      <c r="I2137" t="n">
        <v>14.3806863464923</v>
      </c>
      <c r="J2137" t="n">
        <v>8229103.44085125</v>
      </c>
      <c r="K2137" t="n">
        <v>628282.55297258</v>
      </c>
      <c r="L2137" t="n">
        <v>1561675.36319102</v>
      </c>
      <c r="M2137" t="n">
        <v>49488.7956624423</v>
      </c>
      <c r="N2137" t="n">
        <v>0.0000145807432712206</v>
      </c>
      <c r="O2137" t="n">
        <v>0.0000145855635571963</v>
      </c>
      <c r="P2137" t="s">
        <v>289</v>
      </c>
      <c r="Q2137" t="s">
        <v>267</v>
      </c>
    </row>
    <row r="2138">
      <c r="A2138" t="s">
        <v>287</v>
      </c>
      <c r="B2138" t="s">
        <v>277</v>
      </c>
      <c r="C2138" t="s">
        <v>271</v>
      </c>
      <c r="D2138" t="n">
        <v>1.87293112277985</v>
      </c>
      <c r="E2138" t="n">
        <v>2065</v>
      </c>
      <c r="F2138" t="n">
        <v>13435334.9372143</v>
      </c>
      <c r="G2138" t="n">
        <v>1013218.84212964</v>
      </c>
      <c r="H2138" t="n">
        <v>211.417800352758</v>
      </c>
      <c r="I2138" t="n">
        <v>15.9920232236676</v>
      </c>
      <c r="J2138" t="n">
        <v>8430934.08511052</v>
      </c>
      <c r="K2138" t="n">
        <v>645976.64336208</v>
      </c>
      <c r="L2138" t="n">
        <v>1571956.39152481</v>
      </c>
      <c r="M2138" t="n">
        <v>49836.9796313018</v>
      </c>
      <c r="N2138" t="n">
        <v>0.0000157359530924053</v>
      </c>
      <c r="O2138" t="n">
        <v>0.0000157833851471363</v>
      </c>
      <c r="P2138" t="s">
        <v>289</v>
      </c>
      <c r="Q2138" t="s">
        <v>267</v>
      </c>
    </row>
    <row r="2139">
      <c r="A2139" t="s">
        <v>287</v>
      </c>
      <c r="B2139" t="s">
        <v>277</v>
      </c>
      <c r="C2139" t="s">
        <v>271</v>
      </c>
      <c r="D2139" t="n">
        <v>1.97822916507721</v>
      </c>
      <c r="E2139" t="n">
        <v>2070</v>
      </c>
      <c r="F2139" t="n">
        <v>13750185.3748286</v>
      </c>
      <c r="G2139" t="n">
        <v>1038994.96698779</v>
      </c>
      <c r="H2139" t="n">
        <v>230.968880565423</v>
      </c>
      <c r="I2139" t="n">
        <v>17.5426352197451</v>
      </c>
      <c r="J2139" t="n">
        <v>8621392.28345789</v>
      </c>
      <c r="K2139" t="n">
        <v>662693.890397535</v>
      </c>
      <c r="L2139" t="n">
        <v>1581347.85000363</v>
      </c>
      <c r="M2139" t="n">
        <v>50155.9958385702</v>
      </c>
      <c r="N2139" t="n">
        <v>0.0000167975103076239</v>
      </c>
      <c r="O2139" t="n">
        <v>0.0000168842350320559</v>
      </c>
      <c r="P2139" t="s">
        <v>289</v>
      </c>
      <c r="Q2139" t="s">
        <v>267</v>
      </c>
    </row>
    <row r="2140">
      <c r="A2140" t="s">
        <v>287</v>
      </c>
      <c r="B2140" t="s">
        <v>277</v>
      </c>
      <c r="C2140" t="s">
        <v>271</v>
      </c>
      <c r="D2140" t="n">
        <v>2.07451224327087</v>
      </c>
      <c r="E2140" t="n">
        <v>2075</v>
      </c>
      <c r="F2140" t="n">
        <v>14041284.2975168</v>
      </c>
      <c r="G2140" t="n">
        <v>1062903.01200137</v>
      </c>
      <c r="H2140" t="n">
        <v>261.89505089418</v>
      </c>
      <c r="I2140" t="n">
        <v>19.9676812002931</v>
      </c>
      <c r="J2140" t="n">
        <v>8796874.20690238</v>
      </c>
      <c r="K2140" t="n">
        <v>678185.074726621</v>
      </c>
      <c r="L2140" t="n">
        <v>994996.647347533</v>
      </c>
      <c r="M2140" t="n">
        <v>44739.5892929683</v>
      </c>
      <c r="N2140" t="n">
        <v>0.0000186517874964255</v>
      </c>
      <c r="O2140" t="n">
        <v>0.0000187859860917088</v>
      </c>
      <c r="P2140" t="s">
        <v>289</v>
      </c>
      <c r="Q2140" t="s">
        <v>267</v>
      </c>
    </row>
    <row r="2141">
      <c r="A2141" t="s">
        <v>287</v>
      </c>
      <c r="B2141" t="s">
        <v>277</v>
      </c>
      <c r="C2141" t="s">
        <v>271</v>
      </c>
      <c r="D2141" t="n">
        <v>2.16626644134521</v>
      </c>
      <c r="E2141" t="n">
        <v>2080</v>
      </c>
      <c r="F2141" t="n">
        <v>14310749.9649687</v>
      </c>
      <c r="G2141" t="n">
        <v>1085128.5419031</v>
      </c>
      <c r="H2141" t="n">
        <v>295.725685960328</v>
      </c>
      <c r="I2141" t="n">
        <v>22.6221717529209</v>
      </c>
      <c r="J2141" t="n">
        <v>8958789.63824513</v>
      </c>
      <c r="K2141" t="n">
        <v>692585.339183633</v>
      </c>
      <c r="L2141" t="n">
        <v>999913.022847486</v>
      </c>
      <c r="M2141" t="n">
        <v>44927.6525785872</v>
      </c>
      <c r="N2141" t="n">
        <v>0.0000206645833855133</v>
      </c>
      <c r="O2141" t="n">
        <v>0.0000208474580469943</v>
      </c>
      <c r="P2141" t="s">
        <v>289</v>
      </c>
      <c r="Q2141" t="s">
        <v>267</v>
      </c>
    </row>
    <row r="2142">
      <c r="A2142" t="s">
        <v>287</v>
      </c>
      <c r="B2142" t="s">
        <v>277</v>
      </c>
      <c r="C2142" t="s">
        <v>271</v>
      </c>
      <c r="D2142" t="n">
        <v>2.24960207939148</v>
      </c>
      <c r="E2142" t="n">
        <v>2085</v>
      </c>
      <c r="F2142" t="n">
        <v>14561789.7177754</v>
      </c>
      <c r="G2142" t="n">
        <v>1105912.78318659</v>
      </c>
      <c r="H2142" t="n">
        <v>327.523936072939</v>
      </c>
      <c r="I2142" t="n">
        <v>25.1259847526666</v>
      </c>
      <c r="J2142" t="n">
        <v>9109337.2215823</v>
      </c>
      <c r="K2142" t="n">
        <v>706059.12646389</v>
      </c>
      <c r="L2142" t="n">
        <v>1003829.58003763</v>
      </c>
      <c r="M2142" t="n">
        <v>45072.7554691101</v>
      </c>
      <c r="N2142" t="n">
        <v>0.0000224920111072016</v>
      </c>
      <c r="O2142" t="n">
        <v>0.0000227196801905738</v>
      </c>
      <c r="P2142" t="s">
        <v>289</v>
      </c>
      <c r="Q2142" t="s">
        <v>267</v>
      </c>
    </row>
    <row r="2143">
      <c r="A2143" t="s">
        <v>287</v>
      </c>
      <c r="B2143" t="s">
        <v>277</v>
      </c>
      <c r="C2143" t="s">
        <v>271</v>
      </c>
      <c r="D2143" t="n">
        <v>2.32310509681702</v>
      </c>
      <c r="E2143" t="n">
        <v>2090</v>
      </c>
      <c r="F2143" t="n">
        <v>14745059.281164</v>
      </c>
      <c r="G2143" t="n">
        <v>1120170.73450083</v>
      </c>
      <c r="H2143" t="n">
        <v>355.526411679026</v>
      </c>
      <c r="I2143" t="n">
        <v>27.3031420331723</v>
      </c>
      <c r="J2143" t="n">
        <v>9222736.9281511</v>
      </c>
      <c r="K2143" t="n">
        <v>715204.50658921</v>
      </c>
      <c r="L2143" t="n">
        <v>1013822.34395835</v>
      </c>
      <c r="M2143" t="n">
        <v>45515.4777207088</v>
      </c>
      <c r="N2143" t="n">
        <v>0.000024111562042561</v>
      </c>
      <c r="O2143" t="n">
        <v>0.0000243740897635029</v>
      </c>
      <c r="P2143" t="s">
        <v>289</v>
      </c>
      <c r="Q2143" t="s">
        <v>267</v>
      </c>
    </row>
    <row r="2144">
      <c r="A2144" t="s">
        <v>287</v>
      </c>
      <c r="B2144" t="s">
        <v>278</v>
      </c>
      <c r="C2144" t="s">
        <v>271</v>
      </c>
      <c r="D2144" t="n">
        <v>0.377408564090729</v>
      </c>
      <c r="E2144" t="n">
        <v>2010</v>
      </c>
      <c r="F2144" t="n">
        <v>9502215.70819549</v>
      </c>
      <c r="G2144" t="n">
        <v>6368.29180450983</v>
      </c>
      <c r="H2144" t="n">
        <v>29.6225296711317</v>
      </c>
      <c r="I2144" t="n">
        <v>0.0218108542245128</v>
      </c>
      <c r="J2144" t="n">
        <v>6111563.84185749</v>
      </c>
      <c r="K2144" t="n">
        <v>4615.15814251173</v>
      </c>
      <c r="L2144" t="n">
        <v>2021887.07764664</v>
      </c>
      <c r="M2144" t="n">
        <v>1832.92235335869</v>
      </c>
      <c r="N2144" t="n">
        <v>0.00000311743393128644</v>
      </c>
      <c r="O2144" t="n">
        <v>0.00000342491438741344</v>
      </c>
      <c r="P2144" t="s">
        <v>289</v>
      </c>
      <c r="Q2144" t="s">
        <v>267</v>
      </c>
    </row>
    <row r="2145">
      <c r="A2145" t="s">
        <v>287</v>
      </c>
      <c r="B2145" t="s">
        <v>278</v>
      </c>
      <c r="C2145" t="s">
        <v>271</v>
      </c>
      <c r="D2145" t="n">
        <v>0.441356480121613</v>
      </c>
      <c r="E2145" t="n">
        <v>2015</v>
      </c>
      <c r="F2145" t="n">
        <v>10052397.344378</v>
      </c>
      <c r="G2145" t="n">
        <v>6715.69324849434</v>
      </c>
      <c r="H2145" t="n">
        <v>36.4899565664328</v>
      </c>
      <c r="I2145" t="n">
        <v>0.0267499206418738</v>
      </c>
      <c r="J2145" t="n">
        <v>6437550.90522712</v>
      </c>
      <c r="K2145" t="n">
        <v>4846.69612873071</v>
      </c>
      <c r="L2145" t="n">
        <v>2060973.26241229</v>
      </c>
      <c r="M2145" t="n">
        <v>1869.27965943767</v>
      </c>
      <c r="N2145" t="n">
        <v>0.0000036299755487521</v>
      </c>
      <c r="O2145" t="n">
        <v>0.00000398319572560452</v>
      </c>
      <c r="P2145" t="s">
        <v>289</v>
      </c>
      <c r="Q2145" t="s">
        <v>267</v>
      </c>
    </row>
    <row r="2146">
      <c r="A2146" t="s">
        <v>287</v>
      </c>
      <c r="B2146" t="s">
        <v>278</v>
      </c>
      <c r="C2146" t="s">
        <v>271</v>
      </c>
      <c r="D2146" t="n">
        <v>0.561114966869354</v>
      </c>
      <c r="E2146" t="n">
        <v>2020</v>
      </c>
      <c r="F2146" t="n">
        <v>10572327.1066066</v>
      </c>
      <c r="G2146" t="n">
        <v>7044.75508885307</v>
      </c>
      <c r="H2146" t="n">
        <v>48.6111912858596</v>
      </c>
      <c r="I2146" t="n">
        <v>0.0355061008926968</v>
      </c>
      <c r="J2146" t="n">
        <v>6747752.72426614</v>
      </c>
      <c r="K2146" t="n">
        <v>5067.28642158949</v>
      </c>
      <c r="L2146" t="n">
        <v>2099711.64133364</v>
      </c>
      <c r="M2146" t="n">
        <v>1905.19146984241</v>
      </c>
      <c r="N2146" t="n">
        <v>0.00000459796512117778</v>
      </c>
      <c r="O2146" t="n">
        <v>0.00000504007597778356</v>
      </c>
      <c r="P2146" t="s">
        <v>289</v>
      </c>
      <c r="Q2146" t="s">
        <v>267</v>
      </c>
    </row>
    <row r="2147">
      <c r="A2147" t="s">
        <v>287</v>
      </c>
      <c r="B2147" t="s">
        <v>278</v>
      </c>
      <c r="C2147" t="s">
        <v>271</v>
      </c>
      <c r="D2147" t="n">
        <v>0.712428271770477</v>
      </c>
      <c r="E2147" t="n">
        <v>2025</v>
      </c>
      <c r="F2147" t="n">
        <v>11094505.7246039</v>
      </c>
      <c r="G2147" t="n">
        <v>7375.64295424534</v>
      </c>
      <c r="H2147" t="n">
        <v>64.5452651003567</v>
      </c>
      <c r="I2147" t="n">
        <v>0.0469904603878418</v>
      </c>
      <c r="J2147" t="n">
        <v>7061570.97342984</v>
      </c>
      <c r="K2147" t="n">
        <v>5290.29767161431</v>
      </c>
      <c r="L2147" t="n">
        <v>2139262.79457846</v>
      </c>
      <c r="M2147" t="n">
        <v>1941.61689070579</v>
      </c>
      <c r="N2147" t="n">
        <v>0.00000581776842543033</v>
      </c>
      <c r="O2147" t="n">
        <v>0.00000637103242108467</v>
      </c>
      <c r="P2147" t="s">
        <v>289</v>
      </c>
      <c r="Q2147" t="s">
        <v>267</v>
      </c>
    </row>
    <row r="2148">
      <c r="A2148" t="s">
        <v>287</v>
      </c>
      <c r="B2148" t="s">
        <v>278</v>
      </c>
      <c r="C2148" t="s">
        <v>271</v>
      </c>
      <c r="D2148" t="n">
        <v>0.880990862846375</v>
      </c>
      <c r="E2148" t="n">
        <v>2030</v>
      </c>
      <c r="F2148" t="n">
        <v>11615480.7626548</v>
      </c>
      <c r="G2148" t="n">
        <v>7705.03286101191</v>
      </c>
      <c r="H2148" t="n">
        <v>83.2833337533716</v>
      </c>
      <c r="I2148" t="n">
        <v>0.0604421783863788</v>
      </c>
      <c r="J2148" t="n">
        <v>7375374.42908161</v>
      </c>
      <c r="K2148" t="n">
        <v>5512.34521106016</v>
      </c>
      <c r="L2148" t="n">
        <v>2175233.87376667</v>
      </c>
      <c r="M2148" t="n">
        <v>1974.65311562749</v>
      </c>
      <c r="N2148" t="n">
        <v>0.00000717002898589765</v>
      </c>
      <c r="O2148" t="n">
        <v>0.00000784450624373338</v>
      </c>
      <c r="P2148" t="s">
        <v>289</v>
      </c>
      <c r="Q2148" t="s">
        <v>267</v>
      </c>
    </row>
    <row r="2149">
      <c r="A2149" t="s">
        <v>287</v>
      </c>
      <c r="B2149" t="s">
        <v>278</v>
      </c>
      <c r="C2149" t="s">
        <v>271</v>
      </c>
      <c r="D2149" t="n">
        <v>1.04967939853668</v>
      </c>
      <c r="E2149" t="n">
        <v>2035</v>
      </c>
      <c r="F2149" t="n">
        <v>12108518.2995695</v>
      </c>
      <c r="G2149" t="n">
        <v>8015.13635176511</v>
      </c>
      <c r="H2149" t="n">
        <v>102.951431464507</v>
      </c>
      <c r="I2149" t="n">
        <v>0.0743486095617395</v>
      </c>
      <c r="J2149" t="n">
        <v>7670868.29060268</v>
      </c>
      <c r="K2149" t="n">
        <v>5720.08976512454</v>
      </c>
      <c r="L2149" t="n">
        <v>2202759.14575927</v>
      </c>
      <c r="M2149" t="n">
        <v>2000.0967586078</v>
      </c>
      <c r="N2149" t="n">
        <v>0.00000850239714863935</v>
      </c>
      <c r="O2149" t="n">
        <v>0.00000927602554700972</v>
      </c>
      <c r="P2149" t="s">
        <v>289</v>
      </c>
      <c r="Q2149" t="s">
        <v>267</v>
      </c>
    </row>
    <row r="2150">
      <c r="A2150" t="s">
        <v>287</v>
      </c>
      <c r="B2150" t="s">
        <v>278</v>
      </c>
      <c r="C2150" t="s">
        <v>271</v>
      </c>
      <c r="D2150" t="n">
        <v>1.20972299575806</v>
      </c>
      <c r="E2150" t="n">
        <v>2040</v>
      </c>
      <c r="F2150" t="n">
        <v>12555648.7666331</v>
      </c>
      <c r="G2150" t="n">
        <v>8295.19080199159</v>
      </c>
      <c r="H2150" t="n">
        <v>122.229896923787</v>
      </c>
      <c r="I2150" t="n">
        <v>0.0875867630437378</v>
      </c>
      <c r="J2150" t="n">
        <v>7937533.84533319</v>
      </c>
      <c r="K2150" t="n">
        <v>5906.65264641011</v>
      </c>
      <c r="L2150" t="n">
        <v>2222863.68084268</v>
      </c>
      <c r="M2150" t="n">
        <v>2018.92244875999</v>
      </c>
      <c r="N2150" t="n">
        <v>0.00000973505226178477</v>
      </c>
      <c r="O2150" t="n">
        <v>0.0000105587400138776</v>
      </c>
      <c r="P2150" t="s">
        <v>289</v>
      </c>
      <c r="Q2150" t="s">
        <v>267</v>
      </c>
    </row>
    <row r="2151">
      <c r="A2151" t="s">
        <v>287</v>
      </c>
      <c r="B2151" t="s">
        <v>278</v>
      </c>
      <c r="C2151" t="s">
        <v>271</v>
      </c>
      <c r="D2151" t="n">
        <v>1.35969913005829</v>
      </c>
      <c r="E2151" t="n">
        <v>2045</v>
      </c>
      <c r="F2151" t="n">
        <v>12959288.7722982</v>
      </c>
      <c r="G2151" t="n">
        <v>8547.15173648188</v>
      </c>
      <c r="H2151" t="n">
        <v>141.136165812002</v>
      </c>
      <c r="I2151" t="n">
        <v>0.10051938571467</v>
      </c>
      <c r="J2151" t="n">
        <v>8177566.83938069</v>
      </c>
      <c r="K2151" t="n">
        <v>6073.84874263743</v>
      </c>
      <c r="L2151" t="n">
        <v>2237223.94136244</v>
      </c>
      <c r="M2151" t="n">
        <v>2032.59180141886</v>
      </c>
      <c r="N2151" t="n">
        <v>0.0000108907339200354</v>
      </c>
      <c r="O2151" t="n">
        <v>0.0000117605711017885</v>
      </c>
      <c r="P2151" t="s">
        <v>289</v>
      </c>
      <c r="Q2151" t="s">
        <v>267</v>
      </c>
    </row>
    <row r="2152">
      <c r="A2152" t="s">
        <v>287</v>
      </c>
      <c r="B2152" t="s">
        <v>278</v>
      </c>
      <c r="C2152" t="s">
        <v>271</v>
      </c>
      <c r="D2152" t="n">
        <v>1.50145757198334</v>
      </c>
      <c r="E2152" t="n">
        <v>2050</v>
      </c>
      <c r="F2152" t="n">
        <v>13340701.4745364</v>
      </c>
      <c r="G2152" t="n">
        <v>8785.26678789091</v>
      </c>
      <c r="H2152" t="n">
        <v>159.9178856073</v>
      </c>
      <c r="I2152" t="n">
        <v>0.113333039771724</v>
      </c>
      <c r="J2152" t="n">
        <v>8405268.33356057</v>
      </c>
      <c r="K2152" t="n">
        <v>6232.29459548514</v>
      </c>
      <c r="L2152" t="n">
        <v>2250160.27160146</v>
      </c>
      <c r="M2152" t="n">
        <v>2044.93140679766</v>
      </c>
      <c r="N2152" t="n">
        <v>0.0000119872171573989</v>
      </c>
      <c r="O2152" t="n">
        <v>0.0000129003526595158</v>
      </c>
      <c r="P2152" t="s">
        <v>289</v>
      </c>
      <c r="Q2152" t="s">
        <v>267</v>
      </c>
    </row>
    <row r="2153">
      <c r="A2153" t="s">
        <v>287</v>
      </c>
      <c r="B2153" t="s">
        <v>278</v>
      </c>
      <c r="C2153" t="s">
        <v>271</v>
      </c>
      <c r="D2153" t="n">
        <v>1.63452255725861</v>
      </c>
      <c r="E2153" t="n">
        <v>2055</v>
      </c>
      <c r="F2153" t="n">
        <v>13710592.1319144</v>
      </c>
      <c r="G2153" t="n">
        <v>9016.61147801274</v>
      </c>
      <c r="H2153" t="n">
        <v>182.763581533187</v>
      </c>
      <c r="I2153" t="n">
        <v>0.128914650839284</v>
      </c>
      <c r="J2153" t="n">
        <v>8627696.60730238</v>
      </c>
      <c r="K2153" t="n">
        <v>6387.17579972999</v>
      </c>
      <c r="L2153" t="n">
        <v>1599402.09274719</v>
      </c>
      <c r="M2153" t="n">
        <v>1479.517931665</v>
      </c>
      <c r="N2153" t="n">
        <v>0.0000133301012658502</v>
      </c>
      <c r="O2153" t="n">
        <v>0.0000142974609867183</v>
      </c>
      <c r="P2153" t="s">
        <v>289</v>
      </c>
      <c r="Q2153" t="s">
        <v>267</v>
      </c>
    </row>
    <row r="2154">
      <c r="A2154" t="s">
        <v>287</v>
      </c>
      <c r="B2154" t="s">
        <v>278</v>
      </c>
      <c r="C2154" t="s">
        <v>271</v>
      </c>
      <c r="D2154" t="n">
        <v>1.75832831859589</v>
      </c>
      <c r="E2154" t="n">
        <v>2060</v>
      </c>
      <c r="F2154" t="n">
        <v>14078790.5127579</v>
      </c>
      <c r="G2154" t="n">
        <v>9247.51850090135</v>
      </c>
      <c r="H2154" t="n">
        <v>205.274579007657</v>
      </c>
      <c r="I2154" t="n">
        <v>0.144239298787534</v>
      </c>
      <c r="J2154" t="n">
        <v>8850843.13606152</v>
      </c>
      <c r="K2154" t="n">
        <v>6542.85776231208</v>
      </c>
      <c r="L2154" t="n">
        <v>1609674.68589954</v>
      </c>
      <c r="M2154" t="n">
        <v>1489.47295391837</v>
      </c>
      <c r="N2154" t="n">
        <v>0.0000145804129141379</v>
      </c>
      <c r="O2154" t="n">
        <v>0.0000155976220835325</v>
      </c>
      <c r="P2154" t="s">
        <v>289</v>
      </c>
      <c r="Q2154" t="s">
        <v>267</v>
      </c>
    </row>
    <row r="2155">
      <c r="A2155" t="s">
        <v>287</v>
      </c>
      <c r="B2155" t="s">
        <v>278</v>
      </c>
      <c r="C2155" t="s">
        <v>271</v>
      </c>
      <c r="D2155" t="n">
        <v>1.87293112277985</v>
      </c>
      <c r="E2155" t="n">
        <v>2065</v>
      </c>
      <c r="F2155" t="n">
        <v>14439079.9601258</v>
      </c>
      <c r="G2155" t="n">
        <v>9473.81921814595</v>
      </c>
      <c r="H2155" t="n">
        <v>227.25065038025</v>
      </c>
      <c r="I2155" t="n">
        <v>0.159173196175523</v>
      </c>
      <c r="J2155" t="n">
        <v>9070214.65106928</v>
      </c>
      <c r="K2155" t="n">
        <v>6696.07740331551</v>
      </c>
      <c r="L2155" t="n">
        <v>1620293.64905161</v>
      </c>
      <c r="M2155" t="n">
        <v>1499.72210449438</v>
      </c>
      <c r="N2155" t="n">
        <v>0.000015738582444852</v>
      </c>
      <c r="O2155" t="n">
        <v>0.0000168013757187435</v>
      </c>
      <c r="P2155" t="s">
        <v>289</v>
      </c>
      <c r="Q2155" t="s">
        <v>267</v>
      </c>
    </row>
    <row r="2156">
      <c r="A2156" t="s">
        <v>287</v>
      </c>
      <c r="B2156" t="s">
        <v>278</v>
      </c>
      <c r="C2156" t="s">
        <v>271</v>
      </c>
      <c r="D2156" t="n">
        <v>1.97822916507721</v>
      </c>
      <c r="E2156" t="n">
        <v>2070</v>
      </c>
      <c r="F2156" t="n">
        <v>14779492.8256054</v>
      </c>
      <c r="G2156" t="n">
        <v>9687.51621103315</v>
      </c>
      <c r="H2156" t="n">
        <v>248.338040298294</v>
      </c>
      <c r="I2156" t="n">
        <v>0.173475486874828</v>
      </c>
      <c r="J2156" t="n">
        <v>9277245.573834</v>
      </c>
      <c r="K2156" t="n">
        <v>6840.60002143149</v>
      </c>
      <c r="L2156" t="n">
        <v>1629994.74235768</v>
      </c>
      <c r="M2156" t="n">
        <v>1509.10348452007</v>
      </c>
      <c r="N2156" t="n">
        <v>0.0000168028797218298</v>
      </c>
      <c r="O2156" t="n">
        <v>0.0000179071170665249</v>
      </c>
      <c r="P2156" t="s">
        <v>289</v>
      </c>
      <c r="Q2156" t="s">
        <v>267</v>
      </c>
    </row>
    <row r="2157">
      <c r="A2157" t="s">
        <v>287</v>
      </c>
      <c r="B2157" t="s">
        <v>278</v>
      </c>
      <c r="C2157" t="s">
        <v>271</v>
      </c>
      <c r="D2157" t="n">
        <v>2.07451224327087</v>
      </c>
      <c r="E2157" t="n">
        <v>2075</v>
      </c>
      <c r="F2157" t="n">
        <v>15094302.6251056</v>
      </c>
      <c r="G2157" t="n">
        <v>9884.68441260622</v>
      </c>
      <c r="H2157" t="n">
        <v>281.666612219631</v>
      </c>
      <c r="I2157" t="n">
        <v>0.1961198748418</v>
      </c>
      <c r="J2157" t="n">
        <v>9468085.81338326</v>
      </c>
      <c r="K2157" t="n">
        <v>6973.46824574241</v>
      </c>
      <c r="L2157" t="n">
        <v>1038470.46159843</v>
      </c>
      <c r="M2157" t="n">
        <v>1265.77504206721</v>
      </c>
      <c r="N2157" t="n">
        <v>0.0000186604587979539</v>
      </c>
      <c r="O2157" t="n">
        <v>0.0000198407826345657</v>
      </c>
      <c r="P2157" t="s">
        <v>289</v>
      </c>
      <c r="Q2157" t="s">
        <v>267</v>
      </c>
    </row>
    <row r="2158">
      <c r="A2158" t="s">
        <v>287</v>
      </c>
      <c r="B2158" t="s">
        <v>278</v>
      </c>
      <c r="C2158" t="s">
        <v>271</v>
      </c>
      <c r="D2158" t="n">
        <v>2.16626644134521</v>
      </c>
      <c r="E2158" t="n">
        <v>2080</v>
      </c>
      <c r="F2158" t="n">
        <v>15385811.7628277</v>
      </c>
      <c r="G2158" t="n">
        <v>10066.7440440983</v>
      </c>
      <c r="H2158" t="n">
        <v>318.126998065292</v>
      </c>
      <c r="I2158" t="n">
        <v>0.220859647957074</v>
      </c>
      <c r="J2158" t="n">
        <v>9644279.27129562</v>
      </c>
      <c r="K2158" t="n">
        <v>7095.70613314011</v>
      </c>
      <c r="L2158" t="n">
        <v>1043569.51661701</v>
      </c>
      <c r="M2158" t="n">
        <v>1271.15880906303</v>
      </c>
      <c r="N2158" t="n">
        <v>0.0000206766469633985</v>
      </c>
      <c r="O2158" t="n">
        <v>0.000021939531489981</v>
      </c>
      <c r="P2158" t="s">
        <v>289</v>
      </c>
      <c r="Q2158" t="s">
        <v>267</v>
      </c>
    </row>
    <row r="2159">
      <c r="A2159" t="s">
        <v>287</v>
      </c>
      <c r="B2159" t="s">
        <v>278</v>
      </c>
      <c r="C2159" t="s">
        <v>271</v>
      </c>
      <c r="D2159" t="n">
        <v>2.24960207939148</v>
      </c>
      <c r="E2159" t="n">
        <v>2085</v>
      </c>
      <c r="F2159" t="n">
        <v>15657466.486807</v>
      </c>
      <c r="G2159" t="n">
        <v>10236.0141549784</v>
      </c>
      <c r="H2159" t="n">
        <v>352.405852862344</v>
      </c>
      <c r="I2159" t="n">
        <v>0.244067963261119</v>
      </c>
      <c r="J2159" t="n">
        <v>9808187.2700645</v>
      </c>
      <c r="K2159" t="n">
        <v>7209.07798168933</v>
      </c>
      <c r="L2159" t="n">
        <v>1047627.01218348</v>
      </c>
      <c r="M2159" t="n">
        <v>1275.32332325543</v>
      </c>
      <c r="N2159" t="n">
        <v>0.0000225072078652879</v>
      </c>
      <c r="O2159" t="n">
        <v>0.0000238440431564287</v>
      </c>
      <c r="P2159" t="s">
        <v>289</v>
      </c>
      <c r="Q2159" t="s">
        <v>267</v>
      </c>
    </row>
    <row r="2160">
      <c r="A2160" t="s">
        <v>287</v>
      </c>
      <c r="B2160" t="s">
        <v>278</v>
      </c>
      <c r="C2160" t="s">
        <v>271</v>
      </c>
      <c r="D2160" t="n">
        <v>2.32310509681702</v>
      </c>
      <c r="E2160" t="n">
        <v>2090</v>
      </c>
      <c r="F2160" t="n">
        <v>15854866.5875623</v>
      </c>
      <c r="G2160" t="n">
        <v>10363.4281025764</v>
      </c>
      <c r="H2160" t="n">
        <v>382.564910426469</v>
      </c>
      <c r="I2160" t="n">
        <v>0.264643285729057</v>
      </c>
      <c r="J2160" t="n">
        <v>9930643.75218444</v>
      </c>
      <c r="K2160" t="n">
        <v>7297.68255587761</v>
      </c>
      <c r="L2160" t="n">
        <v>1058049.96022195</v>
      </c>
      <c r="M2160" t="n">
        <v>1287.86145710882</v>
      </c>
      <c r="N2160" t="n">
        <v>0.0000241291787801344</v>
      </c>
      <c r="O2160" t="n">
        <v>0.0000255362688011764</v>
      </c>
      <c r="P2160" t="s">
        <v>289</v>
      </c>
      <c r="Q2160" t="s">
        <v>267</v>
      </c>
    </row>
    <row r="2161">
      <c r="A2161" t="s">
        <v>287</v>
      </c>
      <c r="B2161" t="s">
        <v>279</v>
      </c>
      <c r="C2161" t="s">
        <v>271</v>
      </c>
      <c r="D2161" t="n">
        <v>0.377408564090729</v>
      </c>
      <c r="E2161" t="n">
        <v>2010</v>
      </c>
      <c r="F2161" t="n">
        <v>6042764.92624351</v>
      </c>
      <c r="G2161" t="n">
        <v>3465819.07375649</v>
      </c>
      <c r="H2161" t="n">
        <v>17.9622888414352</v>
      </c>
      <c r="I2161" t="n">
        <v>11.682051683921</v>
      </c>
      <c r="J2161" t="n">
        <v>3761796.23441255</v>
      </c>
      <c r="K2161" t="n">
        <v>2354382.76558745</v>
      </c>
      <c r="L2161" t="n">
        <v>792198.783428483</v>
      </c>
      <c r="M2161" t="n">
        <v>1231521.21657152</v>
      </c>
      <c r="N2161" t="n">
        <v>0.00000297252814906395</v>
      </c>
      <c r="O2161" t="n">
        <v>0.00000337064671736001</v>
      </c>
      <c r="P2161" t="s">
        <v>289</v>
      </c>
      <c r="Q2161" t="s">
        <v>267</v>
      </c>
    </row>
    <row r="2162">
      <c r="A2162" t="s">
        <v>287</v>
      </c>
      <c r="B2162" t="s">
        <v>279</v>
      </c>
      <c r="C2162" t="s">
        <v>271</v>
      </c>
      <c r="D2162" t="n">
        <v>0.441356480121613</v>
      </c>
      <c r="E2162" t="n">
        <v>2015</v>
      </c>
      <c r="F2162" t="n">
        <v>6417362.65242107</v>
      </c>
      <c r="G2162" t="n">
        <v>3641750.38520543</v>
      </c>
      <c r="H2162" t="n">
        <v>22.2393004123433</v>
      </c>
      <c r="I2162" t="n">
        <v>14.2774060747313</v>
      </c>
      <c r="J2162" t="n">
        <v>3985996.30673641</v>
      </c>
      <c r="K2162" t="n">
        <v>2456401.29461943</v>
      </c>
      <c r="L2162" t="n">
        <v>808074.294446377</v>
      </c>
      <c r="M2162" t="n">
        <v>1254768.24762535</v>
      </c>
      <c r="N2162" t="n">
        <v>0.00000346548911396696</v>
      </c>
      <c r="O2162" t="n">
        <v>0.00000392047904566252</v>
      </c>
      <c r="P2162" t="s">
        <v>289</v>
      </c>
      <c r="Q2162" t="s">
        <v>267</v>
      </c>
    </row>
    <row r="2163">
      <c r="A2163" t="s">
        <v>287</v>
      </c>
      <c r="B2163" t="s">
        <v>279</v>
      </c>
      <c r="C2163" t="s">
        <v>271</v>
      </c>
      <c r="D2163" t="n">
        <v>0.561114966869354</v>
      </c>
      <c r="E2163" t="n">
        <v>2020</v>
      </c>
      <c r="F2163" t="n">
        <v>6771535.62040441</v>
      </c>
      <c r="G2163" t="n">
        <v>3807836.24129107</v>
      </c>
      <c r="H2163" t="n">
        <v>29.7550368330718</v>
      </c>
      <c r="I2163" t="n">
        <v>18.8916605536806</v>
      </c>
      <c r="J2163" t="n">
        <v>4198840.19516131</v>
      </c>
      <c r="K2163" t="n">
        <v>2553979.81552642</v>
      </c>
      <c r="L2163" t="n">
        <v>823803.059528659</v>
      </c>
      <c r="M2163" t="n">
        <v>1277813.77327482</v>
      </c>
      <c r="N2163" t="n">
        <v>0.00000439413428519996</v>
      </c>
      <c r="O2163" t="n">
        <v>0.00000496125866675276</v>
      </c>
      <c r="P2163" t="s">
        <v>289</v>
      </c>
      <c r="Q2163" t="s">
        <v>267</v>
      </c>
    </row>
    <row r="2164">
      <c r="A2164" t="s">
        <v>287</v>
      </c>
      <c r="B2164" t="s">
        <v>279</v>
      </c>
      <c r="C2164" t="s">
        <v>271</v>
      </c>
      <c r="D2164" t="n">
        <v>0.712428271770477</v>
      </c>
      <c r="E2164" t="n">
        <v>2025</v>
      </c>
      <c r="F2164" t="n">
        <v>7127844.17853767</v>
      </c>
      <c r="G2164" t="n">
        <v>3974037.18902049</v>
      </c>
      <c r="H2164" t="n">
        <v>39.6665486003267</v>
      </c>
      <c r="I2164" t="n">
        <v>24.9257069604178</v>
      </c>
      <c r="J2164" t="n">
        <v>4413894.44685</v>
      </c>
      <c r="K2164" t="n">
        <v>2652966.82425145</v>
      </c>
      <c r="L2164" t="n">
        <v>839706.396392761</v>
      </c>
      <c r="M2164" t="n">
        <v>1301498.0150764</v>
      </c>
      <c r="N2164" t="n">
        <v>0.00000556501343278026</v>
      </c>
      <c r="O2164" t="n">
        <v>0.00000627213731901725</v>
      </c>
      <c r="P2164" t="s">
        <v>289</v>
      </c>
      <c r="Q2164" t="s">
        <v>267</v>
      </c>
    </row>
    <row r="2165">
      <c r="A2165" t="s">
        <v>287</v>
      </c>
      <c r="B2165" t="s">
        <v>279</v>
      </c>
      <c r="C2165" t="s">
        <v>271</v>
      </c>
      <c r="D2165" t="n">
        <v>0.880990862846375</v>
      </c>
      <c r="E2165" t="n">
        <v>2030</v>
      </c>
      <c r="F2165" t="n">
        <v>7485035.58789839</v>
      </c>
      <c r="G2165" t="n">
        <v>4138150.20761744</v>
      </c>
      <c r="H2165" t="n">
        <v>51.3823838010275</v>
      </c>
      <c r="I2165" t="n">
        <v>31.9613921307305</v>
      </c>
      <c r="J2165" t="n">
        <v>4630025.34983885</v>
      </c>
      <c r="K2165" t="n">
        <v>2750861.42445383</v>
      </c>
      <c r="L2165" t="n">
        <v>854097.56186319</v>
      </c>
      <c r="M2165" t="n">
        <v>1323110.96501911</v>
      </c>
      <c r="N2165" t="n">
        <v>0.00000686468129611851</v>
      </c>
      <c r="O2165" t="n">
        <v>0.00000772359400388522</v>
      </c>
      <c r="P2165" t="s">
        <v>289</v>
      </c>
      <c r="Q2165" t="s">
        <v>267</v>
      </c>
    </row>
    <row r="2166">
      <c r="A2166" t="s">
        <v>287</v>
      </c>
      <c r="B2166" t="s">
        <v>279</v>
      </c>
      <c r="C2166" t="s">
        <v>271</v>
      </c>
      <c r="D2166" t="n">
        <v>1.04967939853668</v>
      </c>
      <c r="E2166" t="n">
        <v>2035</v>
      </c>
      <c r="F2166" t="n">
        <v>7825293.51075276</v>
      </c>
      <c r="G2166" t="n">
        <v>4291239.92516852</v>
      </c>
      <c r="H2166" t="n">
        <v>63.8788479403287</v>
      </c>
      <c r="I2166" t="n">
        <v>39.1469321337403</v>
      </c>
      <c r="J2166" t="n">
        <v>4835739.83715749</v>
      </c>
      <c r="K2166" t="n">
        <v>2840848.54321032</v>
      </c>
      <c r="L2166" t="n">
        <v>865234.607910356</v>
      </c>
      <c r="M2166" t="n">
        <v>1339524.63460752</v>
      </c>
      <c r="N2166" t="n">
        <v>0.0000081631248530873</v>
      </c>
      <c r="O2166" t="n">
        <v>0.00000912252235167274</v>
      </c>
      <c r="P2166" t="s">
        <v>289</v>
      </c>
      <c r="Q2166" t="s">
        <v>267</v>
      </c>
    </row>
    <row r="2167">
      <c r="A2167" t="s">
        <v>287</v>
      </c>
      <c r="B2167" t="s">
        <v>279</v>
      </c>
      <c r="C2167" t="s">
        <v>271</v>
      </c>
      <c r="D2167" t="n">
        <v>1.20972299575806</v>
      </c>
      <c r="E2167" t="n">
        <v>2040</v>
      </c>
      <c r="F2167" t="n">
        <v>8135443.48879013</v>
      </c>
      <c r="G2167" t="n">
        <v>4428500.46864497</v>
      </c>
      <c r="H2167" t="n">
        <v>76.4821603455341</v>
      </c>
      <c r="I2167" t="n">
        <v>45.8353233412965</v>
      </c>
      <c r="J2167" t="n">
        <v>5023113.0048733</v>
      </c>
      <c r="K2167" t="n">
        <v>2920327.4931063</v>
      </c>
      <c r="L2167" t="n">
        <v>873574.806110463</v>
      </c>
      <c r="M2167" t="n">
        <v>1351307.79718098</v>
      </c>
      <c r="N2167" t="n">
        <v>0.00000940110523180688</v>
      </c>
      <c r="O2167" t="n">
        <v>0.0000103500775636863</v>
      </c>
      <c r="P2167" t="s">
        <v>289</v>
      </c>
      <c r="Q2167" t="s">
        <v>267</v>
      </c>
    </row>
    <row r="2168">
      <c r="A2168" t="s">
        <v>287</v>
      </c>
      <c r="B2168" t="s">
        <v>279</v>
      </c>
      <c r="C2168" t="s">
        <v>271</v>
      </c>
      <c r="D2168" t="n">
        <v>1.35969913005829</v>
      </c>
      <c r="E2168" t="n">
        <v>2045</v>
      </c>
      <c r="F2168" t="n">
        <v>8416826.94811414</v>
      </c>
      <c r="G2168" t="n">
        <v>4551008.97592051</v>
      </c>
      <c r="H2168" t="n">
        <v>88.8973437405871</v>
      </c>
      <c r="I2168" t="n">
        <v>52.3393414571291</v>
      </c>
      <c r="J2168" t="n">
        <v>5193138.46776467</v>
      </c>
      <c r="K2168" t="n">
        <v>2990502.22035866</v>
      </c>
      <c r="L2168" t="n">
        <v>879734.708744072</v>
      </c>
      <c r="M2168" t="n">
        <v>1359521.82441979</v>
      </c>
      <c r="N2168" t="n">
        <v>0.0000105618595093612</v>
      </c>
      <c r="O2168" t="n">
        <v>0.0000115006016762563</v>
      </c>
      <c r="P2168" t="s">
        <v>289</v>
      </c>
      <c r="Q2168" t="s">
        <v>267</v>
      </c>
    </row>
    <row r="2169">
      <c r="A2169" t="s">
        <v>287</v>
      </c>
      <c r="B2169" t="s">
        <v>279</v>
      </c>
      <c r="C2169" t="s">
        <v>271</v>
      </c>
      <c r="D2169" t="n">
        <v>1.50145757198334</v>
      </c>
      <c r="E2169" t="n">
        <v>2050</v>
      </c>
      <c r="F2169" t="n">
        <v>8683225.28426408</v>
      </c>
      <c r="G2169" t="n">
        <v>4666261.45706026</v>
      </c>
      <c r="H2169" t="n">
        <v>101.273334223409</v>
      </c>
      <c r="I2169" t="n">
        <v>58.7578844236628</v>
      </c>
      <c r="J2169" t="n">
        <v>5354677.8741844</v>
      </c>
      <c r="K2169" t="n">
        <v>3056822.75397167</v>
      </c>
      <c r="L2169" t="n">
        <v>885328.762958912</v>
      </c>
      <c r="M2169" t="n">
        <v>1366876.44004934</v>
      </c>
      <c r="N2169" t="n">
        <v>0.0000116631010837573</v>
      </c>
      <c r="O2169" t="n">
        <v>0.0000125920686108918</v>
      </c>
      <c r="P2169" t="s">
        <v>289</v>
      </c>
      <c r="Q2169" t="s">
        <v>267</v>
      </c>
    </row>
    <row r="2170">
      <c r="A2170" t="s">
        <v>287</v>
      </c>
      <c r="B2170" t="s">
        <v>279</v>
      </c>
      <c r="C2170" t="s">
        <v>271</v>
      </c>
      <c r="D2170" t="n">
        <v>1.63452255725861</v>
      </c>
      <c r="E2170" t="n">
        <v>2055</v>
      </c>
      <c r="F2170" t="n">
        <v>8941578.29300733</v>
      </c>
      <c r="G2170" t="n">
        <v>4778030.45038506</v>
      </c>
      <c r="H2170" t="n">
        <v>116.354751328952</v>
      </c>
      <c r="I2170" t="n">
        <v>66.5377448550744</v>
      </c>
      <c r="J2170" t="n">
        <v>5512185.51761631</v>
      </c>
      <c r="K2170" t="n">
        <v>3121898.2654858</v>
      </c>
      <c r="L2170" t="n">
        <v>621540.326119489</v>
      </c>
      <c r="M2170" t="n">
        <v>979341.284559366</v>
      </c>
      <c r="N2170" t="n">
        <v>0.000013012775543211</v>
      </c>
      <c r="O2170" t="n">
        <v>0.0000139257682733504</v>
      </c>
      <c r="P2170" t="s">
        <v>289</v>
      </c>
      <c r="Q2170" t="s">
        <v>267</v>
      </c>
    </row>
    <row r="2171">
      <c r="A2171" t="s">
        <v>287</v>
      </c>
      <c r="B2171" t="s">
        <v>279</v>
      </c>
      <c r="C2171" t="s">
        <v>271</v>
      </c>
      <c r="D2171" t="n">
        <v>1.75832831859589</v>
      </c>
      <c r="E2171" t="n">
        <v>2060</v>
      </c>
      <c r="F2171" t="n">
        <v>9198290.01715694</v>
      </c>
      <c r="G2171" t="n">
        <v>4889748.01410185</v>
      </c>
      <c r="H2171" t="n">
        <v>131.254225274336</v>
      </c>
      <c r="I2171" t="n">
        <v>74.1645930321084</v>
      </c>
      <c r="J2171" t="n">
        <v>5669613.6840272</v>
      </c>
      <c r="K2171" t="n">
        <v>3187772.30979663</v>
      </c>
      <c r="L2171" t="n">
        <v>625925.175954482</v>
      </c>
      <c r="M2171" t="n">
        <v>985238.982898977</v>
      </c>
      <c r="N2171" t="n">
        <v>0.000014269415840283</v>
      </c>
      <c r="O2171" t="n">
        <v>0.0000151673650294904</v>
      </c>
      <c r="P2171" t="s">
        <v>289</v>
      </c>
      <c r="Q2171" t="s">
        <v>267</v>
      </c>
    </row>
    <row r="2172">
      <c r="A2172" t="s">
        <v>287</v>
      </c>
      <c r="B2172" t="s">
        <v>279</v>
      </c>
      <c r="C2172" t="s">
        <v>271</v>
      </c>
      <c r="D2172" t="n">
        <v>1.87293112277985</v>
      </c>
      <c r="E2172" t="n">
        <v>2065</v>
      </c>
      <c r="F2172" t="n">
        <v>9449210.24275824</v>
      </c>
      <c r="G2172" t="n">
        <v>4999343.5365857</v>
      </c>
      <c r="H2172" t="n">
        <v>145.834288695772</v>
      </c>
      <c r="I2172" t="n">
        <v>81.5755348806541</v>
      </c>
      <c r="J2172" t="n">
        <v>5824080.64673624</v>
      </c>
      <c r="K2172" t="n">
        <v>3252830.08173635</v>
      </c>
      <c r="L2172" t="n">
        <v>630421.236081159</v>
      </c>
      <c r="M2172" t="n">
        <v>991372.13507495</v>
      </c>
      <c r="N2172" t="n">
        <v>0.0000154334896725932</v>
      </c>
      <c r="O2172" t="n">
        <v>0.0000163172493115698</v>
      </c>
      <c r="P2172" t="s">
        <v>289</v>
      </c>
      <c r="Q2172" t="s">
        <v>267</v>
      </c>
    </row>
    <row r="2173">
      <c r="A2173" t="s">
        <v>287</v>
      </c>
      <c r="B2173" t="s">
        <v>279</v>
      </c>
      <c r="C2173" t="s">
        <v>271</v>
      </c>
      <c r="D2173" t="n">
        <v>1.97822916507721</v>
      </c>
      <c r="E2173" t="n">
        <v>2070</v>
      </c>
      <c r="F2173" t="n">
        <v>9686414.72499467</v>
      </c>
      <c r="G2173" t="n">
        <v>5102765.61682174</v>
      </c>
      <c r="H2173" t="n">
        <v>159.857092326267</v>
      </c>
      <c r="I2173" t="n">
        <v>88.6544234589017</v>
      </c>
      <c r="J2173" t="n">
        <v>5969978.5405045</v>
      </c>
      <c r="K2173" t="n">
        <v>3314107.63335092</v>
      </c>
      <c r="L2173" t="n">
        <v>634544.275082113</v>
      </c>
      <c r="M2173" t="n">
        <v>996959.570760091</v>
      </c>
      <c r="N2173" t="n">
        <v>0.0000165032261022</v>
      </c>
      <c r="O2173" t="n">
        <v>0.0000173737988604933</v>
      </c>
      <c r="P2173" t="s">
        <v>289</v>
      </c>
      <c r="Q2173" t="s">
        <v>267</v>
      </c>
    </row>
    <row r="2174">
      <c r="A2174" t="s">
        <v>287</v>
      </c>
      <c r="B2174" t="s">
        <v>279</v>
      </c>
      <c r="C2174" t="s">
        <v>271</v>
      </c>
      <c r="D2174" t="n">
        <v>2.07451224327087</v>
      </c>
      <c r="E2174" t="n">
        <v>2075</v>
      </c>
      <c r="F2174" t="n">
        <v>9906347.34646208</v>
      </c>
      <c r="G2174" t="n">
        <v>5197839.96305613</v>
      </c>
      <c r="H2174" t="n">
        <v>181.909938818053</v>
      </c>
      <c r="I2174" t="n">
        <v>99.9527932764202</v>
      </c>
      <c r="J2174" t="n">
        <v>6104994.76702691</v>
      </c>
      <c r="K2174" t="n">
        <v>3370064.51460209</v>
      </c>
      <c r="L2174" t="n">
        <v>511953.180457582</v>
      </c>
      <c r="M2174" t="n">
        <v>527783.05618292</v>
      </c>
      <c r="N2174" t="n">
        <v>0.0000183629679493339</v>
      </c>
      <c r="O2174" t="n">
        <v>0.0000192296788640741</v>
      </c>
      <c r="P2174" t="s">
        <v>289</v>
      </c>
      <c r="Q2174" t="s">
        <v>267</v>
      </c>
    </row>
    <row r="2175">
      <c r="A2175" t="s">
        <v>287</v>
      </c>
      <c r="B2175" t="s">
        <v>279</v>
      </c>
      <c r="C2175" t="s">
        <v>271</v>
      </c>
      <c r="D2175" t="n">
        <v>2.16626644134521</v>
      </c>
      <c r="E2175" t="n">
        <v>2080</v>
      </c>
      <c r="F2175" t="n">
        <v>10110702.2557515</v>
      </c>
      <c r="G2175" t="n">
        <v>5285176.25112034</v>
      </c>
      <c r="H2175" t="n">
        <v>206.060094467431</v>
      </c>
      <c r="I2175" t="n">
        <v>112.287763245818</v>
      </c>
      <c r="J2175" t="n">
        <v>6230283.21393903</v>
      </c>
      <c r="K2175" t="n">
        <v>3421091.76348973</v>
      </c>
      <c r="L2175" t="n">
        <v>514355.753819708</v>
      </c>
      <c r="M2175" t="n">
        <v>530484.921606365</v>
      </c>
      <c r="N2175" t="n">
        <v>0.0000203803938890806</v>
      </c>
      <c r="O2175" t="n">
        <v>0.0000212457935006454</v>
      </c>
      <c r="P2175" t="s">
        <v>289</v>
      </c>
      <c r="Q2175" t="s">
        <v>267</v>
      </c>
    </row>
    <row r="2176">
      <c r="A2176" t="s">
        <v>287</v>
      </c>
      <c r="B2176" t="s">
        <v>279</v>
      </c>
      <c r="C2176" t="s">
        <v>271</v>
      </c>
      <c r="D2176" t="n">
        <v>2.24960207939148</v>
      </c>
      <c r="E2176" t="n">
        <v>2085</v>
      </c>
      <c r="F2176" t="n">
        <v>10301656.5848111</v>
      </c>
      <c r="G2176" t="n">
        <v>5366045.91615085</v>
      </c>
      <c r="H2176" t="n">
        <v>228.823260529818</v>
      </c>
      <c r="I2176" t="n">
        <v>123.826660295787</v>
      </c>
      <c r="J2176" t="n">
        <v>6347337.94047542</v>
      </c>
      <c r="K2176" t="n">
        <v>3468058.40757077</v>
      </c>
      <c r="L2176" t="n">
        <v>516251.577086752</v>
      </c>
      <c r="M2176" t="n">
        <v>532650.758419987</v>
      </c>
      <c r="N2176" t="n">
        <v>0.0000222122780589674</v>
      </c>
      <c r="O2176" t="n">
        <v>0.0000230759598838114</v>
      </c>
      <c r="P2176" t="s">
        <v>289</v>
      </c>
      <c r="Q2176" t="s">
        <v>267</v>
      </c>
    </row>
    <row r="2177">
      <c r="A2177" t="s">
        <v>287</v>
      </c>
      <c r="B2177" t="s">
        <v>279</v>
      </c>
      <c r="C2177" t="s">
        <v>271</v>
      </c>
      <c r="D2177" t="n">
        <v>2.32310509681702</v>
      </c>
      <c r="E2177" t="n">
        <v>2090</v>
      </c>
      <c r="F2177" t="n">
        <v>10433935.6016783</v>
      </c>
      <c r="G2177" t="n">
        <v>5431294.41398655</v>
      </c>
      <c r="H2177" t="n">
        <v>248.668787392468</v>
      </c>
      <c r="I2177" t="n">
        <v>134.16076631973</v>
      </c>
      <c r="J2177" t="n">
        <v>6428749.78211784</v>
      </c>
      <c r="K2177" t="n">
        <v>3509191.65262247</v>
      </c>
      <c r="L2177" t="n">
        <v>521367.729099159</v>
      </c>
      <c r="M2177" t="n">
        <v>537970.092579898</v>
      </c>
      <c r="N2177" t="n">
        <v>0.0000238326933273836</v>
      </c>
      <c r="O2177" t="n">
        <v>0.0000247014350712129</v>
      </c>
      <c r="P2177" t="s">
        <v>289</v>
      </c>
      <c r="Q2177" t="s">
        <v>267</v>
      </c>
    </row>
    <row r="2178">
      <c r="A2178" t="s">
        <v>287</v>
      </c>
      <c r="B2178" t="s">
        <v>280</v>
      </c>
      <c r="C2178" t="s">
        <v>271</v>
      </c>
      <c r="D2178" t="n">
        <v>0.377408564090729</v>
      </c>
      <c r="E2178" t="n">
        <v>2010</v>
      </c>
      <c r="F2178" t="n">
        <v>3465819.07375649</v>
      </c>
      <c r="G2178" t="n">
        <v>6042764.92624351</v>
      </c>
      <c r="H2178" t="n">
        <v>11.682051683921</v>
      </c>
      <c r="I2178" t="n">
        <v>17.9622888414352</v>
      </c>
      <c r="J2178" t="n">
        <v>2354382.76558745</v>
      </c>
      <c r="K2178" t="n">
        <v>3761796.23441255</v>
      </c>
      <c r="L2178" t="n">
        <v>1231521.21657152</v>
      </c>
      <c r="M2178" t="n">
        <v>792198.783428483</v>
      </c>
      <c r="N2178" t="n">
        <v>0.00000337064671736001</v>
      </c>
      <c r="O2178" t="n">
        <v>0.00000297252814906395</v>
      </c>
      <c r="P2178" t="s">
        <v>289</v>
      </c>
      <c r="Q2178" t="s">
        <v>267</v>
      </c>
    </row>
    <row r="2179">
      <c r="A2179" t="s">
        <v>287</v>
      </c>
      <c r="B2179" t="s">
        <v>280</v>
      </c>
      <c r="C2179" t="s">
        <v>271</v>
      </c>
      <c r="D2179" t="n">
        <v>0.441356480121613</v>
      </c>
      <c r="E2179" t="n">
        <v>2015</v>
      </c>
      <c r="F2179" t="n">
        <v>3641750.38520543</v>
      </c>
      <c r="G2179" t="n">
        <v>6417362.65242107</v>
      </c>
      <c r="H2179" t="n">
        <v>14.2774060747313</v>
      </c>
      <c r="I2179" t="n">
        <v>22.2393004123433</v>
      </c>
      <c r="J2179" t="n">
        <v>2456401.29461943</v>
      </c>
      <c r="K2179" t="n">
        <v>3985996.30673641</v>
      </c>
      <c r="L2179" t="n">
        <v>1254768.24762535</v>
      </c>
      <c r="M2179" t="n">
        <v>808074.294446377</v>
      </c>
      <c r="N2179" t="n">
        <v>0.00000392047904566252</v>
      </c>
      <c r="O2179" t="n">
        <v>0.00000346548911396696</v>
      </c>
      <c r="P2179" t="s">
        <v>289</v>
      </c>
      <c r="Q2179" t="s">
        <v>267</v>
      </c>
    </row>
    <row r="2180">
      <c r="A2180" t="s">
        <v>287</v>
      </c>
      <c r="B2180" t="s">
        <v>280</v>
      </c>
      <c r="C2180" t="s">
        <v>271</v>
      </c>
      <c r="D2180" t="n">
        <v>0.561114966869354</v>
      </c>
      <c r="E2180" t="n">
        <v>2020</v>
      </c>
      <c r="F2180" t="n">
        <v>3807836.24129107</v>
      </c>
      <c r="G2180" t="n">
        <v>6771535.62040441</v>
      </c>
      <c r="H2180" t="n">
        <v>18.8916605536806</v>
      </c>
      <c r="I2180" t="n">
        <v>29.7550368330718</v>
      </c>
      <c r="J2180" t="n">
        <v>2553979.81552642</v>
      </c>
      <c r="K2180" t="n">
        <v>4198840.19516131</v>
      </c>
      <c r="L2180" t="n">
        <v>1277813.77327482</v>
      </c>
      <c r="M2180" t="n">
        <v>823803.059528659</v>
      </c>
      <c r="N2180" t="n">
        <v>0.00000496125866675276</v>
      </c>
      <c r="O2180" t="n">
        <v>0.00000439413428519996</v>
      </c>
      <c r="P2180" t="s">
        <v>289</v>
      </c>
      <c r="Q2180" t="s">
        <v>267</v>
      </c>
    </row>
    <row r="2181">
      <c r="A2181" t="s">
        <v>287</v>
      </c>
      <c r="B2181" t="s">
        <v>280</v>
      </c>
      <c r="C2181" t="s">
        <v>271</v>
      </c>
      <c r="D2181" t="n">
        <v>0.712428271770477</v>
      </c>
      <c r="E2181" t="n">
        <v>2025</v>
      </c>
      <c r="F2181" t="n">
        <v>3974037.18902049</v>
      </c>
      <c r="G2181" t="n">
        <v>7127844.17853767</v>
      </c>
      <c r="H2181" t="n">
        <v>24.9257069604178</v>
      </c>
      <c r="I2181" t="n">
        <v>39.6665486003267</v>
      </c>
      <c r="J2181" t="n">
        <v>2652966.82425145</v>
      </c>
      <c r="K2181" t="n">
        <v>4413894.44685</v>
      </c>
      <c r="L2181" t="n">
        <v>1301498.0150764</v>
      </c>
      <c r="M2181" t="n">
        <v>839706.396392761</v>
      </c>
      <c r="N2181" t="n">
        <v>0.00000627213731901725</v>
      </c>
      <c r="O2181" t="n">
        <v>0.00000556501343278026</v>
      </c>
      <c r="P2181" t="s">
        <v>289</v>
      </c>
      <c r="Q2181" t="s">
        <v>267</v>
      </c>
    </row>
    <row r="2182">
      <c r="A2182" t="s">
        <v>287</v>
      </c>
      <c r="B2182" t="s">
        <v>280</v>
      </c>
      <c r="C2182" t="s">
        <v>271</v>
      </c>
      <c r="D2182" t="n">
        <v>0.880990862846375</v>
      </c>
      <c r="E2182" t="n">
        <v>2030</v>
      </c>
      <c r="F2182" t="n">
        <v>4138150.20761744</v>
      </c>
      <c r="G2182" t="n">
        <v>7485035.58789839</v>
      </c>
      <c r="H2182" t="n">
        <v>31.9613921307305</v>
      </c>
      <c r="I2182" t="n">
        <v>51.3823838010275</v>
      </c>
      <c r="J2182" t="n">
        <v>2750861.42445383</v>
      </c>
      <c r="K2182" t="n">
        <v>4630025.34983885</v>
      </c>
      <c r="L2182" t="n">
        <v>1323110.96501911</v>
      </c>
      <c r="M2182" t="n">
        <v>854097.56186319</v>
      </c>
      <c r="N2182" t="n">
        <v>0.00000772359400388522</v>
      </c>
      <c r="O2182" t="n">
        <v>0.00000686468129611851</v>
      </c>
      <c r="P2182" t="s">
        <v>289</v>
      </c>
      <c r="Q2182" t="s">
        <v>267</v>
      </c>
    </row>
    <row r="2183">
      <c r="A2183" t="s">
        <v>287</v>
      </c>
      <c r="B2183" t="s">
        <v>280</v>
      </c>
      <c r="C2183" t="s">
        <v>271</v>
      </c>
      <c r="D2183" t="n">
        <v>1.04967939853668</v>
      </c>
      <c r="E2183" t="n">
        <v>2035</v>
      </c>
      <c r="F2183" t="n">
        <v>4291239.92516852</v>
      </c>
      <c r="G2183" t="n">
        <v>7825293.51075276</v>
      </c>
      <c r="H2183" t="n">
        <v>39.1469321337403</v>
      </c>
      <c r="I2183" t="n">
        <v>63.8788479403287</v>
      </c>
      <c r="J2183" t="n">
        <v>2840848.54321032</v>
      </c>
      <c r="K2183" t="n">
        <v>4835739.83715749</v>
      </c>
      <c r="L2183" t="n">
        <v>1339524.63460752</v>
      </c>
      <c r="M2183" t="n">
        <v>865234.607910356</v>
      </c>
      <c r="N2183" t="n">
        <v>0.00000912252235167274</v>
      </c>
      <c r="O2183" t="n">
        <v>0.0000081631248530873</v>
      </c>
      <c r="P2183" t="s">
        <v>289</v>
      </c>
      <c r="Q2183" t="s">
        <v>267</v>
      </c>
    </row>
    <row r="2184">
      <c r="A2184" t="s">
        <v>287</v>
      </c>
      <c r="B2184" t="s">
        <v>280</v>
      </c>
      <c r="C2184" t="s">
        <v>271</v>
      </c>
      <c r="D2184" t="n">
        <v>1.20972299575806</v>
      </c>
      <c r="E2184" t="n">
        <v>2040</v>
      </c>
      <c r="F2184" t="n">
        <v>4428500.46864497</v>
      </c>
      <c r="G2184" t="n">
        <v>8135443.48879013</v>
      </c>
      <c r="H2184" t="n">
        <v>45.8353233412965</v>
      </c>
      <c r="I2184" t="n">
        <v>76.4821603455341</v>
      </c>
      <c r="J2184" t="n">
        <v>2920327.4931063</v>
      </c>
      <c r="K2184" t="n">
        <v>5023113.0048733</v>
      </c>
      <c r="L2184" t="n">
        <v>1351307.79718098</v>
      </c>
      <c r="M2184" t="n">
        <v>873574.806110463</v>
      </c>
      <c r="N2184" t="n">
        <v>0.0000103500775636863</v>
      </c>
      <c r="O2184" t="n">
        <v>0.00000940110523180688</v>
      </c>
      <c r="P2184" t="s">
        <v>289</v>
      </c>
      <c r="Q2184" t="s">
        <v>267</v>
      </c>
    </row>
    <row r="2185">
      <c r="A2185" t="s">
        <v>287</v>
      </c>
      <c r="B2185" t="s">
        <v>280</v>
      </c>
      <c r="C2185" t="s">
        <v>271</v>
      </c>
      <c r="D2185" t="n">
        <v>1.35969913005829</v>
      </c>
      <c r="E2185" t="n">
        <v>2045</v>
      </c>
      <c r="F2185" t="n">
        <v>4551008.97592051</v>
      </c>
      <c r="G2185" t="n">
        <v>8416826.94811414</v>
      </c>
      <c r="H2185" t="n">
        <v>52.3393414571291</v>
      </c>
      <c r="I2185" t="n">
        <v>88.8973437405871</v>
      </c>
      <c r="J2185" t="n">
        <v>2990502.22035866</v>
      </c>
      <c r="K2185" t="n">
        <v>5193138.46776467</v>
      </c>
      <c r="L2185" t="n">
        <v>1359521.82441979</v>
      </c>
      <c r="M2185" t="n">
        <v>879734.708744072</v>
      </c>
      <c r="N2185" t="n">
        <v>0.0000115006016762563</v>
      </c>
      <c r="O2185" t="n">
        <v>0.0000105618595093612</v>
      </c>
      <c r="P2185" t="s">
        <v>289</v>
      </c>
      <c r="Q2185" t="s">
        <v>267</v>
      </c>
    </row>
    <row r="2186">
      <c r="A2186" t="s">
        <v>287</v>
      </c>
      <c r="B2186" t="s">
        <v>280</v>
      </c>
      <c r="C2186" t="s">
        <v>271</v>
      </c>
      <c r="D2186" t="n">
        <v>1.50145757198334</v>
      </c>
      <c r="E2186" t="n">
        <v>2050</v>
      </c>
      <c r="F2186" t="n">
        <v>4666261.45706026</v>
      </c>
      <c r="G2186" t="n">
        <v>8683225.28426408</v>
      </c>
      <c r="H2186" t="n">
        <v>58.7578844236628</v>
      </c>
      <c r="I2186" t="n">
        <v>101.273334223409</v>
      </c>
      <c r="J2186" t="n">
        <v>3056822.75397167</v>
      </c>
      <c r="K2186" t="n">
        <v>5354677.8741844</v>
      </c>
      <c r="L2186" t="n">
        <v>1366876.44004934</v>
      </c>
      <c r="M2186" t="n">
        <v>885328.762958912</v>
      </c>
      <c r="N2186" t="n">
        <v>0.0000125920686108918</v>
      </c>
      <c r="O2186" t="n">
        <v>0.0000116631010837573</v>
      </c>
      <c r="P2186" t="s">
        <v>289</v>
      </c>
      <c r="Q2186" t="s">
        <v>267</v>
      </c>
    </row>
    <row r="2187">
      <c r="A2187" t="s">
        <v>287</v>
      </c>
      <c r="B2187" t="s">
        <v>280</v>
      </c>
      <c r="C2187" t="s">
        <v>271</v>
      </c>
      <c r="D2187" t="n">
        <v>1.63452255725861</v>
      </c>
      <c r="E2187" t="n">
        <v>2055</v>
      </c>
      <c r="F2187" t="n">
        <v>4778030.45038506</v>
      </c>
      <c r="G2187" t="n">
        <v>8941578.29300733</v>
      </c>
      <c r="H2187" t="n">
        <v>66.5377448550744</v>
      </c>
      <c r="I2187" t="n">
        <v>116.354751328952</v>
      </c>
      <c r="J2187" t="n">
        <v>3121898.2654858</v>
      </c>
      <c r="K2187" t="n">
        <v>5512185.51761631</v>
      </c>
      <c r="L2187" t="n">
        <v>979341.284559366</v>
      </c>
      <c r="M2187" t="n">
        <v>621540.326119489</v>
      </c>
      <c r="N2187" t="n">
        <v>0.0000139257682733504</v>
      </c>
      <c r="O2187" t="n">
        <v>0.000013012775543211</v>
      </c>
      <c r="P2187" t="s">
        <v>289</v>
      </c>
      <c r="Q2187" t="s">
        <v>267</v>
      </c>
    </row>
    <row r="2188">
      <c r="A2188" t="s">
        <v>287</v>
      </c>
      <c r="B2188" t="s">
        <v>280</v>
      </c>
      <c r="C2188" t="s">
        <v>271</v>
      </c>
      <c r="D2188" t="n">
        <v>1.75832831859589</v>
      </c>
      <c r="E2188" t="n">
        <v>2060</v>
      </c>
      <c r="F2188" t="n">
        <v>4889748.01410185</v>
      </c>
      <c r="G2188" t="n">
        <v>9198290.01715694</v>
      </c>
      <c r="H2188" t="n">
        <v>74.1645930321084</v>
      </c>
      <c r="I2188" t="n">
        <v>131.254225274336</v>
      </c>
      <c r="J2188" t="n">
        <v>3187772.30979663</v>
      </c>
      <c r="K2188" t="n">
        <v>5669613.6840272</v>
      </c>
      <c r="L2188" t="n">
        <v>985238.982898977</v>
      </c>
      <c r="M2188" t="n">
        <v>625925.175954482</v>
      </c>
      <c r="N2188" t="n">
        <v>0.0000151673650294904</v>
      </c>
      <c r="O2188" t="n">
        <v>0.000014269415840283</v>
      </c>
      <c r="P2188" t="s">
        <v>289</v>
      </c>
      <c r="Q2188" t="s">
        <v>267</v>
      </c>
    </row>
    <row r="2189">
      <c r="A2189" t="s">
        <v>287</v>
      </c>
      <c r="B2189" t="s">
        <v>280</v>
      </c>
      <c r="C2189" t="s">
        <v>271</v>
      </c>
      <c r="D2189" t="n">
        <v>1.87293112277985</v>
      </c>
      <c r="E2189" t="n">
        <v>2065</v>
      </c>
      <c r="F2189" t="n">
        <v>4999343.5365857</v>
      </c>
      <c r="G2189" t="n">
        <v>9449210.24275824</v>
      </c>
      <c r="H2189" t="n">
        <v>81.5755348806541</v>
      </c>
      <c r="I2189" t="n">
        <v>145.834288695772</v>
      </c>
      <c r="J2189" t="n">
        <v>3252830.08173635</v>
      </c>
      <c r="K2189" t="n">
        <v>5824080.64673624</v>
      </c>
      <c r="L2189" t="n">
        <v>991372.13507495</v>
      </c>
      <c r="M2189" t="n">
        <v>630421.236081159</v>
      </c>
      <c r="N2189" t="n">
        <v>0.0000163172493115698</v>
      </c>
      <c r="O2189" t="n">
        <v>0.0000154334896725932</v>
      </c>
      <c r="P2189" t="s">
        <v>289</v>
      </c>
      <c r="Q2189" t="s">
        <v>267</v>
      </c>
    </row>
    <row r="2190">
      <c r="A2190" t="s">
        <v>287</v>
      </c>
      <c r="B2190" t="s">
        <v>280</v>
      </c>
      <c r="C2190" t="s">
        <v>271</v>
      </c>
      <c r="D2190" t="n">
        <v>1.97822916507721</v>
      </c>
      <c r="E2190" t="n">
        <v>2070</v>
      </c>
      <c r="F2190" t="n">
        <v>5102765.61682174</v>
      </c>
      <c r="G2190" t="n">
        <v>9686414.72499467</v>
      </c>
      <c r="H2190" t="n">
        <v>88.6544234589017</v>
      </c>
      <c r="I2190" t="n">
        <v>159.857092326267</v>
      </c>
      <c r="J2190" t="n">
        <v>3314107.63335092</v>
      </c>
      <c r="K2190" t="n">
        <v>5969978.5405045</v>
      </c>
      <c r="L2190" t="n">
        <v>996959.570760091</v>
      </c>
      <c r="M2190" t="n">
        <v>634544.275082113</v>
      </c>
      <c r="N2190" t="n">
        <v>0.0000173737988604933</v>
      </c>
      <c r="O2190" t="n">
        <v>0.0000165032261022</v>
      </c>
      <c r="P2190" t="s">
        <v>289</v>
      </c>
      <c r="Q2190" t="s">
        <v>267</v>
      </c>
    </row>
    <row r="2191">
      <c r="A2191" t="s">
        <v>287</v>
      </c>
      <c r="B2191" t="s">
        <v>280</v>
      </c>
      <c r="C2191" t="s">
        <v>271</v>
      </c>
      <c r="D2191" t="n">
        <v>2.07451224327087</v>
      </c>
      <c r="E2191" t="n">
        <v>2075</v>
      </c>
      <c r="F2191" t="n">
        <v>5197839.96305613</v>
      </c>
      <c r="G2191" t="n">
        <v>9906347.34646208</v>
      </c>
      <c r="H2191" t="n">
        <v>99.9527932764202</v>
      </c>
      <c r="I2191" t="n">
        <v>181.909938818053</v>
      </c>
      <c r="J2191" t="n">
        <v>3370064.51460209</v>
      </c>
      <c r="K2191" t="n">
        <v>6104994.76702691</v>
      </c>
      <c r="L2191" t="n">
        <v>527783.05618292</v>
      </c>
      <c r="M2191" t="n">
        <v>511953.180457582</v>
      </c>
      <c r="N2191" t="n">
        <v>0.0000192296788640741</v>
      </c>
      <c r="O2191" t="n">
        <v>0.0000183629679493339</v>
      </c>
      <c r="P2191" t="s">
        <v>289</v>
      </c>
      <c r="Q2191" t="s">
        <v>267</v>
      </c>
    </row>
    <row r="2192">
      <c r="A2192" t="s">
        <v>287</v>
      </c>
      <c r="B2192" t="s">
        <v>280</v>
      </c>
      <c r="C2192" t="s">
        <v>271</v>
      </c>
      <c r="D2192" t="n">
        <v>2.16626644134521</v>
      </c>
      <c r="E2192" t="n">
        <v>2080</v>
      </c>
      <c r="F2192" t="n">
        <v>5285176.25112034</v>
      </c>
      <c r="G2192" t="n">
        <v>10110702.2557515</v>
      </c>
      <c r="H2192" t="n">
        <v>112.287763245818</v>
      </c>
      <c r="I2192" t="n">
        <v>206.060094467431</v>
      </c>
      <c r="J2192" t="n">
        <v>3421091.76348973</v>
      </c>
      <c r="K2192" t="n">
        <v>6230283.21393903</v>
      </c>
      <c r="L2192" t="n">
        <v>530484.921606365</v>
      </c>
      <c r="M2192" t="n">
        <v>514355.753819708</v>
      </c>
      <c r="N2192" t="n">
        <v>0.0000212457935006454</v>
      </c>
      <c r="O2192" t="n">
        <v>0.0000203803938890806</v>
      </c>
      <c r="P2192" t="s">
        <v>289</v>
      </c>
      <c r="Q2192" t="s">
        <v>267</v>
      </c>
    </row>
    <row r="2193">
      <c r="A2193" t="s">
        <v>287</v>
      </c>
      <c r="B2193" t="s">
        <v>280</v>
      </c>
      <c r="C2193" t="s">
        <v>271</v>
      </c>
      <c r="D2193" t="n">
        <v>2.24960207939148</v>
      </c>
      <c r="E2193" t="n">
        <v>2085</v>
      </c>
      <c r="F2193" t="n">
        <v>5366045.91615085</v>
      </c>
      <c r="G2193" t="n">
        <v>10301656.5848111</v>
      </c>
      <c r="H2193" t="n">
        <v>123.826660295787</v>
      </c>
      <c r="I2193" t="n">
        <v>228.823260529818</v>
      </c>
      <c r="J2193" t="n">
        <v>3468058.40757077</v>
      </c>
      <c r="K2193" t="n">
        <v>6347337.94047542</v>
      </c>
      <c r="L2193" t="n">
        <v>532650.758419987</v>
      </c>
      <c r="M2193" t="n">
        <v>516251.577086752</v>
      </c>
      <c r="N2193" t="n">
        <v>0.0000230759598838114</v>
      </c>
      <c r="O2193" t="n">
        <v>0.0000222122780589674</v>
      </c>
      <c r="P2193" t="s">
        <v>289</v>
      </c>
      <c r="Q2193" t="s">
        <v>267</v>
      </c>
    </row>
    <row r="2194">
      <c r="A2194" t="s">
        <v>287</v>
      </c>
      <c r="B2194" t="s">
        <v>280</v>
      </c>
      <c r="C2194" t="s">
        <v>271</v>
      </c>
      <c r="D2194" t="n">
        <v>2.32310509681702</v>
      </c>
      <c r="E2194" t="n">
        <v>2090</v>
      </c>
      <c r="F2194" t="n">
        <v>5431294.41398655</v>
      </c>
      <c r="G2194" t="n">
        <v>10433935.6016783</v>
      </c>
      <c r="H2194" t="n">
        <v>134.16076631973</v>
      </c>
      <c r="I2194" t="n">
        <v>248.668787392468</v>
      </c>
      <c r="J2194" t="n">
        <v>3509191.65262247</v>
      </c>
      <c r="K2194" t="n">
        <v>6428749.78211784</v>
      </c>
      <c r="L2194" t="n">
        <v>537970.092579898</v>
      </c>
      <c r="M2194" t="n">
        <v>521367.729099159</v>
      </c>
      <c r="N2194" t="n">
        <v>0.0000247014350712129</v>
      </c>
      <c r="O2194" t="n">
        <v>0.0000238326933273836</v>
      </c>
      <c r="P2194" t="s">
        <v>289</v>
      </c>
      <c r="Q2194" t="s">
        <v>267</v>
      </c>
    </row>
    <row r="2195">
      <c r="A2195" t="s">
        <v>287</v>
      </c>
      <c r="B2195" t="s">
        <v>281</v>
      </c>
      <c r="C2195" t="s">
        <v>271</v>
      </c>
      <c r="D2195" t="n">
        <v>0.377408564090729</v>
      </c>
      <c r="E2195" t="n">
        <v>2010</v>
      </c>
      <c r="F2195" t="n">
        <v>6121552.81444139</v>
      </c>
      <c r="G2195" t="n">
        <v>3387031.18555861</v>
      </c>
      <c r="H2195" t="n">
        <v>19.2649714865699</v>
      </c>
      <c r="I2195" t="n">
        <v>10.3793690387863</v>
      </c>
      <c r="J2195" t="n">
        <v>3973965.56458062</v>
      </c>
      <c r="K2195" t="n">
        <v>2142213.43541938</v>
      </c>
      <c r="L2195" t="n">
        <v>1389256.28035143</v>
      </c>
      <c r="M2195" t="n">
        <v>634463.719648569</v>
      </c>
      <c r="N2195" t="n">
        <v>0.00000314707265795727</v>
      </c>
      <c r="O2195" t="n">
        <v>0.00000306444448549548</v>
      </c>
      <c r="P2195" t="s">
        <v>289</v>
      </c>
      <c r="Q2195" t="s">
        <v>267</v>
      </c>
    </row>
    <row r="2196">
      <c r="A2196" t="s">
        <v>287</v>
      </c>
      <c r="B2196" t="s">
        <v>281</v>
      </c>
      <c r="C2196" t="s">
        <v>271</v>
      </c>
      <c r="D2196" t="n">
        <v>0.441356480121613</v>
      </c>
      <c r="E2196" t="n">
        <v>2015</v>
      </c>
      <c r="F2196" t="n">
        <v>6471555.20445243</v>
      </c>
      <c r="G2196" t="n">
        <v>3587557.83317407</v>
      </c>
      <c r="H2196" t="n">
        <v>23.7141052466392</v>
      </c>
      <c r="I2196" t="n">
        <v>12.8026012404354</v>
      </c>
      <c r="J2196" t="n">
        <v>4181737.13002992</v>
      </c>
      <c r="K2196" t="n">
        <v>2260660.47132592</v>
      </c>
      <c r="L2196" t="n">
        <v>1415704.13555776</v>
      </c>
      <c r="M2196" t="n">
        <v>647138.40651397</v>
      </c>
      <c r="N2196" t="n">
        <v>0.000003664359570065</v>
      </c>
      <c r="O2196" t="n">
        <v>0.00000356861180663069</v>
      </c>
      <c r="P2196" t="s">
        <v>289</v>
      </c>
      <c r="Q2196" t="s">
        <v>267</v>
      </c>
    </row>
    <row r="2197">
      <c r="A2197" t="s">
        <v>287</v>
      </c>
      <c r="B2197" t="s">
        <v>281</v>
      </c>
      <c r="C2197" t="s">
        <v>271</v>
      </c>
      <c r="D2197" t="n">
        <v>0.561114966869354</v>
      </c>
      <c r="E2197" t="n">
        <v>2020</v>
      </c>
      <c r="F2197" t="n">
        <v>6802004.87179707</v>
      </c>
      <c r="G2197" t="n">
        <v>3777366.9898984</v>
      </c>
      <c r="H2197" t="n">
        <v>31.5709102765491</v>
      </c>
      <c r="I2197" t="n">
        <v>17.0757871102032</v>
      </c>
      <c r="J2197" t="n">
        <v>4379478.59652969</v>
      </c>
      <c r="K2197" t="n">
        <v>2373341.41415804</v>
      </c>
      <c r="L2197" t="n">
        <v>1441878.47965284</v>
      </c>
      <c r="M2197" t="n">
        <v>659738.353150636</v>
      </c>
      <c r="N2197" t="n">
        <v>0.00000464141247640832</v>
      </c>
      <c r="O2197" t="n">
        <v>0.00000452055284960874</v>
      </c>
      <c r="P2197" t="s">
        <v>289</v>
      </c>
      <c r="Q2197" t="s">
        <v>267</v>
      </c>
    </row>
    <row r="2198">
      <c r="A2198" t="s">
        <v>287</v>
      </c>
      <c r="B2198" t="s">
        <v>281</v>
      </c>
      <c r="C2198" t="s">
        <v>271</v>
      </c>
      <c r="D2198" t="n">
        <v>0.712428271770477</v>
      </c>
      <c r="E2198" t="n">
        <v>2025</v>
      </c>
      <c r="F2198" t="n">
        <v>7133570.48174066</v>
      </c>
      <c r="G2198" t="n">
        <v>3968310.8858175</v>
      </c>
      <c r="H2198" t="n">
        <v>41.8934495353745</v>
      </c>
      <c r="I2198" t="n">
        <v>22.6988060253701</v>
      </c>
      <c r="J2198" t="n">
        <v>4579660.42970575</v>
      </c>
      <c r="K2198" t="n">
        <v>2487200.8413957</v>
      </c>
      <c r="L2198" t="n">
        <v>1468721.25694464</v>
      </c>
      <c r="M2198" t="n">
        <v>672483.154524521</v>
      </c>
      <c r="N2198" t="n">
        <v>0.00000587271824713955</v>
      </c>
      <c r="O2198" t="n">
        <v>0.00000572001707489558</v>
      </c>
      <c r="P2198" t="s">
        <v>289</v>
      </c>
      <c r="Q2198" t="s">
        <v>267</v>
      </c>
    </row>
    <row r="2199">
      <c r="A2199" t="s">
        <v>287</v>
      </c>
      <c r="B2199" t="s">
        <v>281</v>
      </c>
      <c r="C2199" t="s">
        <v>271</v>
      </c>
      <c r="D2199" t="n">
        <v>0.880990862846375</v>
      </c>
      <c r="E2199" t="n">
        <v>2030</v>
      </c>
      <c r="F2199" t="n">
        <v>7463941.30097627</v>
      </c>
      <c r="G2199" t="n">
        <v>4159244.49453956</v>
      </c>
      <c r="H2199" t="n">
        <v>54.0224240081326</v>
      </c>
      <c r="I2199" t="n">
        <v>29.3213519236254</v>
      </c>
      <c r="J2199" t="n">
        <v>4779728.92171872</v>
      </c>
      <c r="K2199" t="n">
        <v>2601157.85257396</v>
      </c>
      <c r="L2199" t="n">
        <v>1493197.40650426</v>
      </c>
      <c r="M2199" t="n">
        <v>684011.120378041</v>
      </c>
      <c r="N2199" t="n">
        <v>0.00000723778789646517</v>
      </c>
      <c r="O2199" t="n">
        <v>0.00000704968221082453</v>
      </c>
      <c r="P2199" t="s">
        <v>289</v>
      </c>
      <c r="Q2199" t="s">
        <v>267</v>
      </c>
    </row>
    <row r="2200">
      <c r="A2200" t="s">
        <v>287</v>
      </c>
      <c r="B2200" t="s">
        <v>281</v>
      </c>
      <c r="C2200" t="s">
        <v>271</v>
      </c>
      <c r="D2200" t="n">
        <v>1.04967939853668</v>
      </c>
      <c r="E2200" t="n">
        <v>2035</v>
      </c>
      <c r="F2200" t="n">
        <v>7776148.18203731</v>
      </c>
      <c r="G2200" t="n">
        <v>4340385.25388397</v>
      </c>
      <c r="H2200" t="n">
        <v>66.7207911413758</v>
      </c>
      <c r="I2200" t="n">
        <v>36.3049889326931</v>
      </c>
      <c r="J2200" t="n">
        <v>4967709.87395081</v>
      </c>
      <c r="K2200" t="n">
        <v>2708878.506417</v>
      </c>
      <c r="L2200" t="n">
        <v>1511820.01059078</v>
      </c>
      <c r="M2200" t="n">
        <v>692939.231927091</v>
      </c>
      <c r="N2200" t="n">
        <v>0.00000858018514815587</v>
      </c>
      <c r="O2200" t="n">
        <v>0.00000836446232513711</v>
      </c>
      <c r="P2200" t="s">
        <v>289</v>
      </c>
      <c r="Q2200" t="s">
        <v>267</v>
      </c>
    </row>
    <row r="2201">
      <c r="A2201" t="s">
        <v>287</v>
      </c>
      <c r="B2201" t="s">
        <v>281</v>
      </c>
      <c r="C2201" t="s">
        <v>271</v>
      </c>
      <c r="D2201" t="n">
        <v>1.20972299575806</v>
      </c>
      <c r="E2201" t="n">
        <v>2040</v>
      </c>
      <c r="F2201" t="n">
        <v>8058951.92118023</v>
      </c>
      <c r="G2201" t="n">
        <v>4504992.03625487</v>
      </c>
      <c r="H2201" t="n">
        <v>79.1090114053518</v>
      </c>
      <c r="I2201" t="n">
        <v>43.2084722814787</v>
      </c>
      <c r="J2201" t="n">
        <v>5136954.75109708</v>
      </c>
      <c r="K2201" t="n">
        <v>2806485.74688252</v>
      </c>
      <c r="L2201" t="n">
        <v>1525236.29947604</v>
      </c>
      <c r="M2201" t="n">
        <v>699646.303815401</v>
      </c>
      <c r="N2201" t="n">
        <v>0.00000981629027931542</v>
      </c>
      <c r="O2201" t="n">
        <v>0.00000959124276663521</v>
      </c>
      <c r="P2201" t="s">
        <v>289</v>
      </c>
      <c r="Q2201" t="s">
        <v>267</v>
      </c>
    </row>
    <row r="2202">
      <c r="A2202" t="s">
        <v>287</v>
      </c>
      <c r="B2202" t="s">
        <v>281</v>
      </c>
      <c r="C2202" t="s">
        <v>271</v>
      </c>
      <c r="D2202" t="n">
        <v>1.35969913005829</v>
      </c>
      <c r="E2202" t="n">
        <v>2045</v>
      </c>
      <c r="F2202" t="n">
        <v>8313896.39551859</v>
      </c>
      <c r="G2202" t="n">
        <v>4653939.52851606</v>
      </c>
      <c r="H2202" t="n">
        <v>91.2472252932015</v>
      </c>
      <c r="I2202" t="n">
        <v>49.9894599045147</v>
      </c>
      <c r="J2202" t="n">
        <v>5288975.54948975</v>
      </c>
      <c r="K2202" t="n">
        <v>2894665.13863357</v>
      </c>
      <c r="L2202" t="n">
        <v>1534630.07789222</v>
      </c>
      <c r="M2202" t="n">
        <v>704626.455271647</v>
      </c>
      <c r="N2202" t="n">
        <v>0.0000109752661029534</v>
      </c>
      <c r="O2202" t="n">
        <v>0.0000107413213253448</v>
      </c>
      <c r="P2202" t="s">
        <v>289</v>
      </c>
      <c r="Q2202" t="s">
        <v>267</v>
      </c>
    </row>
    <row r="2203">
      <c r="A2203" t="s">
        <v>287</v>
      </c>
      <c r="B2203" t="s">
        <v>281</v>
      </c>
      <c r="C2203" t="s">
        <v>271</v>
      </c>
      <c r="D2203" t="n">
        <v>1.50145757198334</v>
      </c>
      <c r="E2203" t="n">
        <v>2050</v>
      </c>
      <c r="F2203" t="n">
        <v>8554611.18295766</v>
      </c>
      <c r="G2203" t="n">
        <v>4794875.55836668</v>
      </c>
      <c r="H2203" t="n">
        <v>103.29662602667</v>
      </c>
      <c r="I2203" t="n">
        <v>56.7345926204022</v>
      </c>
      <c r="J2203" t="n">
        <v>5433120.20459362</v>
      </c>
      <c r="K2203" t="n">
        <v>2978380.42356243</v>
      </c>
      <c r="L2203" t="n">
        <v>1543041.38653097</v>
      </c>
      <c r="M2203" t="n">
        <v>709163.816477285</v>
      </c>
      <c r="N2203" t="n">
        <v>0.0000120749644627281</v>
      </c>
      <c r="O2203" t="n">
        <v>0.000011832338906357</v>
      </c>
      <c r="P2203" t="s">
        <v>289</v>
      </c>
      <c r="Q2203" t="s">
        <v>267</v>
      </c>
    </row>
    <row r="2204">
      <c r="A2204" t="s">
        <v>287</v>
      </c>
      <c r="B2204" t="s">
        <v>281</v>
      </c>
      <c r="C2204" t="s">
        <v>271</v>
      </c>
      <c r="D2204" t="n">
        <v>1.63452255725861</v>
      </c>
      <c r="E2204" t="n">
        <v>2055</v>
      </c>
      <c r="F2204" t="n">
        <v>8787997.08687699</v>
      </c>
      <c r="G2204" t="n">
        <v>4931611.6565154</v>
      </c>
      <c r="H2204" t="n">
        <v>117.942584427559</v>
      </c>
      <c r="I2204" t="n">
        <v>64.9499117564682</v>
      </c>
      <c r="J2204" t="n">
        <v>5573996.97922204</v>
      </c>
      <c r="K2204" t="n">
        <v>3060086.80388007</v>
      </c>
      <c r="L2204" t="n">
        <v>1116923.91550968</v>
      </c>
      <c r="M2204" t="n">
        <v>483957.695169172</v>
      </c>
      <c r="N2204" t="n">
        <v>0.000013420872044175</v>
      </c>
      <c r="O2204" t="n">
        <v>0.0000131701188739506</v>
      </c>
      <c r="P2204" t="s">
        <v>289</v>
      </c>
      <c r="Q2204" t="s">
        <v>267</v>
      </c>
    </row>
    <row r="2205">
      <c r="A2205" t="s">
        <v>287</v>
      </c>
      <c r="B2205" t="s">
        <v>281</v>
      </c>
      <c r="C2205" t="s">
        <v>271</v>
      </c>
      <c r="D2205" t="n">
        <v>1.75832831859589</v>
      </c>
      <c r="E2205" t="n">
        <v>2060</v>
      </c>
      <c r="F2205" t="n">
        <v>9020408.87473193</v>
      </c>
      <c r="G2205" t="n">
        <v>5067629.15652686</v>
      </c>
      <c r="H2205" t="n">
        <v>132.366658365232</v>
      </c>
      <c r="I2205" t="n">
        <v>73.0521599412123</v>
      </c>
      <c r="J2205" t="n">
        <v>5715458.85766123</v>
      </c>
      <c r="K2205" t="n">
        <v>3141927.1361626</v>
      </c>
      <c r="L2205" t="n">
        <v>1123738.97115981</v>
      </c>
      <c r="M2205" t="n">
        <v>487425.187693645</v>
      </c>
      <c r="N2205" t="n">
        <v>0.0000146741306523277</v>
      </c>
      <c r="O2205" t="n">
        <v>0.0000144154510294276</v>
      </c>
      <c r="P2205" t="s">
        <v>289</v>
      </c>
      <c r="Q2205" t="s">
        <v>267</v>
      </c>
    </row>
    <row r="2206">
      <c r="A2206" t="s">
        <v>287</v>
      </c>
      <c r="B2206" t="s">
        <v>281</v>
      </c>
      <c r="C2206" t="s">
        <v>271</v>
      </c>
      <c r="D2206" t="n">
        <v>1.87293112277985</v>
      </c>
      <c r="E2206" t="n">
        <v>2065</v>
      </c>
      <c r="F2206" t="n">
        <v>9247893.24365531</v>
      </c>
      <c r="G2206" t="n">
        <v>5200660.53568863</v>
      </c>
      <c r="H2206" t="n">
        <v>146.441521532113</v>
      </c>
      <c r="I2206" t="n">
        <v>80.9683020443123</v>
      </c>
      <c r="J2206" t="n">
        <v>5854584.94485374</v>
      </c>
      <c r="K2206" t="n">
        <v>3222325.78361885</v>
      </c>
      <c r="L2206" t="n">
        <v>1130817.30788632</v>
      </c>
      <c r="M2206" t="n">
        <v>490976.06326979</v>
      </c>
      <c r="N2206" t="n">
        <v>0.0000158351224082936</v>
      </c>
      <c r="O2206" t="n">
        <v>0.0000155688496660533</v>
      </c>
      <c r="P2206" t="s">
        <v>289</v>
      </c>
      <c r="Q2206" t="s">
        <v>267</v>
      </c>
    </row>
    <row r="2207">
      <c r="A2207" t="s">
        <v>287</v>
      </c>
      <c r="B2207" t="s">
        <v>281</v>
      </c>
      <c r="C2207" t="s">
        <v>271</v>
      </c>
      <c r="D2207" t="n">
        <v>1.97822916507721</v>
      </c>
      <c r="E2207" t="n">
        <v>2070</v>
      </c>
      <c r="F2207" t="n">
        <v>9462793.89010493</v>
      </c>
      <c r="G2207" t="n">
        <v>5326386.45171148</v>
      </c>
      <c r="H2207" t="n">
        <v>159.94113462913</v>
      </c>
      <c r="I2207" t="n">
        <v>88.5703811560385</v>
      </c>
      <c r="J2207" t="n">
        <v>5985858.72338315</v>
      </c>
      <c r="K2207" t="n">
        <v>3298227.45047228</v>
      </c>
      <c r="L2207" t="n">
        <v>1137269.57728419</v>
      </c>
      <c r="M2207" t="n">
        <v>494234.268558015</v>
      </c>
      <c r="N2207" t="n">
        <v>0.0000169021048631713</v>
      </c>
      <c r="O2207" t="n">
        <v>0.0000166286058961379</v>
      </c>
      <c r="P2207" t="s">
        <v>289</v>
      </c>
      <c r="Q2207" t="s">
        <v>267</v>
      </c>
    </row>
    <row r="2208">
      <c r="A2208" t="s">
        <v>287</v>
      </c>
      <c r="B2208" t="s">
        <v>281</v>
      </c>
      <c r="C2208" t="s">
        <v>271</v>
      </c>
      <c r="D2208" t="n">
        <v>2.07451224327087</v>
      </c>
      <c r="E2208" t="n">
        <v>2075</v>
      </c>
      <c r="F2208" t="n">
        <v>9661401.35018941</v>
      </c>
      <c r="G2208" t="n">
        <v>5442785.9593288</v>
      </c>
      <c r="H2208" t="n">
        <v>181.259495676207</v>
      </c>
      <c r="I2208" t="n">
        <v>100.603236418265</v>
      </c>
      <c r="J2208" t="n">
        <v>6106769.38575961</v>
      </c>
      <c r="K2208" t="n">
        <v>3368289.89586939</v>
      </c>
      <c r="L2208" t="n">
        <v>636918.442724146</v>
      </c>
      <c r="M2208" t="n">
        <v>402817.793916356</v>
      </c>
      <c r="N2208" t="n">
        <v>0.0000187612013108899</v>
      </c>
      <c r="O2208" t="n">
        <v>0.0000184837759871549</v>
      </c>
      <c r="P2208" t="s">
        <v>289</v>
      </c>
      <c r="Q2208" t="s">
        <v>267</v>
      </c>
    </row>
    <row r="2209">
      <c r="A2209" t="s">
        <v>287</v>
      </c>
      <c r="B2209" t="s">
        <v>281</v>
      </c>
      <c r="C2209" t="s">
        <v>271</v>
      </c>
      <c r="D2209" t="n">
        <v>2.16626644134521</v>
      </c>
      <c r="E2209" t="n">
        <v>2080</v>
      </c>
      <c r="F2209" t="n">
        <v>9845154.14943657</v>
      </c>
      <c r="G2209" t="n">
        <v>5550724.35743525</v>
      </c>
      <c r="H2209" t="n">
        <v>204.570523013795</v>
      </c>
      <c r="I2209" t="n">
        <v>113.777334699454</v>
      </c>
      <c r="J2209" t="n">
        <v>6218291.29689388</v>
      </c>
      <c r="K2209" t="n">
        <v>3433083.68053488</v>
      </c>
      <c r="L2209" t="n">
        <v>640105.656880909</v>
      </c>
      <c r="M2209" t="n">
        <v>404735.018545165</v>
      </c>
      <c r="N2209" t="n">
        <v>0.0000207788034507821</v>
      </c>
      <c r="O2209" t="n">
        <v>0.0000204977454063358</v>
      </c>
      <c r="P2209" t="s">
        <v>289</v>
      </c>
      <c r="Q2209" t="s">
        <v>267</v>
      </c>
    </row>
    <row r="2210">
      <c r="A2210" t="s">
        <v>287</v>
      </c>
      <c r="B2210" t="s">
        <v>281</v>
      </c>
      <c r="C2210" t="s">
        <v>271</v>
      </c>
      <c r="D2210" t="n">
        <v>2.24960207939148</v>
      </c>
      <c r="E2210" t="n">
        <v>2085</v>
      </c>
      <c r="F2210" t="n">
        <v>10016293.1287642</v>
      </c>
      <c r="G2210" t="n">
        <v>5651409.37219781</v>
      </c>
      <c r="H2210" t="n">
        <v>226.477219221709</v>
      </c>
      <c r="I2210" t="n">
        <v>126.172701603896</v>
      </c>
      <c r="J2210" t="n">
        <v>6321952.76071903</v>
      </c>
      <c r="K2210" t="n">
        <v>3493443.58732715</v>
      </c>
      <c r="L2210" t="n">
        <v>642650.438363258</v>
      </c>
      <c r="M2210" t="n">
        <v>406251.897143482</v>
      </c>
      <c r="N2210" t="n">
        <v>0.000022610881721435</v>
      </c>
      <c r="O2210" t="n">
        <v>0.0000223258825001432</v>
      </c>
      <c r="P2210" t="s">
        <v>289</v>
      </c>
      <c r="Q2210" t="s">
        <v>267</v>
      </c>
    </row>
    <row r="2211">
      <c r="A2211" t="s">
        <v>287</v>
      </c>
      <c r="B2211" t="s">
        <v>281</v>
      </c>
      <c r="C2211" t="s">
        <v>271</v>
      </c>
      <c r="D2211" t="n">
        <v>2.32310509681702</v>
      </c>
      <c r="E2211" t="n">
        <v>2090</v>
      </c>
      <c r="F2211" t="n">
        <v>10142056.4131409</v>
      </c>
      <c r="G2211" t="n">
        <v>5723173.6025239</v>
      </c>
      <c r="H2211" t="n">
        <v>245.782922362048</v>
      </c>
      <c r="I2211" t="n">
        <v>137.04663135015</v>
      </c>
      <c r="J2211" t="n">
        <v>6400492.34401524</v>
      </c>
      <c r="K2211" t="n">
        <v>3537449.09072507</v>
      </c>
      <c r="L2211" t="n">
        <v>649055.0436709</v>
      </c>
      <c r="M2211" t="n">
        <v>410282.778008158</v>
      </c>
      <c r="N2211" t="n">
        <v>0.0000242340322662365</v>
      </c>
      <c r="O2211" t="n">
        <v>0.000023945915477684</v>
      </c>
      <c r="P2211" t="s">
        <v>289</v>
      </c>
      <c r="Q2211" t="s">
        <v>267</v>
      </c>
    </row>
    <row r="2212">
      <c r="A2212" t="s">
        <v>287</v>
      </c>
      <c r="B2212" t="s">
        <v>282</v>
      </c>
      <c r="C2212" t="s">
        <v>271</v>
      </c>
      <c r="D2212" t="n">
        <v>0.377408564090729</v>
      </c>
      <c r="E2212" t="n">
        <v>2010</v>
      </c>
      <c r="F2212" t="n">
        <v>7815699.04597368</v>
      </c>
      <c r="G2212" t="n">
        <v>1692884.95402632</v>
      </c>
      <c r="H2212" t="n">
        <v>24.6798552009779</v>
      </c>
      <c r="I2212" t="n">
        <v>4.96448532437822</v>
      </c>
      <c r="J2212" t="n">
        <v>5077930.10204161</v>
      </c>
      <c r="K2212" t="n">
        <v>1038248.89795839</v>
      </c>
      <c r="L2212" t="n">
        <v>1801537.73318306</v>
      </c>
      <c r="M2212" t="n">
        <v>222182.266816939</v>
      </c>
      <c r="N2212" t="n">
        <v>0.00000315772844576097</v>
      </c>
      <c r="O2212" t="n">
        <v>0.00000293255918694936</v>
      </c>
      <c r="P2212" t="s">
        <v>289</v>
      </c>
      <c r="Q2212" t="s">
        <v>267</v>
      </c>
    </row>
    <row r="2213">
      <c r="A2213" t="s">
        <v>287</v>
      </c>
      <c r="B2213" t="s">
        <v>282</v>
      </c>
      <c r="C2213" t="s">
        <v>271</v>
      </c>
      <c r="D2213" t="n">
        <v>0.441356480121613</v>
      </c>
      <c r="E2213" t="n">
        <v>2015</v>
      </c>
      <c r="F2213" t="n">
        <v>8261457.79457568</v>
      </c>
      <c r="G2213" t="n">
        <v>1797655.24305082</v>
      </c>
      <c r="H2213" t="n">
        <v>30.3721234053974</v>
      </c>
      <c r="I2213" t="n">
        <v>6.14458308167718</v>
      </c>
      <c r="J2213" t="n">
        <v>5342406.3313868</v>
      </c>
      <c r="K2213" t="n">
        <v>1099991.26996904</v>
      </c>
      <c r="L2213" t="n">
        <v>1836166.98354377</v>
      </c>
      <c r="M2213" t="n">
        <v>226675.558527959</v>
      </c>
      <c r="N2213" t="n">
        <v>0.00000367636368309467</v>
      </c>
      <c r="O2213" t="n">
        <v>0.00000341810984360336</v>
      </c>
      <c r="P2213" t="s">
        <v>289</v>
      </c>
      <c r="Q2213" t="s">
        <v>267</v>
      </c>
    </row>
    <row r="2214">
      <c r="A2214" t="s">
        <v>287</v>
      </c>
      <c r="B2214" t="s">
        <v>282</v>
      </c>
      <c r="C2214" t="s">
        <v>271</v>
      </c>
      <c r="D2214" t="n">
        <v>0.561114966869354</v>
      </c>
      <c r="E2214" t="n">
        <v>2020</v>
      </c>
      <c r="F2214" t="n">
        <v>8682462.31161215</v>
      </c>
      <c r="G2214" t="n">
        <v>1896909.55008333</v>
      </c>
      <c r="H2214" t="n">
        <v>40.4271280696509</v>
      </c>
      <c r="I2214" t="n">
        <v>8.21956931710148</v>
      </c>
      <c r="J2214" t="n">
        <v>5594213.04399108</v>
      </c>
      <c r="K2214" t="n">
        <v>1158606.96669665</v>
      </c>
      <c r="L2214" t="n">
        <v>1870494.22407606</v>
      </c>
      <c r="M2214" t="n">
        <v>231122.60872742</v>
      </c>
      <c r="N2214" t="n">
        <v>0.00000465618238452732</v>
      </c>
      <c r="O2214" t="n">
        <v>0.00000433313718977292</v>
      </c>
      <c r="P2214" t="s">
        <v>289</v>
      </c>
      <c r="Q2214" t="s">
        <v>267</v>
      </c>
    </row>
    <row r="2215">
      <c r="A2215" t="s">
        <v>287</v>
      </c>
      <c r="B2215" t="s">
        <v>282</v>
      </c>
      <c r="C2215" t="s">
        <v>271</v>
      </c>
      <c r="D2215" t="n">
        <v>0.712428271770477</v>
      </c>
      <c r="E2215" t="n">
        <v>2025</v>
      </c>
      <c r="F2215" t="n">
        <v>9104868.6703314</v>
      </c>
      <c r="G2215" t="n">
        <v>1997012.69722676</v>
      </c>
      <c r="H2215" t="n">
        <v>53.6355118293018</v>
      </c>
      <c r="I2215" t="n">
        <v>10.9567437314428</v>
      </c>
      <c r="J2215" t="n">
        <v>5849040.13045915</v>
      </c>
      <c r="K2215" t="n">
        <v>1217821.1406423</v>
      </c>
      <c r="L2215" t="n">
        <v>1905595.72539241</v>
      </c>
      <c r="M2215" t="n">
        <v>235608.686076751</v>
      </c>
      <c r="N2215" t="n">
        <v>0.00000589086056826667</v>
      </c>
      <c r="O2215" t="n">
        <v>0.0000054865668839554</v>
      </c>
      <c r="P2215" t="s">
        <v>289</v>
      </c>
      <c r="Q2215" t="s">
        <v>267</v>
      </c>
    </row>
    <row r="2216">
      <c r="A2216" t="s">
        <v>287</v>
      </c>
      <c r="B2216" t="s">
        <v>282</v>
      </c>
      <c r="C2216" t="s">
        <v>271</v>
      </c>
      <c r="D2216" t="n">
        <v>0.880990862846375</v>
      </c>
      <c r="E2216" t="n">
        <v>2030</v>
      </c>
      <c r="F2216" t="n">
        <v>9525649.95254343</v>
      </c>
      <c r="G2216" t="n">
        <v>2097535.8429724</v>
      </c>
      <c r="H2216" t="n">
        <v>69.1509885094013</v>
      </c>
      <c r="I2216" t="n">
        <v>14.1927874223567</v>
      </c>
      <c r="J2216" t="n">
        <v>6103570.70443793</v>
      </c>
      <c r="K2216" t="n">
        <v>1277316.06985475</v>
      </c>
      <c r="L2216" t="n">
        <v>1937544.43519232</v>
      </c>
      <c r="M2216" t="n">
        <v>239664.091689975</v>
      </c>
      <c r="N2216" t="n">
        <v>0.00000725945094076624</v>
      </c>
      <c r="O2216" t="n">
        <v>0.0000067664099614356</v>
      </c>
      <c r="P2216" t="s">
        <v>289</v>
      </c>
      <c r="Q2216" t="s">
        <v>267</v>
      </c>
    </row>
    <row r="2217">
      <c r="A2217" t="s">
        <v>287</v>
      </c>
      <c r="B2217" t="s">
        <v>282</v>
      </c>
      <c r="C2217" t="s">
        <v>271</v>
      </c>
      <c r="D2217" t="n">
        <v>1.04967939853668</v>
      </c>
      <c r="E2217" t="n">
        <v>2035</v>
      </c>
      <c r="F2217" t="n">
        <v>9923235.69992818</v>
      </c>
      <c r="G2217" t="n">
        <v>2193297.7359931</v>
      </c>
      <c r="H2217" t="n">
        <v>85.3790649388684</v>
      </c>
      <c r="I2217" t="n">
        <v>17.6467151352006</v>
      </c>
      <c r="J2217" t="n">
        <v>6342655.32535734</v>
      </c>
      <c r="K2217" t="n">
        <v>1333933.05501047</v>
      </c>
      <c r="L2217" t="n">
        <v>1961949.43900652</v>
      </c>
      <c r="M2217" t="n">
        <v>242809.803511356</v>
      </c>
      <c r="N2217" t="n">
        <v>0.00000860395414567109</v>
      </c>
      <c r="O2217" t="n">
        <v>0.00000804574538404396</v>
      </c>
      <c r="P2217" t="s">
        <v>289</v>
      </c>
      <c r="Q2217" t="s">
        <v>267</v>
      </c>
    </row>
    <row r="2218">
      <c r="A2218" t="s">
        <v>287</v>
      </c>
      <c r="B2218" t="s">
        <v>282</v>
      </c>
      <c r="C2218" t="s">
        <v>271</v>
      </c>
      <c r="D2218" t="n">
        <v>1.20972299575806</v>
      </c>
      <c r="E2218" t="n">
        <v>2040</v>
      </c>
      <c r="F2218" t="n">
        <v>10283401.408657</v>
      </c>
      <c r="G2218" t="n">
        <v>2280542.54877814</v>
      </c>
      <c r="H2218" t="n">
        <v>101.181668336139</v>
      </c>
      <c r="I2218" t="n">
        <v>21.1358153506915</v>
      </c>
      <c r="J2218" t="n">
        <v>6557941.33070967</v>
      </c>
      <c r="K2218" t="n">
        <v>1385499.16726993</v>
      </c>
      <c r="L2218" t="n">
        <v>1979706.22877411</v>
      </c>
      <c r="M2218" t="n">
        <v>245176.374517337</v>
      </c>
      <c r="N2218" t="n">
        <v>0.00000983931914307658</v>
      </c>
      <c r="O2218" t="n">
        <v>0.00000926788906526455</v>
      </c>
      <c r="P2218" t="s">
        <v>289</v>
      </c>
      <c r="Q2218" t="s">
        <v>267</v>
      </c>
    </row>
    <row r="2219">
      <c r="A2219" t="s">
        <v>287</v>
      </c>
      <c r="B2219" t="s">
        <v>282</v>
      </c>
      <c r="C2219" t="s">
        <v>271</v>
      </c>
      <c r="D2219" t="n">
        <v>1.35969913005829</v>
      </c>
      <c r="E2219" t="n">
        <v>2045</v>
      </c>
      <c r="F2219" t="n">
        <v>10608127.8490294</v>
      </c>
      <c r="G2219" t="n">
        <v>2359708.07500526</v>
      </c>
      <c r="H2219" t="n">
        <v>116.663597050071</v>
      </c>
      <c r="I2219" t="n">
        <v>24.5730881476449</v>
      </c>
      <c r="J2219" t="n">
        <v>6751352.3820291</v>
      </c>
      <c r="K2219" t="n">
        <v>1432288.30609422</v>
      </c>
      <c r="L2219" t="n">
        <v>1992322.44846767</v>
      </c>
      <c r="M2219" t="n">
        <v>246934.084696192</v>
      </c>
      <c r="N2219" t="n">
        <v>0.0000109975670269421</v>
      </c>
      <c r="O2219" t="n">
        <v>0.0000104136136193838</v>
      </c>
      <c r="P2219" t="s">
        <v>289</v>
      </c>
      <c r="Q2219" t="s">
        <v>267</v>
      </c>
    </row>
    <row r="2220">
      <c r="A2220" t="s">
        <v>287</v>
      </c>
      <c r="B2220" t="s">
        <v>282</v>
      </c>
      <c r="C2220" t="s">
        <v>271</v>
      </c>
      <c r="D2220" t="n">
        <v>1.50145757198334</v>
      </c>
      <c r="E2220" t="n">
        <v>2050</v>
      </c>
      <c r="F2220" t="n">
        <v>10914764.3376025</v>
      </c>
      <c r="G2220" t="n">
        <v>2434722.4037218</v>
      </c>
      <c r="H2220" t="n">
        <v>132.030894843465</v>
      </c>
      <c r="I2220" t="n">
        <v>28.0003238036075</v>
      </c>
      <c r="J2220" t="n">
        <v>6934759.98775959</v>
      </c>
      <c r="K2220" t="n">
        <v>1476740.64039647</v>
      </c>
      <c r="L2220" t="n">
        <v>2003673.68280219</v>
      </c>
      <c r="M2220" t="n">
        <v>248531.520206065</v>
      </c>
      <c r="N2220" t="n">
        <v>0.000012096541048404</v>
      </c>
      <c r="O2220" t="n">
        <v>0.0000115004173620801</v>
      </c>
      <c r="P2220" t="s">
        <v>289</v>
      </c>
      <c r="Q2220" t="s">
        <v>267</v>
      </c>
    </row>
    <row r="2221">
      <c r="A2221" t="s">
        <v>287</v>
      </c>
      <c r="B2221" t="s">
        <v>282</v>
      </c>
      <c r="C2221" t="s">
        <v>271</v>
      </c>
      <c r="D2221" t="n">
        <v>1.63452255725861</v>
      </c>
      <c r="E2221" t="n">
        <v>2055</v>
      </c>
      <c r="F2221" t="n">
        <v>11212073.5354629</v>
      </c>
      <c r="G2221" t="n">
        <v>2507535.20792948</v>
      </c>
      <c r="H2221" t="n">
        <v>150.714400310094</v>
      </c>
      <c r="I2221" t="n">
        <v>32.1780958739326</v>
      </c>
      <c r="J2221" t="n">
        <v>7114001.59908182</v>
      </c>
      <c r="K2221" t="n">
        <v>1520082.18402029</v>
      </c>
      <c r="L2221" t="n">
        <v>1425477.98269356</v>
      </c>
      <c r="M2221" t="n">
        <v>175403.627985294</v>
      </c>
      <c r="N2221" t="n">
        <v>0.0000134421523220835</v>
      </c>
      <c r="O2221" t="n">
        <v>0.000012832559946587</v>
      </c>
      <c r="P2221" t="s">
        <v>289</v>
      </c>
      <c r="Q2221" t="s">
        <v>267</v>
      </c>
    </row>
    <row r="2222">
      <c r="A2222" t="s">
        <v>287</v>
      </c>
      <c r="B2222" t="s">
        <v>282</v>
      </c>
      <c r="C2222" t="s">
        <v>271</v>
      </c>
      <c r="D2222" t="n">
        <v>1.75832831859589</v>
      </c>
      <c r="E2222" t="n">
        <v>2060</v>
      </c>
      <c r="F2222" t="n">
        <v>11508140.3036838</v>
      </c>
      <c r="G2222" t="n">
        <v>2579897.72757502</v>
      </c>
      <c r="H2222" t="n">
        <v>169.112678355706</v>
      </c>
      <c r="I2222" t="n">
        <v>36.3061399507387</v>
      </c>
      <c r="J2222" t="n">
        <v>7293983.54868484</v>
      </c>
      <c r="K2222" t="n">
        <v>1563402.445139</v>
      </c>
      <c r="L2222" t="n">
        <v>1434502.65735272</v>
      </c>
      <c r="M2222" t="n">
        <v>176661.501500743</v>
      </c>
      <c r="N2222" t="n">
        <v>0.0000146950483651623</v>
      </c>
      <c r="O2222" t="n">
        <v>0.0000140727051164407</v>
      </c>
      <c r="P2222" t="s">
        <v>289</v>
      </c>
      <c r="Q2222" t="s">
        <v>267</v>
      </c>
    </row>
    <row r="2223">
      <c r="A2223" t="s">
        <v>287</v>
      </c>
      <c r="B2223" t="s">
        <v>282</v>
      </c>
      <c r="C2223" t="s">
        <v>271</v>
      </c>
      <c r="D2223" t="n">
        <v>1.87293112277985</v>
      </c>
      <c r="E2223" t="n">
        <v>2065</v>
      </c>
      <c r="F2223" t="n">
        <v>11797935.560547</v>
      </c>
      <c r="G2223" t="n">
        <v>2650618.2187969</v>
      </c>
      <c r="H2223" t="n">
        <v>187.063775294603</v>
      </c>
      <c r="I2223" t="n">
        <v>40.346048281823</v>
      </c>
      <c r="J2223" t="n">
        <v>7471001.8995053</v>
      </c>
      <c r="K2223" t="n">
        <v>1605908.8289673</v>
      </c>
      <c r="L2223" t="n">
        <v>1443843.81247343</v>
      </c>
      <c r="M2223" t="n">
        <v>177949.558682674</v>
      </c>
      <c r="N2223" t="n">
        <v>0.0000158556362962478</v>
      </c>
      <c r="O2223" t="n">
        <v>0.0000152213728841477</v>
      </c>
      <c r="P2223" t="s">
        <v>289</v>
      </c>
      <c r="Q2223" t="s">
        <v>267</v>
      </c>
    </row>
    <row r="2224">
      <c r="A2224" t="s">
        <v>287</v>
      </c>
      <c r="B2224" t="s">
        <v>282</v>
      </c>
      <c r="C2224" t="s">
        <v>271</v>
      </c>
      <c r="D2224" t="n">
        <v>1.97822916507721</v>
      </c>
      <c r="E2224" t="n">
        <v>2070</v>
      </c>
      <c r="F2224" t="n">
        <v>12071702.2691968</v>
      </c>
      <c r="G2224" t="n">
        <v>2717478.07261958</v>
      </c>
      <c r="H2224" t="n">
        <v>204.279637571395</v>
      </c>
      <c r="I2224" t="n">
        <v>44.2318782137736</v>
      </c>
      <c r="J2224" t="n">
        <v>7638029.73056127</v>
      </c>
      <c r="K2224" t="n">
        <v>1646056.44329415</v>
      </c>
      <c r="L2224" t="n">
        <v>1452372.34634631</v>
      </c>
      <c r="M2224" t="n">
        <v>179131.49949589</v>
      </c>
      <c r="N2224" t="n">
        <v>0.0000169221898466343</v>
      </c>
      <c r="O2224" t="n">
        <v>0.0000162768114522945</v>
      </c>
      <c r="P2224" t="s">
        <v>289</v>
      </c>
      <c r="Q2224" t="s">
        <v>267</v>
      </c>
    </row>
    <row r="2225">
      <c r="A2225" t="s">
        <v>287</v>
      </c>
      <c r="B2225" t="s">
        <v>282</v>
      </c>
      <c r="C2225" t="s">
        <v>271</v>
      </c>
      <c r="D2225" t="n">
        <v>2.07451224327087</v>
      </c>
      <c r="E2225" t="n">
        <v>2075</v>
      </c>
      <c r="F2225" t="n">
        <v>12324700.0018007</v>
      </c>
      <c r="G2225" t="n">
        <v>2779487.30771753</v>
      </c>
      <c r="H2225" t="n">
        <v>231.510394772846</v>
      </c>
      <c r="I2225" t="n">
        <v>50.352337321627</v>
      </c>
      <c r="J2225" t="n">
        <v>7791853.12336434</v>
      </c>
      <c r="K2225" t="n">
        <v>1683206.15826466</v>
      </c>
      <c r="L2225" t="n">
        <v>885253.111788909</v>
      </c>
      <c r="M2225" t="n">
        <v>154483.124851592</v>
      </c>
      <c r="N2225" t="n">
        <v>0.000018784262070397</v>
      </c>
      <c r="O2225" t="n">
        <v>0.0000181156924810624</v>
      </c>
      <c r="P2225" t="s">
        <v>289</v>
      </c>
      <c r="Q2225" t="s">
        <v>267</v>
      </c>
    </row>
    <row r="2226">
      <c r="A2226" t="s">
        <v>287</v>
      </c>
      <c r="B2226" t="s">
        <v>282</v>
      </c>
      <c r="C2226" t="s">
        <v>271</v>
      </c>
      <c r="D2226" t="n">
        <v>2.16626644134521</v>
      </c>
      <c r="E2226" t="n">
        <v>2080</v>
      </c>
      <c r="F2226" t="n">
        <v>12558751.1375969</v>
      </c>
      <c r="G2226" t="n">
        <v>2837127.36927488</v>
      </c>
      <c r="H2226" t="n">
        <v>261.290687823612</v>
      </c>
      <c r="I2226" t="n">
        <v>57.0571698896372</v>
      </c>
      <c r="J2226" t="n">
        <v>7933700.26040492</v>
      </c>
      <c r="K2226" t="n">
        <v>1717674.71702384</v>
      </c>
      <c r="L2226" t="n">
        <v>889653.215368328</v>
      </c>
      <c r="M2226" t="n">
        <v>155187.460057745</v>
      </c>
      <c r="N2226" t="n">
        <v>0.0000208054674354833</v>
      </c>
      <c r="O2226" t="n">
        <v>0.0000201108947407673</v>
      </c>
      <c r="P2226" t="s">
        <v>289</v>
      </c>
      <c r="Q2226" t="s">
        <v>267</v>
      </c>
    </row>
    <row r="2227">
      <c r="A2227" t="s">
        <v>287</v>
      </c>
      <c r="B2227" t="s">
        <v>282</v>
      </c>
      <c r="C2227" t="s">
        <v>271</v>
      </c>
      <c r="D2227" t="n">
        <v>2.24960207939148</v>
      </c>
      <c r="E2227" t="n">
        <v>2085</v>
      </c>
      <c r="F2227" t="n">
        <v>12776710.9009521</v>
      </c>
      <c r="G2227" t="n">
        <v>2890991.60000985</v>
      </c>
      <c r="H2227" t="n">
        <v>289.272547086536</v>
      </c>
      <c r="I2227" t="n">
        <v>63.3773737390692</v>
      </c>
      <c r="J2227" t="n">
        <v>8065521.8822384</v>
      </c>
      <c r="K2227" t="n">
        <v>1749874.46580779</v>
      </c>
      <c r="L2227" t="n">
        <v>893162.204460186</v>
      </c>
      <c r="M2227" t="n">
        <v>155740.131046553</v>
      </c>
      <c r="N2227" t="n">
        <v>0.0000226406114475815</v>
      </c>
      <c r="O2227" t="n">
        <v>0.0000219223652323491</v>
      </c>
      <c r="P2227" t="s">
        <v>289</v>
      </c>
      <c r="Q2227" t="s">
        <v>267</v>
      </c>
    </row>
    <row r="2228">
      <c r="A2228" t="s">
        <v>287</v>
      </c>
      <c r="B2228" t="s">
        <v>282</v>
      </c>
      <c r="C2228" t="s">
        <v>271</v>
      </c>
      <c r="D2228" t="n">
        <v>2.32310509681702</v>
      </c>
      <c r="E2228" t="n">
        <v>2090</v>
      </c>
      <c r="F2228" t="n">
        <v>12937064.4330917</v>
      </c>
      <c r="G2228" t="n">
        <v>2928165.58257318</v>
      </c>
      <c r="H2228" t="n">
        <v>313.942761675938</v>
      </c>
      <c r="I2228" t="n">
        <v>68.8867920362605</v>
      </c>
      <c r="J2228" t="n">
        <v>8165636.82953951</v>
      </c>
      <c r="K2228" t="n">
        <v>1772304.6052008</v>
      </c>
      <c r="L2228" t="n">
        <v>902058.007512617</v>
      </c>
      <c r="M2228" t="n">
        <v>157279.814166441</v>
      </c>
      <c r="N2228" t="n">
        <v>0.0000242669241773972</v>
      </c>
      <c r="O2228" t="n">
        <v>0.0000235255794434019</v>
      </c>
      <c r="P2228" t="s">
        <v>289</v>
      </c>
      <c r="Q2228" t="s">
        <v>267</v>
      </c>
    </row>
    <row r="2229">
      <c r="A2229" t="s">
        <v>287</v>
      </c>
      <c r="B2229" t="s">
        <v>283</v>
      </c>
      <c r="C2229" t="s">
        <v>271</v>
      </c>
      <c r="D2229" t="n">
        <v>0.377408564090729</v>
      </c>
      <c r="E2229" t="n">
        <v>2010</v>
      </c>
      <c r="F2229" t="n">
        <v>8502555.21055141</v>
      </c>
      <c r="G2229" t="n">
        <v>1006028.78944859</v>
      </c>
      <c r="H2229" t="n">
        <v>26.4187637382368</v>
      </c>
      <c r="I2229" t="n">
        <v>3.22557678711937</v>
      </c>
      <c r="J2229" t="n">
        <v>5445609.09421253</v>
      </c>
      <c r="K2229" t="n">
        <v>670569.905787468</v>
      </c>
      <c r="L2229" t="n">
        <v>1755348.99731264</v>
      </c>
      <c r="M2229" t="n">
        <v>268371.002687364</v>
      </c>
      <c r="N2229" t="n">
        <v>0.00000310715580011194</v>
      </c>
      <c r="O2229" t="n">
        <v>0.00000320624699904196</v>
      </c>
      <c r="P2229" t="s">
        <v>289</v>
      </c>
      <c r="Q2229" t="s">
        <v>267</v>
      </c>
    </row>
    <row r="2230">
      <c r="A2230" t="s">
        <v>287</v>
      </c>
      <c r="B2230" t="s">
        <v>283</v>
      </c>
      <c r="C2230" t="s">
        <v>271</v>
      </c>
      <c r="D2230" t="n">
        <v>0.441356480121613</v>
      </c>
      <c r="E2230" t="n">
        <v>2015</v>
      </c>
      <c r="F2230" t="n">
        <v>8997549.42554836</v>
      </c>
      <c r="G2230" t="n">
        <v>1061563.61207814</v>
      </c>
      <c r="H2230" t="n">
        <v>32.5560647584029</v>
      </c>
      <c r="I2230" t="n">
        <v>3.96064172867178</v>
      </c>
      <c r="J2230" t="n">
        <v>5738450.56775378</v>
      </c>
      <c r="K2230" t="n">
        <v>703947.033602071</v>
      </c>
      <c r="L2230" t="n">
        <v>1789309.65334211</v>
      </c>
      <c r="M2230" t="n">
        <v>273532.888729616</v>
      </c>
      <c r="N2230" t="n">
        <v>0.00000361832574833772</v>
      </c>
      <c r="O2230" t="n">
        <v>0.00000373095091392435</v>
      </c>
      <c r="P2230" t="s">
        <v>289</v>
      </c>
      <c r="Q2230" t="s">
        <v>267</v>
      </c>
    </row>
    <row r="2231">
      <c r="A2231" t="s">
        <v>287</v>
      </c>
      <c r="B2231" t="s">
        <v>283</v>
      </c>
      <c r="C2231" t="s">
        <v>271</v>
      </c>
      <c r="D2231" t="n">
        <v>0.561114966869354</v>
      </c>
      <c r="E2231" t="n">
        <v>2020</v>
      </c>
      <c r="F2231" t="n">
        <v>9465223.54983205</v>
      </c>
      <c r="G2231" t="n">
        <v>1114148.31186342</v>
      </c>
      <c r="H2231" t="n">
        <v>43.3843903859651</v>
      </c>
      <c r="I2231" t="n">
        <v>5.26230700078726</v>
      </c>
      <c r="J2231" t="n">
        <v>6017051.24264231</v>
      </c>
      <c r="K2231" t="n">
        <v>735768.76804542</v>
      </c>
      <c r="L2231" t="n">
        <v>1822959.25786733</v>
      </c>
      <c r="M2231" t="n">
        <v>278657.574936152</v>
      </c>
      <c r="N2231" t="n">
        <v>0.00000458355686556763</v>
      </c>
      <c r="O2231" t="n">
        <v>0.00000472316561875502</v>
      </c>
      <c r="P2231" t="s">
        <v>289</v>
      </c>
      <c r="Q2231" t="s">
        <v>267</v>
      </c>
    </row>
    <row r="2232">
      <c r="A2232" t="s">
        <v>287</v>
      </c>
      <c r="B2232" t="s">
        <v>283</v>
      </c>
      <c r="C2232" t="s">
        <v>271</v>
      </c>
      <c r="D2232" t="n">
        <v>0.712428271770477</v>
      </c>
      <c r="E2232" t="n">
        <v>2025</v>
      </c>
      <c r="F2232" t="n">
        <v>9934847.83312567</v>
      </c>
      <c r="G2232" t="n">
        <v>1167033.53443249</v>
      </c>
      <c r="H2232" t="n">
        <v>57.6216405334519</v>
      </c>
      <c r="I2232" t="n">
        <v>6.97061502729266</v>
      </c>
      <c r="J2232" t="n">
        <v>6298881.50249152</v>
      </c>
      <c r="K2232" t="n">
        <v>767979.768609934</v>
      </c>
      <c r="L2232" t="n">
        <v>1857308.60948947</v>
      </c>
      <c r="M2232" t="n">
        <v>283895.801979699</v>
      </c>
      <c r="N2232" t="n">
        <v>0.00000579995199738486</v>
      </c>
      <c r="O2232" t="n">
        <v>0.00000597293464294696</v>
      </c>
      <c r="P2232" t="s">
        <v>289</v>
      </c>
      <c r="Q2232" t="s">
        <v>267</v>
      </c>
    </row>
    <row r="2233">
      <c r="A2233" t="s">
        <v>287</v>
      </c>
      <c r="B2233" t="s">
        <v>283</v>
      </c>
      <c r="C2233" t="s">
        <v>271</v>
      </c>
      <c r="D2233" t="n">
        <v>0.880990862846375</v>
      </c>
      <c r="E2233" t="n">
        <v>2030</v>
      </c>
      <c r="F2233" t="n">
        <v>10403473.4698973</v>
      </c>
      <c r="G2233" t="n">
        <v>1219712.32561848</v>
      </c>
      <c r="H2233" t="n">
        <v>74.3700648002861</v>
      </c>
      <c r="I2233" t="n">
        <v>8.97371113147192</v>
      </c>
      <c r="J2233" t="n">
        <v>6580818.19977733</v>
      </c>
      <c r="K2233" t="n">
        <v>800068.574515346</v>
      </c>
      <c r="L2233" t="n">
        <v>1888547.31972099</v>
      </c>
      <c r="M2233" t="n">
        <v>288661.207161312</v>
      </c>
      <c r="N2233" t="n">
        <v>0.0000071485802328883</v>
      </c>
      <c r="O2233" t="n">
        <v>0.00000735723575386646</v>
      </c>
      <c r="P2233" t="s">
        <v>289</v>
      </c>
      <c r="Q2233" t="s">
        <v>267</v>
      </c>
    </row>
    <row r="2234">
      <c r="A2234" t="s">
        <v>287</v>
      </c>
      <c r="B2234" t="s">
        <v>283</v>
      </c>
      <c r="C2234" t="s">
        <v>271</v>
      </c>
      <c r="D2234" t="n">
        <v>1.04967939853668</v>
      </c>
      <c r="E2234" t="n">
        <v>2035</v>
      </c>
      <c r="F2234" t="n">
        <v>10847188.6692406</v>
      </c>
      <c r="G2234" t="n">
        <v>1269344.76668072</v>
      </c>
      <c r="H2234" t="n">
        <v>91.9699380294061</v>
      </c>
      <c r="I2234" t="n">
        <v>11.0558420446628</v>
      </c>
      <c r="J2234" t="n">
        <v>6846522.58747517</v>
      </c>
      <c r="K2234" t="n">
        <v>830065.792892641</v>
      </c>
      <c r="L2234" t="n">
        <v>1912454.16444105</v>
      </c>
      <c r="M2234" t="n">
        <v>292305.078076822</v>
      </c>
      <c r="N2234" t="n">
        <v>0.00000847868888739861</v>
      </c>
      <c r="O2234" t="n">
        <v>0.00000870988114093964</v>
      </c>
      <c r="P2234" t="s">
        <v>289</v>
      </c>
      <c r="Q2234" t="s">
        <v>267</v>
      </c>
    </row>
    <row r="2235">
      <c r="A2235" t="s">
        <v>287</v>
      </c>
      <c r="B2235" t="s">
        <v>283</v>
      </c>
      <c r="C2235" t="s">
        <v>271</v>
      </c>
      <c r="D2235" t="n">
        <v>1.20972299575806</v>
      </c>
      <c r="E2235" t="n">
        <v>2040</v>
      </c>
      <c r="F2235" t="n">
        <v>11249761.7971425</v>
      </c>
      <c r="G2235" t="n">
        <v>1314182.16029258</v>
      </c>
      <c r="H2235" t="n">
        <v>109.256877151576</v>
      </c>
      <c r="I2235" t="n">
        <v>13.0606065352549</v>
      </c>
      <c r="J2235" t="n">
        <v>7086467.54478878</v>
      </c>
      <c r="K2235" t="n">
        <v>856972.953190823</v>
      </c>
      <c r="L2235" t="n">
        <v>1929918.38679365</v>
      </c>
      <c r="M2235" t="n">
        <v>294964.216497794</v>
      </c>
      <c r="N2235" t="n">
        <v>0.00000971192804983012</v>
      </c>
      <c r="O2235" t="n">
        <v>0.00000993820105756661</v>
      </c>
      <c r="P2235" t="s">
        <v>289</v>
      </c>
      <c r="Q2235" t="s">
        <v>267</v>
      </c>
    </row>
    <row r="2236">
      <c r="A2236" t="s">
        <v>287</v>
      </c>
      <c r="B2236" t="s">
        <v>283</v>
      </c>
      <c r="C2236" t="s">
        <v>271</v>
      </c>
      <c r="D2236" t="n">
        <v>1.35969913005829</v>
      </c>
      <c r="E2236" t="n">
        <v>2045</v>
      </c>
      <c r="F2236" t="n">
        <v>11613303.6321333</v>
      </c>
      <c r="G2236" t="n">
        <v>1354532.29190135</v>
      </c>
      <c r="H2236" t="n">
        <v>126.215356619156</v>
      </c>
      <c r="I2236" t="n">
        <v>15.0213285785598</v>
      </c>
      <c r="J2236" t="n">
        <v>7302575.67336956</v>
      </c>
      <c r="K2236" t="n">
        <v>881065.014753762</v>
      </c>
      <c r="L2236" t="n">
        <v>1942394.02031185</v>
      </c>
      <c r="M2236" t="n">
        <v>296862.512852012</v>
      </c>
      <c r="N2236" t="n">
        <v>0.0000108681698694182</v>
      </c>
      <c r="O2236" t="n">
        <v>0.0000110896791965546</v>
      </c>
      <c r="P2236" t="s">
        <v>289</v>
      </c>
      <c r="Q2236" t="s">
        <v>267</v>
      </c>
    </row>
    <row r="2237">
      <c r="A2237" t="s">
        <v>287</v>
      </c>
      <c r="B2237" t="s">
        <v>283</v>
      </c>
      <c r="C2237" t="s">
        <v>271</v>
      </c>
      <c r="D2237" t="n">
        <v>1.50145757198334</v>
      </c>
      <c r="E2237" t="n">
        <v>2050</v>
      </c>
      <c r="F2237" t="n">
        <v>11956834.0200584</v>
      </c>
      <c r="G2237" t="n">
        <v>1392652.72126593</v>
      </c>
      <c r="H2237" t="n">
        <v>143.065805531134</v>
      </c>
      <c r="I2237" t="n">
        <v>16.9654131159383</v>
      </c>
      <c r="J2237" t="n">
        <v>7507602.90602268</v>
      </c>
      <c r="K2237" t="n">
        <v>903897.722133381</v>
      </c>
      <c r="L2237" t="n">
        <v>1953631.04400988</v>
      </c>
      <c r="M2237" t="n">
        <v>298574.158998372</v>
      </c>
      <c r="N2237" t="n">
        <v>0.0000119651912279732</v>
      </c>
      <c r="O2237" t="n">
        <v>0.0000121820844901783</v>
      </c>
      <c r="P2237" t="s">
        <v>289</v>
      </c>
      <c r="Q2237" t="s">
        <v>267</v>
      </c>
    </row>
    <row r="2238">
      <c r="A2238" t="s">
        <v>287</v>
      </c>
      <c r="B2238" t="s">
        <v>283</v>
      </c>
      <c r="C2238" t="s">
        <v>271</v>
      </c>
      <c r="D2238" t="n">
        <v>1.63452255725861</v>
      </c>
      <c r="E2238" t="n">
        <v>2055</v>
      </c>
      <c r="F2238" t="n">
        <v>12289944.4532944</v>
      </c>
      <c r="G2238" t="n">
        <v>1429664.29009803</v>
      </c>
      <c r="H2238" t="n">
        <v>163.563917891182</v>
      </c>
      <c r="I2238" t="n">
        <v>19.3285782928446</v>
      </c>
      <c r="J2238" t="n">
        <v>7707854.45308338</v>
      </c>
      <c r="K2238" t="n">
        <v>926229.330018728</v>
      </c>
      <c r="L2238" t="n">
        <v>1391211.24198355</v>
      </c>
      <c r="M2238" t="n">
        <v>209670.368695301</v>
      </c>
      <c r="N2238" t="n">
        <v>0.0000133087597354712</v>
      </c>
      <c r="O2238" t="n">
        <v>0.0000135196622219048</v>
      </c>
      <c r="P2238" t="s">
        <v>289</v>
      </c>
      <c r="Q2238" t="s">
        <v>267</v>
      </c>
    </row>
    <row r="2239">
      <c r="A2239" t="s">
        <v>287</v>
      </c>
      <c r="B2239" t="s">
        <v>283</v>
      </c>
      <c r="C2239" t="s">
        <v>271</v>
      </c>
      <c r="D2239" t="n">
        <v>1.75832831859589</v>
      </c>
      <c r="E2239" t="n">
        <v>2060</v>
      </c>
      <c r="F2239" t="n">
        <v>12621468.6868807</v>
      </c>
      <c r="G2239" t="n">
        <v>1466569.34437808</v>
      </c>
      <c r="H2239" t="n">
        <v>183.76508998477</v>
      </c>
      <c r="I2239" t="n">
        <v>21.6537283216745</v>
      </c>
      <c r="J2239" t="n">
        <v>7908696.3759209</v>
      </c>
      <c r="K2239" t="n">
        <v>948689.617902934</v>
      </c>
      <c r="L2239" t="n">
        <v>1400150.8229738</v>
      </c>
      <c r="M2239" t="n">
        <v>211013.335879661</v>
      </c>
      <c r="N2239" t="n">
        <v>0.0000145597231624703</v>
      </c>
      <c r="O2239" t="n">
        <v>0.0000147648854141685</v>
      </c>
      <c r="P2239" t="s">
        <v>289</v>
      </c>
      <c r="Q2239" t="s">
        <v>267</v>
      </c>
    </row>
    <row r="2240">
      <c r="A2240" t="s">
        <v>287</v>
      </c>
      <c r="B2240" t="s">
        <v>283</v>
      </c>
      <c r="C2240" t="s">
        <v>271</v>
      </c>
      <c r="D2240" t="n">
        <v>1.87293112277985</v>
      </c>
      <c r="E2240" t="n">
        <v>2065</v>
      </c>
      <c r="F2240" t="n">
        <v>12945841.2770039</v>
      </c>
      <c r="G2240" t="n">
        <v>1502712.50234009</v>
      </c>
      <c r="H2240" t="n">
        <v>203.489326132327</v>
      </c>
      <c r="I2240" t="n">
        <v>23.9204974440988</v>
      </c>
      <c r="J2240" t="n">
        <v>8106111.00745323</v>
      </c>
      <c r="K2240" t="n">
        <v>970799.721019365</v>
      </c>
      <c r="L2240" t="n">
        <v>1409391.44826496</v>
      </c>
      <c r="M2240" t="n">
        <v>212401.922891152</v>
      </c>
      <c r="N2240" t="n">
        <v>0.000015718509270911</v>
      </c>
      <c r="O2240" t="n">
        <v>0.0000159182128363534</v>
      </c>
      <c r="P2240" t="s">
        <v>289</v>
      </c>
      <c r="Q2240" t="s">
        <v>267</v>
      </c>
    </row>
    <row r="2241">
      <c r="A2241" t="s">
        <v>287</v>
      </c>
      <c r="B2241" t="s">
        <v>283</v>
      </c>
      <c r="C2241" t="s">
        <v>271</v>
      </c>
      <c r="D2241" t="n">
        <v>1.97822916507721</v>
      </c>
      <c r="E2241" t="n">
        <v>2070</v>
      </c>
      <c r="F2241" t="n">
        <v>13252329.7590691</v>
      </c>
      <c r="G2241" t="n">
        <v>1536850.58274729</v>
      </c>
      <c r="H2241" t="n">
        <v>222.418935032939</v>
      </c>
      <c r="I2241" t="n">
        <v>26.09258075223</v>
      </c>
      <c r="J2241" t="n">
        <v>8292431.59967861</v>
      </c>
      <c r="K2241" t="n">
        <v>991654.574176819</v>
      </c>
      <c r="L2241" t="n">
        <v>1417833.50964884</v>
      </c>
      <c r="M2241" t="n">
        <v>213670.336193366</v>
      </c>
      <c r="N2241" t="n">
        <v>0.0000167833836824599</v>
      </c>
      <c r="O2241" t="n">
        <v>0.000016977955466293</v>
      </c>
      <c r="P2241" t="s">
        <v>289</v>
      </c>
      <c r="Q2241" t="s">
        <v>267</v>
      </c>
    </row>
    <row r="2242">
      <c r="A2242" t="s">
        <v>287</v>
      </c>
      <c r="B2242" t="s">
        <v>283</v>
      </c>
      <c r="C2242" t="s">
        <v>271</v>
      </c>
      <c r="D2242" t="n">
        <v>2.07451224327087</v>
      </c>
      <c r="E2242" t="n">
        <v>2075</v>
      </c>
      <c r="F2242" t="n">
        <v>13535816.8305291</v>
      </c>
      <c r="G2242" t="n">
        <v>1568370.47898916</v>
      </c>
      <c r="H2242" t="n">
        <v>252.32209754458</v>
      </c>
      <c r="I2242" t="n">
        <v>29.5406345498924</v>
      </c>
      <c r="J2242" t="n">
        <v>8464233.60141934</v>
      </c>
      <c r="K2242" t="n">
        <v>1010825.68020966</v>
      </c>
      <c r="L2242" t="n">
        <v>906536.879907198</v>
      </c>
      <c r="M2242" t="n">
        <v>133199.356733304</v>
      </c>
      <c r="N2242" t="n">
        <v>0.000018641069150366</v>
      </c>
      <c r="O2242" t="n">
        <v>0.0000188352401078933</v>
      </c>
      <c r="P2242" t="s">
        <v>289</v>
      </c>
      <c r="Q2242" t="s">
        <v>267</v>
      </c>
    </row>
    <row r="2243">
      <c r="A2243" t="s">
        <v>287</v>
      </c>
      <c r="B2243" t="s">
        <v>283</v>
      </c>
      <c r="C2243" t="s">
        <v>271</v>
      </c>
      <c r="D2243" t="n">
        <v>2.16626644134521</v>
      </c>
      <c r="E2243" t="n">
        <v>2080</v>
      </c>
      <c r="F2243" t="n">
        <v>13798381.7536088</v>
      </c>
      <c r="G2243" t="n">
        <v>1597496.75326304</v>
      </c>
      <c r="H2243" t="n">
        <v>285.036760474739</v>
      </c>
      <c r="I2243" t="n">
        <v>33.3110972385104</v>
      </c>
      <c r="J2243" t="n">
        <v>8622914.07213566</v>
      </c>
      <c r="K2243" t="n">
        <v>1028460.9052931</v>
      </c>
      <c r="L2243" t="n">
        <v>910978.766157818</v>
      </c>
      <c r="M2243" t="n">
        <v>133861.909268255</v>
      </c>
      <c r="N2243" t="n">
        <v>0.000020657260073283</v>
      </c>
      <c r="O2243" t="n">
        <v>0.0000208520594301486</v>
      </c>
      <c r="P2243" t="s">
        <v>289</v>
      </c>
      <c r="Q2243" t="s">
        <v>267</v>
      </c>
    </row>
    <row r="2244">
      <c r="A2244" t="s">
        <v>287</v>
      </c>
      <c r="B2244" t="s">
        <v>283</v>
      </c>
      <c r="C2244" t="s">
        <v>271</v>
      </c>
      <c r="D2244" t="n">
        <v>2.24960207939148</v>
      </c>
      <c r="E2244" t="n">
        <v>2085</v>
      </c>
      <c r="F2244" t="n">
        <v>14043113.4695212</v>
      </c>
      <c r="G2244" t="n">
        <v>1624589.03144083</v>
      </c>
      <c r="H2244" t="n">
        <v>315.799606354077</v>
      </c>
      <c r="I2244" t="n">
        <v>36.8503144715284</v>
      </c>
      <c r="J2244" t="n">
        <v>8770581.23440251</v>
      </c>
      <c r="K2244" t="n">
        <v>1044815.11364367</v>
      </c>
      <c r="L2244" t="n">
        <v>914511.98476203</v>
      </c>
      <c r="M2244" t="n">
        <v>134390.350744709</v>
      </c>
      <c r="N2244" t="n">
        <v>0.0000224878626124813</v>
      </c>
      <c r="O2244" t="n">
        <v>0.0000226828531760098</v>
      </c>
      <c r="P2244" t="s">
        <v>289</v>
      </c>
      <c r="Q2244" t="s">
        <v>267</v>
      </c>
    </row>
    <row r="2245">
      <c r="A2245" t="s">
        <v>287</v>
      </c>
      <c r="B2245" t="s">
        <v>283</v>
      </c>
      <c r="C2245" t="s">
        <v>271</v>
      </c>
      <c r="D2245" t="n">
        <v>2.32310509681702</v>
      </c>
      <c r="E2245" t="n">
        <v>2090</v>
      </c>
      <c r="F2245" t="n">
        <v>14220374.9380897</v>
      </c>
      <c r="G2245" t="n">
        <v>1644855.07757513</v>
      </c>
      <c r="H2245" t="n">
        <v>342.84783503961</v>
      </c>
      <c r="I2245" t="n">
        <v>39.9817186725887</v>
      </c>
      <c r="J2245" t="n">
        <v>8880299.76449593</v>
      </c>
      <c r="K2245" t="n">
        <v>1057641.67024439</v>
      </c>
      <c r="L2245" t="n">
        <v>923608.868054389</v>
      </c>
      <c r="M2245" t="n">
        <v>135728.953624669</v>
      </c>
      <c r="N2245" t="n">
        <v>0.0000241096199314184</v>
      </c>
      <c r="O2245" t="n">
        <v>0.0000243071375817074</v>
      </c>
      <c r="P2245" t="s">
        <v>289</v>
      </c>
      <c r="Q2245" t="s">
        <v>267</v>
      </c>
    </row>
    <row r="2246">
      <c r="A2246" t="s">
        <v>288</v>
      </c>
      <c r="B2246" t="s">
        <v>270</v>
      </c>
      <c r="C2246" t="s">
        <v>271</v>
      </c>
      <c r="D2246" t="n">
        <v>0.377408564090729</v>
      </c>
      <c r="E2246" t="n">
        <v>2010</v>
      </c>
      <c r="F2246" t="n">
        <v>24134316.2794652</v>
      </c>
      <c r="G2246" t="n">
        <v>241109.720534771</v>
      </c>
      <c r="H2246" t="n">
        <v>28.4411105503492</v>
      </c>
      <c r="I2246" t="n">
        <v>0.311305386616983</v>
      </c>
      <c r="J2246" t="n">
        <v>630430.68429316</v>
      </c>
      <c r="K2246" t="n">
        <v>32133.3157068403</v>
      </c>
      <c r="L2246" t="n">
        <v>3706081.87676611</v>
      </c>
      <c r="M2246" t="n">
        <v>51795.1232338936</v>
      </c>
      <c r="N2246" t="n">
        <v>0.00000117845105786355</v>
      </c>
      <c r="O2246" t="n">
        <v>0.00000129113577804545</v>
      </c>
      <c r="P2246" t="s">
        <v>289</v>
      </c>
      <c r="Q2246" t="s">
        <v>267</v>
      </c>
    </row>
    <row r="2247">
      <c r="A2247" t="s">
        <v>288</v>
      </c>
      <c r="B2247" t="s">
        <v>270</v>
      </c>
      <c r="C2247" t="s">
        <v>271</v>
      </c>
      <c r="D2247" t="n">
        <v>0.441356480121613</v>
      </c>
      <c r="E2247" t="n">
        <v>2015</v>
      </c>
      <c r="F2247" t="n">
        <v>25574602.1633931</v>
      </c>
      <c r="G2247" t="n">
        <v>254350.452983765</v>
      </c>
      <c r="H2247" t="n">
        <v>35.4826405067451</v>
      </c>
      <c r="I2247" t="n">
        <v>0.384195431031587</v>
      </c>
      <c r="J2247" t="n">
        <v>649356.384492015</v>
      </c>
      <c r="K2247" t="n">
        <v>33097.9665631746</v>
      </c>
      <c r="L2247" t="n">
        <v>3883014.59257829</v>
      </c>
      <c r="M2247" t="n">
        <v>53769.8702729538</v>
      </c>
      <c r="N2247" t="n">
        <v>0.00000138741710545684</v>
      </c>
      <c r="O2247" t="n">
        <v>0.00000151049635070283</v>
      </c>
      <c r="P2247" t="s">
        <v>289</v>
      </c>
      <c r="Q2247" t="s">
        <v>267</v>
      </c>
    </row>
    <row r="2248">
      <c r="A2248" t="s">
        <v>288</v>
      </c>
      <c r="B2248" t="s">
        <v>270</v>
      </c>
      <c r="C2248" t="s">
        <v>271</v>
      </c>
      <c r="D2248" t="n">
        <v>0.561114966869354</v>
      </c>
      <c r="E2248" t="n">
        <v>2020</v>
      </c>
      <c r="F2248" t="n">
        <v>26955849.9829449</v>
      </c>
      <c r="G2248" t="n">
        <v>267105.920047731</v>
      </c>
      <c r="H2248" t="n">
        <v>47.8302521477595</v>
      </c>
      <c r="I2248" t="n">
        <v>0.513082641442156</v>
      </c>
      <c r="J2248" t="n">
        <v>667308.973299819</v>
      </c>
      <c r="K2248" t="n">
        <v>34013.0175248248</v>
      </c>
      <c r="L2248" t="n">
        <v>4047757.51465761</v>
      </c>
      <c r="M2248" t="n">
        <v>55623.3121960628</v>
      </c>
      <c r="N2248" t="n">
        <v>0.00000177439228137944</v>
      </c>
      <c r="O2248" t="n">
        <v>0.00000192089580549345</v>
      </c>
      <c r="P2248" t="s">
        <v>289</v>
      </c>
      <c r="Q2248" t="s">
        <v>267</v>
      </c>
    </row>
    <row r="2249">
      <c r="A2249" t="s">
        <v>288</v>
      </c>
      <c r="B2249" t="s">
        <v>270</v>
      </c>
      <c r="C2249" t="s">
        <v>271</v>
      </c>
      <c r="D2249" t="n">
        <v>0.712428271770477</v>
      </c>
      <c r="E2249" t="n">
        <v>2025</v>
      </c>
      <c r="F2249" t="n">
        <v>28306978.1481961</v>
      </c>
      <c r="G2249" t="n">
        <v>279721.452522973</v>
      </c>
      <c r="H2249" t="n">
        <v>64.0771395787631</v>
      </c>
      <c r="I2249" t="n">
        <v>0.681800164854191</v>
      </c>
      <c r="J2249" t="n">
        <v>684003.536865473</v>
      </c>
      <c r="K2249" t="n">
        <v>34863.9464136122</v>
      </c>
      <c r="L2249" t="n">
        <v>4199196.90136355</v>
      </c>
      <c r="M2249" t="n">
        <v>57335.6283528001</v>
      </c>
      <c r="N2249" t="n">
        <v>0.00000226365171313232</v>
      </c>
      <c r="O2249" t="n">
        <v>0.00000243742536979067</v>
      </c>
      <c r="P2249" t="s">
        <v>289</v>
      </c>
      <c r="Q2249" t="s">
        <v>267</v>
      </c>
    </row>
    <row r="2250">
      <c r="A2250" t="s">
        <v>288</v>
      </c>
      <c r="B2250" t="s">
        <v>270</v>
      </c>
      <c r="C2250" t="s">
        <v>271</v>
      </c>
      <c r="D2250" t="n">
        <v>0.880990862846375</v>
      </c>
      <c r="E2250" t="n">
        <v>2030</v>
      </c>
      <c r="F2250" t="n">
        <v>29639146.3699949</v>
      </c>
      <c r="G2250" t="n">
        <v>292171.652456343</v>
      </c>
      <c r="H2250" t="n">
        <v>83.3049029752621</v>
      </c>
      <c r="I2250" t="n">
        <v>0.879497103832602</v>
      </c>
      <c r="J2250" t="n">
        <v>698388.334682761</v>
      </c>
      <c r="K2250" t="n">
        <v>35597.1455759598</v>
      </c>
      <c r="L2250" t="n">
        <v>4338794.78955319</v>
      </c>
      <c r="M2250" t="n">
        <v>58869.2809894539</v>
      </c>
      <c r="N2250" t="n">
        <v>0.00000281063772671927</v>
      </c>
      <c r="O2250" t="n">
        <v>0.00000301020683026057</v>
      </c>
      <c r="P2250" t="s">
        <v>289</v>
      </c>
      <c r="Q2250" t="s">
        <v>267</v>
      </c>
    </row>
    <row r="2251">
      <c r="A2251" t="s">
        <v>288</v>
      </c>
      <c r="B2251" t="s">
        <v>270</v>
      </c>
      <c r="C2251" t="s">
        <v>271</v>
      </c>
      <c r="D2251" t="n">
        <v>1.04967939853668</v>
      </c>
      <c r="E2251" t="n">
        <v>2035</v>
      </c>
      <c r="F2251" t="n">
        <v>30949337.6454932</v>
      </c>
      <c r="G2251" t="n">
        <v>304289.874789033</v>
      </c>
      <c r="H2251" t="n">
        <v>102.141578372894</v>
      </c>
      <c r="I2251" t="n">
        <v>1.0775459564364</v>
      </c>
      <c r="J2251" t="n">
        <v>710747.588215973</v>
      </c>
      <c r="K2251" t="n">
        <v>36227.101898801</v>
      </c>
      <c r="L2251" t="n">
        <v>4472842.81061303</v>
      </c>
      <c r="M2251" t="n">
        <v>60277.1607423539</v>
      </c>
      <c r="N2251" t="n">
        <v>0.00000330028317707043</v>
      </c>
      <c r="O2251" t="n">
        <v>0.00000354118242410619</v>
      </c>
      <c r="P2251" t="s">
        <v>289</v>
      </c>
      <c r="Q2251" t="s">
        <v>267</v>
      </c>
    </row>
    <row r="2252">
      <c r="A2252" t="s">
        <v>288</v>
      </c>
      <c r="B2252" t="s">
        <v>270</v>
      </c>
      <c r="C2252" t="s">
        <v>271</v>
      </c>
      <c r="D2252" t="n">
        <v>1.20972299575806</v>
      </c>
      <c r="E2252" t="n">
        <v>2040</v>
      </c>
      <c r="F2252" t="n">
        <v>32208606.2748322</v>
      </c>
      <c r="G2252" t="n">
        <v>315829.508631096</v>
      </c>
      <c r="H2252" t="n">
        <v>116.789499819703</v>
      </c>
      <c r="I2252" t="n">
        <v>1.24735700804274</v>
      </c>
      <c r="J2252" t="n">
        <v>721860.387461955</v>
      </c>
      <c r="K2252" t="n">
        <v>36793.5259251922</v>
      </c>
      <c r="L2252" t="n">
        <v>4602335.8634148</v>
      </c>
      <c r="M2252" t="n">
        <v>61600.3577624167</v>
      </c>
      <c r="N2252" t="n">
        <v>0.00000362603394953362</v>
      </c>
      <c r="O2252" t="n">
        <v>0.00000394946315640099</v>
      </c>
      <c r="P2252" t="s">
        <v>289</v>
      </c>
      <c r="Q2252" t="s">
        <v>267</v>
      </c>
    </row>
    <row r="2253">
      <c r="A2253" t="s">
        <v>288</v>
      </c>
      <c r="B2253" t="s">
        <v>270</v>
      </c>
      <c r="C2253" t="s">
        <v>271</v>
      </c>
      <c r="D2253" t="n">
        <v>1.35969913005829</v>
      </c>
      <c r="E2253" t="n">
        <v>2045</v>
      </c>
      <c r="F2253" t="n">
        <v>33406640.3059602</v>
      </c>
      <c r="G2253" t="n">
        <v>326738.881016383</v>
      </c>
      <c r="H2253" t="n">
        <v>131.382969826672</v>
      </c>
      <c r="I2253" t="n">
        <v>1.41473183083198</v>
      </c>
      <c r="J2253" t="n">
        <v>731689.63335253</v>
      </c>
      <c r="K2253" t="n">
        <v>37294.5267001087</v>
      </c>
      <c r="L2253" t="n">
        <v>4723868.97876677</v>
      </c>
      <c r="M2253" t="n">
        <v>62815.4512103749</v>
      </c>
      <c r="N2253" t="n">
        <v>0.00000393283995706781</v>
      </c>
      <c r="O2253" t="n">
        <v>0.00000432985455061604</v>
      </c>
      <c r="P2253" t="s">
        <v>289</v>
      </c>
      <c r="Q2253" t="s">
        <v>267</v>
      </c>
    </row>
    <row r="2254">
      <c r="A2254" t="s">
        <v>288</v>
      </c>
      <c r="B2254" t="s">
        <v>270</v>
      </c>
      <c r="C2254" t="s">
        <v>271</v>
      </c>
      <c r="D2254" t="n">
        <v>1.50145757198334</v>
      </c>
      <c r="E2254" t="n">
        <v>2050</v>
      </c>
      <c r="F2254" t="n">
        <v>34551930.920834</v>
      </c>
      <c r="G2254" t="n">
        <v>337196.614672476</v>
      </c>
      <c r="H2254" t="n">
        <v>145.940773774241</v>
      </c>
      <c r="I2254" t="n">
        <v>1.58069267055267</v>
      </c>
      <c r="J2254" t="n">
        <v>740881.906209134</v>
      </c>
      <c r="K2254" t="n">
        <v>37763.0606930184</v>
      </c>
      <c r="L2254" t="n">
        <v>4836522.03909725</v>
      </c>
      <c r="M2254" t="n">
        <v>63945.3820791356</v>
      </c>
      <c r="N2254" t="n">
        <v>0.00000422380949153386</v>
      </c>
      <c r="O2254" t="n">
        <v>0.00000468774774648321</v>
      </c>
      <c r="P2254" t="s">
        <v>289</v>
      </c>
      <c r="Q2254" t="s">
        <v>267</v>
      </c>
    </row>
    <row r="2255">
      <c r="A2255" t="s">
        <v>288</v>
      </c>
      <c r="B2255" t="s">
        <v>270</v>
      </c>
      <c r="C2255" t="s">
        <v>271</v>
      </c>
      <c r="D2255" t="n">
        <v>1.63452255725861</v>
      </c>
      <c r="E2255" t="n">
        <v>2055</v>
      </c>
      <c r="F2255" t="n">
        <v>35649998.1712405</v>
      </c>
      <c r="G2255" t="n">
        <v>347287.320932529</v>
      </c>
      <c r="H2255" t="n">
        <v>163.607205787435</v>
      </c>
      <c r="I2255" t="n">
        <v>1.78300159385135</v>
      </c>
      <c r="J2255" t="n">
        <v>749923.868542008</v>
      </c>
      <c r="K2255" t="n">
        <v>38223.9332956541</v>
      </c>
      <c r="L2255" t="n">
        <v>4941091.21042929</v>
      </c>
      <c r="M2255" t="n">
        <v>65016.9343328106</v>
      </c>
      <c r="N2255" t="n">
        <v>0.00000458926266984834</v>
      </c>
      <c r="O2255" t="n">
        <v>0.00000513408203058974</v>
      </c>
      <c r="P2255" t="s">
        <v>289</v>
      </c>
      <c r="Q2255" t="s">
        <v>267</v>
      </c>
    </row>
    <row r="2256">
      <c r="A2256" t="s">
        <v>288</v>
      </c>
      <c r="B2256" t="s">
        <v>270</v>
      </c>
      <c r="C2256" t="s">
        <v>271</v>
      </c>
      <c r="D2256" t="n">
        <v>1.75832831859589</v>
      </c>
      <c r="E2256" t="n">
        <v>2060</v>
      </c>
      <c r="F2256" t="n">
        <v>36733067.3265826</v>
      </c>
      <c r="G2256" t="n">
        <v>357271.722401534</v>
      </c>
      <c r="H2256" t="n">
        <v>181.067859795372</v>
      </c>
      <c r="I2256" t="n">
        <v>1.98177171650671</v>
      </c>
      <c r="J2256" t="n">
        <v>759353.32284694</v>
      </c>
      <c r="K2256" t="n">
        <v>38704.5565262054</v>
      </c>
      <c r="L2256" t="n">
        <v>5043223.08209385</v>
      </c>
      <c r="M2256" t="n">
        <v>66090.1790842542</v>
      </c>
      <c r="N2256" t="n">
        <v>0.00000492928777729211</v>
      </c>
      <c r="O2256" t="n">
        <v>0.00000554695933723917</v>
      </c>
      <c r="P2256" t="s">
        <v>289</v>
      </c>
      <c r="Q2256" t="s">
        <v>267</v>
      </c>
    </row>
    <row r="2257">
      <c r="A2257" t="s">
        <v>288</v>
      </c>
      <c r="B2257" t="s">
        <v>270</v>
      </c>
      <c r="C2257" t="s">
        <v>271</v>
      </c>
      <c r="D2257" t="n">
        <v>1.87293112277985</v>
      </c>
      <c r="E2257" t="n">
        <v>2065</v>
      </c>
      <c r="F2257" t="n">
        <v>37800456.2798931</v>
      </c>
      <c r="G2257" t="n">
        <v>367094.362722354</v>
      </c>
      <c r="H2257" t="n">
        <v>198.244081597209</v>
      </c>
      <c r="I2257" t="n">
        <v>2.17593286894679</v>
      </c>
      <c r="J2257" t="n">
        <v>768894.303402207</v>
      </c>
      <c r="K2257" t="n">
        <v>39190.864296391</v>
      </c>
      <c r="L2257" t="n">
        <v>5143858.69289819</v>
      </c>
      <c r="M2257" t="n">
        <v>67158.8302264999</v>
      </c>
      <c r="N2257" t="n">
        <v>0.00000524448911752049</v>
      </c>
      <c r="O2257" t="n">
        <v>0.00000592744833456492</v>
      </c>
      <c r="P2257" t="s">
        <v>289</v>
      </c>
      <c r="Q2257" t="s">
        <v>267</v>
      </c>
    </row>
    <row r="2258">
      <c r="A2258" t="s">
        <v>288</v>
      </c>
      <c r="B2258" t="s">
        <v>270</v>
      </c>
      <c r="C2258" t="s">
        <v>271</v>
      </c>
      <c r="D2258" t="n">
        <v>1.97822916507721</v>
      </c>
      <c r="E2258" t="n">
        <v>2070</v>
      </c>
      <c r="F2258" t="n">
        <v>38825911.7203088</v>
      </c>
      <c r="G2258" t="n">
        <v>376490.914094878</v>
      </c>
      <c r="H2258" t="n">
        <v>214.886665898091</v>
      </c>
      <c r="I2258" t="n">
        <v>2.36270073175832</v>
      </c>
      <c r="J2258" t="n">
        <v>777902.264013651</v>
      </c>
      <c r="K2258" t="n">
        <v>39650.0038170615</v>
      </c>
      <c r="L2258" t="n">
        <v>5239654.24446843</v>
      </c>
      <c r="M2258" t="n">
        <v>68172.7793801172</v>
      </c>
      <c r="N2258" t="n">
        <v>0.00000553461995808561</v>
      </c>
      <c r="O2258" t="n">
        <v>0.00000627558499635638</v>
      </c>
      <c r="P2258" t="s">
        <v>289</v>
      </c>
      <c r="Q2258" t="s">
        <v>267</v>
      </c>
    </row>
    <row r="2259">
      <c r="A2259" t="s">
        <v>288</v>
      </c>
      <c r="B2259" t="s">
        <v>270</v>
      </c>
      <c r="C2259" t="s">
        <v>271</v>
      </c>
      <c r="D2259" t="n">
        <v>2.07451224327087</v>
      </c>
      <c r="E2259" t="n">
        <v>2075</v>
      </c>
      <c r="F2259" t="n">
        <v>39792265.0846753</v>
      </c>
      <c r="G2259" t="n">
        <v>385292.745806835</v>
      </c>
      <c r="H2259" t="n">
        <v>246.097961594077</v>
      </c>
      <c r="I2259" t="n">
        <v>2.70840471365561</v>
      </c>
      <c r="J2259" t="n">
        <v>785761.925189005</v>
      </c>
      <c r="K2259" t="n">
        <v>40050.6140351057</v>
      </c>
      <c r="L2259" t="n">
        <v>5327430.24132906</v>
      </c>
      <c r="M2259" t="n">
        <v>69084.2731516531</v>
      </c>
      <c r="N2259" t="n">
        <v>0.0000061845678065925</v>
      </c>
      <c r="O2259" t="n">
        <v>0.00000702947237686498</v>
      </c>
      <c r="P2259" t="s">
        <v>289</v>
      </c>
      <c r="Q2259" t="s">
        <v>267</v>
      </c>
    </row>
    <row r="2260">
      <c r="A2260" t="s">
        <v>288</v>
      </c>
      <c r="B2260" t="s">
        <v>270</v>
      </c>
      <c r="C2260" t="s">
        <v>271</v>
      </c>
      <c r="D2260" t="n">
        <v>2.16626644134521</v>
      </c>
      <c r="E2260" t="n">
        <v>2080</v>
      </c>
      <c r="F2260" t="n">
        <v>40689468.0129573</v>
      </c>
      <c r="G2260" t="n">
        <v>393426.570403268</v>
      </c>
      <c r="H2260" t="n">
        <v>281.236662334871</v>
      </c>
      <c r="I2260" t="n">
        <v>3.09509461682073</v>
      </c>
      <c r="J2260" t="n">
        <v>792283.183006631</v>
      </c>
      <c r="K2260" t="n">
        <v>40383.0052741115</v>
      </c>
      <c r="L2260" t="n">
        <v>5405570.59283132</v>
      </c>
      <c r="M2260" t="n">
        <v>69874.5059166211</v>
      </c>
      <c r="N2260" t="n">
        <v>0.00000691178027309949</v>
      </c>
      <c r="O2260" t="n">
        <v>0.00000786701979393058</v>
      </c>
      <c r="P2260" t="s">
        <v>289</v>
      </c>
      <c r="Q2260" t="s">
        <v>267</v>
      </c>
    </row>
    <row r="2261">
      <c r="A2261" t="s">
        <v>288</v>
      </c>
      <c r="B2261" t="s">
        <v>270</v>
      </c>
      <c r="C2261" t="s">
        <v>271</v>
      </c>
      <c r="D2261" t="n">
        <v>2.24960207939148</v>
      </c>
      <c r="E2261" t="n">
        <v>2085</v>
      </c>
      <c r="F2261" t="n">
        <v>41522248.6600882</v>
      </c>
      <c r="G2261" t="n">
        <v>400952.830059318</v>
      </c>
      <c r="H2261" t="n">
        <v>314.461241238439</v>
      </c>
      <c r="I2261" t="n">
        <v>3.45813999054209</v>
      </c>
      <c r="J2261" t="n">
        <v>797700.676248924</v>
      </c>
      <c r="K2261" t="n">
        <v>40659.1371709741</v>
      </c>
      <c r="L2261" t="n">
        <v>5475228.29143657</v>
      </c>
      <c r="M2261" t="n">
        <v>70561.3080989946</v>
      </c>
      <c r="N2261" t="n">
        <v>0.00000757331915746421</v>
      </c>
      <c r="O2261" t="n">
        <v>0.00000862480504260435</v>
      </c>
      <c r="P2261" t="s">
        <v>289</v>
      </c>
      <c r="Q2261" t="s">
        <v>267</v>
      </c>
    </row>
    <row r="2262">
      <c r="A2262" t="s">
        <v>288</v>
      </c>
      <c r="B2262" t="s">
        <v>270</v>
      </c>
      <c r="C2262" t="s">
        <v>271</v>
      </c>
      <c r="D2262" t="n">
        <v>2.32310509681702</v>
      </c>
      <c r="E2262" t="n">
        <v>2090</v>
      </c>
      <c r="F2262" t="n">
        <v>42067005.0756562</v>
      </c>
      <c r="G2262" t="n">
        <v>406111.312783059</v>
      </c>
      <c r="H2262" t="n">
        <v>342.890676622088</v>
      </c>
      <c r="I2262" t="n">
        <v>3.7764714469664</v>
      </c>
      <c r="J2262" t="n">
        <v>806066.839348209</v>
      </c>
      <c r="K2262" t="n">
        <v>41085.5640039663</v>
      </c>
      <c r="L2262" t="n">
        <v>5539075.54010843</v>
      </c>
      <c r="M2262" t="n">
        <v>71342.4105299836</v>
      </c>
      <c r="N2262" t="n">
        <v>0.00000815105986284046</v>
      </c>
      <c r="O2262" t="n">
        <v>0.0000092991042802685</v>
      </c>
      <c r="P2262" t="s">
        <v>289</v>
      </c>
      <c r="Q2262" t="s">
        <v>267</v>
      </c>
    </row>
    <row r="2263">
      <c r="A2263" t="s">
        <v>288</v>
      </c>
      <c r="B2263" t="s">
        <v>273</v>
      </c>
      <c r="C2263" t="s">
        <v>271</v>
      </c>
      <c r="D2263" t="n">
        <v>0.377408564090729</v>
      </c>
      <c r="E2263" t="n">
        <v>2010</v>
      </c>
      <c r="F2263" t="n">
        <v>21570601.7438825</v>
      </c>
      <c r="G2263" t="n">
        <v>2804824.25611748</v>
      </c>
      <c r="H2263" t="n">
        <v>25.3824677884147</v>
      </c>
      <c r="I2263" t="n">
        <v>3.36994814855152</v>
      </c>
      <c r="J2263" t="n">
        <v>645421.408415622</v>
      </c>
      <c r="K2263" t="n">
        <v>17142.5915843776</v>
      </c>
      <c r="L2263" t="n">
        <v>3374846.72628516</v>
      </c>
      <c r="M2263" t="n">
        <v>383030.27371484</v>
      </c>
      <c r="N2263" t="n">
        <v>0.00000117671579540488</v>
      </c>
      <c r="O2263" t="n">
        <v>0.00000120148281704334</v>
      </c>
      <c r="P2263" t="s">
        <v>289</v>
      </c>
      <c r="Q2263" t="s">
        <v>267</v>
      </c>
    </row>
    <row r="2264">
      <c r="A2264" t="s">
        <v>288</v>
      </c>
      <c r="B2264" t="s">
        <v>273</v>
      </c>
      <c r="C2264" t="s">
        <v>271</v>
      </c>
      <c r="D2264" t="n">
        <v>0.441356480121613</v>
      </c>
      <c r="E2264" t="n">
        <v>2015</v>
      </c>
      <c r="F2264" t="n">
        <v>22846496.3961112</v>
      </c>
      <c r="G2264" t="n">
        <v>2982456.22026564</v>
      </c>
      <c r="H2264" t="n">
        <v>31.6423440777113</v>
      </c>
      <c r="I2264" t="n">
        <v>4.22449186006538</v>
      </c>
      <c r="J2264" t="n">
        <v>664797.134220106</v>
      </c>
      <c r="K2264" t="n">
        <v>17657.2168350839</v>
      </c>
      <c r="L2264" t="n">
        <v>3534442.62720946</v>
      </c>
      <c r="M2264" t="n">
        <v>402341.835641785</v>
      </c>
      <c r="N2264" t="n">
        <v>0.00000138499766130869</v>
      </c>
      <c r="O2264" t="n">
        <v>0.00000141644723277417</v>
      </c>
      <c r="P2264" t="s">
        <v>289</v>
      </c>
      <c r="Q2264" t="s">
        <v>267</v>
      </c>
    </row>
    <row r="2265">
      <c r="A2265" t="s">
        <v>288</v>
      </c>
      <c r="B2265" t="s">
        <v>273</v>
      </c>
      <c r="C2265" t="s">
        <v>271</v>
      </c>
      <c r="D2265" t="n">
        <v>0.561114966869354</v>
      </c>
      <c r="E2265" t="n">
        <v>2020</v>
      </c>
      <c r="F2265" t="n">
        <v>24070612.6914918</v>
      </c>
      <c r="G2265" t="n">
        <v>3152343.21150084</v>
      </c>
      <c r="H2265" t="n">
        <v>42.6254543264623</v>
      </c>
      <c r="I2265" t="n">
        <v>5.71788046273939</v>
      </c>
      <c r="J2265" t="n">
        <v>683176.609460957</v>
      </c>
      <c r="K2265" t="n">
        <v>18145.3813636863</v>
      </c>
      <c r="L2265" t="n">
        <v>3683088.2565026</v>
      </c>
      <c r="M2265" t="n">
        <v>420292.570351074</v>
      </c>
      <c r="N2265" t="n">
        <v>0.00000177085040886928</v>
      </c>
      <c r="O2265" t="n">
        <v>0.0000018138508655652</v>
      </c>
      <c r="P2265" t="s">
        <v>289</v>
      </c>
      <c r="Q2265" t="s">
        <v>267</v>
      </c>
    </row>
    <row r="2266">
      <c r="A2266" t="s">
        <v>288</v>
      </c>
      <c r="B2266" t="s">
        <v>273</v>
      </c>
      <c r="C2266" t="s">
        <v>271</v>
      </c>
      <c r="D2266" t="n">
        <v>0.712428271770477</v>
      </c>
      <c r="E2266" t="n">
        <v>2025</v>
      </c>
      <c r="F2266" t="n">
        <v>25269202.9256512</v>
      </c>
      <c r="G2266" t="n">
        <v>3317496.67506786</v>
      </c>
      <c r="H2266" t="n">
        <v>57.0722757887163</v>
      </c>
      <c r="I2266" t="n">
        <v>7.68666395490101</v>
      </c>
      <c r="J2266" t="n">
        <v>700268.145450373</v>
      </c>
      <c r="K2266" t="n">
        <v>18599.337828712</v>
      </c>
      <c r="L2266" t="n">
        <v>3819756.39878307</v>
      </c>
      <c r="M2266" t="n">
        <v>436776.130933282</v>
      </c>
      <c r="N2266" t="n">
        <v>0.00000225857048030515</v>
      </c>
      <c r="O2266" t="n">
        <v>0.00000231700728222848</v>
      </c>
      <c r="P2266" t="s">
        <v>289</v>
      </c>
      <c r="Q2266" t="s">
        <v>267</v>
      </c>
    </row>
    <row r="2267">
      <c r="A2267" t="s">
        <v>288</v>
      </c>
      <c r="B2267" t="s">
        <v>273</v>
      </c>
      <c r="C2267" t="s">
        <v>271</v>
      </c>
      <c r="D2267" t="n">
        <v>0.880990862846375</v>
      </c>
      <c r="E2267" t="n">
        <v>2030</v>
      </c>
      <c r="F2267" t="n">
        <v>26450089.5772735</v>
      </c>
      <c r="G2267" t="n">
        <v>3481228.44517773</v>
      </c>
      <c r="H2267" t="n">
        <v>74.1588811483627</v>
      </c>
      <c r="I2267" t="n">
        <v>10.025518930732</v>
      </c>
      <c r="J2267" t="n">
        <v>714994.992823638</v>
      </c>
      <c r="K2267" t="n">
        <v>18990.4874350832</v>
      </c>
      <c r="L2267" t="n">
        <v>3945601.10627889</v>
      </c>
      <c r="M2267" t="n">
        <v>452062.964263754</v>
      </c>
      <c r="N2267" t="n">
        <v>0.00000280372892241853</v>
      </c>
      <c r="O2267" t="n">
        <v>0.00000287987964266451</v>
      </c>
      <c r="P2267" t="s">
        <v>289</v>
      </c>
      <c r="Q2267" t="s">
        <v>267</v>
      </c>
    </row>
    <row r="2268">
      <c r="A2268" t="s">
        <v>288</v>
      </c>
      <c r="B2268" t="s">
        <v>273</v>
      </c>
      <c r="C2268" t="s">
        <v>271</v>
      </c>
      <c r="D2268" t="n">
        <v>1.04967939853668</v>
      </c>
      <c r="E2268" t="n">
        <v>2035</v>
      </c>
      <c r="F2268" t="n">
        <v>27608539.8259135</v>
      </c>
      <c r="G2268" t="n">
        <v>3645087.69436872</v>
      </c>
      <c r="H2268" t="n">
        <v>90.9365251396686</v>
      </c>
      <c r="I2268" t="n">
        <v>12.2825991896616</v>
      </c>
      <c r="J2268" t="n">
        <v>727648.131417796</v>
      </c>
      <c r="K2268" t="n">
        <v>19326.558696978</v>
      </c>
      <c r="L2268" t="n">
        <v>4066244.51496622</v>
      </c>
      <c r="M2268" t="n">
        <v>466875.456389171</v>
      </c>
      <c r="N2268" t="n">
        <v>0.00000329378249313697</v>
      </c>
      <c r="O2268" t="n">
        <v>0.00000336963064253211</v>
      </c>
      <c r="P2268" t="s">
        <v>289</v>
      </c>
      <c r="Q2268" t="s">
        <v>267</v>
      </c>
    </row>
    <row r="2269">
      <c r="A2269" t="s">
        <v>288</v>
      </c>
      <c r="B2269" t="s">
        <v>273</v>
      </c>
      <c r="C2269" t="s">
        <v>271</v>
      </c>
      <c r="D2269" t="n">
        <v>1.20972299575806</v>
      </c>
      <c r="E2269" t="n">
        <v>2040</v>
      </c>
      <c r="F2269" t="n">
        <v>28719375.0126416</v>
      </c>
      <c r="G2269" t="n">
        <v>3805060.77082171</v>
      </c>
      <c r="H2269" t="n">
        <v>104.110291752638</v>
      </c>
      <c r="I2269" t="n">
        <v>13.9265650751084</v>
      </c>
      <c r="J2269" t="n">
        <v>739025.176855906</v>
      </c>
      <c r="K2269" t="n">
        <v>19628.7365312417</v>
      </c>
      <c r="L2269" t="n">
        <v>4182675.75575057</v>
      </c>
      <c r="M2269" t="n">
        <v>481260.465426642</v>
      </c>
      <c r="N2269" t="n">
        <v>0.00000362508904552451</v>
      </c>
      <c r="O2269" t="n">
        <v>0.0000036600112097818</v>
      </c>
      <c r="P2269" t="s">
        <v>289</v>
      </c>
      <c r="Q2269" t="s">
        <v>267</v>
      </c>
    </row>
    <row r="2270">
      <c r="A2270" t="s">
        <v>288</v>
      </c>
      <c r="B2270" t="s">
        <v>273</v>
      </c>
      <c r="C2270" t="s">
        <v>271</v>
      </c>
      <c r="D2270" t="n">
        <v>1.35969913005829</v>
      </c>
      <c r="E2270" t="n">
        <v>2045</v>
      </c>
      <c r="F2270" t="n">
        <v>29774146.061549</v>
      </c>
      <c r="G2270" t="n">
        <v>3959233.12542758</v>
      </c>
      <c r="H2270" t="n">
        <v>117.222255329063</v>
      </c>
      <c r="I2270" t="n">
        <v>15.5754463284415</v>
      </c>
      <c r="J2270" t="n">
        <v>749088.147907943</v>
      </c>
      <c r="K2270" t="n">
        <v>19896.0121446955</v>
      </c>
      <c r="L2270" t="n">
        <v>4291868.09822095</v>
      </c>
      <c r="M2270" t="n">
        <v>494816.331756188</v>
      </c>
      <c r="N2270" t="n">
        <v>0.00000393704844084332</v>
      </c>
      <c r="O2270" t="n">
        <v>0.00000393395534817349</v>
      </c>
      <c r="P2270" t="s">
        <v>289</v>
      </c>
      <c r="Q2270" t="s">
        <v>267</v>
      </c>
    </row>
    <row r="2271">
      <c r="A2271" t="s">
        <v>288</v>
      </c>
      <c r="B2271" t="s">
        <v>273</v>
      </c>
      <c r="C2271" t="s">
        <v>271</v>
      </c>
      <c r="D2271" t="n">
        <v>1.50145757198334</v>
      </c>
      <c r="E2271" t="n">
        <v>2050</v>
      </c>
      <c r="F2271" t="n">
        <v>30781972.6344537</v>
      </c>
      <c r="G2271" t="n">
        <v>4107154.90105275</v>
      </c>
      <c r="H2271" t="n">
        <v>130.294643397576</v>
      </c>
      <c r="I2271" t="n">
        <v>17.2268230472176</v>
      </c>
      <c r="J2271" t="n">
        <v>758498.999634334</v>
      </c>
      <c r="K2271" t="n">
        <v>20145.9672678183</v>
      </c>
      <c r="L2271" t="n">
        <v>4393093.16263473</v>
      </c>
      <c r="M2271" t="n">
        <v>507374.258541655</v>
      </c>
      <c r="N2271" t="n">
        <v>0.00000423282305344328</v>
      </c>
      <c r="O2271" t="n">
        <v>0.00000419434461622131</v>
      </c>
      <c r="P2271" t="s">
        <v>289</v>
      </c>
      <c r="Q2271" t="s">
        <v>267</v>
      </c>
    </row>
    <row r="2272">
      <c r="A2272" t="s">
        <v>288</v>
      </c>
      <c r="B2272" t="s">
        <v>273</v>
      </c>
      <c r="C2272" t="s">
        <v>271</v>
      </c>
      <c r="D2272" t="n">
        <v>1.63452255725861</v>
      </c>
      <c r="E2272" t="n">
        <v>2055</v>
      </c>
      <c r="F2272" t="n">
        <v>31748281.8497125</v>
      </c>
      <c r="G2272" t="n">
        <v>4249003.64246053</v>
      </c>
      <c r="H2272" t="n">
        <v>146.164736105001</v>
      </c>
      <c r="I2272" t="n">
        <v>19.2254712762855</v>
      </c>
      <c r="J2272" t="n">
        <v>767755.966671507</v>
      </c>
      <c r="K2272" t="n">
        <v>20391.8351661545</v>
      </c>
      <c r="L2272" t="n">
        <v>4487123.84634883</v>
      </c>
      <c r="M2272" t="n">
        <v>518984.298413275</v>
      </c>
      <c r="N2272" t="n">
        <v>0.00000460386287349043</v>
      </c>
      <c r="O2272" t="n">
        <v>0.00000452470105795257</v>
      </c>
      <c r="P2272" t="s">
        <v>289</v>
      </c>
      <c r="Q2272" t="s">
        <v>267</v>
      </c>
    </row>
    <row r="2273">
      <c r="A2273" t="s">
        <v>288</v>
      </c>
      <c r="B2273" t="s">
        <v>273</v>
      </c>
      <c r="C2273" t="s">
        <v>271</v>
      </c>
      <c r="D2273" t="n">
        <v>1.75832831859589</v>
      </c>
      <c r="E2273" t="n">
        <v>2060</v>
      </c>
      <c r="F2273" t="n">
        <v>32701253.1632102</v>
      </c>
      <c r="G2273" t="n">
        <v>4389085.88577386</v>
      </c>
      <c r="H2273" t="n">
        <v>161.840165742709</v>
      </c>
      <c r="I2273" t="n">
        <v>21.2094657691695</v>
      </c>
      <c r="J2273" t="n">
        <v>777409.639675866</v>
      </c>
      <c r="K2273" t="n">
        <v>20648.2396972795</v>
      </c>
      <c r="L2273" t="n">
        <v>4579044.43101999</v>
      </c>
      <c r="M2273" t="n">
        <v>530268.830158114</v>
      </c>
      <c r="N2273" t="n">
        <v>0.00000494905087994558</v>
      </c>
      <c r="O2273" t="n">
        <v>0.00000483231960393275</v>
      </c>
      <c r="P2273" t="s">
        <v>289</v>
      </c>
      <c r="Q2273" t="s">
        <v>267</v>
      </c>
    </row>
    <row r="2274">
      <c r="A2274" t="s">
        <v>288</v>
      </c>
      <c r="B2274" t="s">
        <v>273</v>
      </c>
      <c r="C2274" t="s">
        <v>271</v>
      </c>
      <c r="D2274" t="n">
        <v>1.87293112277985</v>
      </c>
      <c r="E2274" t="n">
        <v>2065</v>
      </c>
      <c r="F2274" t="n">
        <v>33639748.9249761</v>
      </c>
      <c r="G2274" t="n">
        <v>4527801.71763944</v>
      </c>
      <c r="H2274" t="n">
        <v>177.2482338374</v>
      </c>
      <c r="I2274" t="n">
        <v>23.1717806287554</v>
      </c>
      <c r="J2274" t="n">
        <v>787177.490862473</v>
      </c>
      <c r="K2274" t="n">
        <v>20907.676836125</v>
      </c>
      <c r="L2274" t="n">
        <v>4669652.39526372</v>
      </c>
      <c r="M2274" t="n">
        <v>541365.127860971</v>
      </c>
      <c r="N2274" t="n">
        <v>0.00000526901179413385</v>
      </c>
      <c r="O2274" t="n">
        <v>0.00000511766682239697</v>
      </c>
      <c r="P2274" t="s">
        <v>289</v>
      </c>
      <c r="Q2274" t="s">
        <v>267</v>
      </c>
    </row>
    <row r="2275">
      <c r="A2275" t="s">
        <v>288</v>
      </c>
      <c r="B2275" t="s">
        <v>273</v>
      </c>
      <c r="C2275" t="s">
        <v>271</v>
      </c>
      <c r="D2275" t="n">
        <v>1.97822916507721</v>
      </c>
      <c r="E2275" t="n">
        <v>2070</v>
      </c>
      <c r="F2275" t="n">
        <v>34540340.2785902</v>
      </c>
      <c r="G2275" t="n">
        <v>4662062.35581347</v>
      </c>
      <c r="H2275" t="n">
        <v>192.165309572938</v>
      </c>
      <c r="I2275" t="n">
        <v>25.0840570569114</v>
      </c>
      <c r="J2275" t="n">
        <v>796399.647666768</v>
      </c>
      <c r="K2275" t="n">
        <v>21152.6201639443</v>
      </c>
      <c r="L2275" t="n">
        <v>4755892.46899551</v>
      </c>
      <c r="M2275" t="n">
        <v>551934.554853034</v>
      </c>
      <c r="N2275" t="n">
        <v>0.00000556350366044458</v>
      </c>
      <c r="O2275" t="n">
        <v>0.00000538046365373734</v>
      </c>
      <c r="P2275" t="s">
        <v>289</v>
      </c>
      <c r="Q2275" t="s">
        <v>267</v>
      </c>
    </row>
    <row r="2276">
      <c r="A2276" t="s">
        <v>288</v>
      </c>
      <c r="B2276" t="s">
        <v>273</v>
      </c>
      <c r="C2276" t="s">
        <v>271</v>
      </c>
      <c r="D2276" t="n">
        <v>2.07451224327087</v>
      </c>
      <c r="E2276" t="n">
        <v>2075</v>
      </c>
      <c r="F2276" t="n">
        <v>35387903.0623329</v>
      </c>
      <c r="G2276" t="n">
        <v>4789654.76814921</v>
      </c>
      <c r="H2276" t="n">
        <v>220.095759698386</v>
      </c>
      <c r="I2276" t="n">
        <v>28.7106066093469</v>
      </c>
      <c r="J2276" t="n">
        <v>804446.200145657</v>
      </c>
      <c r="K2276" t="n">
        <v>21366.3390784539</v>
      </c>
      <c r="L2276" t="n">
        <v>4834859.17993209</v>
      </c>
      <c r="M2276" t="n">
        <v>561655.334548626</v>
      </c>
      <c r="N2276" t="n">
        <v>0.00000621951968475514</v>
      </c>
      <c r="O2276" t="n">
        <v>0.00000599429562236301</v>
      </c>
      <c r="P2276" t="s">
        <v>289</v>
      </c>
      <c r="Q2276" t="s">
        <v>267</v>
      </c>
    </row>
    <row r="2277">
      <c r="A2277" t="s">
        <v>288</v>
      </c>
      <c r="B2277" t="s">
        <v>273</v>
      </c>
      <c r="C2277" t="s">
        <v>271</v>
      </c>
      <c r="D2277" t="n">
        <v>2.16626644134521</v>
      </c>
      <c r="E2277" t="n">
        <v>2080</v>
      </c>
      <c r="F2277" t="n">
        <v>36173946.7936857</v>
      </c>
      <c r="G2277" t="n">
        <v>4908947.78967487</v>
      </c>
      <c r="H2277" t="n">
        <v>251.521178436686</v>
      </c>
      <c r="I2277" t="n">
        <v>32.8105785150055</v>
      </c>
      <c r="J2277" t="n">
        <v>811122.523982928</v>
      </c>
      <c r="K2277" t="n">
        <v>21543.6642978146</v>
      </c>
      <c r="L2277" t="n">
        <v>4905092.44027247</v>
      </c>
      <c r="M2277" t="n">
        <v>570352.658475474</v>
      </c>
      <c r="N2277" t="n">
        <v>0.00000695310301281779</v>
      </c>
      <c r="O2277" t="n">
        <v>0.00000668383122428332</v>
      </c>
      <c r="P2277" t="s">
        <v>289</v>
      </c>
      <c r="Q2277" t="s">
        <v>267</v>
      </c>
    </row>
    <row r="2278">
      <c r="A2278" t="s">
        <v>288</v>
      </c>
      <c r="B2278" t="s">
        <v>273</v>
      </c>
      <c r="C2278" t="s">
        <v>271</v>
      </c>
      <c r="D2278" t="n">
        <v>2.24960207939148</v>
      </c>
      <c r="E2278" t="n">
        <v>2085</v>
      </c>
      <c r="F2278" t="n">
        <v>36903013.4122562</v>
      </c>
      <c r="G2278" t="n">
        <v>5020188.07789138</v>
      </c>
      <c r="H2278" t="n">
        <v>281.216716251266</v>
      </c>
      <c r="I2278" t="n">
        <v>36.702664977715</v>
      </c>
      <c r="J2278" t="n">
        <v>816668.837329721</v>
      </c>
      <c r="K2278" t="n">
        <v>21690.9760901774</v>
      </c>
      <c r="L2278" t="n">
        <v>4967647.4428269</v>
      </c>
      <c r="M2278" t="n">
        <v>578142.156708667</v>
      </c>
      <c r="N2278" t="n">
        <v>0.00000762042690415815</v>
      </c>
      <c r="O2278" t="n">
        <v>0.00000731101393179898</v>
      </c>
      <c r="P2278" t="s">
        <v>289</v>
      </c>
      <c r="Q2278" t="s">
        <v>267</v>
      </c>
    </row>
    <row r="2279">
      <c r="A2279" t="s">
        <v>288</v>
      </c>
      <c r="B2279" t="s">
        <v>273</v>
      </c>
      <c r="C2279" t="s">
        <v>271</v>
      </c>
      <c r="D2279" t="n">
        <v>2.32310509681702</v>
      </c>
      <c r="E2279" t="n">
        <v>2090</v>
      </c>
      <c r="F2279" t="n">
        <v>37384972.086608</v>
      </c>
      <c r="G2279" t="n">
        <v>5088144.30183129</v>
      </c>
      <c r="H2279" t="n">
        <v>306.684566739518</v>
      </c>
      <c r="I2279" t="n">
        <v>39.9825813295358</v>
      </c>
      <c r="J2279" t="n">
        <v>825233.935611111</v>
      </c>
      <c r="K2279" t="n">
        <v>21918.4677410638</v>
      </c>
      <c r="L2279" t="n">
        <v>5025448.12412735</v>
      </c>
      <c r="M2279" t="n">
        <v>584969.826511064</v>
      </c>
      <c r="N2279" t="n">
        <v>0.0000082034183689916</v>
      </c>
      <c r="O2279" t="n">
        <v>0.00000785798887723083</v>
      </c>
      <c r="P2279" t="s">
        <v>289</v>
      </c>
      <c r="Q2279" t="s">
        <v>267</v>
      </c>
    </row>
    <row r="2280">
      <c r="A2280" t="s">
        <v>288</v>
      </c>
      <c r="B2280" t="s">
        <v>274</v>
      </c>
      <c r="C2280" t="s">
        <v>271</v>
      </c>
      <c r="D2280" t="n">
        <v>0.377408564090729</v>
      </c>
      <c r="E2280" t="n">
        <v>2010</v>
      </c>
      <c r="F2280" t="n">
        <v>22851072.5952204</v>
      </c>
      <c r="G2280" t="n">
        <v>1524353.40477962</v>
      </c>
      <c r="H2280" t="n">
        <v>26.8592715778241</v>
      </c>
      <c r="I2280" t="n">
        <v>1.89314435914215</v>
      </c>
      <c r="J2280" t="n">
        <v>643733.937611776</v>
      </c>
      <c r="K2280" t="n">
        <v>18830.0623882236</v>
      </c>
      <c r="L2280" t="n">
        <v>3583090.75485715</v>
      </c>
      <c r="M2280" t="n">
        <v>174786.245142847</v>
      </c>
      <c r="N2280" t="n">
        <v>0.00000117540528856584</v>
      </c>
      <c r="O2280" t="n">
        <v>0.00000124193271272014</v>
      </c>
      <c r="P2280" t="s">
        <v>289</v>
      </c>
      <c r="Q2280" t="s">
        <v>267</v>
      </c>
    </row>
    <row r="2281">
      <c r="A2281" t="s">
        <v>288</v>
      </c>
      <c r="B2281" t="s">
        <v>274</v>
      </c>
      <c r="C2281" t="s">
        <v>271</v>
      </c>
      <c r="D2281" t="n">
        <v>0.441356480121613</v>
      </c>
      <c r="E2281" t="n">
        <v>2015</v>
      </c>
      <c r="F2281" t="n">
        <v>24208678.9901067</v>
      </c>
      <c r="G2281" t="n">
        <v>1620273.62627015</v>
      </c>
      <c r="H2281" t="n">
        <v>33.4943249399091</v>
      </c>
      <c r="I2281" t="n">
        <v>2.37251099786762</v>
      </c>
      <c r="J2281" t="n">
        <v>663059.005084863</v>
      </c>
      <c r="K2281" t="n">
        <v>19395.3459703272</v>
      </c>
      <c r="L2281" t="n">
        <v>3753420.91668303</v>
      </c>
      <c r="M2281" t="n">
        <v>183363.546168219</v>
      </c>
      <c r="N2281" t="n">
        <v>0.00000138356681723927</v>
      </c>
      <c r="O2281" t="n">
        <v>0.00000146426563970502</v>
      </c>
      <c r="P2281" t="s">
        <v>289</v>
      </c>
      <c r="Q2281" t="s">
        <v>267</v>
      </c>
    </row>
    <row r="2282">
      <c r="A2282" t="s">
        <v>288</v>
      </c>
      <c r="B2282" t="s">
        <v>274</v>
      </c>
      <c r="C2282" t="s">
        <v>271</v>
      </c>
      <c r="D2282" t="n">
        <v>0.561114966869354</v>
      </c>
      <c r="E2282" t="n">
        <v>2020</v>
      </c>
      <c r="F2282" t="n">
        <v>25510189.3236074</v>
      </c>
      <c r="G2282" t="n">
        <v>1712766.57938529</v>
      </c>
      <c r="H2282" t="n">
        <v>45.1326540897521</v>
      </c>
      <c r="I2282" t="n">
        <v>3.21068069944962</v>
      </c>
      <c r="J2282" t="n">
        <v>681390.426716933</v>
      </c>
      <c r="K2282" t="n">
        <v>19931.5641077106</v>
      </c>
      <c r="L2282" t="n">
        <v>3912037.8062717</v>
      </c>
      <c r="M2282" t="n">
        <v>191343.020581975</v>
      </c>
      <c r="N2282" t="n">
        <v>0.00000176920106382691</v>
      </c>
      <c r="O2282" t="n">
        <v>0.0000018745582370027</v>
      </c>
      <c r="P2282" t="s">
        <v>289</v>
      </c>
      <c r="Q2282" t="s">
        <v>267</v>
      </c>
    </row>
    <row r="2283">
      <c r="A2283" t="s">
        <v>288</v>
      </c>
      <c r="B2283" t="s">
        <v>274</v>
      </c>
      <c r="C2283" t="s">
        <v>271</v>
      </c>
      <c r="D2283" t="n">
        <v>0.712428271770477</v>
      </c>
      <c r="E2283" t="n">
        <v>2025</v>
      </c>
      <c r="F2283" t="n">
        <v>26783330.4764784</v>
      </c>
      <c r="G2283" t="n">
        <v>1803369.12424069</v>
      </c>
      <c r="H2283" t="n">
        <v>60.4425627421329</v>
      </c>
      <c r="I2283" t="n">
        <v>4.31637700148437</v>
      </c>
      <c r="J2283" t="n">
        <v>698437.276447729</v>
      </c>
      <c r="K2283" t="n">
        <v>20430.2068313558</v>
      </c>
      <c r="L2283" t="n">
        <v>4057858.39843961</v>
      </c>
      <c r="M2283" t="n">
        <v>198674.131276739</v>
      </c>
      <c r="N2283" t="n">
        <v>0.00000225672318068191</v>
      </c>
      <c r="O2283" t="n">
        <v>0.00000239350721017905</v>
      </c>
      <c r="P2283" t="s">
        <v>289</v>
      </c>
      <c r="Q2283" t="s">
        <v>267</v>
      </c>
    </row>
    <row r="2284">
      <c r="A2284" t="s">
        <v>288</v>
      </c>
      <c r="B2284" t="s">
        <v>274</v>
      </c>
      <c r="C2284" t="s">
        <v>271</v>
      </c>
      <c r="D2284" t="n">
        <v>0.880990862846375</v>
      </c>
      <c r="E2284" t="n">
        <v>2030</v>
      </c>
      <c r="F2284" t="n">
        <v>28038377.1780901</v>
      </c>
      <c r="G2284" t="n">
        <v>1892940.84436116</v>
      </c>
      <c r="H2284" t="n">
        <v>78.5537379848082</v>
      </c>
      <c r="I2284" t="n">
        <v>5.63066209428644</v>
      </c>
      <c r="J2284" t="n">
        <v>713125.620101329</v>
      </c>
      <c r="K2284" t="n">
        <v>20859.8601573915</v>
      </c>
      <c r="L2284" t="n">
        <v>4192211.14086998</v>
      </c>
      <c r="M2284" t="n">
        <v>205452.929672662</v>
      </c>
      <c r="N2284" t="n">
        <v>0.00000280165066208583</v>
      </c>
      <c r="O2284" t="n">
        <v>0.00000297455787435698</v>
      </c>
      <c r="P2284" t="s">
        <v>289</v>
      </c>
      <c r="Q2284" t="s">
        <v>267</v>
      </c>
    </row>
    <row r="2285">
      <c r="A2285" t="s">
        <v>288</v>
      </c>
      <c r="B2285" t="s">
        <v>274</v>
      </c>
      <c r="C2285" t="s">
        <v>271</v>
      </c>
      <c r="D2285" t="n">
        <v>1.04967939853668</v>
      </c>
      <c r="E2285" t="n">
        <v>2035</v>
      </c>
      <c r="F2285" t="n">
        <v>29271876.9452591</v>
      </c>
      <c r="G2285" t="n">
        <v>1981750.57502309</v>
      </c>
      <c r="H2285" t="n">
        <v>96.3096399655118</v>
      </c>
      <c r="I2285" t="n">
        <v>6.90948436381835</v>
      </c>
      <c r="J2285" t="n">
        <v>725745.676740541</v>
      </c>
      <c r="K2285" t="n">
        <v>21229.0133742328</v>
      </c>
      <c r="L2285" t="n">
        <v>4321127.45024649</v>
      </c>
      <c r="M2285" t="n">
        <v>211992.5211089</v>
      </c>
      <c r="N2285" t="n">
        <v>0.00000329017644292571</v>
      </c>
      <c r="O2285" t="n">
        <v>0.00000348655600301155</v>
      </c>
      <c r="P2285" t="s">
        <v>289</v>
      </c>
      <c r="Q2285" t="s">
        <v>267</v>
      </c>
    </row>
    <row r="2286">
      <c r="A2286" t="s">
        <v>288</v>
      </c>
      <c r="B2286" t="s">
        <v>274</v>
      </c>
      <c r="C2286" t="s">
        <v>271</v>
      </c>
      <c r="D2286" t="n">
        <v>1.20972299575806</v>
      </c>
      <c r="E2286" t="n">
        <v>2040</v>
      </c>
      <c r="F2286" t="n">
        <v>30456474.2070961</v>
      </c>
      <c r="G2286" t="n">
        <v>2067961.57636722</v>
      </c>
      <c r="H2286" t="n">
        <v>110.168789343849</v>
      </c>
      <c r="I2286" t="n">
        <v>7.86806748389709</v>
      </c>
      <c r="J2286" t="n">
        <v>737092.976601946</v>
      </c>
      <c r="K2286" t="n">
        <v>21560.936785201</v>
      </c>
      <c r="L2286" t="n">
        <v>4445609.10232832</v>
      </c>
      <c r="M2286" t="n">
        <v>218327.11884889</v>
      </c>
      <c r="N2286" t="n">
        <v>0.00000361725354664265</v>
      </c>
      <c r="O2286" t="n">
        <v>0.0000038047454913156</v>
      </c>
      <c r="P2286" t="s">
        <v>289</v>
      </c>
      <c r="Q2286" t="s">
        <v>267</v>
      </c>
    </row>
    <row r="2287">
      <c r="A2287" t="s">
        <v>288</v>
      </c>
      <c r="B2287" t="s">
        <v>274</v>
      </c>
      <c r="C2287" t="s">
        <v>271</v>
      </c>
      <c r="D2287" t="n">
        <v>1.35969913005829</v>
      </c>
      <c r="E2287" t="n">
        <v>2045</v>
      </c>
      <c r="F2287" t="n">
        <v>31582569.117762</v>
      </c>
      <c r="G2287" t="n">
        <v>2150810.06921459</v>
      </c>
      <c r="H2287" t="n">
        <v>123.968260522062</v>
      </c>
      <c r="I2287" t="n">
        <v>8.82944113544197</v>
      </c>
      <c r="J2287" t="n">
        <v>747129.637758419</v>
      </c>
      <c r="K2287" t="n">
        <v>21854.5222942189</v>
      </c>
      <c r="L2287" t="n">
        <v>4562399.58882676</v>
      </c>
      <c r="M2287" t="n">
        <v>224284.841150388</v>
      </c>
      <c r="N2287" t="n">
        <v>0.00000392521140569095</v>
      </c>
      <c r="O2287" t="n">
        <v>0.00000410517007606637</v>
      </c>
      <c r="P2287" t="s">
        <v>289</v>
      </c>
      <c r="Q2287" t="s">
        <v>267</v>
      </c>
    </row>
    <row r="2288">
      <c r="A2288" t="s">
        <v>288</v>
      </c>
      <c r="B2288" t="s">
        <v>274</v>
      </c>
      <c r="C2288" t="s">
        <v>271</v>
      </c>
      <c r="D2288" t="n">
        <v>1.50145757198334</v>
      </c>
      <c r="E2288" t="n">
        <v>2050</v>
      </c>
      <c r="F2288" t="n">
        <v>32658706.0885531</v>
      </c>
      <c r="G2288" t="n">
        <v>2230421.44695342</v>
      </c>
      <c r="H2288" t="n">
        <v>137.728456874776</v>
      </c>
      <c r="I2288" t="n">
        <v>9.79300957001796</v>
      </c>
      <c r="J2288" t="n">
        <v>756515.884571926</v>
      </c>
      <c r="K2288" t="n">
        <v>22129.0823302259</v>
      </c>
      <c r="L2288" t="n">
        <v>4670661.8628449</v>
      </c>
      <c r="M2288" t="n">
        <v>229805.55833149</v>
      </c>
      <c r="N2288" t="n">
        <v>0.00000421720494686253</v>
      </c>
      <c r="O2288" t="n">
        <v>0.00000439065432382496</v>
      </c>
      <c r="P2288" t="s">
        <v>289</v>
      </c>
      <c r="Q2288" t="s">
        <v>267</v>
      </c>
    </row>
    <row r="2289">
      <c r="A2289" t="s">
        <v>288</v>
      </c>
      <c r="B2289" t="s">
        <v>274</v>
      </c>
      <c r="C2289" t="s">
        <v>271</v>
      </c>
      <c r="D2289" t="n">
        <v>1.63452255725861</v>
      </c>
      <c r="E2289" t="n">
        <v>2055</v>
      </c>
      <c r="F2289" t="n">
        <v>33690410.3485599</v>
      </c>
      <c r="G2289" t="n">
        <v>2306875.14361317</v>
      </c>
      <c r="H2289" t="n">
        <v>154.429954952859</v>
      </c>
      <c r="I2289" t="n">
        <v>10.9602524284277</v>
      </c>
      <c r="J2289" t="n">
        <v>765748.649031677</v>
      </c>
      <c r="K2289" t="n">
        <v>22399.1528059847</v>
      </c>
      <c r="L2289" t="n">
        <v>4771188.64454929</v>
      </c>
      <c r="M2289" t="n">
        <v>234919.500212815</v>
      </c>
      <c r="N2289" t="n">
        <v>0.00000458379560697338</v>
      </c>
      <c r="O2289" t="n">
        <v>0.0000047511251134559</v>
      </c>
      <c r="P2289" t="s">
        <v>289</v>
      </c>
      <c r="Q2289" t="s">
        <v>267</v>
      </c>
    </row>
    <row r="2290">
      <c r="A2290" t="s">
        <v>288</v>
      </c>
      <c r="B2290" t="s">
        <v>274</v>
      </c>
      <c r="C2290" t="s">
        <v>271</v>
      </c>
      <c r="D2290" t="n">
        <v>1.75832831859589</v>
      </c>
      <c r="E2290" t="n">
        <v>2060</v>
      </c>
      <c r="F2290" t="n">
        <v>34708031.8650769</v>
      </c>
      <c r="G2290" t="n">
        <v>2382307.1839072</v>
      </c>
      <c r="H2290" t="n">
        <v>170.930352872796</v>
      </c>
      <c r="I2290" t="n">
        <v>12.119278639082</v>
      </c>
      <c r="J2290" t="n">
        <v>775377.082260701</v>
      </c>
      <c r="K2290" t="n">
        <v>22680.7971124446</v>
      </c>
      <c r="L2290" t="n">
        <v>4869411.481171</v>
      </c>
      <c r="M2290" t="n">
        <v>239901.780007107</v>
      </c>
      <c r="N2290" t="n">
        <v>0.00000492480684405462</v>
      </c>
      <c r="O2290" t="n">
        <v>0.00000508720232258431</v>
      </c>
      <c r="P2290" t="s">
        <v>289</v>
      </c>
      <c r="Q2290" t="s">
        <v>267</v>
      </c>
    </row>
    <row r="2291">
      <c r="A2291" t="s">
        <v>288</v>
      </c>
      <c r="B2291" t="s">
        <v>274</v>
      </c>
      <c r="C2291" t="s">
        <v>271</v>
      </c>
      <c r="D2291" t="n">
        <v>1.87293112277985</v>
      </c>
      <c r="E2291" t="n">
        <v>2065</v>
      </c>
      <c r="F2291" t="n">
        <v>35710728.6426064</v>
      </c>
      <c r="G2291" t="n">
        <v>2456822.00000906</v>
      </c>
      <c r="H2291" t="n">
        <v>187.154573168405</v>
      </c>
      <c r="I2291" t="n">
        <v>13.2654412977501</v>
      </c>
      <c r="J2291" t="n">
        <v>785119.395150191</v>
      </c>
      <c r="K2291" t="n">
        <v>22965.7725484069</v>
      </c>
      <c r="L2291" t="n">
        <v>4966211.65780406</v>
      </c>
      <c r="M2291" t="n">
        <v>244805.865320632</v>
      </c>
      <c r="N2291" t="n">
        <v>0.00000524085002693313</v>
      </c>
      <c r="O2291" t="n">
        <v>0.00000539943117478646</v>
      </c>
      <c r="P2291" t="s">
        <v>289</v>
      </c>
      <c r="Q2291" t="s">
        <v>267</v>
      </c>
    </row>
    <row r="2292">
      <c r="A2292" t="s">
        <v>288</v>
      </c>
      <c r="B2292" t="s">
        <v>274</v>
      </c>
      <c r="C2292" t="s">
        <v>271</v>
      </c>
      <c r="D2292" t="n">
        <v>1.97822916507721</v>
      </c>
      <c r="E2292" t="n">
        <v>2070</v>
      </c>
      <c r="F2292" t="n">
        <v>36673660.9412941</v>
      </c>
      <c r="G2292" t="n">
        <v>2528741.69310961</v>
      </c>
      <c r="H2292" t="n">
        <v>202.867215070363</v>
      </c>
      <c r="I2292" t="n">
        <v>14.3821515594859</v>
      </c>
      <c r="J2292" t="n">
        <v>794317.440389309</v>
      </c>
      <c r="K2292" t="n">
        <v>23234.8274414034</v>
      </c>
      <c r="L2292" t="n">
        <v>5058351.38959116</v>
      </c>
      <c r="M2292" t="n">
        <v>249475.634257382</v>
      </c>
      <c r="N2292" t="n">
        <v>0.00000553168704360075</v>
      </c>
      <c r="O2292" t="n">
        <v>0.00000568747357576095</v>
      </c>
      <c r="P2292" t="s">
        <v>289</v>
      </c>
      <c r="Q2292" t="s">
        <v>267</v>
      </c>
    </row>
    <row r="2293">
      <c r="A2293" t="s">
        <v>288</v>
      </c>
      <c r="B2293" t="s">
        <v>274</v>
      </c>
      <c r="C2293" t="s">
        <v>271</v>
      </c>
      <c r="D2293" t="n">
        <v>2.07451224327087</v>
      </c>
      <c r="E2293" t="n">
        <v>2075</v>
      </c>
      <c r="F2293" t="n">
        <v>37580633.3228443</v>
      </c>
      <c r="G2293" t="n">
        <v>2596924.50763777</v>
      </c>
      <c r="H2293" t="n">
        <v>232.329711996291</v>
      </c>
      <c r="I2293" t="n">
        <v>16.4766543114416</v>
      </c>
      <c r="J2293" t="n">
        <v>802342.954950641</v>
      </c>
      <c r="K2293" t="n">
        <v>23469.5842734699</v>
      </c>
      <c r="L2293" t="n">
        <v>5142751.82816231</v>
      </c>
      <c r="M2293" t="n">
        <v>253762.686318412</v>
      </c>
      <c r="N2293" t="n">
        <v>0.00000618216595767331</v>
      </c>
      <c r="O2293" t="n">
        <v>0.00000634467974058639</v>
      </c>
      <c r="P2293" t="s">
        <v>289</v>
      </c>
      <c r="Q2293" t="s">
        <v>267</v>
      </c>
    </row>
    <row r="2294">
      <c r="A2294" t="s">
        <v>288</v>
      </c>
      <c r="B2294" t="s">
        <v>274</v>
      </c>
      <c r="C2294" t="s">
        <v>271</v>
      </c>
      <c r="D2294" t="n">
        <v>2.16626644134521</v>
      </c>
      <c r="E2294" t="n">
        <v>2080</v>
      </c>
      <c r="F2294" t="n">
        <v>38422310.6955846</v>
      </c>
      <c r="G2294" t="n">
        <v>2660583.88777592</v>
      </c>
      <c r="H2294" t="n">
        <v>265.490086340541</v>
      </c>
      <c r="I2294" t="n">
        <v>18.8416706111506</v>
      </c>
      <c r="J2294" t="n">
        <v>809001.823368235</v>
      </c>
      <c r="K2294" t="n">
        <v>23664.3649125076</v>
      </c>
      <c r="L2294" t="n">
        <v>5217856.06248551</v>
      </c>
      <c r="M2294" t="n">
        <v>257589.036262427</v>
      </c>
      <c r="N2294" t="n">
        <v>0.00000690978969078636</v>
      </c>
      <c r="O2294" t="n">
        <v>0.00000708178031811693</v>
      </c>
      <c r="P2294" t="s">
        <v>289</v>
      </c>
      <c r="Q2294" t="s">
        <v>267</v>
      </c>
    </row>
    <row r="2295">
      <c r="A2295" t="s">
        <v>288</v>
      </c>
      <c r="B2295" t="s">
        <v>274</v>
      </c>
      <c r="C2295" t="s">
        <v>271</v>
      </c>
      <c r="D2295" t="n">
        <v>2.24960207939148</v>
      </c>
      <c r="E2295" t="n">
        <v>2085</v>
      </c>
      <c r="F2295" t="n">
        <v>39203327.699097</v>
      </c>
      <c r="G2295" t="n">
        <v>2719873.79105058</v>
      </c>
      <c r="H2295" t="n">
        <v>296.832177682442</v>
      </c>
      <c r="I2295" t="n">
        <v>21.087203546539</v>
      </c>
      <c r="J2295" t="n">
        <v>814533.635736722</v>
      </c>
      <c r="K2295" t="n">
        <v>23826.1776831765</v>
      </c>
      <c r="L2295" t="n">
        <v>5284781.34041894</v>
      </c>
      <c r="M2295" t="n">
        <v>261008.259116625</v>
      </c>
      <c r="N2295" t="n">
        <v>0.0000075716066748405</v>
      </c>
      <c r="O2295" t="n">
        <v>0.00000775300810498041</v>
      </c>
      <c r="P2295" t="s">
        <v>289</v>
      </c>
      <c r="Q2295" t="s">
        <v>267</v>
      </c>
    </row>
    <row r="2296">
      <c r="A2296" t="s">
        <v>288</v>
      </c>
      <c r="B2296" t="s">
        <v>274</v>
      </c>
      <c r="C2296" t="s">
        <v>271</v>
      </c>
      <c r="D2296" t="n">
        <v>2.32310509681702</v>
      </c>
      <c r="E2296" t="n">
        <v>2090</v>
      </c>
      <c r="F2296" t="n">
        <v>39716624.0814887</v>
      </c>
      <c r="G2296" t="n">
        <v>2756492.30695057</v>
      </c>
      <c r="H2296" t="n">
        <v>323.687280076678</v>
      </c>
      <c r="I2296" t="n">
        <v>22.9798679923764</v>
      </c>
      <c r="J2296" t="n">
        <v>823076.340349273</v>
      </c>
      <c r="K2296" t="n">
        <v>24076.0630029024</v>
      </c>
      <c r="L2296" t="n">
        <v>5346346.54235011</v>
      </c>
      <c r="M2296" t="n">
        <v>264071.408288297</v>
      </c>
      <c r="N2296" t="n">
        <v>0.00000814991927341435</v>
      </c>
      <c r="O2296" t="n">
        <v>0.00000833663418339026</v>
      </c>
      <c r="P2296" t="s">
        <v>289</v>
      </c>
      <c r="Q2296" t="s">
        <v>267</v>
      </c>
    </row>
    <row r="2297">
      <c r="A2297" t="s">
        <v>288</v>
      </c>
      <c r="B2297" t="s">
        <v>275</v>
      </c>
      <c r="C2297" t="s">
        <v>271</v>
      </c>
      <c r="D2297" t="n">
        <v>0.377408564090729</v>
      </c>
      <c r="E2297" t="n">
        <v>2010</v>
      </c>
      <c r="F2297" t="n">
        <v>18184115.3882818</v>
      </c>
      <c r="G2297" t="n">
        <v>6191310.61171817</v>
      </c>
      <c r="H2297" t="n">
        <v>20.437163822033</v>
      </c>
      <c r="I2297" t="n">
        <v>8.31525211493325</v>
      </c>
      <c r="J2297" t="n">
        <v>396322.568538861</v>
      </c>
      <c r="K2297" t="n">
        <v>266241.431461139</v>
      </c>
      <c r="L2297" t="n">
        <v>2607485.85076685</v>
      </c>
      <c r="M2297" t="n">
        <v>1150391.14923315</v>
      </c>
      <c r="N2297" t="n">
        <v>0.000001123902009289</v>
      </c>
      <c r="O2297" t="n">
        <v>0.00000134305200246215</v>
      </c>
      <c r="P2297" t="s">
        <v>289</v>
      </c>
      <c r="Q2297" t="s">
        <v>267</v>
      </c>
    </row>
    <row r="2298">
      <c r="A2298" t="s">
        <v>288</v>
      </c>
      <c r="B2298" t="s">
        <v>275</v>
      </c>
      <c r="C2298" t="s">
        <v>271</v>
      </c>
      <c r="D2298" t="n">
        <v>0.441356480121613</v>
      </c>
      <c r="E2298" t="n">
        <v>2015</v>
      </c>
      <c r="F2298" t="n">
        <v>19255544.7945048</v>
      </c>
      <c r="G2298" t="n">
        <v>6573407.82187206</v>
      </c>
      <c r="H2298" t="n">
        <v>25.4980027950979</v>
      </c>
      <c r="I2298" t="n">
        <v>10.3688331426788</v>
      </c>
      <c r="J2298" t="n">
        <v>408220.279581617</v>
      </c>
      <c r="K2298" t="n">
        <v>274234.071473574</v>
      </c>
      <c r="L2298" t="n">
        <v>2732978.79397171</v>
      </c>
      <c r="M2298" t="n">
        <v>1203805.66887953</v>
      </c>
      <c r="N2298" t="n">
        <v>0.00000132419015235417</v>
      </c>
      <c r="O2298" t="n">
        <v>0.00000157739081822643</v>
      </c>
      <c r="P2298" t="s">
        <v>289</v>
      </c>
      <c r="Q2298" t="s">
        <v>267</v>
      </c>
    </row>
    <row r="2299">
      <c r="A2299" t="s">
        <v>288</v>
      </c>
      <c r="B2299" t="s">
        <v>275</v>
      </c>
      <c r="C2299" t="s">
        <v>271</v>
      </c>
      <c r="D2299" t="n">
        <v>0.561114966869354</v>
      </c>
      <c r="E2299" t="n">
        <v>2020</v>
      </c>
      <c r="F2299" t="n">
        <v>20282494.156848</v>
      </c>
      <c r="G2299" t="n">
        <v>6940461.74614459</v>
      </c>
      <c r="H2299" t="n">
        <v>34.3725405912867</v>
      </c>
      <c r="I2299" t="n">
        <v>13.9707941979149</v>
      </c>
      <c r="J2299" t="n">
        <v>419506.240569077</v>
      </c>
      <c r="K2299" t="n">
        <v>281815.750255567</v>
      </c>
      <c r="L2299" t="n">
        <v>2849796.03103831</v>
      </c>
      <c r="M2299" t="n">
        <v>1253584.79581536</v>
      </c>
      <c r="N2299" t="n">
        <v>0.00000169469002803491</v>
      </c>
      <c r="O2299" t="n">
        <v>0.0000020129488078622</v>
      </c>
      <c r="P2299" t="s">
        <v>289</v>
      </c>
      <c r="Q2299" t="s">
        <v>267</v>
      </c>
    </row>
    <row r="2300">
      <c r="A2300" t="s">
        <v>288</v>
      </c>
      <c r="B2300" t="s">
        <v>275</v>
      </c>
      <c r="C2300" t="s">
        <v>271</v>
      </c>
      <c r="D2300" t="n">
        <v>0.712428271770477</v>
      </c>
      <c r="E2300" t="n">
        <v>2025</v>
      </c>
      <c r="F2300" t="n">
        <v>21287368.7293813</v>
      </c>
      <c r="G2300" t="n">
        <v>7299330.8713377</v>
      </c>
      <c r="H2300" t="n">
        <v>46.0511436486955</v>
      </c>
      <c r="I2300" t="n">
        <v>18.7077960949218</v>
      </c>
      <c r="J2300" t="n">
        <v>430001.339360776</v>
      </c>
      <c r="K2300" t="n">
        <v>288866.143918309</v>
      </c>
      <c r="L2300" t="n">
        <v>2957162.58460592</v>
      </c>
      <c r="M2300" t="n">
        <v>1299369.94511044</v>
      </c>
      <c r="N2300" t="n">
        <v>0.00000216330840293731</v>
      </c>
      <c r="O2300" t="n">
        <v>0.00000256294671726442</v>
      </c>
      <c r="P2300" t="s">
        <v>289</v>
      </c>
      <c r="Q2300" t="s">
        <v>267</v>
      </c>
    </row>
    <row r="2301">
      <c r="A2301" t="s">
        <v>288</v>
      </c>
      <c r="B2301" t="s">
        <v>275</v>
      </c>
      <c r="C2301" t="s">
        <v>271</v>
      </c>
      <c r="D2301" t="n">
        <v>0.880990862846375</v>
      </c>
      <c r="E2301" t="n">
        <v>2030</v>
      </c>
      <c r="F2301" t="n">
        <v>22277927.2571147</v>
      </c>
      <c r="G2301" t="n">
        <v>7653390.76533656</v>
      </c>
      <c r="H2301" t="n">
        <v>59.874407500414</v>
      </c>
      <c r="I2301" t="n">
        <v>24.3099925786807</v>
      </c>
      <c r="J2301" t="n">
        <v>439044.395418956</v>
      </c>
      <c r="K2301" t="n">
        <v>294941.084839765</v>
      </c>
      <c r="L2301" t="n">
        <v>3056224.49213958</v>
      </c>
      <c r="M2301" t="n">
        <v>1341439.57840306</v>
      </c>
      <c r="N2301" t="n">
        <v>0.00000268761123103553</v>
      </c>
      <c r="O2301" t="n">
        <v>0.00000317636892248918</v>
      </c>
      <c r="P2301" t="s">
        <v>289</v>
      </c>
      <c r="Q2301" t="s">
        <v>267</v>
      </c>
    </row>
    <row r="2302">
      <c r="A2302" t="s">
        <v>288</v>
      </c>
      <c r="B2302" t="s">
        <v>275</v>
      </c>
      <c r="C2302" t="s">
        <v>271</v>
      </c>
      <c r="D2302" t="n">
        <v>1.04967939853668</v>
      </c>
      <c r="E2302" t="n">
        <v>2035</v>
      </c>
      <c r="F2302" t="n">
        <v>23250272.2627649</v>
      </c>
      <c r="G2302" t="n">
        <v>8003355.25751736</v>
      </c>
      <c r="H2302" t="n">
        <v>73.4419987855979</v>
      </c>
      <c r="I2302" t="n">
        <v>29.7771255437322</v>
      </c>
      <c r="J2302" t="n">
        <v>446814.08561257</v>
      </c>
      <c r="K2302" t="n">
        <v>300160.604502204</v>
      </c>
      <c r="L2302" t="n">
        <v>3151479.30914893</v>
      </c>
      <c r="M2302" t="n">
        <v>1381640.66220645</v>
      </c>
      <c r="N2302" t="n">
        <v>0.00000315875865691322</v>
      </c>
      <c r="O2302" t="n">
        <v>0.0000037205802548579</v>
      </c>
      <c r="P2302" t="s">
        <v>289</v>
      </c>
      <c r="Q2302" t="s">
        <v>267</v>
      </c>
    </row>
    <row r="2303">
      <c r="A2303" t="s">
        <v>288</v>
      </c>
      <c r="B2303" t="s">
        <v>275</v>
      </c>
      <c r="C2303" t="s">
        <v>271</v>
      </c>
      <c r="D2303" t="n">
        <v>1.20972299575806</v>
      </c>
      <c r="E2303" t="n">
        <v>2040</v>
      </c>
      <c r="F2303" t="n">
        <v>24182581.0259825</v>
      </c>
      <c r="G2303" t="n">
        <v>8341854.75748085</v>
      </c>
      <c r="H2303" t="n">
        <v>84.0578874031992</v>
      </c>
      <c r="I2303" t="n">
        <v>33.9789694245468</v>
      </c>
      <c r="J2303" t="n">
        <v>453800.187733793</v>
      </c>
      <c r="K2303" t="n">
        <v>304853.725653355</v>
      </c>
      <c r="L2303" t="n">
        <v>3243571.96387404</v>
      </c>
      <c r="M2303" t="n">
        <v>1420364.25730318</v>
      </c>
      <c r="N2303" t="n">
        <v>0.00000347596839695833</v>
      </c>
      <c r="O2303" t="n">
        <v>0.00000407331108157631</v>
      </c>
      <c r="P2303" t="s">
        <v>289</v>
      </c>
      <c r="Q2303" t="s">
        <v>267</v>
      </c>
    </row>
    <row r="2304">
      <c r="A2304" t="s">
        <v>288</v>
      </c>
      <c r="B2304" t="s">
        <v>275</v>
      </c>
      <c r="C2304" t="s">
        <v>271</v>
      </c>
      <c r="D2304" t="n">
        <v>1.35969913005829</v>
      </c>
      <c r="E2304" t="n">
        <v>2045</v>
      </c>
      <c r="F2304" t="n">
        <v>25067714.4052307</v>
      </c>
      <c r="G2304" t="n">
        <v>8665664.78174587</v>
      </c>
      <c r="H2304" t="n">
        <v>94.6304637907742</v>
      </c>
      <c r="I2304" t="n">
        <v>38.1672378667299</v>
      </c>
      <c r="J2304" t="n">
        <v>459979.379316956</v>
      </c>
      <c r="K2304" t="n">
        <v>309004.780735682</v>
      </c>
      <c r="L2304" t="n">
        <v>3330057.88700085</v>
      </c>
      <c r="M2304" t="n">
        <v>1456626.54297629</v>
      </c>
      <c r="N2304" t="n">
        <v>0.00000377499369352271</v>
      </c>
      <c r="O2304" t="n">
        <v>0.0000044044212219158</v>
      </c>
      <c r="P2304" t="s">
        <v>289</v>
      </c>
      <c r="Q2304" t="s">
        <v>267</v>
      </c>
    </row>
    <row r="2305">
      <c r="A2305" t="s">
        <v>288</v>
      </c>
      <c r="B2305" t="s">
        <v>275</v>
      </c>
      <c r="C2305" t="s">
        <v>271</v>
      </c>
      <c r="D2305" t="n">
        <v>1.50145757198334</v>
      </c>
      <c r="E2305" t="n">
        <v>2050</v>
      </c>
      <c r="F2305" t="n">
        <v>25913212.6691525</v>
      </c>
      <c r="G2305" t="n">
        <v>8975914.86635396</v>
      </c>
      <c r="H2305" t="n">
        <v>105.174795275592</v>
      </c>
      <c r="I2305" t="n">
        <v>42.3466711692018</v>
      </c>
      <c r="J2305" t="n">
        <v>465758.135459393</v>
      </c>
      <c r="K2305" t="n">
        <v>312886.831442759</v>
      </c>
      <c r="L2305" t="n">
        <v>3410217.21496252</v>
      </c>
      <c r="M2305" t="n">
        <v>1490250.20621387</v>
      </c>
      <c r="N2305" t="n">
        <v>0.0000040587323778959</v>
      </c>
      <c r="O2305" t="n">
        <v>0.00000471781114234244</v>
      </c>
      <c r="P2305" t="s">
        <v>289</v>
      </c>
      <c r="Q2305" t="s">
        <v>267</v>
      </c>
    </row>
    <row r="2306">
      <c r="A2306" t="s">
        <v>288</v>
      </c>
      <c r="B2306" t="s">
        <v>275</v>
      </c>
      <c r="C2306" t="s">
        <v>271</v>
      </c>
      <c r="D2306" t="n">
        <v>1.63452255725861</v>
      </c>
      <c r="E2306" t="n">
        <v>2055</v>
      </c>
      <c r="F2306" t="n">
        <v>26723826.026439</v>
      </c>
      <c r="G2306" t="n">
        <v>9273459.46573404</v>
      </c>
      <c r="H2306" t="n">
        <v>117.966016353084</v>
      </c>
      <c r="I2306" t="n">
        <v>47.4241910282031</v>
      </c>
      <c r="J2306" t="n">
        <v>471442.398338212</v>
      </c>
      <c r="K2306" t="n">
        <v>316705.40349945</v>
      </c>
      <c r="L2306" t="n">
        <v>3484578.39982443</v>
      </c>
      <c r="M2306" t="n">
        <v>1521529.74493767</v>
      </c>
      <c r="N2306" t="n">
        <v>0.0000044142637448835</v>
      </c>
      <c r="O2306" t="n">
        <v>0.00000511396973302554</v>
      </c>
      <c r="P2306" t="s">
        <v>289</v>
      </c>
      <c r="Q2306" t="s">
        <v>267</v>
      </c>
    </row>
    <row r="2307">
      <c r="A2307" t="s">
        <v>288</v>
      </c>
      <c r="B2307" t="s">
        <v>275</v>
      </c>
      <c r="C2307" t="s">
        <v>271</v>
      </c>
      <c r="D2307" t="n">
        <v>1.75832831859589</v>
      </c>
      <c r="E2307" t="n">
        <v>2060</v>
      </c>
      <c r="F2307" t="n">
        <v>27523465.4748249</v>
      </c>
      <c r="G2307" t="n">
        <v>9566873.57415916</v>
      </c>
      <c r="H2307" t="n">
        <v>130.60426942284</v>
      </c>
      <c r="I2307" t="n">
        <v>52.4453620890388</v>
      </c>
      <c r="J2307" t="n">
        <v>477370.259470544</v>
      </c>
      <c r="K2307" t="n">
        <v>320687.619902602</v>
      </c>
      <c r="L2307" t="n">
        <v>3557152.36892278</v>
      </c>
      <c r="M2307" t="n">
        <v>1552160.89225532</v>
      </c>
      <c r="N2307" t="n">
        <v>0.00000474519713160032</v>
      </c>
      <c r="O2307" t="n">
        <v>0.00000548197503421574</v>
      </c>
      <c r="P2307" t="s">
        <v>289</v>
      </c>
      <c r="Q2307" t="s">
        <v>267</v>
      </c>
    </row>
    <row r="2308">
      <c r="A2308" t="s">
        <v>288</v>
      </c>
      <c r="B2308" t="s">
        <v>275</v>
      </c>
      <c r="C2308" t="s">
        <v>271</v>
      </c>
      <c r="D2308" t="n">
        <v>1.87293112277985</v>
      </c>
      <c r="E2308" t="n">
        <v>2065</v>
      </c>
      <c r="F2308" t="n">
        <v>28311201.0308013</v>
      </c>
      <c r="G2308" t="n">
        <v>9856349.61181423</v>
      </c>
      <c r="H2308" t="n">
        <v>143.030905999647</v>
      </c>
      <c r="I2308" t="n">
        <v>57.3891084665083</v>
      </c>
      <c r="J2308" t="n">
        <v>483368.231990365</v>
      </c>
      <c r="K2308" t="n">
        <v>324716.935708233</v>
      </c>
      <c r="L2308" t="n">
        <v>3628640.57066881</v>
      </c>
      <c r="M2308" t="n">
        <v>1582376.95245589</v>
      </c>
      <c r="N2308" t="n">
        <v>0.00000505209601825215</v>
      </c>
      <c r="O2308" t="n">
        <v>0.00000582255203262264</v>
      </c>
      <c r="P2308" t="s">
        <v>289</v>
      </c>
      <c r="Q2308" t="s">
        <v>267</v>
      </c>
    </row>
    <row r="2309">
      <c r="A2309" t="s">
        <v>288</v>
      </c>
      <c r="B2309" t="s">
        <v>275</v>
      </c>
      <c r="C2309" t="s">
        <v>271</v>
      </c>
      <c r="D2309" t="n">
        <v>1.97822916507721</v>
      </c>
      <c r="E2309" t="n">
        <v>2070</v>
      </c>
      <c r="F2309" t="n">
        <v>29067331.3061665</v>
      </c>
      <c r="G2309" t="n">
        <v>10135071.3282372</v>
      </c>
      <c r="H2309" t="n">
        <v>155.065208438032</v>
      </c>
      <c r="I2309" t="n">
        <v>62.1841581918177</v>
      </c>
      <c r="J2309" t="n">
        <v>489031.119561942</v>
      </c>
      <c r="K2309" t="n">
        <v>328521.148268771</v>
      </c>
      <c r="L2309" t="n">
        <v>3696697.24819639</v>
      </c>
      <c r="M2309" t="n">
        <v>1611129.77565215</v>
      </c>
      <c r="N2309" t="n">
        <v>0.00000533469023367602</v>
      </c>
      <c r="O2309" t="n">
        <v>0.0000061355422352645</v>
      </c>
      <c r="P2309" t="s">
        <v>289</v>
      </c>
      <c r="Q2309" t="s">
        <v>267</v>
      </c>
    </row>
    <row r="2310">
      <c r="A2310" t="s">
        <v>288</v>
      </c>
      <c r="B2310" t="s">
        <v>275</v>
      </c>
      <c r="C2310" t="s">
        <v>271</v>
      </c>
      <c r="D2310" t="n">
        <v>2.07451224327087</v>
      </c>
      <c r="E2310" t="n">
        <v>2075</v>
      </c>
      <c r="F2310" t="n">
        <v>29779105.7106295</v>
      </c>
      <c r="G2310" t="n">
        <v>10398452.1198526</v>
      </c>
      <c r="H2310" t="n">
        <v>177.557101546759</v>
      </c>
      <c r="I2310" t="n">
        <v>71.2492647609741</v>
      </c>
      <c r="J2310" t="n">
        <v>493972.124469332</v>
      </c>
      <c r="K2310" t="n">
        <v>331840.414754779</v>
      </c>
      <c r="L2310" t="n">
        <v>3759092.12418967</v>
      </c>
      <c r="M2310" t="n">
        <v>1637422.39029105</v>
      </c>
      <c r="N2310" t="n">
        <v>0.00000596247258974538</v>
      </c>
      <c r="O2310" t="n">
        <v>0.00000685191064398384</v>
      </c>
      <c r="P2310" t="s">
        <v>289</v>
      </c>
      <c r="Q2310" t="s">
        <v>267</v>
      </c>
    </row>
    <row r="2311">
      <c r="A2311" t="s">
        <v>288</v>
      </c>
      <c r="B2311" t="s">
        <v>275</v>
      </c>
      <c r="C2311" t="s">
        <v>271</v>
      </c>
      <c r="D2311" t="n">
        <v>2.16626644134521</v>
      </c>
      <c r="E2311" t="n">
        <v>2080</v>
      </c>
      <c r="F2311" t="n">
        <v>30439256.1986614</v>
      </c>
      <c r="G2311" t="n">
        <v>10643638.3846992</v>
      </c>
      <c r="H2311" t="n">
        <v>202.865336444271</v>
      </c>
      <c r="I2311" t="n">
        <v>81.4664205074212</v>
      </c>
      <c r="J2311" t="n">
        <v>498071.737182954</v>
      </c>
      <c r="K2311" t="n">
        <v>334594.451097789</v>
      </c>
      <c r="L2311" t="n">
        <v>3814680.51126414</v>
      </c>
      <c r="M2311" t="n">
        <v>1660764.58748381</v>
      </c>
      <c r="N2311" t="n">
        <v>0.000006664595715489</v>
      </c>
      <c r="O2311" t="n">
        <v>0.0000076540011566471</v>
      </c>
      <c r="P2311" t="s">
        <v>289</v>
      </c>
      <c r="Q2311" t="s">
        <v>267</v>
      </c>
    </row>
    <row r="2312">
      <c r="A2312" t="s">
        <v>288</v>
      </c>
      <c r="B2312" t="s">
        <v>275</v>
      </c>
      <c r="C2312" t="s">
        <v>271</v>
      </c>
      <c r="D2312" t="n">
        <v>2.24960207939148</v>
      </c>
      <c r="E2312" t="n">
        <v>2085</v>
      </c>
      <c r="F2312" t="n">
        <v>31051623.0474876</v>
      </c>
      <c r="G2312" t="n">
        <v>10871578.4426599</v>
      </c>
      <c r="H2312" t="n">
        <v>226.791722785174</v>
      </c>
      <c r="I2312" t="n">
        <v>91.1276584438071</v>
      </c>
      <c r="J2312" t="n">
        <v>501477.464236412</v>
      </c>
      <c r="K2312" t="n">
        <v>336882.349183486</v>
      </c>
      <c r="L2312" t="n">
        <v>3864270.1435956</v>
      </c>
      <c r="M2312" t="n">
        <v>1681519.45593997</v>
      </c>
      <c r="N2312" t="n">
        <v>0.00000730369946969725</v>
      </c>
      <c r="O2312" t="n">
        <v>0.00000838219205467195</v>
      </c>
      <c r="P2312" t="s">
        <v>289</v>
      </c>
      <c r="Q2312" t="s">
        <v>267</v>
      </c>
    </row>
    <row r="2313">
      <c r="A2313" t="s">
        <v>288</v>
      </c>
      <c r="B2313" t="s">
        <v>275</v>
      </c>
      <c r="C2313" t="s">
        <v>271</v>
      </c>
      <c r="D2313" t="n">
        <v>2.32310509681702</v>
      </c>
      <c r="E2313" t="n">
        <v>2090</v>
      </c>
      <c r="F2313" t="n">
        <v>31456959.035124</v>
      </c>
      <c r="G2313" t="n">
        <v>11016157.3533153</v>
      </c>
      <c r="H2313" t="n">
        <v>247.280149575977</v>
      </c>
      <c r="I2313" t="n">
        <v>99.3869984930767</v>
      </c>
      <c r="J2313" t="n">
        <v>506736.883441302</v>
      </c>
      <c r="K2313" t="n">
        <v>340415.519910873</v>
      </c>
      <c r="L2313" t="n">
        <v>3909416.31575103</v>
      </c>
      <c r="M2313" t="n">
        <v>1701001.63488737</v>
      </c>
      <c r="N2313" t="n">
        <v>0.00000786090445995974</v>
      </c>
      <c r="O2313" t="n">
        <v>0.00000902192981685819</v>
      </c>
      <c r="P2313" t="s">
        <v>289</v>
      </c>
      <c r="Q2313" t="s">
        <v>267</v>
      </c>
    </row>
    <row r="2314">
      <c r="A2314" t="s">
        <v>288</v>
      </c>
      <c r="B2314" t="s">
        <v>276</v>
      </c>
      <c r="C2314" t="s">
        <v>271</v>
      </c>
      <c r="D2314" t="n">
        <v>0.377408564090729</v>
      </c>
      <c r="E2314" t="n">
        <v>2010</v>
      </c>
      <c r="F2314" t="n">
        <v>23330515.2275076</v>
      </c>
      <c r="G2314" t="n">
        <v>1044910.77249245</v>
      </c>
      <c r="H2314" t="n">
        <v>27.5659948559984</v>
      </c>
      <c r="I2314" t="n">
        <v>1.18642108096783</v>
      </c>
      <c r="J2314" t="n">
        <v>634686.51303542</v>
      </c>
      <c r="K2314" t="n">
        <v>27877.4869645798</v>
      </c>
      <c r="L2314" t="n">
        <v>3570337.76369538</v>
      </c>
      <c r="M2314" t="n">
        <v>187539.236304616</v>
      </c>
      <c r="N2314" t="n">
        <v>0.00000118154248147495</v>
      </c>
      <c r="O2314" t="n">
        <v>0.00000113542812668859</v>
      </c>
      <c r="P2314" t="s">
        <v>289</v>
      </c>
      <c r="Q2314" t="s">
        <v>267</v>
      </c>
    </row>
    <row r="2315">
      <c r="A2315" t="s">
        <v>288</v>
      </c>
      <c r="B2315" t="s">
        <v>276</v>
      </c>
      <c r="C2315" t="s">
        <v>271</v>
      </c>
      <c r="D2315" t="n">
        <v>0.441356480121613</v>
      </c>
      <c r="E2315" t="n">
        <v>2015</v>
      </c>
      <c r="F2315" t="n">
        <v>24723647.698791</v>
      </c>
      <c r="G2315" t="n">
        <v>1105304.9175859</v>
      </c>
      <c r="H2315" t="n">
        <v>34.3878946137618</v>
      </c>
      <c r="I2315" t="n">
        <v>1.47894132401493</v>
      </c>
      <c r="J2315" t="n">
        <v>653739.974367863</v>
      </c>
      <c r="K2315" t="n">
        <v>28714.3766873265</v>
      </c>
      <c r="L2315" t="n">
        <v>3740205.95139651</v>
      </c>
      <c r="M2315" t="n">
        <v>196578.511454736</v>
      </c>
      <c r="N2315" t="n">
        <v>0.00000139089081970066</v>
      </c>
      <c r="O2315" t="n">
        <v>0.00000133803921477622</v>
      </c>
      <c r="P2315" t="s">
        <v>289</v>
      </c>
      <c r="Q2315" t="s">
        <v>267</v>
      </c>
    </row>
    <row r="2316">
      <c r="A2316" t="s">
        <v>288</v>
      </c>
      <c r="B2316" t="s">
        <v>276</v>
      </c>
      <c r="C2316" t="s">
        <v>271</v>
      </c>
      <c r="D2316" t="n">
        <v>0.561114966869354</v>
      </c>
      <c r="E2316" t="n">
        <v>2020</v>
      </c>
      <c r="F2316" t="n">
        <v>26059749.213415</v>
      </c>
      <c r="G2316" t="n">
        <v>1163206.68957759</v>
      </c>
      <c r="H2316" t="n">
        <v>46.3513470023397</v>
      </c>
      <c r="I2316" t="n">
        <v>1.99198778686195</v>
      </c>
      <c r="J2316" t="n">
        <v>671813.755156561</v>
      </c>
      <c r="K2316" t="n">
        <v>29508.2356680821</v>
      </c>
      <c r="L2316" t="n">
        <v>3898388.34609693</v>
      </c>
      <c r="M2316" t="n">
        <v>204992.480756744</v>
      </c>
      <c r="N2316" t="n">
        <v>0.00000177865667941574</v>
      </c>
      <c r="O2316" t="n">
        <v>0.00000171249684575431</v>
      </c>
      <c r="P2316" t="s">
        <v>289</v>
      </c>
      <c r="Q2316" t="s">
        <v>267</v>
      </c>
    </row>
    <row r="2317">
      <c r="A2317" t="s">
        <v>288</v>
      </c>
      <c r="B2317" t="s">
        <v>276</v>
      </c>
      <c r="C2317" t="s">
        <v>271</v>
      </c>
      <c r="D2317" t="n">
        <v>0.712428271770477</v>
      </c>
      <c r="E2317" t="n">
        <v>2025</v>
      </c>
      <c r="F2317" t="n">
        <v>27366985.8145849</v>
      </c>
      <c r="G2317" t="n">
        <v>1219713.78613412</v>
      </c>
      <c r="H2317" t="n">
        <v>62.0926016746174</v>
      </c>
      <c r="I2317" t="n">
        <v>2.66633806899991</v>
      </c>
      <c r="J2317" t="n">
        <v>688621.018191376</v>
      </c>
      <c r="K2317" t="n">
        <v>30246.4650877092</v>
      </c>
      <c r="L2317" t="n">
        <v>4043807.01004086</v>
      </c>
      <c r="M2317" t="n">
        <v>212725.519675492</v>
      </c>
      <c r="N2317" t="n">
        <v>0.00000226888712170581</v>
      </c>
      <c r="O2317" t="n">
        <v>0.00000218603585473185</v>
      </c>
      <c r="P2317" t="s">
        <v>289</v>
      </c>
      <c r="Q2317" t="s">
        <v>267</v>
      </c>
    </row>
    <row r="2318">
      <c r="A2318" t="s">
        <v>288</v>
      </c>
      <c r="B2318" t="s">
        <v>276</v>
      </c>
      <c r="C2318" t="s">
        <v>271</v>
      </c>
      <c r="D2318" t="n">
        <v>0.880990862846375</v>
      </c>
      <c r="E2318" t="n">
        <v>2030</v>
      </c>
      <c r="F2318" t="n">
        <v>28656055.4910366</v>
      </c>
      <c r="G2318" t="n">
        <v>1275262.53141459</v>
      </c>
      <c r="H2318" t="n">
        <v>80.7210436624803</v>
      </c>
      <c r="I2318" t="n">
        <v>3.46335641661431</v>
      </c>
      <c r="J2318" t="n">
        <v>703102.923014284</v>
      </c>
      <c r="K2318" t="n">
        <v>30882.5572444372</v>
      </c>
      <c r="L2318" t="n">
        <v>4177802.45601244</v>
      </c>
      <c r="M2318" t="n">
        <v>219861.614530201</v>
      </c>
      <c r="N2318" t="n">
        <v>0.00000281689305381647</v>
      </c>
      <c r="O2318" t="n">
        <v>0.0000027157987718596</v>
      </c>
      <c r="P2318" t="s">
        <v>289</v>
      </c>
      <c r="Q2318" t="s">
        <v>267</v>
      </c>
    </row>
    <row r="2319">
      <c r="A2319" t="s">
        <v>288</v>
      </c>
      <c r="B2319" t="s">
        <v>276</v>
      </c>
      <c r="C2319" t="s">
        <v>271</v>
      </c>
      <c r="D2319" t="n">
        <v>1.04967939853668</v>
      </c>
      <c r="E2319" t="n">
        <v>2035</v>
      </c>
      <c r="F2319" t="n">
        <v>29923801.9036346</v>
      </c>
      <c r="G2319" t="n">
        <v>1329825.61664762</v>
      </c>
      <c r="H2319" t="n">
        <v>98.9782820397267</v>
      </c>
      <c r="I2319" t="n">
        <v>4.2408422896035</v>
      </c>
      <c r="J2319" t="n">
        <v>715545.609774542</v>
      </c>
      <c r="K2319" t="n">
        <v>31429.0803402322</v>
      </c>
      <c r="L2319" t="n">
        <v>4306394.78401131</v>
      </c>
      <c r="M2319" t="n">
        <v>226725.18734408</v>
      </c>
      <c r="N2319" t="n">
        <v>0.00000330767735859475</v>
      </c>
      <c r="O2319" t="n">
        <v>0.00000318902135476552</v>
      </c>
      <c r="P2319" t="s">
        <v>289</v>
      </c>
      <c r="Q2319" t="s">
        <v>267</v>
      </c>
    </row>
    <row r="2320">
      <c r="A2320" t="s">
        <v>288</v>
      </c>
      <c r="B2320" t="s">
        <v>276</v>
      </c>
      <c r="C2320" t="s">
        <v>271</v>
      </c>
      <c r="D2320" t="n">
        <v>1.20972299575806</v>
      </c>
      <c r="E2320" t="n">
        <v>2040</v>
      </c>
      <c r="F2320" t="n">
        <v>31142137.3612943</v>
      </c>
      <c r="G2320" t="n">
        <v>1382298.42216901</v>
      </c>
      <c r="H2320" t="n">
        <v>113.198148677439</v>
      </c>
      <c r="I2320" t="n">
        <v>4.83870815030709</v>
      </c>
      <c r="J2320" t="n">
        <v>726733.42784752</v>
      </c>
      <c r="K2320" t="n">
        <v>31920.4855396273</v>
      </c>
      <c r="L2320" t="n">
        <v>4430574.32892736</v>
      </c>
      <c r="M2320" t="n">
        <v>233361.892249855</v>
      </c>
      <c r="N2320" t="n">
        <v>0.00000363488694960705</v>
      </c>
      <c r="O2320" t="n">
        <v>0.00000350048012260228</v>
      </c>
      <c r="P2320" t="s">
        <v>289</v>
      </c>
      <c r="Q2320" t="s">
        <v>267</v>
      </c>
    </row>
    <row r="2321">
      <c r="A2321" t="s">
        <v>288</v>
      </c>
      <c r="B2321" t="s">
        <v>276</v>
      </c>
      <c r="C2321" t="s">
        <v>271</v>
      </c>
      <c r="D2321" t="n">
        <v>1.35969913005829</v>
      </c>
      <c r="E2321" t="n">
        <v>2045</v>
      </c>
      <c r="F2321" t="n">
        <v>32301122.1332993</v>
      </c>
      <c r="G2321" t="n">
        <v>1432257.05367723</v>
      </c>
      <c r="H2321" t="n">
        <v>127.363605901872</v>
      </c>
      <c r="I2321" t="n">
        <v>5.43409575563181</v>
      </c>
      <c r="J2321" t="n">
        <v>736629.027721519</v>
      </c>
      <c r="K2321" t="n">
        <v>32355.1323311193</v>
      </c>
      <c r="L2321" t="n">
        <v>4547089.17252133</v>
      </c>
      <c r="M2321" t="n">
        <v>239595.25745581</v>
      </c>
      <c r="N2321" t="n">
        <v>0.00000394300870961299</v>
      </c>
      <c r="O2321" t="n">
        <v>0.00000379407854314987</v>
      </c>
      <c r="P2321" t="s">
        <v>289</v>
      </c>
      <c r="Q2321" t="s">
        <v>267</v>
      </c>
    </row>
    <row r="2322">
      <c r="A2322" t="s">
        <v>288</v>
      </c>
      <c r="B2322" t="s">
        <v>276</v>
      </c>
      <c r="C2322" t="s">
        <v>271</v>
      </c>
      <c r="D2322" t="n">
        <v>1.50145757198334</v>
      </c>
      <c r="E2322" t="n">
        <v>2050</v>
      </c>
      <c r="F2322" t="n">
        <v>33409103.3751135</v>
      </c>
      <c r="G2322" t="n">
        <v>1480024.16039303</v>
      </c>
      <c r="H2322" t="n">
        <v>141.493812695513</v>
      </c>
      <c r="I2322" t="n">
        <v>6.027653749281</v>
      </c>
      <c r="J2322" t="n">
        <v>745883.354567569</v>
      </c>
      <c r="K2322" t="n">
        <v>32761.6123345826</v>
      </c>
      <c r="L2322" t="n">
        <v>4655094.87627425</v>
      </c>
      <c r="M2322" t="n">
        <v>245372.544902134</v>
      </c>
      <c r="N2322" t="n">
        <v>0.00000423518737114363</v>
      </c>
      <c r="O2322" t="n">
        <v>0.00000407267253507558</v>
      </c>
      <c r="P2322" t="s">
        <v>289</v>
      </c>
      <c r="Q2322" t="s">
        <v>267</v>
      </c>
    </row>
    <row r="2323">
      <c r="A2323" t="s">
        <v>288</v>
      </c>
      <c r="B2323" t="s">
        <v>276</v>
      </c>
      <c r="C2323" t="s">
        <v>271</v>
      </c>
      <c r="D2323" t="n">
        <v>1.63452255725861</v>
      </c>
      <c r="E2323" t="n">
        <v>2055</v>
      </c>
      <c r="F2323" t="n">
        <v>34471462.0946177</v>
      </c>
      <c r="G2323" t="n">
        <v>1525823.39755536</v>
      </c>
      <c r="H2323" t="n">
        <v>158.640289844043</v>
      </c>
      <c r="I2323" t="n">
        <v>6.74991753724388</v>
      </c>
      <c r="J2323" t="n">
        <v>754986.356193329</v>
      </c>
      <c r="K2323" t="n">
        <v>33161.4456443327</v>
      </c>
      <c r="L2323" t="n">
        <v>4755376.80327906</v>
      </c>
      <c r="M2323" t="n">
        <v>250731.341483046</v>
      </c>
      <c r="N2323" t="n">
        <v>0.00000460207604216512</v>
      </c>
      <c r="O2323" t="n">
        <v>0.00000442378688651545</v>
      </c>
      <c r="P2323" t="s">
        <v>289</v>
      </c>
      <c r="Q2323" t="s">
        <v>267</v>
      </c>
    </row>
    <row r="2324">
      <c r="A2324" t="s">
        <v>288</v>
      </c>
      <c r="B2324" t="s">
        <v>276</v>
      </c>
      <c r="C2324" t="s">
        <v>271</v>
      </c>
      <c r="D2324" t="n">
        <v>1.75832831859589</v>
      </c>
      <c r="E2324" t="n">
        <v>2060</v>
      </c>
      <c r="F2324" t="n">
        <v>35519300.8678033</v>
      </c>
      <c r="G2324" t="n">
        <v>1571038.1811808</v>
      </c>
      <c r="H2324" t="n">
        <v>175.586200279776</v>
      </c>
      <c r="I2324" t="n">
        <v>7.46343123210287</v>
      </c>
      <c r="J2324" t="n">
        <v>764479.465621108</v>
      </c>
      <c r="K2324" t="n">
        <v>33578.4137520376</v>
      </c>
      <c r="L2324" t="n">
        <v>4853352.62756312</v>
      </c>
      <c r="M2324" t="n">
        <v>255960.633614981</v>
      </c>
      <c r="N2324" t="n">
        <v>0.00000494340248793964</v>
      </c>
      <c r="O2324" t="n">
        <v>0.00000475063643997073</v>
      </c>
      <c r="P2324" t="s">
        <v>289</v>
      </c>
      <c r="Q2324" t="s">
        <v>267</v>
      </c>
    </row>
    <row r="2325">
      <c r="A2325" t="s">
        <v>288</v>
      </c>
      <c r="B2325" t="s">
        <v>276</v>
      </c>
      <c r="C2325" t="s">
        <v>271</v>
      </c>
      <c r="D2325" t="n">
        <v>1.87293112277985</v>
      </c>
      <c r="E2325" t="n">
        <v>2065</v>
      </c>
      <c r="F2325" t="n">
        <v>36551897.2540044</v>
      </c>
      <c r="G2325" t="n">
        <v>1615653.38861113</v>
      </c>
      <c r="H2325" t="n">
        <v>192.254841108215</v>
      </c>
      <c r="I2325" t="n">
        <v>8.16517335794042</v>
      </c>
      <c r="J2325" t="n">
        <v>774084.854175998</v>
      </c>
      <c r="K2325" t="n">
        <v>34000.3135226</v>
      </c>
      <c r="L2325" t="n">
        <v>4949906.12839861</v>
      </c>
      <c r="M2325" t="n">
        <v>261111.394726076</v>
      </c>
      <c r="N2325" t="n">
        <v>0.00000525977734540587</v>
      </c>
      <c r="O2325" t="n">
        <v>0.00000505379025940675</v>
      </c>
      <c r="P2325" t="s">
        <v>289</v>
      </c>
      <c r="Q2325" t="s">
        <v>267</v>
      </c>
    </row>
    <row r="2326">
      <c r="A2326" t="s">
        <v>288</v>
      </c>
      <c r="B2326" t="s">
        <v>276</v>
      </c>
      <c r="C2326" t="s">
        <v>271</v>
      </c>
      <c r="D2326" t="n">
        <v>1.97822916507721</v>
      </c>
      <c r="E2326" t="n">
        <v>2070</v>
      </c>
      <c r="F2326" t="n">
        <v>37543847.6894111</v>
      </c>
      <c r="G2326" t="n">
        <v>1658554.94499252</v>
      </c>
      <c r="H2326" t="n">
        <v>208.404360640701</v>
      </c>
      <c r="I2326" t="n">
        <v>8.84500598914797</v>
      </c>
      <c r="J2326" t="n">
        <v>783153.624545968</v>
      </c>
      <c r="K2326" t="n">
        <v>34398.6432847443</v>
      </c>
      <c r="L2326" t="n">
        <v>5041812.02300538</v>
      </c>
      <c r="M2326" t="n">
        <v>266015.00084316</v>
      </c>
      <c r="N2326" t="n">
        <v>0.00000555095903767689</v>
      </c>
      <c r="O2326" t="n">
        <v>0.00000533295928232747</v>
      </c>
      <c r="P2326" t="s">
        <v>289</v>
      </c>
      <c r="Q2326" t="s">
        <v>267</v>
      </c>
    </row>
    <row r="2327">
      <c r="A2327" t="s">
        <v>288</v>
      </c>
      <c r="B2327" t="s">
        <v>276</v>
      </c>
      <c r="C2327" t="s">
        <v>271</v>
      </c>
      <c r="D2327" t="n">
        <v>2.07451224327087</v>
      </c>
      <c r="E2327" t="n">
        <v>2075</v>
      </c>
      <c r="F2327" t="n">
        <v>38478575.7512274</v>
      </c>
      <c r="G2327" t="n">
        <v>1698982.07925467</v>
      </c>
      <c r="H2327" t="n">
        <v>238.665508323718</v>
      </c>
      <c r="I2327" t="n">
        <v>10.140857984015</v>
      </c>
      <c r="J2327" t="n">
        <v>791066.343690688</v>
      </c>
      <c r="K2327" t="n">
        <v>34746.1955334227</v>
      </c>
      <c r="L2327" t="n">
        <v>5126003.3823863</v>
      </c>
      <c r="M2327" t="n">
        <v>270511.13209442</v>
      </c>
      <c r="N2327" t="n">
        <v>0.00000620255567323343</v>
      </c>
      <c r="O2327" t="n">
        <v>0.00000596878454919532</v>
      </c>
      <c r="P2327" t="s">
        <v>289</v>
      </c>
      <c r="Q2327" t="s">
        <v>267</v>
      </c>
    </row>
    <row r="2328">
      <c r="A2328" t="s">
        <v>288</v>
      </c>
      <c r="B2328" t="s">
        <v>276</v>
      </c>
      <c r="C2328" t="s">
        <v>271</v>
      </c>
      <c r="D2328" t="n">
        <v>2.16626644134521</v>
      </c>
      <c r="E2328" t="n">
        <v>2080</v>
      </c>
      <c r="F2328" t="n">
        <v>39346419.3166309</v>
      </c>
      <c r="G2328" t="n">
        <v>1736475.26672963</v>
      </c>
      <c r="H2328" t="n">
        <v>272.729662380333</v>
      </c>
      <c r="I2328" t="n">
        <v>11.6020945713588</v>
      </c>
      <c r="J2328" t="n">
        <v>797631.62435991</v>
      </c>
      <c r="K2328" t="n">
        <v>35034.5639208329</v>
      </c>
      <c r="L2328" t="n">
        <v>5200927.74176411</v>
      </c>
      <c r="M2328" t="n">
        <v>274517.356983835</v>
      </c>
      <c r="N2328" t="n">
        <v>0.00000693149890427401</v>
      </c>
      <c r="O2328" t="n">
        <v>0.00000668140502410348</v>
      </c>
      <c r="P2328" t="s">
        <v>289</v>
      </c>
      <c r="Q2328" t="s">
        <v>267</v>
      </c>
    </row>
    <row r="2329">
      <c r="A2329" t="s">
        <v>288</v>
      </c>
      <c r="B2329" t="s">
        <v>276</v>
      </c>
      <c r="C2329" t="s">
        <v>271</v>
      </c>
      <c r="D2329" t="n">
        <v>2.24960207939148</v>
      </c>
      <c r="E2329" t="n">
        <v>2085</v>
      </c>
      <c r="F2329" t="n">
        <v>40151975.5409579</v>
      </c>
      <c r="G2329" t="n">
        <v>1771225.94918965</v>
      </c>
      <c r="H2329" t="n">
        <v>304.936707931003</v>
      </c>
      <c r="I2329" t="n">
        <v>12.982673297978</v>
      </c>
      <c r="J2329" t="n">
        <v>803085.689304733</v>
      </c>
      <c r="K2329" t="n">
        <v>35274.1241151659</v>
      </c>
      <c r="L2329" t="n">
        <v>5267697.87521434</v>
      </c>
      <c r="M2329" t="n">
        <v>278091.724321226</v>
      </c>
      <c r="N2329" t="n">
        <v>0.000007594563002758</v>
      </c>
      <c r="O2329" t="n">
        <v>0.00000732976687921587</v>
      </c>
      <c r="P2329" t="s">
        <v>289</v>
      </c>
      <c r="Q2329" t="s">
        <v>267</v>
      </c>
    </row>
    <row r="2330">
      <c r="A2330" t="s">
        <v>288</v>
      </c>
      <c r="B2330" t="s">
        <v>276</v>
      </c>
      <c r="C2330" t="s">
        <v>271</v>
      </c>
      <c r="D2330" t="n">
        <v>2.32310509681702</v>
      </c>
      <c r="E2330" t="n">
        <v>2090</v>
      </c>
      <c r="F2330" t="n">
        <v>40678805.5481167</v>
      </c>
      <c r="G2330" t="n">
        <v>1794310.84032261</v>
      </c>
      <c r="H2330" t="n">
        <v>332.500422512066</v>
      </c>
      <c r="I2330" t="n">
        <v>14.1667255569878</v>
      </c>
      <c r="J2330" t="n">
        <v>811508.329600111</v>
      </c>
      <c r="K2330" t="n">
        <v>35644.0737520643</v>
      </c>
      <c r="L2330" t="n">
        <v>5329076.16881907</v>
      </c>
      <c r="M2330" t="n">
        <v>281341.781819341</v>
      </c>
      <c r="N2330" t="n">
        <v>0.00000817380004235302</v>
      </c>
      <c r="O2330" t="n">
        <v>0.0000078953575036311</v>
      </c>
      <c r="P2330" t="s">
        <v>289</v>
      </c>
      <c r="Q2330" t="s">
        <v>267</v>
      </c>
    </row>
    <row r="2331">
      <c r="A2331" t="s">
        <v>288</v>
      </c>
      <c r="B2331" t="s">
        <v>277</v>
      </c>
      <c r="C2331" t="s">
        <v>271</v>
      </c>
      <c r="D2331" t="n">
        <v>0.377408564090729</v>
      </c>
      <c r="E2331" t="n">
        <v>2010</v>
      </c>
      <c r="F2331" t="n">
        <v>21321909.3403302</v>
      </c>
      <c r="G2331" t="n">
        <v>3053516.65966983</v>
      </c>
      <c r="H2331" t="n">
        <v>24.2486413144918</v>
      </c>
      <c r="I2331" t="n">
        <v>4.50377462247438</v>
      </c>
      <c r="J2331" t="n">
        <v>586739.269024867</v>
      </c>
      <c r="K2331" t="n">
        <v>75824.7309751333</v>
      </c>
      <c r="L2331" t="n">
        <v>3489644.89447974</v>
      </c>
      <c r="M2331" t="n">
        <v>268232.105520259</v>
      </c>
      <c r="N2331" t="n">
        <v>0.00000113726406615123</v>
      </c>
      <c r="O2331" t="n">
        <v>0.00000147494679886939</v>
      </c>
      <c r="P2331" t="s">
        <v>289</v>
      </c>
      <c r="Q2331" t="s">
        <v>267</v>
      </c>
    </row>
    <row r="2332">
      <c r="A2332" t="s">
        <v>288</v>
      </c>
      <c r="B2332" t="s">
        <v>277</v>
      </c>
      <c r="C2332" t="s">
        <v>271</v>
      </c>
      <c r="D2332" t="n">
        <v>0.441356480121613</v>
      </c>
      <c r="E2332" t="n">
        <v>2015</v>
      </c>
      <c r="F2332" t="n">
        <v>22566509.2771071</v>
      </c>
      <c r="G2332" t="n">
        <v>3262443.33926972</v>
      </c>
      <c r="H2332" t="n">
        <v>30.2168736841403</v>
      </c>
      <c r="I2332" t="n">
        <v>5.64996225363641</v>
      </c>
      <c r="J2332" t="n">
        <v>604353.341082465</v>
      </c>
      <c r="K2332" t="n">
        <v>78101.0099727256</v>
      </c>
      <c r="L2332" t="n">
        <v>3656391.43500704</v>
      </c>
      <c r="M2332" t="n">
        <v>280393.027844205</v>
      </c>
      <c r="N2332" t="n">
        <v>0.00000133901408113634</v>
      </c>
      <c r="O2332" t="n">
        <v>0.00000173181927349614</v>
      </c>
      <c r="P2332" t="s">
        <v>289</v>
      </c>
      <c r="Q2332" t="s">
        <v>267</v>
      </c>
    </row>
    <row r="2333">
      <c r="A2333" t="s">
        <v>288</v>
      </c>
      <c r="B2333" t="s">
        <v>277</v>
      </c>
      <c r="C2333" t="s">
        <v>271</v>
      </c>
      <c r="D2333" t="n">
        <v>0.561114966869354</v>
      </c>
      <c r="E2333" t="n">
        <v>2020</v>
      </c>
      <c r="F2333" t="n">
        <v>23759012.4466826</v>
      </c>
      <c r="G2333" t="n">
        <v>3463943.45631006</v>
      </c>
      <c r="H2333" t="n">
        <v>40.6899045728793</v>
      </c>
      <c r="I2333" t="n">
        <v>7.65343021632235</v>
      </c>
      <c r="J2333" t="n">
        <v>621061.742333594</v>
      </c>
      <c r="K2333" t="n">
        <v>80260.2484910491</v>
      </c>
      <c r="L2333" t="n">
        <v>3811645.61324976</v>
      </c>
      <c r="M2333" t="n">
        <v>291735.213603912</v>
      </c>
      <c r="N2333" t="n">
        <v>0.00000171260925361234</v>
      </c>
      <c r="O2333" t="n">
        <v>0.00000220945587387708</v>
      </c>
      <c r="P2333" t="s">
        <v>289</v>
      </c>
      <c r="Q2333" t="s">
        <v>267</v>
      </c>
    </row>
    <row r="2334">
      <c r="A2334" t="s">
        <v>288</v>
      </c>
      <c r="B2334" t="s">
        <v>277</v>
      </c>
      <c r="C2334" t="s">
        <v>271</v>
      </c>
      <c r="D2334" t="n">
        <v>0.712428271770477</v>
      </c>
      <c r="E2334" t="n">
        <v>2025</v>
      </c>
      <c r="F2334" t="n">
        <v>24925769.7960319</v>
      </c>
      <c r="G2334" t="n">
        <v>3660929.80468714</v>
      </c>
      <c r="H2334" t="n">
        <v>54.4602745753703</v>
      </c>
      <c r="I2334" t="n">
        <v>10.2986651682469</v>
      </c>
      <c r="J2334" t="n">
        <v>636599.304617993</v>
      </c>
      <c r="K2334" t="n">
        <v>82268.178661092</v>
      </c>
      <c r="L2334" t="n">
        <v>3954359.98480698</v>
      </c>
      <c r="M2334" t="n">
        <v>302172.544909369</v>
      </c>
      <c r="N2334" t="n">
        <v>0.00000218489840117356</v>
      </c>
      <c r="O2334" t="n">
        <v>0.00000281312828097972</v>
      </c>
      <c r="P2334" t="s">
        <v>289</v>
      </c>
      <c r="Q2334" t="s">
        <v>267</v>
      </c>
    </row>
    <row r="2335">
      <c r="A2335" t="s">
        <v>288</v>
      </c>
      <c r="B2335" t="s">
        <v>277</v>
      </c>
      <c r="C2335" t="s">
        <v>271</v>
      </c>
      <c r="D2335" t="n">
        <v>0.880990862846375</v>
      </c>
      <c r="E2335" t="n">
        <v>2030</v>
      </c>
      <c r="F2335" t="n">
        <v>26074949.7087713</v>
      </c>
      <c r="G2335" t="n">
        <v>3856368.31367994</v>
      </c>
      <c r="H2335" t="n">
        <v>70.7378816177849</v>
      </c>
      <c r="I2335" t="n">
        <v>13.4465184613098</v>
      </c>
      <c r="J2335" t="n">
        <v>649987.177332103</v>
      </c>
      <c r="K2335" t="n">
        <v>83998.3029266176</v>
      </c>
      <c r="L2335" t="n">
        <v>4085928.28881058</v>
      </c>
      <c r="M2335" t="n">
        <v>311735.781732062</v>
      </c>
      <c r="N2335" t="n">
        <v>0.00000271286742286561</v>
      </c>
      <c r="O2335" t="n">
        <v>0.00000348683459865856</v>
      </c>
      <c r="P2335" t="s">
        <v>289</v>
      </c>
      <c r="Q2335" t="s">
        <v>267</v>
      </c>
    </row>
    <row r="2336">
      <c r="A2336" t="s">
        <v>288</v>
      </c>
      <c r="B2336" t="s">
        <v>277</v>
      </c>
      <c r="C2336" t="s">
        <v>271</v>
      </c>
      <c r="D2336" t="n">
        <v>1.04967939853668</v>
      </c>
      <c r="E2336" t="n">
        <v>2035</v>
      </c>
      <c r="F2336" t="n">
        <v>27201741.0756097</v>
      </c>
      <c r="G2336" t="n">
        <v>4051886.44467256</v>
      </c>
      <c r="H2336" t="n">
        <v>86.7109590760392</v>
      </c>
      <c r="I2336" t="n">
        <v>16.508165253291</v>
      </c>
      <c r="J2336" t="n">
        <v>661489.884234608</v>
      </c>
      <c r="K2336" t="n">
        <v>85484.8058801659</v>
      </c>
      <c r="L2336" t="n">
        <v>4212285.04960328</v>
      </c>
      <c r="M2336" t="n">
        <v>320834.921752106</v>
      </c>
      <c r="N2336" t="n">
        <v>0.00000318769886218012</v>
      </c>
      <c r="O2336" t="n">
        <v>0.00000407419247274217</v>
      </c>
      <c r="P2336" t="s">
        <v>289</v>
      </c>
      <c r="Q2336" t="s">
        <v>267</v>
      </c>
    </row>
    <row r="2337">
      <c r="A2337" t="s">
        <v>288</v>
      </c>
      <c r="B2337" t="s">
        <v>277</v>
      </c>
      <c r="C2337" t="s">
        <v>271</v>
      </c>
      <c r="D2337" t="n">
        <v>1.20972299575806</v>
      </c>
      <c r="E2337" t="n">
        <v>2040</v>
      </c>
      <c r="F2337" t="n">
        <v>28281393.980797</v>
      </c>
      <c r="G2337" t="n">
        <v>4243041.80266632</v>
      </c>
      <c r="H2337" t="n">
        <v>99.2454303733613</v>
      </c>
      <c r="I2337" t="n">
        <v>18.7914264543847</v>
      </c>
      <c r="J2337" t="n">
        <v>671832.521210977</v>
      </c>
      <c r="K2337" t="n">
        <v>86821.3921761709</v>
      </c>
      <c r="L2337" t="n">
        <v>4334359.05092644</v>
      </c>
      <c r="M2337" t="n">
        <v>329577.170250768</v>
      </c>
      <c r="N2337" t="n">
        <v>0.00000350921282171412</v>
      </c>
      <c r="O2337" t="n">
        <v>0.00000442876297909114</v>
      </c>
      <c r="P2337" t="s">
        <v>289</v>
      </c>
      <c r="Q2337" t="s">
        <v>267</v>
      </c>
    </row>
    <row r="2338">
      <c r="A2338" t="s">
        <v>288</v>
      </c>
      <c r="B2338" t="s">
        <v>277</v>
      </c>
      <c r="C2338" t="s">
        <v>271</v>
      </c>
      <c r="D2338" t="n">
        <v>1.35969913005829</v>
      </c>
      <c r="E2338" t="n">
        <v>2045</v>
      </c>
      <c r="F2338" t="n">
        <v>29305717.0325498</v>
      </c>
      <c r="G2338" t="n">
        <v>4427662.15442682</v>
      </c>
      <c r="H2338" t="n">
        <v>111.716025999168</v>
      </c>
      <c r="I2338" t="n">
        <v>21.0816756583364</v>
      </c>
      <c r="J2338" t="n">
        <v>680980.560309625</v>
      </c>
      <c r="K2338" t="n">
        <v>88003.5997430137</v>
      </c>
      <c r="L2338" t="n">
        <v>4448937.05290195</v>
      </c>
      <c r="M2338" t="n">
        <v>337747.377075198</v>
      </c>
      <c r="N2338" t="n">
        <v>0.00000381208983472696</v>
      </c>
      <c r="O2338" t="n">
        <v>0.00000476135597592033</v>
      </c>
      <c r="P2338" t="s">
        <v>289</v>
      </c>
      <c r="Q2338" t="s">
        <v>267</v>
      </c>
    </row>
    <row r="2339">
      <c r="A2339" t="s">
        <v>288</v>
      </c>
      <c r="B2339" t="s">
        <v>277</v>
      </c>
      <c r="C2339" t="s">
        <v>271</v>
      </c>
      <c r="D2339" t="n">
        <v>1.50145757198334</v>
      </c>
      <c r="E2339" t="n">
        <v>2050</v>
      </c>
      <c r="F2339" t="n">
        <v>30283960.0959261</v>
      </c>
      <c r="G2339" t="n">
        <v>4605167.43958041</v>
      </c>
      <c r="H2339" t="n">
        <v>124.144196265826</v>
      </c>
      <c r="I2339" t="n">
        <v>23.3772701789674</v>
      </c>
      <c r="J2339" t="n">
        <v>689535.771201062</v>
      </c>
      <c r="K2339" t="n">
        <v>89109.1957010903</v>
      </c>
      <c r="L2339" t="n">
        <v>4555142.12171841</v>
      </c>
      <c r="M2339" t="n">
        <v>345325.29945798</v>
      </c>
      <c r="N2339" t="n">
        <v>0.00000409933825934893</v>
      </c>
      <c r="O2339" t="n">
        <v>0.00000507631274772876</v>
      </c>
      <c r="P2339" t="s">
        <v>289</v>
      </c>
      <c r="Q2339" t="s">
        <v>267</v>
      </c>
    </row>
    <row r="2340">
      <c r="A2340" t="s">
        <v>288</v>
      </c>
      <c r="B2340" t="s">
        <v>277</v>
      </c>
      <c r="C2340" t="s">
        <v>271</v>
      </c>
      <c r="D2340" t="n">
        <v>1.63452255725861</v>
      </c>
      <c r="E2340" t="n">
        <v>2055</v>
      </c>
      <c r="F2340" t="n">
        <v>31221881.9529007</v>
      </c>
      <c r="G2340" t="n">
        <v>4775403.53927232</v>
      </c>
      <c r="H2340" t="n">
        <v>139.252298507136</v>
      </c>
      <c r="I2340" t="n">
        <v>26.1379088741511</v>
      </c>
      <c r="J2340" t="n">
        <v>697951.088700541</v>
      </c>
      <c r="K2340" t="n">
        <v>90196.7131371208</v>
      </c>
      <c r="L2340" t="n">
        <v>4653719.3122763</v>
      </c>
      <c r="M2340" t="n">
        <v>352388.83248581</v>
      </c>
      <c r="N2340" t="n">
        <v>0.00000446008663786516</v>
      </c>
      <c r="O2340" t="n">
        <v>0.00000547344505217124</v>
      </c>
      <c r="P2340" t="s">
        <v>289</v>
      </c>
      <c r="Q2340" t="s">
        <v>267</v>
      </c>
    </row>
    <row r="2341">
      <c r="A2341" t="s">
        <v>288</v>
      </c>
      <c r="B2341" t="s">
        <v>277</v>
      </c>
      <c r="C2341" t="s">
        <v>271</v>
      </c>
      <c r="D2341" t="n">
        <v>1.75832831859589</v>
      </c>
      <c r="E2341" t="n">
        <v>2060</v>
      </c>
      <c r="F2341" t="n">
        <v>32147202.2578319</v>
      </c>
      <c r="G2341" t="n">
        <v>4943136.79115223</v>
      </c>
      <c r="H2341" t="n">
        <v>154.169042186513</v>
      </c>
      <c r="I2341" t="n">
        <v>28.8805893253658</v>
      </c>
      <c r="J2341" t="n">
        <v>706727.043399483</v>
      </c>
      <c r="K2341" t="n">
        <v>91330.8359736631</v>
      </c>
      <c r="L2341" t="n">
        <v>4749991.00430238</v>
      </c>
      <c r="M2341" t="n">
        <v>359322.256875728</v>
      </c>
      <c r="N2341" t="n">
        <v>0.00000479572190917339</v>
      </c>
      <c r="O2341" t="n">
        <v>0.00000584256324386155</v>
      </c>
      <c r="P2341" t="s">
        <v>289</v>
      </c>
      <c r="Q2341" t="s">
        <v>267</v>
      </c>
    </row>
    <row r="2342">
      <c r="A2342" t="s">
        <v>288</v>
      </c>
      <c r="B2342" t="s">
        <v>277</v>
      </c>
      <c r="C2342" t="s">
        <v>271</v>
      </c>
      <c r="D2342" t="n">
        <v>1.87293112277985</v>
      </c>
      <c r="E2342" t="n">
        <v>2065</v>
      </c>
      <c r="F2342" t="n">
        <v>33058667.0418405</v>
      </c>
      <c r="G2342" t="n">
        <v>5108883.60077499</v>
      </c>
      <c r="H2342" t="n">
        <v>168.825618393425</v>
      </c>
      <c r="I2342" t="n">
        <v>31.5943960727308</v>
      </c>
      <c r="J2342" t="n">
        <v>715606.795125169</v>
      </c>
      <c r="K2342" t="n">
        <v>92478.3725734293</v>
      </c>
      <c r="L2342" t="n">
        <v>4844849.00845341</v>
      </c>
      <c r="M2342" t="n">
        <v>366168.514671278</v>
      </c>
      <c r="N2342" t="n">
        <v>0.00000510684892950317</v>
      </c>
      <c r="O2342" t="n">
        <v>0.00000618420745932401</v>
      </c>
      <c r="P2342" t="s">
        <v>289</v>
      </c>
      <c r="Q2342" t="s">
        <v>267</v>
      </c>
    </row>
    <row r="2343">
      <c r="A2343" t="s">
        <v>288</v>
      </c>
      <c r="B2343" t="s">
        <v>277</v>
      </c>
      <c r="C2343" t="s">
        <v>271</v>
      </c>
      <c r="D2343" t="n">
        <v>1.97822916507721</v>
      </c>
      <c r="E2343" t="n">
        <v>2070</v>
      </c>
      <c r="F2343" t="n">
        <v>33933231.6883426</v>
      </c>
      <c r="G2343" t="n">
        <v>5269170.94606104</v>
      </c>
      <c r="H2343" t="n">
        <v>183.009481132681</v>
      </c>
      <c r="I2343" t="n">
        <v>34.2398854971684</v>
      </c>
      <c r="J2343" t="n">
        <v>723990.467361061</v>
      </c>
      <c r="K2343" t="n">
        <v>93561.800469651</v>
      </c>
      <c r="L2343" t="n">
        <v>4935145.80095162</v>
      </c>
      <c r="M2343" t="n">
        <v>372681.222896929</v>
      </c>
      <c r="N2343" t="n">
        <v>0.00000539322286817591</v>
      </c>
      <c r="O2343" t="n">
        <v>0.00000649815423482595</v>
      </c>
      <c r="P2343" t="s">
        <v>289</v>
      </c>
      <c r="Q2343" t="s">
        <v>267</v>
      </c>
    </row>
    <row r="2344">
      <c r="A2344" t="s">
        <v>288</v>
      </c>
      <c r="B2344" t="s">
        <v>277</v>
      </c>
      <c r="C2344" t="s">
        <v>271</v>
      </c>
      <c r="D2344" t="n">
        <v>2.07451224327087</v>
      </c>
      <c r="E2344" t="n">
        <v>2075</v>
      </c>
      <c r="F2344" t="n">
        <v>34755912.0167482</v>
      </c>
      <c r="G2344" t="n">
        <v>5421645.81373393</v>
      </c>
      <c r="H2344" t="n">
        <v>209.733300918536</v>
      </c>
      <c r="I2344" t="n">
        <v>39.0730653891969</v>
      </c>
      <c r="J2344" t="n">
        <v>731305.421990818</v>
      </c>
      <c r="K2344" t="n">
        <v>94507.1172332936</v>
      </c>
      <c r="L2344" t="n">
        <v>5017888.54823689</v>
      </c>
      <c r="M2344" t="n">
        <v>378625.966243827</v>
      </c>
      <c r="N2344" t="n">
        <v>0.00000603446403067972</v>
      </c>
      <c r="O2344" t="n">
        <v>0.00000720686424963769</v>
      </c>
      <c r="P2344" t="s">
        <v>289</v>
      </c>
      <c r="Q2344" t="s">
        <v>267</v>
      </c>
    </row>
    <row r="2345">
      <c r="A2345" t="s">
        <v>288</v>
      </c>
      <c r="B2345" t="s">
        <v>277</v>
      </c>
      <c r="C2345" t="s">
        <v>271</v>
      </c>
      <c r="D2345" t="n">
        <v>2.16626644134521</v>
      </c>
      <c r="E2345" t="n">
        <v>2080</v>
      </c>
      <c r="F2345" t="n">
        <v>35518363.2165822</v>
      </c>
      <c r="G2345" t="n">
        <v>5564531.36677841</v>
      </c>
      <c r="H2345" t="n">
        <v>239.816899406505</v>
      </c>
      <c r="I2345" t="n">
        <v>44.5148575451865</v>
      </c>
      <c r="J2345" t="n">
        <v>737374.730069193</v>
      </c>
      <c r="K2345" t="n">
        <v>95291.4582115493</v>
      </c>
      <c r="L2345" t="n">
        <v>5091554.42593145</v>
      </c>
      <c r="M2345" t="n">
        <v>383890.672816493</v>
      </c>
      <c r="N2345" t="n">
        <v>0.00000675191303000539</v>
      </c>
      <c r="O2345" t="n">
        <v>0.00000799974959453924</v>
      </c>
      <c r="P2345" t="s">
        <v>289</v>
      </c>
      <c r="Q2345" t="s">
        <v>267</v>
      </c>
    </row>
    <row r="2346">
      <c r="A2346" t="s">
        <v>288</v>
      </c>
      <c r="B2346" t="s">
        <v>277</v>
      </c>
      <c r="C2346" t="s">
        <v>271</v>
      </c>
      <c r="D2346" t="n">
        <v>2.24960207939148</v>
      </c>
      <c r="E2346" t="n">
        <v>2085</v>
      </c>
      <c r="F2346" t="n">
        <v>36225170.9786581</v>
      </c>
      <c r="G2346" t="n">
        <v>5698030.51148948</v>
      </c>
      <c r="H2346" t="n">
        <v>268.231961082174</v>
      </c>
      <c r="I2346" t="n">
        <v>49.6874201468073</v>
      </c>
      <c r="J2346" t="n">
        <v>742416.768954871</v>
      </c>
      <c r="K2346" t="n">
        <v>95943.0444650279</v>
      </c>
      <c r="L2346" t="n">
        <v>5157228.58525552</v>
      </c>
      <c r="M2346" t="n">
        <v>388561.014280047</v>
      </c>
      <c r="N2346" t="n">
        <v>0.00000740457405267187</v>
      </c>
      <c r="O2346" t="n">
        <v>0.0000087201042617476</v>
      </c>
      <c r="P2346" t="s">
        <v>289</v>
      </c>
      <c r="Q2346" t="s">
        <v>267</v>
      </c>
    </row>
    <row r="2347">
      <c r="A2347" t="s">
        <v>288</v>
      </c>
      <c r="B2347" t="s">
        <v>277</v>
      </c>
      <c r="C2347" t="s">
        <v>271</v>
      </c>
      <c r="D2347" t="n">
        <v>2.32310509681702</v>
      </c>
      <c r="E2347" t="n">
        <v>2090</v>
      </c>
      <c r="F2347" t="n">
        <v>36696537.7634494</v>
      </c>
      <c r="G2347" t="n">
        <v>5776578.62498987</v>
      </c>
      <c r="H2347" t="n">
        <v>292.640972675489</v>
      </c>
      <c r="I2347" t="n">
        <v>54.0261753935646</v>
      </c>
      <c r="J2347" t="n">
        <v>750203.12286136</v>
      </c>
      <c r="K2347" t="n">
        <v>96949.2804908149</v>
      </c>
      <c r="L2347" t="n">
        <v>5217379.90038034</v>
      </c>
      <c r="M2347" t="n">
        <v>393038.050258071</v>
      </c>
      <c r="N2347" t="n">
        <v>0.00000797462078199013</v>
      </c>
      <c r="O2347" t="n">
        <v>0.0000093526252996616</v>
      </c>
      <c r="P2347" t="s">
        <v>289</v>
      </c>
      <c r="Q2347" t="s">
        <v>267</v>
      </c>
    </row>
    <row r="2348">
      <c r="A2348" t="s">
        <v>288</v>
      </c>
      <c r="B2348" t="s">
        <v>278</v>
      </c>
      <c r="C2348" t="s">
        <v>271</v>
      </c>
      <c r="D2348" t="n">
        <v>0.377408564090729</v>
      </c>
      <c r="E2348" t="n">
        <v>2010</v>
      </c>
      <c r="F2348" t="n">
        <v>24274210.0545144</v>
      </c>
      <c r="G2348" t="n">
        <v>101215.945485606</v>
      </c>
      <c r="H2348" t="n">
        <v>28.6541620375258</v>
      </c>
      <c r="I2348" t="n">
        <v>0.0982538994403645</v>
      </c>
      <c r="J2348" t="n">
        <v>662082.005152783</v>
      </c>
      <c r="K2348" t="n">
        <v>481.99484721673</v>
      </c>
      <c r="L2348" t="n">
        <v>3744365.54328202</v>
      </c>
      <c r="M2348" t="n">
        <v>13511.4567179804</v>
      </c>
      <c r="N2348" t="n">
        <v>0.00000118043643740311</v>
      </c>
      <c r="O2348" t="n">
        <v>0.000000970735381356855</v>
      </c>
      <c r="P2348" t="s">
        <v>289</v>
      </c>
      <c r="Q2348" t="s">
        <v>267</v>
      </c>
    </row>
    <row r="2349">
      <c r="A2349" t="s">
        <v>288</v>
      </c>
      <c r="B2349" t="s">
        <v>278</v>
      </c>
      <c r="C2349" t="s">
        <v>271</v>
      </c>
      <c r="D2349" t="n">
        <v>0.441356480121613</v>
      </c>
      <c r="E2349" t="n">
        <v>2015</v>
      </c>
      <c r="F2349" t="n">
        <v>25722172.5872891</v>
      </c>
      <c r="G2349" t="n">
        <v>106780.029087714</v>
      </c>
      <c r="H2349" t="n">
        <v>35.7445028017655</v>
      </c>
      <c r="I2349" t="n">
        <v>0.122333136011182</v>
      </c>
      <c r="J2349" t="n">
        <v>681957.886591879</v>
      </c>
      <c r="K2349" t="n">
        <v>496.464463311075</v>
      </c>
      <c r="L2349" t="n">
        <v>3922589.16724985</v>
      </c>
      <c r="M2349" t="n">
        <v>14195.2956013978</v>
      </c>
      <c r="N2349" t="n">
        <v>0.00000138963777964187</v>
      </c>
      <c r="O2349" t="n">
        <v>0.00000114565557863533</v>
      </c>
      <c r="P2349" t="s">
        <v>289</v>
      </c>
      <c r="Q2349" t="s">
        <v>267</v>
      </c>
    </row>
    <row r="2350">
      <c r="A2350" t="s">
        <v>288</v>
      </c>
      <c r="B2350" t="s">
        <v>278</v>
      </c>
      <c r="C2350" t="s">
        <v>271</v>
      </c>
      <c r="D2350" t="n">
        <v>0.561114966869354</v>
      </c>
      <c r="E2350" t="n">
        <v>2020</v>
      </c>
      <c r="F2350" t="n">
        <v>27110830.5747258</v>
      </c>
      <c r="G2350" t="n">
        <v>112125.328266804</v>
      </c>
      <c r="H2350" t="n">
        <v>48.1787322592368</v>
      </c>
      <c r="I2350" t="n">
        <v>0.16460252996488</v>
      </c>
      <c r="J2350" t="n">
        <v>700811.800736113</v>
      </c>
      <c r="K2350" t="n">
        <v>510.190088530703</v>
      </c>
      <c r="L2350" t="n">
        <v>4088549.95388553</v>
      </c>
      <c r="M2350" t="n">
        <v>14830.8729681409</v>
      </c>
      <c r="N2350" t="n">
        <v>0.00000177710277545505</v>
      </c>
      <c r="O2350" t="n">
        <v>0.00000146802272518841</v>
      </c>
      <c r="P2350" t="s">
        <v>289</v>
      </c>
      <c r="Q2350" t="s">
        <v>267</v>
      </c>
    </row>
    <row r="2351">
      <c r="A2351" t="s">
        <v>288</v>
      </c>
      <c r="B2351" t="s">
        <v>278</v>
      </c>
      <c r="C2351" t="s">
        <v>271</v>
      </c>
      <c r="D2351" t="n">
        <v>0.712428271770477</v>
      </c>
      <c r="E2351" t="n">
        <v>2025</v>
      </c>
      <c r="F2351" t="n">
        <v>28469348.5644276</v>
      </c>
      <c r="G2351" t="n">
        <v>117351.036291485</v>
      </c>
      <c r="H2351" t="n">
        <v>64.5387712621103</v>
      </c>
      <c r="I2351" t="n">
        <v>0.220168481506939</v>
      </c>
      <c r="J2351" t="n">
        <v>718344.529386673</v>
      </c>
      <c r="K2351" t="n">
        <v>522.953892412171</v>
      </c>
      <c r="L2351" t="n">
        <v>4241118.06991352</v>
      </c>
      <c r="M2351" t="n">
        <v>15414.4598028283</v>
      </c>
      <c r="N2351" t="n">
        <v>0.0000022669563764712</v>
      </c>
      <c r="O2351" t="n">
        <v>0.00000187615285271165</v>
      </c>
      <c r="P2351" t="s">
        <v>289</v>
      </c>
      <c r="Q2351" t="s">
        <v>267</v>
      </c>
    </row>
    <row r="2352">
      <c r="A2352" t="s">
        <v>288</v>
      </c>
      <c r="B2352" t="s">
        <v>278</v>
      </c>
      <c r="C2352" t="s">
        <v>271</v>
      </c>
      <c r="D2352" t="n">
        <v>0.880990862846375</v>
      </c>
      <c r="E2352" t="n">
        <v>2030</v>
      </c>
      <c r="F2352" t="n">
        <v>29808832.4265694</v>
      </c>
      <c r="G2352" t="n">
        <v>122485.595881807</v>
      </c>
      <c r="H2352" t="n">
        <v>83.8985721544682</v>
      </c>
      <c r="I2352" t="n">
        <v>0.285827924626418</v>
      </c>
      <c r="J2352" t="n">
        <v>733451.528490414</v>
      </c>
      <c r="K2352" t="n">
        <v>533.951768307062</v>
      </c>
      <c r="L2352" t="n">
        <v>4381708.16936281</v>
      </c>
      <c r="M2352" t="n">
        <v>15955.9011798327</v>
      </c>
      <c r="N2352" t="n">
        <v>0.00000281455412120359</v>
      </c>
      <c r="O2352" t="n">
        <v>0.0000023335635718524</v>
      </c>
      <c r="P2352" t="s">
        <v>289</v>
      </c>
      <c r="Q2352" t="s">
        <v>267</v>
      </c>
    </row>
    <row r="2353">
      <c r="A2353" t="s">
        <v>288</v>
      </c>
      <c r="B2353" t="s">
        <v>278</v>
      </c>
      <c r="C2353" t="s">
        <v>271</v>
      </c>
      <c r="D2353" t="n">
        <v>1.04967939853668</v>
      </c>
      <c r="E2353" t="n">
        <v>2035</v>
      </c>
      <c r="F2353" t="n">
        <v>31126157.7555639</v>
      </c>
      <c r="G2353" t="n">
        <v>127469.764718364</v>
      </c>
      <c r="H2353" t="n">
        <v>102.86815535447</v>
      </c>
      <c r="I2353" t="n">
        <v>0.350968974860234</v>
      </c>
      <c r="J2353" t="n">
        <v>746431.289097458</v>
      </c>
      <c r="K2353" t="n">
        <v>543.401017315512</v>
      </c>
      <c r="L2353" t="n">
        <v>4516639.10760681</v>
      </c>
      <c r="M2353" t="n">
        <v>16480.8637485793</v>
      </c>
      <c r="N2353" t="n">
        <v>0.00000330487804380809</v>
      </c>
      <c r="O2353" t="n">
        <v>0.00000275335077016637</v>
      </c>
      <c r="P2353" t="s">
        <v>289</v>
      </c>
      <c r="Q2353" t="s">
        <v>267</v>
      </c>
    </row>
    <row r="2354">
      <c r="A2354" t="s">
        <v>288</v>
      </c>
      <c r="B2354" t="s">
        <v>278</v>
      </c>
      <c r="C2354" t="s">
        <v>271</v>
      </c>
      <c r="D2354" t="n">
        <v>1.20972299575806</v>
      </c>
      <c r="E2354" t="n">
        <v>2040</v>
      </c>
      <c r="F2354" t="n">
        <v>32392250.5516062</v>
      </c>
      <c r="G2354" t="n">
        <v>132185.231857177</v>
      </c>
      <c r="H2354" t="n">
        <v>117.632789513739</v>
      </c>
      <c r="I2354" t="n">
        <v>0.404067314007041</v>
      </c>
      <c r="J2354" t="n">
        <v>758102.016095605</v>
      </c>
      <c r="K2354" t="n">
        <v>551.89729154227</v>
      </c>
      <c r="L2354" t="n">
        <v>4646945.36377924</v>
      </c>
      <c r="M2354" t="n">
        <v>16990.8573979737</v>
      </c>
      <c r="N2354" t="n">
        <v>0.00000363151023811484</v>
      </c>
      <c r="O2354" t="n">
        <v>0.00000305682645731277</v>
      </c>
      <c r="P2354" t="s">
        <v>289</v>
      </c>
      <c r="Q2354" t="s">
        <v>267</v>
      </c>
    </row>
    <row r="2355">
      <c r="A2355" t="s">
        <v>288</v>
      </c>
      <c r="B2355" t="s">
        <v>278</v>
      </c>
      <c r="C2355" t="s">
        <v>271</v>
      </c>
      <c r="D2355" t="n">
        <v>1.35969913005829</v>
      </c>
      <c r="E2355" t="n">
        <v>2045</v>
      </c>
      <c r="F2355" t="n">
        <v>33596775.9483602</v>
      </c>
      <c r="G2355" t="n">
        <v>136603.238616344</v>
      </c>
      <c r="H2355" t="n">
        <v>132.341129170911</v>
      </c>
      <c r="I2355" t="n">
        <v>0.456572486593239</v>
      </c>
      <c r="J2355" t="n">
        <v>768424.747825689</v>
      </c>
      <c r="K2355" t="n">
        <v>559.412226949633</v>
      </c>
      <c r="L2355" t="n">
        <v>4769212.84360976</v>
      </c>
      <c r="M2355" t="n">
        <v>17471.5863673801</v>
      </c>
      <c r="N2355" t="n">
        <v>0.00000393910205474255</v>
      </c>
      <c r="O2355" t="n">
        <v>0.00000334232549109279</v>
      </c>
      <c r="P2355" t="s">
        <v>289</v>
      </c>
      <c r="Q2355" t="s">
        <v>267</v>
      </c>
    </row>
    <row r="2356">
      <c r="A2356" t="s">
        <v>288</v>
      </c>
      <c r="B2356" t="s">
        <v>278</v>
      </c>
      <c r="C2356" t="s">
        <v>271</v>
      </c>
      <c r="D2356" t="n">
        <v>1.50145757198334</v>
      </c>
      <c r="E2356" t="n">
        <v>2050</v>
      </c>
      <c r="F2356" t="n">
        <v>34748337.5102731</v>
      </c>
      <c r="G2356" t="n">
        <v>140790.02523341</v>
      </c>
      <c r="H2356" t="n">
        <v>147.012826079363</v>
      </c>
      <c r="I2356" t="n">
        <v>0.508640365430309</v>
      </c>
      <c r="J2356" t="n">
        <v>778078.526736586</v>
      </c>
      <c r="K2356" t="n">
        <v>566.440165566011</v>
      </c>
      <c r="L2356" t="n">
        <v>4882550.51322097</v>
      </c>
      <c r="M2356" t="n">
        <v>17916.9079554224</v>
      </c>
      <c r="N2356" t="n">
        <v>0.00000423078733006723</v>
      </c>
      <c r="O2356" t="n">
        <v>0.00000361275853589098</v>
      </c>
      <c r="P2356" t="s">
        <v>289</v>
      </c>
      <c r="Q2356" t="s">
        <v>267</v>
      </c>
    </row>
    <row r="2357">
      <c r="A2357" t="s">
        <v>288</v>
      </c>
      <c r="B2357" t="s">
        <v>278</v>
      </c>
      <c r="C2357" t="s">
        <v>271</v>
      </c>
      <c r="D2357" t="n">
        <v>1.63452255725861</v>
      </c>
      <c r="E2357" t="n">
        <v>2055</v>
      </c>
      <c r="F2357" t="n">
        <v>35852498.6853249</v>
      </c>
      <c r="G2357" t="n">
        <v>144786.806848092</v>
      </c>
      <c r="H2357" t="n">
        <v>164.818974908515</v>
      </c>
      <c r="I2357" t="n">
        <v>0.571232472771433</v>
      </c>
      <c r="J2357" t="n">
        <v>787574.448653168</v>
      </c>
      <c r="K2357" t="n">
        <v>573.353184493793</v>
      </c>
      <c r="L2357" t="n">
        <v>4987779.63936505</v>
      </c>
      <c r="M2357" t="n">
        <v>18328.5053970575</v>
      </c>
      <c r="N2357" t="n">
        <v>0.00000459714053280138</v>
      </c>
      <c r="O2357" t="n">
        <v>0.00000394533511171885</v>
      </c>
      <c r="P2357" t="s">
        <v>289</v>
      </c>
      <c r="Q2357" t="s">
        <v>267</v>
      </c>
    </row>
    <row r="2358">
      <c r="A2358" t="s">
        <v>288</v>
      </c>
      <c r="B2358" t="s">
        <v>278</v>
      </c>
      <c r="C2358" t="s">
        <v>271</v>
      </c>
      <c r="D2358" t="n">
        <v>1.75832831859589</v>
      </c>
      <c r="E2358" t="n">
        <v>2060</v>
      </c>
      <c r="F2358" t="n">
        <v>36941617.1404783</v>
      </c>
      <c r="G2358" t="n">
        <v>148721.908505805</v>
      </c>
      <c r="H2358" t="n">
        <v>182.416883525807</v>
      </c>
      <c r="I2358" t="n">
        <v>0.632747986071242</v>
      </c>
      <c r="J2358" t="n">
        <v>797477.31691331</v>
      </c>
      <c r="K2358" t="n">
        <v>580.562459835679</v>
      </c>
      <c r="L2358" t="n">
        <v>5090584.82882196</v>
      </c>
      <c r="M2358" t="n">
        <v>18728.4323561442</v>
      </c>
      <c r="N2358" t="n">
        <v>0.00000493797775100447</v>
      </c>
      <c r="O2358" t="n">
        <v>0.00000425457145102831</v>
      </c>
      <c r="P2358" t="s">
        <v>289</v>
      </c>
      <c r="Q2358" t="s">
        <v>267</v>
      </c>
    </row>
    <row r="2359">
      <c r="A2359" t="s">
        <v>288</v>
      </c>
      <c r="B2359" t="s">
        <v>278</v>
      </c>
      <c r="C2359" t="s">
        <v>271</v>
      </c>
      <c r="D2359" t="n">
        <v>1.87293112277985</v>
      </c>
      <c r="E2359" t="n">
        <v>2065</v>
      </c>
      <c r="F2359" t="n">
        <v>38014969.4423591</v>
      </c>
      <c r="G2359" t="n">
        <v>152581.200256413</v>
      </c>
      <c r="H2359" t="n">
        <v>199.727170773091</v>
      </c>
      <c r="I2359" t="n">
        <v>0.692843693064508</v>
      </c>
      <c r="J2359" t="n">
        <v>807497.310696191</v>
      </c>
      <c r="K2359" t="n">
        <v>587.857002407302</v>
      </c>
      <c r="L2359" t="n">
        <v>5191895.88965297</v>
      </c>
      <c r="M2359" t="n">
        <v>19121.6334717259</v>
      </c>
      <c r="N2359" t="n">
        <v>0.00000525390849191478</v>
      </c>
      <c r="O2359" t="n">
        <v>0.00000454081952363844</v>
      </c>
      <c r="P2359" t="s">
        <v>289</v>
      </c>
      <c r="Q2359" t="s">
        <v>267</v>
      </c>
    </row>
    <row r="2360">
      <c r="A2360" t="s">
        <v>288</v>
      </c>
      <c r="B2360" t="s">
        <v>278</v>
      </c>
      <c r="C2360" t="s">
        <v>271</v>
      </c>
      <c r="D2360" t="n">
        <v>1.97822916507721</v>
      </c>
      <c r="E2360" t="n">
        <v>2070</v>
      </c>
      <c r="F2360" t="n">
        <v>39046143.8489119</v>
      </c>
      <c r="G2360" t="n">
        <v>156258.785491755</v>
      </c>
      <c r="H2360" t="n">
        <v>216.498744978843</v>
      </c>
      <c r="I2360" t="n">
        <v>0.75062165100586</v>
      </c>
      <c r="J2360" t="n">
        <v>816957.523805343</v>
      </c>
      <c r="K2360" t="n">
        <v>594.744025369255</v>
      </c>
      <c r="L2360" t="n">
        <v>5288330.84280444</v>
      </c>
      <c r="M2360" t="n">
        <v>19496.1810441092</v>
      </c>
      <c r="N2360" t="n">
        <v>0.00000554468952981836</v>
      </c>
      <c r="O2360" t="n">
        <v>0.00000480370846761424</v>
      </c>
      <c r="P2360" t="s">
        <v>289</v>
      </c>
      <c r="Q2360" t="s">
        <v>267</v>
      </c>
    </row>
    <row r="2361">
      <c r="A2361" t="s">
        <v>288</v>
      </c>
      <c r="B2361" t="s">
        <v>278</v>
      </c>
      <c r="C2361" t="s">
        <v>271</v>
      </c>
      <c r="D2361" t="n">
        <v>2.07451224327087</v>
      </c>
      <c r="E2361" t="n">
        <v>2075</v>
      </c>
      <c r="F2361" t="n">
        <v>40017867.9027331</v>
      </c>
      <c r="G2361" t="n">
        <v>159689.927748987</v>
      </c>
      <c r="H2361" t="n">
        <v>247.952486453282</v>
      </c>
      <c r="I2361" t="n">
        <v>0.853879854451011</v>
      </c>
      <c r="J2361" t="n">
        <v>825211.786106415</v>
      </c>
      <c r="K2361" t="n">
        <v>600.753117695778</v>
      </c>
      <c r="L2361" t="n">
        <v>5376673.77267392</v>
      </c>
      <c r="M2361" t="n">
        <v>19840.7418067977</v>
      </c>
      <c r="N2361" t="n">
        <v>0.00000619604440336381</v>
      </c>
      <c r="O2361" t="n">
        <v>0.0000053471115335039</v>
      </c>
      <c r="P2361" t="s">
        <v>289</v>
      </c>
      <c r="Q2361" t="s">
        <v>267</v>
      </c>
    </row>
    <row r="2362">
      <c r="A2362" t="s">
        <v>288</v>
      </c>
      <c r="B2362" t="s">
        <v>278</v>
      </c>
      <c r="C2362" t="s">
        <v>271</v>
      </c>
      <c r="D2362" t="n">
        <v>2.16626644134521</v>
      </c>
      <c r="E2362" t="n">
        <v>2080</v>
      </c>
      <c r="F2362" t="n">
        <v>40920053.1254897</v>
      </c>
      <c r="G2362" t="n">
        <v>162841.457870856</v>
      </c>
      <c r="H2362" t="n">
        <v>283.362730570848</v>
      </c>
      <c r="I2362" t="n">
        <v>0.969026380844006</v>
      </c>
      <c r="J2362" t="n">
        <v>832060.449345028</v>
      </c>
      <c r="K2362" t="n">
        <v>605.738935714759</v>
      </c>
      <c r="L2362" t="n">
        <v>5455295.96927682</v>
      </c>
      <c r="M2362" t="n">
        <v>20149.1294711204</v>
      </c>
      <c r="N2362" t="n">
        <v>0.00000692478892199524</v>
      </c>
      <c r="O2362" t="n">
        <v>0.00000595073511078801</v>
      </c>
      <c r="P2362" t="s">
        <v>289</v>
      </c>
      <c r="Q2362" t="s">
        <v>267</v>
      </c>
    </row>
    <row r="2363">
      <c r="A2363" t="s">
        <v>288</v>
      </c>
      <c r="B2363" t="s">
        <v>278</v>
      </c>
      <c r="C2363" t="s">
        <v>271</v>
      </c>
      <c r="D2363" t="n">
        <v>2.24960207939148</v>
      </c>
      <c r="E2363" t="n">
        <v>2085</v>
      </c>
      <c r="F2363" t="n">
        <v>41757454.3803471</v>
      </c>
      <c r="G2363" t="n">
        <v>165747.109800425</v>
      </c>
      <c r="H2363" t="n">
        <v>316.84190138637</v>
      </c>
      <c r="I2363" t="n">
        <v>1.07747984261139</v>
      </c>
      <c r="J2363" t="n">
        <v>837749.932547738</v>
      </c>
      <c r="K2363" t="n">
        <v>609.880872160229</v>
      </c>
      <c r="L2363" t="n">
        <v>5525364.18565996</v>
      </c>
      <c r="M2363" t="n">
        <v>20425.4138756049</v>
      </c>
      <c r="N2363" t="n">
        <v>0.0000075876728140662</v>
      </c>
      <c r="O2363" t="n">
        <v>0.00000650074588877463</v>
      </c>
      <c r="P2363" t="s">
        <v>289</v>
      </c>
      <c r="Q2363" t="s">
        <v>267</v>
      </c>
    </row>
    <row r="2364">
      <c r="A2364" t="s">
        <v>288</v>
      </c>
      <c r="B2364" t="s">
        <v>278</v>
      </c>
      <c r="C2364" t="s">
        <v>271</v>
      </c>
      <c r="D2364" t="n">
        <v>2.32310509681702</v>
      </c>
      <c r="E2364" t="n">
        <v>2090</v>
      </c>
      <c r="F2364" t="n">
        <v>42305277.3924065</v>
      </c>
      <c r="G2364" t="n">
        <v>167838.996032787</v>
      </c>
      <c r="H2364" t="n">
        <v>345.495535413136</v>
      </c>
      <c r="I2364" t="n">
        <v>1.1716126559179</v>
      </c>
      <c r="J2364" t="n">
        <v>846536.126142392</v>
      </c>
      <c r="K2364" t="n">
        <v>616.277209783534</v>
      </c>
      <c r="L2364" t="n">
        <v>5589751.1044462</v>
      </c>
      <c r="M2364" t="n">
        <v>20666.8461922058</v>
      </c>
      <c r="N2364" t="n">
        <v>0.00000816672426488214</v>
      </c>
      <c r="O2364" t="n">
        <v>0.00000698057473895417</v>
      </c>
      <c r="P2364" t="s">
        <v>289</v>
      </c>
      <c r="Q2364" t="s">
        <v>267</v>
      </c>
    </row>
    <row r="2365">
      <c r="A2365" t="s">
        <v>288</v>
      </c>
      <c r="B2365" t="s">
        <v>279</v>
      </c>
      <c r="C2365" t="s">
        <v>271</v>
      </c>
      <c r="D2365" t="n">
        <v>0.377408564090729</v>
      </c>
      <c r="E2365" t="n">
        <v>2010</v>
      </c>
      <c r="F2365" t="n">
        <v>14961241.3707979</v>
      </c>
      <c r="G2365" t="n">
        <v>9414184.62920207</v>
      </c>
      <c r="H2365" t="n">
        <v>19.6780996121265</v>
      </c>
      <c r="I2365" t="n">
        <v>9.07431632483974</v>
      </c>
      <c r="J2365" t="n">
        <v>438531.613927511</v>
      </c>
      <c r="K2365" t="n">
        <v>224032.386072489</v>
      </c>
      <c r="L2365" t="n">
        <v>2229285.58986758</v>
      </c>
      <c r="M2365" t="n">
        <v>1528591.41013242</v>
      </c>
      <c r="N2365" t="n">
        <v>0.00000131527184973669</v>
      </c>
      <c r="O2365" t="n">
        <v>0.000000963898275023406</v>
      </c>
      <c r="P2365" t="s">
        <v>289</v>
      </c>
      <c r="Q2365" t="s">
        <v>267</v>
      </c>
    </row>
    <row r="2366">
      <c r="A2366" t="s">
        <v>288</v>
      </c>
      <c r="B2366" t="s">
        <v>279</v>
      </c>
      <c r="C2366" t="s">
        <v>271</v>
      </c>
      <c r="D2366" t="n">
        <v>0.441356480121613</v>
      </c>
      <c r="E2366" t="n">
        <v>2015</v>
      </c>
      <c r="F2366" t="n">
        <v>15905016.4073349</v>
      </c>
      <c r="G2366" t="n">
        <v>9923936.20904191</v>
      </c>
      <c r="H2366" t="n">
        <v>24.6012681453059</v>
      </c>
      <c r="I2366" t="n">
        <v>11.2655677924708</v>
      </c>
      <c r="J2366" t="n">
        <v>451696.451965522</v>
      </c>
      <c r="K2366" t="n">
        <v>230757.899089668</v>
      </c>
      <c r="L2366" t="n">
        <v>2334447.75586283</v>
      </c>
      <c r="M2366" t="n">
        <v>1602336.70698841</v>
      </c>
      <c r="N2366" t="n">
        <v>0.00000154676156976239</v>
      </c>
      <c r="O2366" t="n">
        <v>0.00000113519147595956</v>
      </c>
      <c r="P2366" t="s">
        <v>289</v>
      </c>
      <c r="Q2366" t="s">
        <v>267</v>
      </c>
    </row>
    <row r="2367">
      <c r="A2367" t="s">
        <v>288</v>
      </c>
      <c r="B2367" t="s">
        <v>279</v>
      </c>
      <c r="C2367" t="s">
        <v>271</v>
      </c>
      <c r="D2367" t="n">
        <v>0.561114966869354</v>
      </c>
      <c r="E2367" t="n">
        <v>2020</v>
      </c>
      <c r="F2367" t="n">
        <v>16811952.9312329</v>
      </c>
      <c r="G2367" t="n">
        <v>10411002.9717597</v>
      </c>
      <c r="H2367" t="n">
        <v>33.2224585346953</v>
      </c>
      <c r="I2367" t="n">
        <v>15.1208762545064</v>
      </c>
      <c r="J2367" t="n">
        <v>464184.38749945</v>
      </c>
      <c r="K2367" t="n">
        <v>237137.603325193</v>
      </c>
      <c r="L2367" t="n">
        <v>2432402.26627327</v>
      </c>
      <c r="M2367" t="n">
        <v>1670978.5605804</v>
      </c>
      <c r="N2367" t="n">
        <v>0.00000197612131503029</v>
      </c>
      <c r="O2367" t="n">
        <v>0.00000145239380831246</v>
      </c>
      <c r="P2367" t="s">
        <v>289</v>
      </c>
      <c r="Q2367" t="s">
        <v>267</v>
      </c>
    </row>
    <row r="2368">
      <c r="A2368" t="s">
        <v>288</v>
      </c>
      <c r="B2368" t="s">
        <v>279</v>
      </c>
      <c r="C2368" t="s">
        <v>271</v>
      </c>
      <c r="D2368" t="n">
        <v>0.712428271770477</v>
      </c>
      <c r="E2368" t="n">
        <v>2025</v>
      </c>
      <c r="F2368" t="n">
        <v>17697912.750282</v>
      </c>
      <c r="G2368" t="n">
        <v>10888786.8504371</v>
      </c>
      <c r="H2368" t="n">
        <v>44.5778089349151</v>
      </c>
      <c r="I2368" t="n">
        <v>20.1811308087021</v>
      </c>
      <c r="J2368" t="n">
        <v>475797.232633202</v>
      </c>
      <c r="K2368" t="n">
        <v>243070.250645883</v>
      </c>
      <c r="L2368" t="n">
        <v>2522468.36006095</v>
      </c>
      <c r="M2368" t="n">
        <v>1734064.1696554</v>
      </c>
      <c r="N2368" t="n">
        <v>0.00000251881730709769</v>
      </c>
      <c r="O2368" t="n">
        <v>0.00000185338652376064</v>
      </c>
      <c r="P2368" t="s">
        <v>289</v>
      </c>
      <c r="Q2368" t="s">
        <v>267</v>
      </c>
    </row>
    <row r="2369">
      <c r="A2369" t="s">
        <v>288</v>
      </c>
      <c r="B2369" t="s">
        <v>279</v>
      </c>
      <c r="C2369" t="s">
        <v>271</v>
      </c>
      <c r="D2369" t="n">
        <v>0.880990862846375</v>
      </c>
      <c r="E2369" t="n">
        <v>2030</v>
      </c>
      <c r="F2369" t="n">
        <v>18573848.1483081</v>
      </c>
      <c r="G2369" t="n">
        <v>11357469.8741431</v>
      </c>
      <c r="H2369" t="n">
        <v>58.0413735100822</v>
      </c>
      <c r="I2369" t="n">
        <v>26.1430265690124</v>
      </c>
      <c r="J2369" t="n">
        <v>485803.389947561</v>
      </c>
      <c r="K2369" t="n">
        <v>248182.09031116</v>
      </c>
      <c r="L2369" t="n">
        <v>2605378.05077102</v>
      </c>
      <c r="M2369" t="n">
        <v>1792286.01977162</v>
      </c>
      <c r="N2369" t="n">
        <v>0.00000312489760046677</v>
      </c>
      <c r="O2369" t="n">
        <v>0.00000230183543154543</v>
      </c>
      <c r="P2369" t="s">
        <v>289</v>
      </c>
      <c r="Q2369" t="s">
        <v>267</v>
      </c>
    </row>
    <row r="2370">
      <c r="A2370" t="s">
        <v>288</v>
      </c>
      <c r="B2370" t="s">
        <v>279</v>
      </c>
      <c r="C2370" t="s">
        <v>271</v>
      </c>
      <c r="D2370" t="n">
        <v>1.04967939853668</v>
      </c>
      <c r="E2370" t="n">
        <v>2035</v>
      </c>
      <c r="F2370" t="n">
        <v>19443665.2277368</v>
      </c>
      <c r="G2370" t="n">
        <v>11809962.2925455</v>
      </c>
      <c r="H2370" t="n">
        <v>71.1467315714032</v>
      </c>
      <c r="I2370" t="n">
        <v>32.0723927579269</v>
      </c>
      <c r="J2370" t="n">
        <v>494400.56570993</v>
      </c>
      <c r="K2370" t="n">
        <v>252574.124404844</v>
      </c>
      <c r="L2370" t="n">
        <v>2684826.77329164</v>
      </c>
      <c r="M2370" t="n">
        <v>1848293.19806375</v>
      </c>
      <c r="N2370" t="n">
        <v>0.0000036591214021681</v>
      </c>
      <c r="O2370" t="n">
        <v>0.00000271570661814655</v>
      </c>
      <c r="P2370" t="s">
        <v>289</v>
      </c>
      <c r="Q2370" t="s">
        <v>267</v>
      </c>
    </row>
    <row r="2371">
      <c r="A2371" t="s">
        <v>288</v>
      </c>
      <c r="B2371" t="s">
        <v>279</v>
      </c>
      <c r="C2371" t="s">
        <v>271</v>
      </c>
      <c r="D2371" t="n">
        <v>1.20972299575806</v>
      </c>
      <c r="E2371" t="n">
        <v>2040</v>
      </c>
      <c r="F2371" t="n">
        <v>20288232.0699934</v>
      </c>
      <c r="G2371" t="n">
        <v>12236203.71347</v>
      </c>
      <c r="H2371" t="n">
        <v>81.055160910294</v>
      </c>
      <c r="I2371" t="n">
        <v>36.9816959174521</v>
      </c>
      <c r="J2371" t="n">
        <v>502130.69990233</v>
      </c>
      <c r="K2371" t="n">
        <v>256523.213484817</v>
      </c>
      <c r="L2371" t="n">
        <v>2761482.11923972</v>
      </c>
      <c r="M2371" t="n">
        <v>1902454.10193749</v>
      </c>
      <c r="N2371" t="n">
        <v>0.00000399518107988206</v>
      </c>
      <c r="O2371" t="n">
        <v>0.00000302231776974598</v>
      </c>
      <c r="P2371" t="s">
        <v>289</v>
      </c>
      <c r="Q2371" t="s">
        <v>267</v>
      </c>
    </row>
    <row r="2372">
      <c r="A2372" t="s">
        <v>288</v>
      </c>
      <c r="B2372" t="s">
        <v>279</v>
      </c>
      <c r="C2372" t="s">
        <v>271</v>
      </c>
      <c r="D2372" t="n">
        <v>1.35969913005829</v>
      </c>
      <c r="E2372" t="n">
        <v>2045</v>
      </c>
      <c r="F2372" t="n">
        <v>21098969.3041248</v>
      </c>
      <c r="G2372" t="n">
        <v>12634409.8828518</v>
      </c>
      <c r="H2372" t="n">
        <v>90.9592010620068</v>
      </c>
      <c r="I2372" t="n">
        <v>41.8385005954973</v>
      </c>
      <c r="J2372" t="n">
        <v>508967.986175788</v>
      </c>
      <c r="K2372" t="n">
        <v>260016.173876851</v>
      </c>
      <c r="L2372" t="n">
        <v>2833357.38799163</v>
      </c>
      <c r="M2372" t="n">
        <v>1953327.04198551</v>
      </c>
      <c r="N2372" t="n">
        <v>0.00000431107319750564</v>
      </c>
      <c r="O2372" t="n">
        <v>0.00000331147247741924</v>
      </c>
      <c r="P2372" t="s">
        <v>289</v>
      </c>
      <c r="Q2372" t="s">
        <v>267</v>
      </c>
    </row>
    <row r="2373">
      <c r="A2373" t="s">
        <v>288</v>
      </c>
      <c r="B2373" t="s">
        <v>279</v>
      </c>
      <c r="C2373" t="s">
        <v>271</v>
      </c>
      <c r="D2373" t="n">
        <v>1.50145757198334</v>
      </c>
      <c r="E2373" t="n">
        <v>2050</v>
      </c>
      <c r="F2373" t="n">
        <v>21876669.4542395</v>
      </c>
      <c r="G2373" t="n">
        <v>13012458.081267</v>
      </c>
      <c r="H2373" t="n">
        <v>100.860760750669</v>
      </c>
      <c r="I2373" t="n">
        <v>46.6607056941247</v>
      </c>
      <c r="J2373" t="n">
        <v>515362.189935061</v>
      </c>
      <c r="K2373" t="n">
        <v>263282.776967091</v>
      </c>
      <c r="L2373" t="n">
        <v>2899990.15748169</v>
      </c>
      <c r="M2373" t="n">
        <v>2000477.2636947</v>
      </c>
      <c r="N2373" t="n">
        <v>0.00000461042577626564</v>
      </c>
      <c r="O2373" t="n">
        <v>0.00000358584868460005</v>
      </c>
      <c r="P2373" t="s">
        <v>289</v>
      </c>
      <c r="Q2373" t="s">
        <v>267</v>
      </c>
    </row>
    <row r="2374">
      <c r="A2374" t="s">
        <v>288</v>
      </c>
      <c r="B2374" t="s">
        <v>279</v>
      </c>
      <c r="C2374" t="s">
        <v>271</v>
      </c>
      <c r="D2374" t="n">
        <v>1.63452255725861</v>
      </c>
      <c r="E2374" t="n">
        <v>2055</v>
      </c>
      <c r="F2374" t="n">
        <v>22622639.3164161</v>
      </c>
      <c r="G2374" t="n">
        <v>13374646.175757</v>
      </c>
      <c r="H2374" t="n">
        <v>112.851975210934</v>
      </c>
      <c r="I2374" t="n">
        <v>52.5382321703527</v>
      </c>
      <c r="J2374" t="n">
        <v>521651.83673319</v>
      </c>
      <c r="K2374" t="n">
        <v>266495.965104471</v>
      </c>
      <c r="L2374" t="n">
        <v>2961899.15726249</v>
      </c>
      <c r="M2374" t="n">
        <v>2044208.98749962</v>
      </c>
      <c r="N2374" t="n">
        <v>0.00000498845309923866</v>
      </c>
      <c r="O2374" t="n">
        <v>0.00000392819604196962</v>
      </c>
      <c r="P2374" t="s">
        <v>289</v>
      </c>
      <c r="Q2374" t="s">
        <v>267</v>
      </c>
    </row>
    <row r="2375">
      <c r="A2375" t="s">
        <v>288</v>
      </c>
      <c r="B2375" t="s">
        <v>279</v>
      </c>
      <c r="C2375" t="s">
        <v>271</v>
      </c>
      <c r="D2375" t="n">
        <v>1.75832831859589</v>
      </c>
      <c r="E2375" t="n">
        <v>2060</v>
      </c>
      <c r="F2375" t="n">
        <v>23358435.2470806</v>
      </c>
      <c r="G2375" t="n">
        <v>13731903.8019035</v>
      </c>
      <c r="H2375" t="n">
        <v>124.732646757337</v>
      </c>
      <c r="I2375" t="n">
        <v>58.3169847545415</v>
      </c>
      <c r="J2375" t="n">
        <v>528211.025424068</v>
      </c>
      <c r="K2375" t="n">
        <v>269846.853949078</v>
      </c>
      <c r="L2375" t="n">
        <v>3022433.00435165</v>
      </c>
      <c r="M2375" t="n">
        <v>2086880.25682646</v>
      </c>
      <c r="N2375" t="n">
        <v>0.00000533994017312981</v>
      </c>
      <c r="O2375" t="n">
        <v>0.00000424682444589057</v>
      </c>
      <c r="P2375" t="s">
        <v>289</v>
      </c>
      <c r="Q2375" t="s">
        <v>267</v>
      </c>
    </row>
    <row r="2376">
      <c r="A2376" t="s">
        <v>288</v>
      </c>
      <c r="B2376" t="s">
        <v>279</v>
      </c>
      <c r="C2376" t="s">
        <v>271</v>
      </c>
      <c r="D2376" t="n">
        <v>1.87293112277985</v>
      </c>
      <c r="E2376" t="n">
        <v>2065</v>
      </c>
      <c r="F2376" t="n">
        <v>24085185.8818276</v>
      </c>
      <c r="G2376" t="n">
        <v>14082364.7607879</v>
      </c>
      <c r="H2376" t="n">
        <v>136.454676385696</v>
      </c>
      <c r="I2376" t="n">
        <v>63.9653380804592</v>
      </c>
      <c r="J2376" t="n">
        <v>534847.792487592</v>
      </c>
      <c r="K2376" t="n">
        <v>273237.375211006</v>
      </c>
      <c r="L2376" t="n">
        <v>3082108.31873307</v>
      </c>
      <c r="M2376" t="n">
        <v>2128909.20439162</v>
      </c>
      <c r="N2376" t="n">
        <v>0.00000566550231562265</v>
      </c>
      <c r="O2376" t="n">
        <v>0.00000454222988589031</v>
      </c>
      <c r="P2376" t="s">
        <v>289</v>
      </c>
      <c r="Q2376" t="s">
        <v>267</v>
      </c>
    </row>
    <row r="2377">
      <c r="A2377" t="s">
        <v>288</v>
      </c>
      <c r="B2377" t="s">
        <v>279</v>
      </c>
      <c r="C2377" t="s">
        <v>271</v>
      </c>
      <c r="D2377" t="n">
        <v>1.97822916507721</v>
      </c>
      <c r="E2377" t="n">
        <v>2070</v>
      </c>
      <c r="F2377" t="n">
        <v>24786350.9678005</v>
      </c>
      <c r="G2377" t="n">
        <v>14416051.6666032</v>
      </c>
      <c r="H2377" t="n">
        <v>147.848580677296</v>
      </c>
      <c r="I2377" t="n">
        <v>69.4007859525536</v>
      </c>
      <c r="J2377" t="n">
        <v>541113.787470944</v>
      </c>
      <c r="K2377" t="n">
        <v>276438.480359768</v>
      </c>
      <c r="L2377" t="n">
        <v>3138905.14892689</v>
      </c>
      <c r="M2377" t="n">
        <v>2168921.87492166</v>
      </c>
      <c r="N2377" t="n">
        <v>0.00000596491919562356</v>
      </c>
      <c r="O2377" t="n">
        <v>0.00000481413271522398</v>
      </c>
      <c r="P2377" t="s">
        <v>289</v>
      </c>
      <c r="Q2377" t="s">
        <v>267</v>
      </c>
    </row>
    <row r="2378">
      <c r="A2378" t="s">
        <v>288</v>
      </c>
      <c r="B2378" t="s">
        <v>279</v>
      </c>
      <c r="C2378" t="s">
        <v>271</v>
      </c>
      <c r="D2378" t="n">
        <v>2.07451224327087</v>
      </c>
      <c r="E2378" t="n">
        <v>2075</v>
      </c>
      <c r="F2378" t="n">
        <v>25450641.962184</v>
      </c>
      <c r="G2378" t="n">
        <v>14726915.8682981</v>
      </c>
      <c r="H2378" t="n">
        <v>169.212733623081</v>
      </c>
      <c r="I2378" t="n">
        <v>79.5936326846517</v>
      </c>
      <c r="J2378" t="n">
        <v>546581.018026221</v>
      </c>
      <c r="K2378" t="n">
        <v>279231.52119789</v>
      </c>
      <c r="L2378" t="n">
        <v>3190902.52445478</v>
      </c>
      <c r="M2378" t="n">
        <v>2205611.99002593</v>
      </c>
      <c r="N2378" t="n">
        <v>0.00000664866268892185</v>
      </c>
      <c r="O2378" t="n">
        <v>0.00000540463688367968</v>
      </c>
      <c r="P2378" t="s">
        <v>289</v>
      </c>
      <c r="Q2378" t="s">
        <v>267</v>
      </c>
    </row>
    <row r="2379">
      <c r="A2379" t="s">
        <v>288</v>
      </c>
      <c r="B2379" t="s">
        <v>279</v>
      </c>
      <c r="C2379" t="s">
        <v>271</v>
      </c>
      <c r="D2379" t="n">
        <v>2.16626644134521</v>
      </c>
      <c r="E2379" t="n">
        <v>2080</v>
      </c>
      <c r="F2379" t="n">
        <v>26070444.7239322</v>
      </c>
      <c r="G2379" t="n">
        <v>15012449.8594284</v>
      </c>
      <c r="H2379" t="n">
        <v>193.299742747787</v>
      </c>
      <c r="I2379" t="n">
        <v>91.0320142039045</v>
      </c>
      <c r="J2379" t="n">
        <v>551117.24665032</v>
      </c>
      <c r="K2379" t="n">
        <v>281548.941630423</v>
      </c>
      <c r="L2379" t="n">
        <v>3237137.94740978</v>
      </c>
      <c r="M2379" t="n">
        <v>2238307.15133816</v>
      </c>
      <c r="N2379" t="n">
        <v>0.00000741451650689878</v>
      </c>
      <c r="O2379" t="n">
        <v>0.00000606376807624992</v>
      </c>
      <c r="P2379" t="s">
        <v>289</v>
      </c>
      <c r="Q2379" t="s">
        <v>267</v>
      </c>
    </row>
    <row r="2380">
      <c r="A2380" t="s">
        <v>288</v>
      </c>
      <c r="B2380" t="s">
        <v>279</v>
      </c>
      <c r="C2380" t="s">
        <v>271</v>
      </c>
      <c r="D2380" t="n">
        <v>2.24960207939148</v>
      </c>
      <c r="E2380" t="n">
        <v>2085</v>
      </c>
      <c r="F2380" t="n">
        <v>26647596.7121408</v>
      </c>
      <c r="G2380" t="n">
        <v>15275604.7780068</v>
      </c>
      <c r="H2380" t="n">
        <v>216.123240246</v>
      </c>
      <c r="I2380" t="n">
        <v>101.796140982981</v>
      </c>
      <c r="J2380" t="n">
        <v>554885.689580168</v>
      </c>
      <c r="K2380" t="n">
        <v>283474.12383973</v>
      </c>
      <c r="L2380" t="n">
        <v>3278309.33234113</v>
      </c>
      <c r="M2380" t="n">
        <v>2267480.26719444</v>
      </c>
      <c r="N2380" t="n">
        <v>0.00000811042146054143</v>
      </c>
      <c r="O2380" t="n">
        <v>0.000006663967971307</v>
      </c>
      <c r="P2380" t="s">
        <v>289</v>
      </c>
      <c r="Q2380" t="s">
        <v>267</v>
      </c>
    </row>
    <row r="2381">
      <c r="A2381" t="s">
        <v>288</v>
      </c>
      <c r="B2381" t="s">
        <v>279</v>
      </c>
      <c r="C2381" t="s">
        <v>271</v>
      </c>
      <c r="D2381" t="n">
        <v>2.32310509681702</v>
      </c>
      <c r="E2381" t="n">
        <v>2090</v>
      </c>
      <c r="F2381" t="n">
        <v>27005633.7362255</v>
      </c>
      <c r="G2381" t="n">
        <v>15467482.6522138</v>
      </c>
      <c r="H2381" t="n">
        <v>235.490432868426</v>
      </c>
      <c r="I2381" t="n">
        <v>111.176715200628</v>
      </c>
      <c r="J2381" t="n">
        <v>560705.246111468</v>
      </c>
      <c r="K2381" t="n">
        <v>286447.157240707</v>
      </c>
      <c r="L2381" t="n">
        <v>3316431.95848634</v>
      </c>
      <c r="M2381" t="n">
        <v>2293985.99215207</v>
      </c>
      <c r="N2381" t="n">
        <v>0.00000872004838577581</v>
      </c>
      <c r="O2381" t="n">
        <v>0.00000718777047955609</v>
      </c>
      <c r="P2381" t="s">
        <v>289</v>
      </c>
      <c r="Q2381" t="s">
        <v>267</v>
      </c>
    </row>
    <row r="2382">
      <c r="A2382" t="s">
        <v>288</v>
      </c>
      <c r="B2382" t="s">
        <v>280</v>
      </c>
      <c r="C2382" t="s">
        <v>271</v>
      </c>
      <c r="D2382" t="n">
        <v>0.377408564090729</v>
      </c>
      <c r="E2382" t="n">
        <v>2010</v>
      </c>
      <c r="F2382" t="n">
        <v>9414184.62920207</v>
      </c>
      <c r="G2382" t="n">
        <v>14961241.3707979</v>
      </c>
      <c r="H2382" t="n">
        <v>9.07431632483974</v>
      </c>
      <c r="I2382" t="n">
        <v>19.6780996121265</v>
      </c>
      <c r="J2382" t="n">
        <v>224032.386072489</v>
      </c>
      <c r="K2382" t="n">
        <v>438531.613927511</v>
      </c>
      <c r="L2382" t="n">
        <v>1528591.41013242</v>
      </c>
      <c r="M2382" t="n">
        <v>2229285.58986758</v>
      </c>
      <c r="N2382" t="n">
        <v>0.000000963898275023406</v>
      </c>
      <c r="O2382" t="n">
        <v>0.00000131527184973669</v>
      </c>
      <c r="P2382" t="s">
        <v>289</v>
      </c>
      <c r="Q2382" t="s">
        <v>267</v>
      </c>
    </row>
    <row r="2383">
      <c r="A2383" t="s">
        <v>288</v>
      </c>
      <c r="B2383" t="s">
        <v>280</v>
      </c>
      <c r="C2383" t="s">
        <v>271</v>
      </c>
      <c r="D2383" t="n">
        <v>0.441356480121613</v>
      </c>
      <c r="E2383" t="n">
        <v>2015</v>
      </c>
      <c r="F2383" t="n">
        <v>9923936.20904191</v>
      </c>
      <c r="G2383" t="n">
        <v>15905016.4073349</v>
      </c>
      <c r="H2383" t="n">
        <v>11.2655677924708</v>
      </c>
      <c r="I2383" t="n">
        <v>24.6012681453059</v>
      </c>
      <c r="J2383" t="n">
        <v>230757.899089668</v>
      </c>
      <c r="K2383" t="n">
        <v>451696.451965522</v>
      </c>
      <c r="L2383" t="n">
        <v>1602336.70698841</v>
      </c>
      <c r="M2383" t="n">
        <v>2334447.75586283</v>
      </c>
      <c r="N2383" t="n">
        <v>0.00000113519147595956</v>
      </c>
      <c r="O2383" t="n">
        <v>0.00000154676156976239</v>
      </c>
      <c r="P2383" t="s">
        <v>289</v>
      </c>
      <c r="Q2383" t="s">
        <v>267</v>
      </c>
    </row>
    <row r="2384">
      <c r="A2384" t="s">
        <v>288</v>
      </c>
      <c r="B2384" t="s">
        <v>280</v>
      </c>
      <c r="C2384" t="s">
        <v>271</v>
      </c>
      <c r="D2384" t="n">
        <v>0.561114966869354</v>
      </c>
      <c r="E2384" t="n">
        <v>2020</v>
      </c>
      <c r="F2384" t="n">
        <v>10411002.9717597</v>
      </c>
      <c r="G2384" t="n">
        <v>16811952.9312329</v>
      </c>
      <c r="H2384" t="n">
        <v>15.1208762545064</v>
      </c>
      <c r="I2384" t="n">
        <v>33.2224585346953</v>
      </c>
      <c r="J2384" t="n">
        <v>237137.603325193</v>
      </c>
      <c r="K2384" t="n">
        <v>464184.38749945</v>
      </c>
      <c r="L2384" t="n">
        <v>1670978.5605804</v>
      </c>
      <c r="M2384" t="n">
        <v>2432402.26627327</v>
      </c>
      <c r="N2384" t="n">
        <v>0.00000145239380831246</v>
      </c>
      <c r="O2384" t="n">
        <v>0.00000197612131503029</v>
      </c>
      <c r="P2384" t="s">
        <v>289</v>
      </c>
      <c r="Q2384" t="s">
        <v>267</v>
      </c>
    </row>
    <row r="2385">
      <c r="A2385" t="s">
        <v>288</v>
      </c>
      <c r="B2385" t="s">
        <v>280</v>
      </c>
      <c r="C2385" t="s">
        <v>271</v>
      </c>
      <c r="D2385" t="n">
        <v>0.712428271770477</v>
      </c>
      <c r="E2385" t="n">
        <v>2025</v>
      </c>
      <c r="F2385" t="n">
        <v>10888786.8504371</v>
      </c>
      <c r="G2385" t="n">
        <v>17697912.750282</v>
      </c>
      <c r="H2385" t="n">
        <v>20.1811308087021</v>
      </c>
      <c r="I2385" t="n">
        <v>44.5778089349151</v>
      </c>
      <c r="J2385" t="n">
        <v>243070.250645883</v>
      </c>
      <c r="K2385" t="n">
        <v>475797.232633202</v>
      </c>
      <c r="L2385" t="n">
        <v>1734064.1696554</v>
      </c>
      <c r="M2385" t="n">
        <v>2522468.36006095</v>
      </c>
      <c r="N2385" t="n">
        <v>0.00000185338652376064</v>
      </c>
      <c r="O2385" t="n">
        <v>0.00000251881730709769</v>
      </c>
      <c r="P2385" t="s">
        <v>289</v>
      </c>
      <c r="Q2385" t="s">
        <v>267</v>
      </c>
    </row>
    <row r="2386">
      <c r="A2386" t="s">
        <v>288</v>
      </c>
      <c r="B2386" t="s">
        <v>280</v>
      </c>
      <c r="C2386" t="s">
        <v>271</v>
      </c>
      <c r="D2386" t="n">
        <v>0.880990862846375</v>
      </c>
      <c r="E2386" t="n">
        <v>2030</v>
      </c>
      <c r="F2386" t="n">
        <v>11357469.8741431</v>
      </c>
      <c r="G2386" t="n">
        <v>18573848.1483081</v>
      </c>
      <c r="H2386" t="n">
        <v>26.1430265690124</v>
      </c>
      <c r="I2386" t="n">
        <v>58.0413735100822</v>
      </c>
      <c r="J2386" t="n">
        <v>248182.09031116</v>
      </c>
      <c r="K2386" t="n">
        <v>485803.389947561</v>
      </c>
      <c r="L2386" t="n">
        <v>1792286.01977162</v>
      </c>
      <c r="M2386" t="n">
        <v>2605378.05077102</v>
      </c>
      <c r="N2386" t="n">
        <v>0.00000230183543154543</v>
      </c>
      <c r="O2386" t="n">
        <v>0.00000312489760046677</v>
      </c>
      <c r="P2386" t="s">
        <v>289</v>
      </c>
      <c r="Q2386" t="s">
        <v>267</v>
      </c>
    </row>
    <row r="2387">
      <c r="A2387" t="s">
        <v>288</v>
      </c>
      <c r="B2387" t="s">
        <v>280</v>
      </c>
      <c r="C2387" t="s">
        <v>271</v>
      </c>
      <c r="D2387" t="n">
        <v>1.04967939853668</v>
      </c>
      <c r="E2387" t="n">
        <v>2035</v>
      </c>
      <c r="F2387" t="n">
        <v>11809962.2925455</v>
      </c>
      <c r="G2387" t="n">
        <v>19443665.2277368</v>
      </c>
      <c r="H2387" t="n">
        <v>32.0723927579269</v>
      </c>
      <c r="I2387" t="n">
        <v>71.1467315714032</v>
      </c>
      <c r="J2387" t="n">
        <v>252574.124404844</v>
      </c>
      <c r="K2387" t="n">
        <v>494400.56570993</v>
      </c>
      <c r="L2387" t="n">
        <v>1848293.19806375</v>
      </c>
      <c r="M2387" t="n">
        <v>2684826.77329164</v>
      </c>
      <c r="N2387" t="n">
        <v>0.00000271570661814655</v>
      </c>
      <c r="O2387" t="n">
        <v>0.0000036591214021681</v>
      </c>
      <c r="P2387" t="s">
        <v>289</v>
      </c>
      <c r="Q2387" t="s">
        <v>267</v>
      </c>
    </row>
    <row r="2388">
      <c r="A2388" t="s">
        <v>288</v>
      </c>
      <c r="B2388" t="s">
        <v>280</v>
      </c>
      <c r="C2388" t="s">
        <v>271</v>
      </c>
      <c r="D2388" t="n">
        <v>1.20972299575806</v>
      </c>
      <c r="E2388" t="n">
        <v>2040</v>
      </c>
      <c r="F2388" t="n">
        <v>12236203.71347</v>
      </c>
      <c r="G2388" t="n">
        <v>20288232.0699934</v>
      </c>
      <c r="H2388" t="n">
        <v>36.9816959174521</v>
      </c>
      <c r="I2388" t="n">
        <v>81.055160910294</v>
      </c>
      <c r="J2388" t="n">
        <v>256523.213484817</v>
      </c>
      <c r="K2388" t="n">
        <v>502130.69990233</v>
      </c>
      <c r="L2388" t="n">
        <v>1902454.10193749</v>
      </c>
      <c r="M2388" t="n">
        <v>2761482.11923972</v>
      </c>
      <c r="N2388" t="n">
        <v>0.00000302231776974598</v>
      </c>
      <c r="O2388" t="n">
        <v>0.00000399518107988206</v>
      </c>
      <c r="P2388" t="s">
        <v>289</v>
      </c>
      <c r="Q2388" t="s">
        <v>267</v>
      </c>
    </row>
    <row r="2389">
      <c r="A2389" t="s">
        <v>288</v>
      </c>
      <c r="B2389" t="s">
        <v>280</v>
      </c>
      <c r="C2389" t="s">
        <v>271</v>
      </c>
      <c r="D2389" t="n">
        <v>1.35969913005829</v>
      </c>
      <c r="E2389" t="n">
        <v>2045</v>
      </c>
      <c r="F2389" t="n">
        <v>12634409.8828518</v>
      </c>
      <c r="G2389" t="n">
        <v>21098969.3041248</v>
      </c>
      <c r="H2389" t="n">
        <v>41.8385005954973</v>
      </c>
      <c r="I2389" t="n">
        <v>90.9592010620068</v>
      </c>
      <c r="J2389" t="n">
        <v>260016.173876851</v>
      </c>
      <c r="K2389" t="n">
        <v>508967.986175788</v>
      </c>
      <c r="L2389" t="n">
        <v>1953327.04198551</v>
      </c>
      <c r="M2389" t="n">
        <v>2833357.38799163</v>
      </c>
      <c r="N2389" t="n">
        <v>0.00000331147247741924</v>
      </c>
      <c r="O2389" t="n">
        <v>0.00000431107319750564</v>
      </c>
      <c r="P2389" t="s">
        <v>289</v>
      </c>
      <c r="Q2389" t="s">
        <v>267</v>
      </c>
    </row>
    <row r="2390">
      <c r="A2390" t="s">
        <v>288</v>
      </c>
      <c r="B2390" t="s">
        <v>280</v>
      </c>
      <c r="C2390" t="s">
        <v>271</v>
      </c>
      <c r="D2390" t="n">
        <v>1.50145757198334</v>
      </c>
      <c r="E2390" t="n">
        <v>2050</v>
      </c>
      <c r="F2390" t="n">
        <v>13012458.081267</v>
      </c>
      <c r="G2390" t="n">
        <v>21876669.4542395</v>
      </c>
      <c r="H2390" t="n">
        <v>46.6607056941247</v>
      </c>
      <c r="I2390" t="n">
        <v>100.860760750669</v>
      </c>
      <c r="J2390" t="n">
        <v>263282.776967091</v>
      </c>
      <c r="K2390" t="n">
        <v>515362.189935061</v>
      </c>
      <c r="L2390" t="n">
        <v>2000477.2636947</v>
      </c>
      <c r="M2390" t="n">
        <v>2899990.15748169</v>
      </c>
      <c r="N2390" t="n">
        <v>0.00000358584868460005</v>
      </c>
      <c r="O2390" t="n">
        <v>0.00000461042577626564</v>
      </c>
      <c r="P2390" t="s">
        <v>289</v>
      </c>
      <c r="Q2390" t="s">
        <v>267</v>
      </c>
    </row>
    <row r="2391">
      <c r="A2391" t="s">
        <v>288</v>
      </c>
      <c r="B2391" t="s">
        <v>280</v>
      </c>
      <c r="C2391" t="s">
        <v>271</v>
      </c>
      <c r="D2391" t="n">
        <v>1.63452255725861</v>
      </c>
      <c r="E2391" t="n">
        <v>2055</v>
      </c>
      <c r="F2391" t="n">
        <v>13374646.175757</v>
      </c>
      <c r="G2391" t="n">
        <v>22622639.3164161</v>
      </c>
      <c r="H2391" t="n">
        <v>52.5382321703527</v>
      </c>
      <c r="I2391" t="n">
        <v>112.851975210934</v>
      </c>
      <c r="J2391" t="n">
        <v>266495.965104471</v>
      </c>
      <c r="K2391" t="n">
        <v>521651.83673319</v>
      </c>
      <c r="L2391" t="n">
        <v>2044208.98749962</v>
      </c>
      <c r="M2391" t="n">
        <v>2961899.15726249</v>
      </c>
      <c r="N2391" t="n">
        <v>0.00000392819604196962</v>
      </c>
      <c r="O2391" t="n">
        <v>0.00000498845309923866</v>
      </c>
      <c r="P2391" t="s">
        <v>289</v>
      </c>
      <c r="Q2391" t="s">
        <v>267</v>
      </c>
    </row>
    <row r="2392">
      <c r="A2392" t="s">
        <v>288</v>
      </c>
      <c r="B2392" t="s">
        <v>280</v>
      </c>
      <c r="C2392" t="s">
        <v>271</v>
      </c>
      <c r="D2392" t="n">
        <v>1.75832831859589</v>
      </c>
      <c r="E2392" t="n">
        <v>2060</v>
      </c>
      <c r="F2392" t="n">
        <v>13731903.8019035</v>
      </c>
      <c r="G2392" t="n">
        <v>23358435.2470806</v>
      </c>
      <c r="H2392" t="n">
        <v>58.3169847545415</v>
      </c>
      <c r="I2392" t="n">
        <v>124.732646757337</v>
      </c>
      <c r="J2392" t="n">
        <v>269846.853949078</v>
      </c>
      <c r="K2392" t="n">
        <v>528211.025424068</v>
      </c>
      <c r="L2392" t="n">
        <v>2086880.25682646</v>
      </c>
      <c r="M2392" t="n">
        <v>3022433.00435165</v>
      </c>
      <c r="N2392" t="n">
        <v>0.00000424682444589057</v>
      </c>
      <c r="O2392" t="n">
        <v>0.00000533994017312981</v>
      </c>
      <c r="P2392" t="s">
        <v>289</v>
      </c>
      <c r="Q2392" t="s">
        <v>267</v>
      </c>
    </row>
    <row r="2393">
      <c r="A2393" t="s">
        <v>288</v>
      </c>
      <c r="B2393" t="s">
        <v>280</v>
      </c>
      <c r="C2393" t="s">
        <v>271</v>
      </c>
      <c r="D2393" t="n">
        <v>1.87293112277985</v>
      </c>
      <c r="E2393" t="n">
        <v>2065</v>
      </c>
      <c r="F2393" t="n">
        <v>14082364.7607879</v>
      </c>
      <c r="G2393" t="n">
        <v>24085185.8818276</v>
      </c>
      <c r="H2393" t="n">
        <v>63.9653380804592</v>
      </c>
      <c r="I2393" t="n">
        <v>136.454676385696</v>
      </c>
      <c r="J2393" t="n">
        <v>273237.375211006</v>
      </c>
      <c r="K2393" t="n">
        <v>534847.792487592</v>
      </c>
      <c r="L2393" t="n">
        <v>2128909.20439162</v>
      </c>
      <c r="M2393" t="n">
        <v>3082108.31873307</v>
      </c>
      <c r="N2393" t="n">
        <v>0.00000454222988589031</v>
      </c>
      <c r="O2393" t="n">
        <v>0.00000566550231562265</v>
      </c>
      <c r="P2393" t="s">
        <v>289</v>
      </c>
      <c r="Q2393" t="s">
        <v>267</v>
      </c>
    </row>
    <row r="2394">
      <c r="A2394" t="s">
        <v>288</v>
      </c>
      <c r="B2394" t="s">
        <v>280</v>
      </c>
      <c r="C2394" t="s">
        <v>271</v>
      </c>
      <c r="D2394" t="n">
        <v>1.97822916507721</v>
      </c>
      <c r="E2394" t="n">
        <v>2070</v>
      </c>
      <c r="F2394" t="n">
        <v>14416051.6666032</v>
      </c>
      <c r="G2394" t="n">
        <v>24786350.9678005</v>
      </c>
      <c r="H2394" t="n">
        <v>69.4007859525536</v>
      </c>
      <c r="I2394" t="n">
        <v>147.848580677296</v>
      </c>
      <c r="J2394" t="n">
        <v>276438.480359768</v>
      </c>
      <c r="K2394" t="n">
        <v>541113.787470944</v>
      </c>
      <c r="L2394" t="n">
        <v>2168921.87492166</v>
      </c>
      <c r="M2394" t="n">
        <v>3138905.14892689</v>
      </c>
      <c r="N2394" t="n">
        <v>0.00000481413271522398</v>
      </c>
      <c r="O2394" t="n">
        <v>0.00000596491919562356</v>
      </c>
      <c r="P2394" t="s">
        <v>289</v>
      </c>
      <c r="Q2394" t="s">
        <v>267</v>
      </c>
    </row>
    <row r="2395">
      <c r="A2395" t="s">
        <v>288</v>
      </c>
      <c r="B2395" t="s">
        <v>280</v>
      </c>
      <c r="C2395" t="s">
        <v>271</v>
      </c>
      <c r="D2395" t="n">
        <v>2.07451224327087</v>
      </c>
      <c r="E2395" t="n">
        <v>2075</v>
      </c>
      <c r="F2395" t="n">
        <v>14726915.8682981</v>
      </c>
      <c r="G2395" t="n">
        <v>25450641.962184</v>
      </c>
      <c r="H2395" t="n">
        <v>79.5936326846517</v>
      </c>
      <c r="I2395" t="n">
        <v>169.212733623081</v>
      </c>
      <c r="J2395" t="n">
        <v>279231.52119789</v>
      </c>
      <c r="K2395" t="n">
        <v>546581.018026221</v>
      </c>
      <c r="L2395" t="n">
        <v>2205611.99002593</v>
      </c>
      <c r="M2395" t="n">
        <v>3190902.52445478</v>
      </c>
      <c r="N2395" t="n">
        <v>0.00000540463688367968</v>
      </c>
      <c r="O2395" t="n">
        <v>0.00000664866268892185</v>
      </c>
      <c r="P2395" t="s">
        <v>289</v>
      </c>
      <c r="Q2395" t="s">
        <v>267</v>
      </c>
    </row>
    <row r="2396">
      <c r="A2396" t="s">
        <v>288</v>
      </c>
      <c r="B2396" t="s">
        <v>280</v>
      </c>
      <c r="C2396" t="s">
        <v>271</v>
      </c>
      <c r="D2396" t="n">
        <v>2.16626644134521</v>
      </c>
      <c r="E2396" t="n">
        <v>2080</v>
      </c>
      <c r="F2396" t="n">
        <v>15012449.8594284</v>
      </c>
      <c r="G2396" t="n">
        <v>26070444.7239322</v>
      </c>
      <c r="H2396" t="n">
        <v>91.0320142039045</v>
      </c>
      <c r="I2396" t="n">
        <v>193.299742747787</v>
      </c>
      <c r="J2396" t="n">
        <v>281548.941630423</v>
      </c>
      <c r="K2396" t="n">
        <v>551117.24665032</v>
      </c>
      <c r="L2396" t="n">
        <v>2238307.15133816</v>
      </c>
      <c r="M2396" t="n">
        <v>3237137.94740978</v>
      </c>
      <c r="N2396" t="n">
        <v>0.00000606376807624992</v>
      </c>
      <c r="O2396" t="n">
        <v>0.00000741451650689878</v>
      </c>
      <c r="P2396" t="s">
        <v>289</v>
      </c>
      <c r="Q2396" t="s">
        <v>267</v>
      </c>
    </row>
    <row r="2397">
      <c r="A2397" t="s">
        <v>288</v>
      </c>
      <c r="B2397" t="s">
        <v>280</v>
      </c>
      <c r="C2397" t="s">
        <v>271</v>
      </c>
      <c r="D2397" t="n">
        <v>2.24960207939148</v>
      </c>
      <c r="E2397" t="n">
        <v>2085</v>
      </c>
      <c r="F2397" t="n">
        <v>15275604.7780068</v>
      </c>
      <c r="G2397" t="n">
        <v>26647596.7121408</v>
      </c>
      <c r="H2397" t="n">
        <v>101.796140982981</v>
      </c>
      <c r="I2397" t="n">
        <v>216.123240246</v>
      </c>
      <c r="J2397" t="n">
        <v>283474.12383973</v>
      </c>
      <c r="K2397" t="n">
        <v>554885.689580168</v>
      </c>
      <c r="L2397" t="n">
        <v>2267480.26719444</v>
      </c>
      <c r="M2397" t="n">
        <v>3278309.33234113</v>
      </c>
      <c r="N2397" t="n">
        <v>0.000006663967971307</v>
      </c>
      <c r="O2397" t="n">
        <v>0.00000811042146054143</v>
      </c>
      <c r="P2397" t="s">
        <v>289</v>
      </c>
      <c r="Q2397" t="s">
        <v>267</v>
      </c>
    </row>
    <row r="2398">
      <c r="A2398" t="s">
        <v>288</v>
      </c>
      <c r="B2398" t="s">
        <v>280</v>
      </c>
      <c r="C2398" t="s">
        <v>271</v>
      </c>
      <c r="D2398" t="n">
        <v>2.32310509681702</v>
      </c>
      <c r="E2398" t="n">
        <v>2090</v>
      </c>
      <c r="F2398" t="n">
        <v>15467482.6522138</v>
      </c>
      <c r="G2398" t="n">
        <v>27005633.7362255</v>
      </c>
      <c r="H2398" t="n">
        <v>111.176715200628</v>
      </c>
      <c r="I2398" t="n">
        <v>235.490432868426</v>
      </c>
      <c r="J2398" t="n">
        <v>286447.157240707</v>
      </c>
      <c r="K2398" t="n">
        <v>560705.246111468</v>
      </c>
      <c r="L2398" t="n">
        <v>2293985.99215207</v>
      </c>
      <c r="M2398" t="n">
        <v>3316431.95848634</v>
      </c>
      <c r="N2398" t="n">
        <v>0.00000718777047955609</v>
      </c>
      <c r="O2398" t="n">
        <v>0.00000872004838577581</v>
      </c>
      <c r="P2398" t="s">
        <v>289</v>
      </c>
      <c r="Q2398" t="s">
        <v>267</v>
      </c>
    </row>
    <row r="2399">
      <c r="A2399" t="s">
        <v>288</v>
      </c>
      <c r="B2399" t="s">
        <v>281</v>
      </c>
      <c r="C2399" t="s">
        <v>271</v>
      </c>
      <c r="D2399" t="n">
        <v>0.377408564090729</v>
      </c>
      <c r="E2399" t="n">
        <v>2010</v>
      </c>
      <c r="F2399" t="n">
        <v>16465939.5926128</v>
      </c>
      <c r="G2399" t="n">
        <v>7909486.4073872</v>
      </c>
      <c r="H2399" t="n">
        <v>18.820774308512</v>
      </c>
      <c r="I2399" t="n">
        <v>9.93164162845417</v>
      </c>
      <c r="J2399" t="n">
        <v>416639.040939338</v>
      </c>
      <c r="K2399" t="n">
        <v>245924.959060662</v>
      </c>
      <c r="L2399" t="n">
        <v>2601930.27858136</v>
      </c>
      <c r="M2399" t="n">
        <v>1155946.72141864</v>
      </c>
      <c r="N2399" t="n">
        <v>0.00000114301247145081</v>
      </c>
      <c r="O2399" t="n">
        <v>0.00000125566201355101</v>
      </c>
      <c r="P2399" t="s">
        <v>289</v>
      </c>
      <c r="Q2399" t="s">
        <v>267</v>
      </c>
    </row>
    <row r="2400">
      <c r="A2400" t="s">
        <v>288</v>
      </c>
      <c r="B2400" t="s">
        <v>281</v>
      </c>
      <c r="C2400" t="s">
        <v>271</v>
      </c>
      <c r="D2400" t="n">
        <v>0.441356480121613</v>
      </c>
      <c r="E2400" t="n">
        <v>2015</v>
      </c>
      <c r="F2400" t="n">
        <v>17434690.5556158</v>
      </c>
      <c r="G2400" t="n">
        <v>8394262.06076106</v>
      </c>
      <c r="H2400" t="n">
        <v>23.4672250379326</v>
      </c>
      <c r="I2400" t="n">
        <v>12.3996108998441</v>
      </c>
      <c r="J2400" t="n">
        <v>429146.657996077</v>
      </c>
      <c r="K2400" t="n">
        <v>253307.693059113</v>
      </c>
      <c r="L2400" t="n">
        <v>2726703.98990484</v>
      </c>
      <c r="M2400" t="n">
        <v>1210080.4729464</v>
      </c>
      <c r="N2400" t="n">
        <v>0.00000134600754530591</v>
      </c>
      <c r="O2400" t="n">
        <v>0.00000147715318036186</v>
      </c>
      <c r="P2400" t="s">
        <v>289</v>
      </c>
      <c r="Q2400" t="s">
        <v>267</v>
      </c>
    </row>
    <row r="2401">
      <c r="A2401" t="s">
        <v>288</v>
      </c>
      <c r="B2401" t="s">
        <v>281</v>
      </c>
      <c r="C2401" t="s">
        <v>271</v>
      </c>
      <c r="D2401" t="n">
        <v>0.561114966869354</v>
      </c>
      <c r="E2401" t="n">
        <v>2020</v>
      </c>
      <c r="F2401" t="n">
        <v>18362375.8457377</v>
      </c>
      <c r="G2401" t="n">
        <v>8860580.05725493</v>
      </c>
      <c r="H2401" t="n">
        <v>31.6175993013259</v>
      </c>
      <c r="I2401" t="n">
        <v>16.7257354878758</v>
      </c>
      <c r="J2401" t="n">
        <v>441011.165180793</v>
      </c>
      <c r="K2401" t="n">
        <v>260310.825643851</v>
      </c>
      <c r="L2401" t="n">
        <v>2842864.98878986</v>
      </c>
      <c r="M2401" t="n">
        <v>1260515.83806381</v>
      </c>
      <c r="N2401" t="n">
        <v>0.00000172186864962058</v>
      </c>
      <c r="O2401" t="n">
        <v>0.00000188765694568506</v>
      </c>
      <c r="P2401" t="s">
        <v>289</v>
      </c>
      <c r="Q2401" t="s">
        <v>267</v>
      </c>
    </row>
    <row r="2402">
      <c r="A2402" t="s">
        <v>288</v>
      </c>
      <c r="B2402" t="s">
        <v>281</v>
      </c>
      <c r="C2402" t="s">
        <v>271</v>
      </c>
      <c r="D2402" t="n">
        <v>0.712428271770477</v>
      </c>
      <c r="E2402" t="n">
        <v>2025</v>
      </c>
      <c r="F2402" t="n">
        <v>19269586.1702168</v>
      </c>
      <c r="G2402" t="n">
        <v>9317113.43050226</v>
      </c>
      <c r="H2402" t="n">
        <v>42.3377897978709</v>
      </c>
      <c r="I2402" t="n">
        <v>22.4211499457464</v>
      </c>
      <c r="J2402" t="n">
        <v>452044.268622916</v>
      </c>
      <c r="K2402" t="n">
        <v>266823.214656169</v>
      </c>
      <c r="L2402" t="n">
        <v>2949636.08815517</v>
      </c>
      <c r="M2402" t="n">
        <v>1306896.44156119</v>
      </c>
      <c r="N2402" t="n">
        <v>0.00000219713020424427</v>
      </c>
      <c r="O2402" t="n">
        <v>0.00000240644810358799</v>
      </c>
      <c r="P2402" t="s">
        <v>289</v>
      </c>
      <c r="Q2402" t="s">
        <v>267</v>
      </c>
    </row>
    <row r="2403">
      <c r="A2403" t="s">
        <v>288</v>
      </c>
      <c r="B2403" t="s">
        <v>281</v>
      </c>
      <c r="C2403" t="s">
        <v>271</v>
      </c>
      <c r="D2403" t="n">
        <v>0.880990862846375</v>
      </c>
      <c r="E2403" t="n">
        <v>2030</v>
      </c>
      <c r="F2403" t="n">
        <v>20163964.7926513</v>
      </c>
      <c r="G2403" t="n">
        <v>9767353.2297999</v>
      </c>
      <c r="H2403" t="n">
        <v>55.0174621687336</v>
      </c>
      <c r="I2403" t="n">
        <v>29.166937910361</v>
      </c>
      <c r="J2403" t="n">
        <v>461550.894039509</v>
      </c>
      <c r="K2403" t="n">
        <v>272434.586219212</v>
      </c>
      <c r="L2403" t="n">
        <v>3048108.2860978</v>
      </c>
      <c r="M2403" t="n">
        <v>1349555.78444484</v>
      </c>
      <c r="N2403" t="n">
        <v>0.00000272850417735229</v>
      </c>
      <c r="O2403" t="n">
        <v>0.00000298616597804343</v>
      </c>
      <c r="P2403" t="s">
        <v>289</v>
      </c>
      <c r="Q2403" t="s">
        <v>267</v>
      </c>
    </row>
    <row r="2404">
      <c r="A2404" t="s">
        <v>288</v>
      </c>
      <c r="B2404" t="s">
        <v>281</v>
      </c>
      <c r="C2404" t="s">
        <v>271</v>
      </c>
      <c r="D2404" t="n">
        <v>1.04967939853668</v>
      </c>
      <c r="E2404" t="n">
        <v>2035</v>
      </c>
      <c r="F2404" t="n">
        <v>21042543.1541471</v>
      </c>
      <c r="G2404" t="n">
        <v>10211084.3661352</v>
      </c>
      <c r="H2404" t="n">
        <v>67.4466562149109</v>
      </c>
      <c r="I2404" t="n">
        <v>35.7724681144193</v>
      </c>
      <c r="J2404" t="n">
        <v>469718.877716536</v>
      </c>
      <c r="K2404" t="n">
        <v>277255.812398238</v>
      </c>
      <c r="L2404" t="n">
        <v>3142737.76386305</v>
      </c>
      <c r="M2404" t="n">
        <v>1390382.20749234</v>
      </c>
      <c r="N2404" t="n">
        <v>0.00000320525212759839</v>
      </c>
      <c r="O2404" t="n">
        <v>0.00000350329767454061</v>
      </c>
      <c r="P2404" t="s">
        <v>289</v>
      </c>
      <c r="Q2404" t="s">
        <v>267</v>
      </c>
    </row>
    <row r="2405">
      <c r="A2405" t="s">
        <v>288</v>
      </c>
      <c r="B2405" t="s">
        <v>281</v>
      </c>
      <c r="C2405" t="s">
        <v>271</v>
      </c>
      <c r="D2405" t="n">
        <v>1.20972299575806</v>
      </c>
      <c r="E2405" t="n">
        <v>2040</v>
      </c>
      <c r="F2405" t="n">
        <v>21885472.0949269</v>
      </c>
      <c r="G2405" t="n">
        <v>10638963.6885365</v>
      </c>
      <c r="H2405" t="n">
        <v>77.1484464376652</v>
      </c>
      <c r="I2405" t="n">
        <v>40.8884103900809</v>
      </c>
      <c r="J2405" t="n">
        <v>477063.104663847</v>
      </c>
      <c r="K2405" t="n">
        <v>281590.808723301</v>
      </c>
      <c r="L2405" t="n">
        <v>3234192.74154776</v>
      </c>
      <c r="M2405" t="n">
        <v>1429743.47962945</v>
      </c>
      <c r="N2405" t="n">
        <v>0.00000352509857237891</v>
      </c>
      <c r="O2405" t="n">
        <v>0.00000384327003899246</v>
      </c>
      <c r="P2405" t="s">
        <v>289</v>
      </c>
      <c r="Q2405" t="s">
        <v>267</v>
      </c>
    </row>
    <row r="2406">
      <c r="A2406" t="s">
        <v>288</v>
      </c>
      <c r="B2406" t="s">
        <v>281</v>
      </c>
      <c r="C2406" t="s">
        <v>271</v>
      </c>
      <c r="D2406" t="n">
        <v>1.35969913005829</v>
      </c>
      <c r="E2406" t="n">
        <v>2045</v>
      </c>
      <c r="F2406" t="n">
        <v>22686015.5487358</v>
      </c>
      <c r="G2406" t="n">
        <v>11047363.6382408</v>
      </c>
      <c r="H2406" t="n">
        <v>86.8069518218615</v>
      </c>
      <c r="I2406" t="n">
        <v>45.9907498356425</v>
      </c>
      <c r="J2406" t="n">
        <v>483559.056848657</v>
      </c>
      <c r="K2406" t="n">
        <v>285425.103203981</v>
      </c>
      <c r="L2406" t="n">
        <v>3320055.78442936</v>
      </c>
      <c r="M2406" t="n">
        <v>1466628.64554778</v>
      </c>
      <c r="N2406" t="n">
        <v>0.00000382645209932862</v>
      </c>
      <c r="O2406" t="n">
        <v>0.00000416305204949025</v>
      </c>
      <c r="P2406" t="s">
        <v>289</v>
      </c>
      <c r="Q2406" t="s">
        <v>267</v>
      </c>
    </row>
    <row r="2407">
      <c r="A2407" t="s">
        <v>288</v>
      </c>
      <c r="B2407" t="s">
        <v>281</v>
      </c>
      <c r="C2407" t="s">
        <v>271</v>
      </c>
      <c r="D2407" t="n">
        <v>1.50145757198334</v>
      </c>
      <c r="E2407" t="n">
        <v>2050</v>
      </c>
      <c r="F2407" t="n">
        <v>23450703.2722951</v>
      </c>
      <c r="G2407" t="n">
        <v>11438424.2632113</v>
      </c>
      <c r="H2407" t="n">
        <v>96.4364981256675</v>
      </c>
      <c r="I2407" t="n">
        <v>51.084968319126</v>
      </c>
      <c r="J2407" t="n">
        <v>489634.046284367</v>
      </c>
      <c r="K2407" t="n">
        <v>289010.920617785</v>
      </c>
      <c r="L2407" t="n">
        <v>3399641.04474999</v>
      </c>
      <c r="M2407" t="n">
        <v>1500826.3764264</v>
      </c>
      <c r="N2407" t="n">
        <v>0.00000411230729440845</v>
      </c>
      <c r="O2407" t="n">
        <v>0.00000446608441369212</v>
      </c>
      <c r="P2407" t="s">
        <v>289</v>
      </c>
      <c r="Q2407" t="s">
        <v>267</v>
      </c>
    </row>
    <row r="2408">
      <c r="A2408" t="s">
        <v>288</v>
      </c>
      <c r="B2408" t="s">
        <v>281</v>
      </c>
      <c r="C2408" t="s">
        <v>271</v>
      </c>
      <c r="D2408" t="n">
        <v>1.63452255725861</v>
      </c>
      <c r="E2408" t="n">
        <v>2055</v>
      </c>
      <c r="F2408" t="n">
        <v>24183848.945253</v>
      </c>
      <c r="G2408" t="n">
        <v>11813436.54692</v>
      </c>
      <c r="H2408" t="n">
        <v>108.131435803523</v>
      </c>
      <c r="I2408" t="n">
        <v>57.2587715777634</v>
      </c>
      <c r="J2408" t="n">
        <v>495609.698498698</v>
      </c>
      <c r="K2408" t="n">
        <v>292538.103338964</v>
      </c>
      <c r="L2408" t="n">
        <v>3473490.05441564</v>
      </c>
      <c r="M2408" t="n">
        <v>1532618.09034647</v>
      </c>
      <c r="N2408" t="n">
        <v>0.0000044712252399653</v>
      </c>
      <c r="O2408" t="n">
        <v>0.00000484691912893812</v>
      </c>
      <c r="P2408" t="s">
        <v>289</v>
      </c>
      <c r="Q2408" t="s">
        <v>267</v>
      </c>
    </row>
    <row r="2409">
      <c r="A2409" t="s">
        <v>288</v>
      </c>
      <c r="B2409" t="s">
        <v>281</v>
      </c>
      <c r="C2409" t="s">
        <v>271</v>
      </c>
      <c r="D2409" t="n">
        <v>1.75832831859589</v>
      </c>
      <c r="E2409" t="n">
        <v>2060</v>
      </c>
      <c r="F2409" t="n">
        <v>24907236.4177818</v>
      </c>
      <c r="G2409" t="n">
        <v>12183102.6312023</v>
      </c>
      <c r="H2409" t="n">
        <v>119.683498063213</v>
      </c>
      <c r="I2409" t="n">
        <v>63.3661334486655</v>
      </c>
      <c r="J2409" t="n">
        <v>501841.436413855</v>
      </c>
      <c r="K2409" t="n">
        <v>296216.44295929</v>
      </c>
      <c r="L2409" t="n">
        <v>3545588.09760624</v>
      </c>
      <c r="M2409" t="n">
        <v>1563725.16357186</v>
      </c>
      <c r="N2409" t="n">
        <v>0.0000048051697127574</v>
      </c>
      <c r="O2409" t="n">
        <v>0.00000520114911339395</v>
      </c>
      <c r="P2409" t="s">
        <v>289</v>
      </c>
      <c r="Q2409" t="s">
        <v>267</v>
      </c>
    </row>
    <row r="2410">
      <c r="A2410" t="s">
        <v>288</v>
      </c>
      <c r="B2410" t="s">
        <v>281</v>
      </c>
      <c r="C2410" t="s">
        <v>271</v>
      </c>
      <c r="D2410" t="n">
        <v>1.87293112277985</v>
      </c>
      <c r="E2410" t="n">
        <v>2065</v>
      </c>
      <c r="F2410" t="n">
        <v>25620117.1713415</v>
      </c>
      <c r="G2410" t="n">
        <v>12547433.471274</v>
      </c>
      <c r="H2410" t="n">
        <v>131.039983815475</v>
      </c>
      <c r="I2410" t="n">
        <v>69.3800306506801</v>
      </c>
      <c r="J2410" t="n">
        <v>508146.879799156</v>
      </c>
      <c r="K2410" t="n">
        <v>299938.287899442</v>
      </c>
      <c r="L2410" t="n">
        <v>3616617.49205814</v>
      </c>
      <c r="M2410" t="n">
        <v>1594400.03106655</v>
      </c>
      <c r="N2410" t="n">
        <v>0.00000511473007477327</v>
      </c>
      <c r="O2410" t="n">
        <v>0.00000552942008495349</v>
      </c>
      <c r="P2410" t="s">
        <v>289</v>
      </c>
      <c r="Q2410" t="s">
        <v>267</v>
      </c>
    </row>
    <row r="2411">
      <c r="A2411" t="s">
        <v>288</v>
      </c>
      <c r="B2411" t="s">
        <v>281</v>
      </c>
      <c r="C2411" t="s">
        <v>271</v>
      </c>
      <c r="D2411" t="n">
        <v>1.97822916507721</v>
      </c>
      <c r="E2411" t="n">
        <v>2070</v>
      </c>
      <c r="F2411" t="n">
        <v>26304617.7312694</v>
      </c>
      <c r="G2411" t="n">
        <v>12897784.9031343</v>
      </c>
      <c r="H2411" t="n">
        <v>142.03603633827</v>
      </c>
      <c r="I2411" t="n">
        <v>75.2133302915793</v>
      </c>
      <c r="J2411" t="n">
        <v>514100.060955272</v>
      </c>
      <c r="K2411" t="n">
        <v>303452.20687544</v>
      </c>
      <c r="L2411" t="n">
        <v>3684234.41535851</v>
      </c>
      <c r="M2411" t="n">
        <v>1623592.60849004</v>
      </c>
      <c r="N2411" t="n">
        <v>0.00000539966167877156</v>
      </c>
      <c r="O2411" t="n">
        <v>0.00000583149206289691</v>
      </c>
      <c r="P2411" t="s">
        <v>289</v>
      </c>
      <c r="Q2411" t="s">
        <v>267</v>
      </c>
    </row>
    <row r="2412">
      <c r="A2412" t="s">
        <v>288</v>
      </c>
      <c r="B2412" t="s">
        <v>281</v>
      </c>
      <c r="C2412" t="s">
        <v>271</v>
      </c>
      <c r="D2412" t="n">
        <v>2.07451224327087</v>
      </c>
      <c r="E2412" t="n">
        <v>2075</v>
      </c>
      <c r="F2412" t="n">
        <v>26949072.7361535</v>
      </c>
      <c r="G2412" t="n">
        <v>13228485.0943286</v>
      </c>
      <c r="H2412" t="n">
        <v>162.70785046521</v>
      </c>
      <c r="I2412" t="n">
        <v>86.0985158425225</v>
      </c>
      <c r="J2412" t="n">
        <v>519294.353961298</v>
      </c>
      <c r="K2412" t="n">
        <v>306518.185262813</v>
      </c>
      <c r="L2412" t="n">
        <v>3746210.33189353</v>
      </c>
      <c r="M2412" t="n">
        <v>1650304.18258719</v>
      </c>
      <c r="N2412" t="n">
        <v>0.00000603760478359352</v>
      </c>
      <c r="O2412" t="n">
        <v>0.00000650856959270684</v>
      </c>
      <c r="P2412" t="s">
        <v>289</v>
      </c>
      <c r="Q2412" t="s">
        <v>267</v>
      </c>
    </row>
    <row r="2413">
      <c r="A2413" t="s">
        <v>288</v>
      </c>
      <c r="B2413" t="s">
        <v>281</v>
      </c>
      <c r="C2413" t="s">
        <v>271</v>
      </c>
      <c r="D2413" t="n">
        <v>2.16626644134521</v>
      </c>
      <c r="E2413" t="n">
        <v>2080</v>
      </c>
      <c r="F2413" t="n">
        <v>27546843.1450018</v>
      </c>
      <c r="G2413" t="n">
        <v>13536051.4383587</v>
      </c>
      <c r="H2413" t="n">
        <v>185.979193416024</v>
      </c>
      <c r="I2413" t="n">
        <v>98.3525635356676</v>
      </c>
      <c r="J2413" t="n">
        <v>523604.122934393</v>
      </c>
      <c r="K2413" t="n">
        <v>309062.06534635</v>
      </c>
      <c r="L2413" t="n">
        <v>3801406.42317128</v>
      </c>
      <c r="M2413" t="n">
        <v>1674038.67557666</v>
      </c>
      <c r="N2413" t="n">
        <v>0.00000675137954781468</v>
      </c>
      <c r="O2413" t="n">
        <v>0.00000726597146764336</v>
      </c>
      <c r="P2413" t="s">
        <v>289</v>
      </c>
      <c r="Q2413" t="s">
        <v>267</v>
      </c>
    </row>
    <row r="2414">
      <c r="A2414" t="s">
        <v>288</v>
      </c>
      <c r="B2414" t="s">
        <v>281</v>
      </c>
      <c r="C2414" t="s">
        <v>271</v>
      </c>
      <c r="D2414" t="n">
        <v>2.24960207939148</v>
      </c>
      <c r="E2414" t="n">
        <v>2085</v>
      </c>
      <c r="F2414" t="n">
        <v>28101357.1648386</v>
      </c>
      <c r="G2414" t="n">
        <v>13821844.325309</v>
      </c>
      <c r="H2414" t="n">
        <v>207.97052576966</v>
      </c>
      <c r="I2414" t="n">
        <v>109.948855459321</v>
      </c>
      <c r="J2414" t="n">
        <v>527184.435956903</v>
      </c>
      <c r="K2414" t="n">
        <v>311175.377462996</v>
      </c>
      <c r="L2414" t="n">
        <v>3850630.25982468</v>
      </c>
      <c r="M2414" t="n">
        <v>1695159.33971089</v>
      </c>
      <c r="N2414" t="n">
        <v>0.00000740072888827875</v>
      </c>
      <c r="O2414" t="n">
        <v>0.00000795471666961228</v>
      </c>
      <c r="P2414" t="s">
        <v>289</v>
      </c>
      <c r="Q2414" t="s">
        <v>267</v>
      </c>
    </row>
    <row r="2415">
      <c r="A2415" t="s">
        <v>288</v>
      </c>
      <c r="B2415" t="s">
        <v>281</v>
      </c>
      <c r="C2415" t="s">
        <v>271</v>
      </c>
      <c r="D2415" t="n">
        <v>2.32310509681702</v>
      </c>
      <c r="E2415" t="n">
        <v>2090</v>
      </c>
      <c r="F2415" t="n">
        <v>28468253.0589971</v>
      </c>
      <c r="G2415" t="n">
        <v>14004863.3294422</v>
      </c>
      <c r="H2415" t="n">
        <v>226.82702183699</v>
      </c>
      <c r="I2415" t="n">
        <v>119.840126232064</v>
      </c>
      <c r="J2415" t="n">
        <v>532713.465962693</v>
      </c>
      <c r="K2415" t="n">
        <v>314438.937389482</v>
      </c>
      <c r="L2415" t="n">
        <v>3895579.34190052</v>
      </c>
      <c r="M2415" t="n">
        <v>1714838.60873789</v>
      </c>
      <c r="N2415" t="n">
        <v>0.0000079677183340656</v>
      </c>
      <c r="O2415" t="n">
        <v>0.00000855703646747668</v>
      </c>
      <c r="P2415" t="s">
        <v>289</v>
      </c>
      <c r="Q2415" t="s">
        <v>267</v>
      </c>
    </row>
    <row r="2416">
      <c r="A2416" t="s">
        <v>288</v>
      </c>
      <c r="B2416" t="s">
        <v>282</v>
      </c>
      <c r="C2416" t="s">
        <v>271</v>
      </c>
      <c r="D2416" t="n">
        <v>0.377408564090729</v>
      </c>
      <c r="E2416" t="n">
        <v>2010</v>
      </c>
      <c r="F2416" t="n">
        <v>20413175.4192905</v>
      </c>
      <c r="G2416" t="n">
        <v>3962250.58070951</v>
      </c>
      <c r="H2416" t="n">
        <v>23.4092242592413</v>
      </c>
      <c r="I2416" t="n">
        <v>5.34319167772491</v>
      </c>
      <c r="J2416" t="n">
        <v>585056.031563188</v>
      </c>
      <c r="K2416" t="n">
        <v>77507.968436812</v>
      </c>
      <c r="L2416" t="n">
        <v>3267183.38132754</v>
      </c>
      <c r="M2416" t="n">
        <v>490693.618672455</v>
      </c>
      <c r="N2416" t="n">
        <v>0.00000114677034701419</v>
      </c>
      <c r="O2416" t="n">
        <v>0.00000134852442289708</v>
      </c>
      <c r="P2416" t="s">
        <v>289</v>
      </c>
      <c r="Q2416" t="s">
        <v>267</v>
      </c>
    </row>
    <row r="2417">
      <c r="A2417" t="s">
        <v>288</v>
      </c>
      <c r="B2417" t="s">
        <v>282</v>
      </c>
      <c r="C2417" t="s">
        <v>271</v>
      </c>
      <c r="D2417" t="n">
        <v>0.441356480121613</v>
      </c>
      <c r="E2417" t="n">
        <v>2015</v>
      </c>
      <c r="F2417" t="n">
        <v>21609259.3374945</v>
      </c>
      <c r="G2417" t="n">
        <v>4219693.27888235</v>
      </c>
      <c r="H2417" t="n">
        <v>29.1757827101185</v>
      </c>
      <c r="I2417" t="n">
        <v>6.69105322765822</v>
      </c>
      <c r="J2417" t="n">
        <v>602619.572375469</v>
      </c>
      <c r="K2417" t="n">
        <v>79834.778679721</v>
      </c>
      <c r="L2417" t="n">
        <v>3422537.23434048</v>
      </c>
      <c r="M2417" t="n">
        <v>514247.228510768</v>
      </c>
      <c r="N2417" t="n">
        <v>0.00000135015190731203</v>
      </c>
      <c r="O2417" t="n">
        <v>0.00000158567288791911</v>
      </c>
      <c r="P2417" t="s">
        <v>289</v>
      </c>
      <c r="Q2417" t="s">
        <v>267</v>
      </c>
    </row>
    <row r="2418">
      <c r="A2418" t="s">
        <v>288</v>
      </c>
      <c r="B2418" t="s">
        <v>282</v>
      </c>
      <c r="C2418" t="s">
        <v>271</v>
      </c>
      <c r="D2418" t="n">
        <v>0.561114966869354</v>
      </c>
      <c r="E2418" t="n">
        <v>2020</v>
      </c>
      <c r="F2418" t="n">
        <v>22755424.7825994</v>
      </c>
      <c r="G2418" t="n">
        <v>4467531.12039322</v>
      </c>
      <c r="H2418" t="n">
        <v>39.2942102242124</v>
      </c>
      <c r="I2418" t="n">
        <v>9.04912456498929</v>
      </c>
      <c r="J2418" t="n">
        <v>619280.040569455</v>
      </c>
      <c r="K2418" t="n">
        <v>82041.9502551884</v>
      </c>
      <c r="L2418" t="n">
        <v>3567206.48601163</v>
      </c>
      <c r="M2418" t="n">
        <v>536174.340842043</v>
      </c>
      <c r="N2418" t="n">
        <v>0.00000172680627145488</v>
      </c>
      <c r="O2418" t="n">
        <v>0.00000202553140003484</v>
      </c>
      <c r="P2418" t="s">
        <v>289</v>
      </c>
      <c r="Q2418" t="s">
        <v>267</v>
      </c>
    </row>
    <row r="2419">
      <c r="A2419" t="s">
        <v>288</v>
      </c>
      <c r="B2419" t="s">
        <v>282</v>
      </c>
      <c r="C2419" t="s">
        <v>271</v>
      </c>
      <c r="D2419" t="n">
        <v>0.712428271770477</v>
      </c>
      <c r="E2419" t="n">
        <v>2025</v>
      </c>
      <c r="F2419" t="n">
        <v>23876663.9746373</v>
      </c>
      <c r="G2419" t="n">
        <v>4710035.62608171</v>
      </c>
      <c r="H2419" t="n">
        <v>52.600220347244</v>
      </c>
      <c r="I2419" t="n">
        <v>12.1587193963733</v>
      </c>
      <c r="J2419" t="n">
        <v>634773.028699232</v>
      </c>
      <c r="K2419" t="n">
        <v>84094.4545798531</v>
      </c>
      <c r="L2419" t="n">
        <v>3700203.94807791</v>
      </c>
      <c r="M2419" t="n">
        <v>556328.581638438</v>
      </c>
      <c r="N2419" t="n">
        <v>0.00000220299705198004</v>
      </c>
      <c r="O2419" t="n">
        <v>0.00000258144956039073</v>
      </c>
      <c r="P2419" t="s">
        <v>289</v>
      </c>
      <c r="Q2419" t="s">
        <v>267</v>
      </c>
    </row>
    <row r="2420">
      <c r="A2420" t="s">
        <v>288</v>
      </c>
      <c r="B2420" t="s">
        <v>282</v>
      </c>
      <c r="C2420" t="s">
        <v>271</v>
      </c>
      <c r="D2420" t="n">
        <v>0.880990862846375</v>
      </c>
      <c r="E2420" t="n">
        <v>2030</v>
      </c>
      <c r="F2420" t="n">
        <v>24981108.1563536</v>
      </c>
      <c r="G2420" t="n">
        <v>4950209.86609766</v>
      </c>
      <c r="H2420" t="n">
        <v>68.3320303588976</v>
      </c>
      <c r="I2420" t="n">
        <v>15.8523697201971</v>
      </c>
      <c r="J2420" t="n">
        <v>648122.494287598</v>
      </c>
      <c r="K2420" t="n">
        <v>85862.9859711232</v>
      </c>
      <c r="L2420" t="n">
        <v>3822745.72229285</v>
      </c>
      <c r="M2420" t="n">
        <v>574918.34824979</v>
      </c>
      <c r="N2420" t="n">
        <v>0.00000273534824521058</v>
      </c>
      <c r="O2420" t="n">
        <v>0.00000320236316216908</v>
      </c>
      <c r="P2420" t="s">
        <v>289</v>
      </c>
      <c r="Q2420" t="s">
        <v>267</v>
      </c>
    </row>
    <row r="2421">
      <c r="A2421" t="s">
        <v>288</v>
      </c>
      <c r="B2421" t="s">
        <v>282</v>
      </c>
      <c r="C2421" t="s">
        <v>271</v>
      </c>
      <c r="D2421" t="n">
        <v>1.04967939853668</v>
      </c>
      <c r="E2421" t="n">
        <v>2035</v>
      </c>
      <c r="F2421" t="n">
        <v>26064540.8799475</v>
      </c>
      <c r="G2421" t="n">
        <v>5189086.64033474</v>
      </c>
      <c r="H2421" t="n">
        <v>83.7696134013153</v>
      </c>
      <c r="I2421" t="n">
        <v>19.4495109280148</v>
      </c>
      <c r="J2421" t="n">
        <v>659592.202227546</v>
      </c>
      <c r="K2421" t="n">
        <v>87382.487887228</v>
      </c>
      <c r="L2421" t="n">
        <v>3940334.3465589</v>
      </c>
      <c r="M2421" t="n">
        <v>592785.624796489</v>
      </c>
      <c r="N2421" t="n">
        <v>0.00000321393013547239</v>
      </c>
      <c r="O2421" t="n">
        <v>0.00000374815690623353</v>
      </c>
      <c r="P2421" t="s">
        <v>289</v>
      </c>
      <c r="Q2421" t="s">
        <v>267</v>
      </c>
    </row>
    <row r="2422">
      <c r="A2422" t="s">
        <v>288</v>
      </c>
      <c r="B2422" t="s">
        <v>282</v>
      </c>
      <c r="C2422" t="s">
        <v>271</v>
      </c>
      <c r="D2422" t="n">
        <v>1.20972299575806</v>
      </c>
      <c r="E2422" t="n">
        <v>2040</v>
      </c>
      <c r="F2422" t="n">
        <v>27103127.2489228</v>
      </c>
      <c r="G2422" t="n">
        <v>5421308.53454056</v>
      </c>
      <c r="H2422" t="n">
        <v>95.876944957987</v>
      </c>
      <c r="I2422" t="n">
        <v>22.159911869759</v>
      </c>
      <c r="J2422" t="n">
        <v>669905.168249659</v>
      </c>
      <c r="K2422" t="n">
        <v>88748.7451374885</v>
      </c>
      <c r="L2422" t="n">
        <v>4053881.03313783</v>
      </c>
      <c r="M2422" t="n">
        <v>610055.188039383</v>
      </c>
      <c r="N2422" t="n">
        <v>0.00000353748643385046</v>
      </c>
      <c r="O2422" t="n">
        <v>0.00000408755777845375</v>
      </c>
      <c r="P2422" t="s">
        <v>289</v>
      </c>
      <c r="Q2422" t="s">
        <v>267</v>
      </c>
    </row>
    <row r="2423">
      <c r="A2423" t="s">
        <v>288</v>
      </c>
      <c r="B2423" t="s">
        <v>282</v>
      </c>
      <c r="C2423" t="s">
        <v>271</v>
      </c>
      <c r="D2423" t="n">
        <v>1.35969913005829</v>
      </c>
      <c r="E2423" t="n">
        <v>2045</v>
      </c>
      <c r="F2423" t="n">
        <v>28088877.5354416</v>
      </c>
      <c r="G2423" t="n">
        <v>5644501.65153495</v>
      </c>
      <c r="H2423" t="n">
        <v>107.923590613207</v>
      </c>
      <c r="I2423" t="n">
        <v>24.874111044297</v>
      </c>
      <c r="J2423" t="n">
        <v>679026.963456131</v>
      </c>
      <c r="K2423" t="n">
        <v>89957.1965965073</v>
      </c>
      <c r="L2423" t="n">
        <v>4160414.39571909</v>
      </c>
      <c r="M2423" t="n">
        <v>626270.034258054</v>
      </c>
      <c r="N2423" t="n">
        <v>0.00000384221799098354</v>
      </c>
      <c r="O2423" t="n">
        <v>0.00000440678603354342</v>
      </c>
      <c r="P2423" t="s">
        <v>289</v>
      </c>
      <c r="Q2423" t="s">
        <v>267</v>
      </c>
    </row>
    <row r="2424">
      <c r="A2424" t="s">
        <v>288</v>
      </c>
      <c r="B2424" t="s">
        <v>282</v>
      </c>
      <c r="C2424" t="s">
        <v>271</v>
      </c>
      <c r="D2424" t="n">
        <v>1.50145757198334</v>
      </c>
      <c r="E2424" t="n">
        <v>2050</v>
      </c>
      <c r="F2424" t="n">
        <v>29030376.6144413</v>
      </c>
      <c r="G2424" t="n">
        <v>5858750.92106523</v>
      </c>
      <c r="H2424" t="n">
        <v>119.929978215261</v>
      </c>
      <c r="I2424" t="n">
        <v>27.5914882295323</v>
      </c>
      <c r="J2424" t="n">
        <v>687557.631160798</v>
      </c>
      <c r="K2424" t="n">
        <v>91087.3357413541</v>
      </c>
      <c r="L2424" t="n">
        <v>4259168.23580135</v>
      </c>
      <c r="M2424" t="n">
        <v>641299.185375034</v>
      </c>
      <c r="N2424" t="n">
        <v>0.00000413118919565107</v>
      </c>
      <c r="O2424" t="n">
        <v>0.0000047094489254231</v>
      </c>
      <c r="P2424" t="s">
        <v>289</v>
      </c>
      <c r="Q2424" t="s">
        <v>267</v>
      </c>
    </row>
    <row r="2425">
      <c r="A2425" t="s">
        <v>288</v>
      </c>
      <c r="B2425" t="s">
        <v>282</v>
      </c>
      <c r="C2425" t="s">
        <v>271</v>
      </c>
      <c r="D2425" t="n">
        <v>1.63452255725861</v>
      </c>
      <c r="E2425" t="n">
        <v>2055</v>
      </c>
      <c r="F2425" t="n">
        <v>29933022.2466866</v>
      </c>
      <c r="G2425" t="n">
        <v>6064263.24548648</v>
      </c>
      <c r="H2425" t="n">
        <v>134.512850227945</v>
      </c>
      <c r="I2425" t="n">
        <v>30.8773571533418</v>
      </c>
      <c r="J2425" t="n">
        <v>695948.806799633</v>
      </c>
      <c r="K2425" t="n">
        <v>92198.9950380284</v>
      </c>
      <c r="L2425" t="n">
        <v>4350864.09193529</v>
      </c>
      <c r="M2425" t="n">
        <v>655244.052826818</v>
      </c>
      <c r="N2425" t="n">
        <v>0.00000449379448287534</v>
      </c>
      <c r="O2425" t="n">
        <v>0.00000509169142291494</v>
      </c>
      <c r="P2425" t="s">
        <v>289</v>
      </c>
      <c r="Q2425" t="s">
        <v>267</v>
      </c>
    </row>
    <row r="2426">
      <c r="A2426" t="s">
        <v>288</v>
      </c>
      <c r="B2426" t="s">
        <v>282</v>
      </c>
      <c r="C2426" t="s">
        <v>271</v>
      </c>
      <c r="D2426" t="n">
        <v>1.75832831859589</v>
      </c>
      <c r="E2426" t="n">
        <v>2060</v>
      </c>
      <c r="F2426" t="n">
        <v>30823509.8206099</v>
      </c>
      <c r="G2426" t="n">
        <v>6266829.22837417</v>
      </c>
      <c r="H2426" t="n">
        <v>148.912539662821</v>
      </c>
      <c r="I2426" t="n">
        <v>34.1370918490575</v>
      </c>
      <c r="J2426" t="n">
        <v>704699.585042028</v>
      </c>
      <c r="K2426" t="n">
        <v>93358.2943311181</v>
      </c>
      <c r="L2426" t="n">
        <v>4440456.18586329</v>
      </c>
      <c r="M2426" t="n">
        <v>668857.075314817</v>
      </c>
      <c r="N2426" t="n">
        <v>0.00000483113508258724</v>
      </c>
      <c r="O2426" t="n">
        <v>0.00000544726696787841</v>
      </c>
      <c r="P2426" t="s">
        <v>289</v>
      </c>
      <c r="Q2426" t="s">
        <v>267</v>
      </c>
    </row>
    <row r="2427">
      <c r="A2427" t="s">
        <v>288</v>
      </c>
      <c r="B2427" t="s">
        <v>282</v>
      </c>
      <c r="C2427" t="s">
        <v>271</v>
      </c>
      <c r="D2427" t="n">
        <v>1.87293112277985</v>
      </c>
      <c r="E2427" t="n">
        <v>2065</v>
      </c>
      <c r="F2427" t="n">
        <v>31700741.3585575</v>
      </c>
      <c r="G2427" t="n">
        <v>6466809.28405803</v>
      </c>
      <c r="H2427" t="n">
        <v>163.062668734923</v>
      </c>
      <c r="I2427" t="n">
        <v>37.3573457312329</v>
      </c>
      <c r="J2427" t="n">
        <v>713553.862538283</v>
      </c>
      <c r="K2427" t="n">
        <v>94531.3051603149</v>
      </c>
      <c r="L2427" t="n">
        <v>4528749.70530143</v>
      </c>
      <c r="M2427" t="n">
        <v>682267.817823261</v>
      </c>
      <c r="N2427" t="n">
        <v>0.00000514381247083689</v>
      </c>
      <c r="O2427" t="n">
        <v>0.00000577678173118948</v>
      </c>
      <c r="P2427" t="s">
        <v>289</v>
      </c>
      <c r="Q2427" t="s">
        <v>267</v>
      </c>
    </row>
    <row r="2428">
      <c r="A2428" t="s">
        <v>288</v>
      </c>
      <c r="B2428" t="s">
        <v>282</v>
      </c>
      <c r="C2428" t="s">
        <v>271</v>
      </c>
      <c r="D2428" t="n">
        <v>1.97822916507721</v>
      </c>
      <c r="E2428" t="n">
        <v>2070</v>
      </c>
      <c r="F2428" t="n">
        <v>32542630.5534868</v>
      </c>
      <c r="G2428" t="n">
        <v>6659772.08091682</v>
      </c>
      <c r="H2428" t="n">
        <v>176.757933991617</v>
      </c>
      <c r="I2428" t="n">
        <v>40.491432638232</v>
      </c>
      <c r="J2428" t="n">
        <v>721913.483697456</v>
      </c>
      <c r="K2428" t="n">
        <v>95638.7841332565</v>
      </c>
      <c r="L2428" t="n">
        <v>4612792.60676898</v>
      </c>
      <c r="M2428" t="n">
        <v>695034.41707956</v>
      </c>
      <c r="N2428" t="n">
        <v>0.00000543158100575487</v>
      </c>
      <c r="O2428" t="n">
        <v>0.00000608000276079384</v>
      </c>
      <c r="P2428" t="s">
        <v>289</v>
      </c>
      <c r="Q2428" t="s">
        <v>267</v>
      </c>
    </row>
    <row r="2429">
      <c r="A2429" t="s">
        <v>288</v>
      </c>
      <c r="B2429" t="s">
        <v>282</v>
      </c>
      <c r="C2429" t="s">
        <v>271</v>
      </c>
      <c r="D2429" t="n">
        <v>2.07451224327087</v>
      </c>
      <c r="E2429" t="n">
        <v>2075</v>
      </c>
      <c r="F2429" t="n">
        <v>33334805.8763366</v>
      </c>
      <c r="G2429" t="n">
        <v>6842751.95414553</v>
      </c>
      <c r="H2429" t="n">
        <v>202.479284026222</v>
      </c>
      <c r="I2429" t="n">
        <v>46.3270822815113</v>
      </c>
      <c r="J2429" t="n">
        <v>729207.453187281</v>
      </c>
      <c r="K2429" t="n">
        <v>96605.0860368296</v>
      </c>
      <c r="L2429" t="n">
        <v>4689777.76561052</v>
      </c>
      <c r="M2429" t="n">
        <v>706736.748870197</v>
      </c>
      <c r="N2429" t="n">
        <v>0.00000607411018913285</v>
      </c>
      <c r="O2429" t="n">
        <v>0.00000677024135785677</v>
      </c>
      <c r="P2429" t="s">
        <v>289</v>
      </c>
      <c r="Q2429" t="s">
        <v>267</v>
      </c>
    </row>
    <row r="2430">
      <c r="A2430" t="s">
        <v>288</v>
      </c>
      <c r="B2430" t="s">
        <v>282</v>
      </c>
      <c r="C2430" t="s">
        <v>271</v>
      </c>
      <c r="D2430" t="n">
        <v>2.16626644134521</v>
      </c>
      <c r="E2430" t="n">
        <v>2080</v>
      </c>
      <c r="F2430" t="n">
        <v>34069185.8090824</v>
      </c>
      <c r="G2430" t="n">
        <v>7013708.7742782</v>
      </c>
      <c r="H2430" t="n">
        <v>231.424914775861</v>
      </c>
      <c r="I2430" t="n">
        <v>52.9068421758308</v>
      </c>
      <c r="J2430" t="n">
        <v>735259.349636228</v>
      </c>
      <c r="K2430" t="n">
        <v>97406.8386445149</v>
      </c>
      <c r="L2430" t="n">
        <v>4758285.22607368</v>
      </c>
      <c r="M2430" t="n">
        <v>717159.872674263</v>
      </c>
      <c r="N2430" t="n">
        <v>0.00000679279264472961</v>
      </c>
      <c r="O2430" t="n">
        <v>0.0000075433474469113</v>
      </c>
      <c r="P2430" t="s">
        <v>289</v>
      </c>
      <c r="Q2430" t="s">
        <v>267</v>
      </c>
    </row>
    <row r="2431">
      <c r="A2431" t="s">
        <v>288</v>
      </c>
      <c r="B2431" t="s">
        <v>282</v>
      </c>
      <c r="C2431" t="s">
        <v>271</v>
      </c>
      <c r="D2431" t="n">
        <v>2.24960207939148</v>
      </c>
      <c r="E2431" t="n">
        <v>2085</v>
      </c>
      <c r="F2431" t="n">
        <v>34750116.0992776</v>
      </c>
      <c r="G2431" t="n">
        <v>7173085.39086993</v>
      </c>
      <c r="H2431" t="n">
        <v>258.76920496743</v>
      </c>
      <c r="I2431" t="n">
        <v>59.1501762615514</v>
      </c>
      <c r="J2431" t="n">
        <v>740286.923922067</v>
      </c>
      <c r="K2431" t="n">
        <v>98072.8894978313</v>
      </c>
      <c r="L2431" t="n">
        <v>4819333.59107211</v>
      </c>
      <c r="M2431" t="n">
        <v>726456.008463453</v>
      </c>
      <c r="N2431" t="n">
        <v>0.00000744657094750854</v>
      </c>
      <c r="O2431" t="n">
        <v>0.00000824612743866666</v>
      </c>
      <c r="P2431" t="s">
        <v>289</v>
      </c>
      <c r="Q2431" t="s">
        <v>267</v>
      </c>
    </row>
    <row r="2432">
      <c r="A2432" t="s">
        <v>288</v>
      </c>
      <c r="B2432" t="s">
        <v>282</v>
      </c>
      <c r="C2432" t="s">
        <v>271</v>
      </c>
      <c r="D2432" t="n">
        <v>2.32310509681702</v>
      </c>
      <c r="E2432" t="n">
        <v>2090</v>
      </c>
      <c r="F2432" t="n">
        <v>35202861.9687877</v>
      </c>
      <c r="G2432" t="n">
        <v>7270254.41965157</v>
      </c>
      <c r="H2432" t="n">
        <v>282.243822854733</v>
      </c>
      <c r="I2432" t="n">
        <v>64.4233252143213</v>
      </c>
      <c r="J2432" t="n">
        <v>748050.940338505</v>
      </c>
      <c r="K2432" t="n">
        <v>99101.4630136709</v>
      </c>
      <c r="L2432" t="n">
        <v>4875479.99147701</v>
      </c>
      <c r="M2432" t="n">
        <v>734937.959161395</v>
      </c>
      <c r="N2432" t="n">
        <v>0.00000801763854043973</v>
      </c>
      <c r="O2432" t="n">
        <v>0.00000886122018511271</v>
      </c>
      <c r="P2432" t="s">
        <v>289</v>
      </c>
      <c r="Q2432" t="s">
        <v>267</v>
      </c>
    </row>
    <row r="2433">
      <c r="A2433" t="s">
        <v>288</v>
      </c>
      <c r="B2433" t="s">
        <v>283</v>
      </c>
      <c r="C2433" t="s">
        <v>271</v>
      </c>
      <c r="D2433" t="n">
        <v>0.377408564090729</v>
      </c>
      <c r="E2433" t="n">
        <v>2010</v>
      </c>
      <c r="F2433" t="n">
        <v>21172271.8706163</v>
      </c>
      <c r="G2433" t="n">
        <v>3203154.12938371</v>
      </c>
      <c r="H2433" t="n">
        <v>24.9998221282295</v>
      </c>
      <c r="I2433" t="n">
        <v>3.75259380873669</v>
      </c>
      <c r="J2433" t="n">
        <v>561657.938780449</v>
      </c>
      <c r="K2433" t="n">
        <v>100906.061219551</v>
      </c>
      <c r="L2433" t="n">
        <v>3244996.09226687</v>
      </c>
      <c r="M2433" t="n">
        <v>512880.907733135</v>
      </c>
      <c r="N2433" t="n">
        <v>0.00000118078127283663</v>
      </c>
      <c r="O2433" t="n">
        <v>0.00000117153082779026</v>
      </c>
      <c r="P2433" t="s">
        <v>289</v>
      </c>
      <c r="Q2433" t="s">
        <v>267</v>
      </c>
    </row>
    <row r="2434">
      <c r="A2434" t="s">
        <v>288</v>
      </c>
      <c r="B2434" t="s">
        <v>283</v>
      </c>
      <c r="C2434" t="s">
        <v>271</v>
      </c>
      <c r="D2434" t="n">
        <v>0.441356480121613</v>
      </c>
      <c r="E2434" t="n">
        <v>2015</v>
      </c>
      <c r="F2434" t="n">
        <v>22435567.5126688</v>
      </c>
      <c r="G2434" t="n">
        <v>3393385.10370809</v>
      </c>
      <c r="H2434" t="n">
        <v>31.1878502918728</v>
      </c>
      <c r="I2434" t="n">
        <v>4.67898564590395</v>
      </c>
      <c r="J2434" t="n">
        <v>578519.062498728</v>
      </c>
      <c r="K2434" t="n">
        <v>103935.288556462</v>
      </c>
      <c r="L2434" t="n">
        <v>3399709.73143013</v>
      </c>
      <c r="M2434" t="n">
        <v>537074.731421114</v>
      </c>
      <c r="N2434" t="n">
        <v>0.00000139010748331915</v>
      </c>
      <c r="O2434" t="n">
        <v>0.00000137885489059023</v>
      </c>
      <c r="P2434" t="s">
        <v>289</v>
      </c>
      <c r="Q2434" t="s">
        <v>267</v>
      </c>
    </row>
    <row r="2435">
      <c r="A2435" t="s">
        <v>288</v>
      </c>
      <c r="B2435" t="s">
        <v>283</v>
      </c>
      <c r="C2435" t="s">
        <v>271</v>
      </c>
      <c r="D2435" t="n">
        <v>0.561114966869354</v>
      </c>
      <c r="E2435" t="n">
        <v>2020</v>
      </c>
      <c r="F2435" t="n">
        <v>23647203.6339472</v>
      </c>
      <c r="G2435" t="n">
        <v>3575752.26904542</v>
      </c>
      <c r="H2435" t="n">
        <v>42.0392737883398</v>
      </c>
      <c r="I2435" t="n">
        <v>6.3040610008619</v>
      </c>
      <c r="J2435" t="n">
        <v>594513.230099991</v>
      </c>
      <c r="K2435" t="n">
        <v>106808.760724653</v>
      </c>
      <c r="L2435" t="n">
        <v>3543770.47003737</v>
      </c>
      <c r="M2435" t="n">
        <v>559610.356816305</v>
      </c>
      <c r="N2435" t="n">
        <v>0.00000177776934808433</v>
      </c>
      <c r="O2435" t="n">
        <v>0.00000176300272684853</v>
      </c>
      <c r="P2435" t="s">
        <v>289</v>
      </c>
      <c r="Q2435" t="s">
        <v>267</v>
      </c>
    </row>
    <row r="2436">
      <c r="A2436" t="s">
        <v>288</v>
      </c>
      <c r="B2436" t="s">
        <v>283</v>
      </c>
      <c r="C2436" t="s">
        <v>271</v>
      </c>
      <c r="D2436" t="n">
        <v>0.712428271770477</v>
      </c>
      <c r="E2436" t="n">
        <v>2025</v>
      </c>
      <c r="F2436" t="n">
        <v>24832400.1812613</v>
      </c>
      <c r="G2436" t="n">
        <v>3754299.41945777</v>
      </c>
      <c r="H2436" t="n">
        <v>56.3172255761802</v>
      </c>
      <c r="I2436" t="n">
        <v>8.44171416743712</v>
      </c>
      <c r="J2436" t="n">
        <v>609386.608561316</v>
      </c>
      <c r="K2436" t="n">
        <v>109480.874717769</v>
      </c>
      <c r="L2436" t="n">
        <v>3676201.36796058</v>
      </c>
      <c r="M2436" t="n">
        <v>580331.161755773</v>
      </c>
      <c r="N2436" t="n">
        <v>0.0000022678929610146</v>
      </c>
      <c r="O2436" t="n">
        <v>0.00000224854579357348</v>
      </c>
      <c r="P2436" t="s">
        <v>289</v>
      </c>
      <c r="Q2436" t="s">
        <v>267</v>
      </c>
    </row>
    <row r="2437">
      <c r="A2437" t="s">
        <v>288</v>
      </c>
      <c r="B2437" t="s">
        <v>283</v>
      </c>
      <c r="C2437" t="s">
        <v>271</v>
      </c>
      <c r="D2437" t="n">
        <v>0.880990862846375</v>
      </c>
      <c r="E2437" t="n">
        <v>2030</v>
      </c>
      <c r="F2437" t="n">
        <v>26000722.0474094</v>
      </c>
      <c r="G2437" t="n">
        <v>3930595.97504188</v>
      </c>
      <c r="H2437" t="n">
        <v>73.2140250194472</v>
      </c>
      <c r="I2437" t="n">
        <v>10.9703750596475</v>
      </c>
      <c r="J2437" t="n">
        <v>622202.190183727</v>
      </c>
      <c r="K2437" t="n">
        <v>111783.290074994</v>
      </c>
      <c r="L2437" t="n">
        <v>3798258.55134015</v>
      </c>
      <c r="M2437" t="n">
        <v>599405.519202491</v>
      </c>
      <c r="N2437" t="n">
        <v>0.00000281584584020204</v>
      </c>
      <c r="O2437" t="n">
        <v>0.00000279102078394882</v>
      </c>
      <c r="P2437" t="s">
        <v>289</v>
      </c>
      <c r="Q2437" t="s">
        <v>267</v>
      </c>
    </row>
    <row r="2438">
      <c r="A2438" t="s">
        <v>288</v>
      </c>
      <c r="B2438" t="s">
        <v>283</v>
      </c>
      <c r="C2438" t="s">
        <v>271</v>
      </c>
      <c r="D2438" t="n">
        <v>1.04967939853668</v>
      </c>
      <c r="E2438" t="n">
        <v>2035</v>
      </c>
      <c r="F2438" t="n">
        <v>27149360.8804723</v>
      </c>
      <c r="G2438" t="n">
        <v>4104266.63980998</v>
      </c>
      <c r="H2438" t="n">
        <v>89.7708835433626</v>
      </c>
      <c r="I2438" t="n">
        <v>13.4482407859676</v>
      </c>
      <c r="J2438" t="n">
        <v>633213.191134786</v>
      </c>
      <c r="K2438" t="n">
        <v>113761.498979988</v>
      </c>
      <c r="L2438" t="n">
        <v>3915436.37431384</v>
      </c>
      <c r="M2438" t="n">
        <v>617683.597041551</v>
      </c>
      <c r="N2438" t="n">
        <v>0.0000033065560525932</v>
      </c>
      <c r="O2438" t="n">
        <v>0.00000327664890373454</v>
      </c>
      <c r="P2438" t="s">
        <v>289</v>
      </c>
      <c r="Q2438" t="s">
        <v>267</v>
      </c>
    </row>
    <row r="2439">
      <c r="A2439" t="s">
        <v>288</v>
      </c>
      <c r="B2439" t="s">
        <v>283</v>
      </c>
      <c r="C2439" t="s">
        <v>271</v>
      </c>
      <c r="D2439" t="n">
        <v>1.20972299575806</v>
      </c>
      <c r="E2439" t="n">
        <v>2040</v>
      </c>
      <c r="F2439" t="n">
        <v>28253001.2135993</v>
      </c>
      <c r="G2439" t="n">
        <v>4271434.56986404</v>
      </c>
      <c r="H2439" t="n">
        <v>102.657551929468</v>
      </c>
      <c r="I2439" t="n">
        <v>15.3793048982783</v>
      </c>
      <c r="J2439" t="n">
        <v>643113.711642568</v>
      </c>
      <c r="K2439" t="n">
        <v>115540.201744579</v>
      </c>
      <c r="L2439" t="n">
        <v>4028617.21859924</v>
      </c>
      <c r="M2439" t="n">
        <v>635319.002577977</v>
      </c>
      <c r="N2439" t="n">
        <v>0.00000363350962799855</v>
      </c>
      <c r="O2439" t="n">
        <v>0.00000360050110723522</v>
      </c>
      <c r="P2439" t="s">
        <v>289</v>
      </c>
      <c r="Q2439" t="s">
        <v>267</v>
      </c>
    </row>
    <row r="2440">
      <c r="A2440" t="s">
        <v>288</v>
      </c>
      <c r="B2440" t="s">
        <v>283</v>
      </c>
      <c r="C2440" t="s">
        <v>271</v>
      </c>
      <c r="D2440" t="n">
        <v>1.35969913005829</v>
      </c>
      <c r="E2440" t="n">
        <v>2045</v>
      </c>
      <c r="F2440" t="n">
        <v>29302639.9460038</v>
      </c>
      <c r="G2440" t="n">
        <v>4430739.24097277</v>
      </c>
      <c r="H2440" t="n">
        <v>115.494328268136</v>
      </c>
      <c r="I2440" t="n">
        <v>17.3033733893683</v>
      </c>
      <c r="J2440" t="n">
        <v>651870.699721053</v>
      </c>
      <c r="K2440" t="n">
        <v>117113.460331585</v>
      </c>
      <c r="L2440" t="n">
        <v>4134829.74895488</v>
      </c>
      <c r="M2440" t="n">
        <v>651854.681022266</v>
      </c>
      <c r="N2440" t="n">
        <v>0.000003941430822648</v>
      </c>
      <c r="O2440" t="n">
        <v>0.00000390530167728158</v>
      </c>
      <c r="P2440" t="s">
        <v>289</v>
      </c>
      <c r="Q2440" t="s">
        <v>267</v>
      </c>
    </row>
    <row r="2441">
      <c r="A2441" t="s">
        <v>288</v>
      </c>
      <c r="B2441" t="s">
        <v>283</v>
      </c>
      <c r="C2441" t="s">
        <v>271</v>
      </c>
      <c r="D2441" t="n">
        <v>1.50145757198334</v>
      </c>
      <c r="E2441" t="n">
        <v>2050</v>
      </c>
      <c r="F2441" t="n">
        <v>30305877.3624791</v>
      </c>
      <c r="G2441" t="n">
        <v>4583250.17302735</v>
      </c>
      <c r="H2441" t="n">
        <v>128.298224297995</v>
      </c>
      <c r="I2441" t="n">
        <v>19.223242146798</v>
      </c>
      <c r="J2441" t="n">
        <v>660060.201206274</v>
      </c>
      <c r="K2441" t="n">
        <v>118584.765695878</v>
      </c>
      <c r="L2441" t="n">
        <v>4233283.1526335</v>
      </c>
      <c r="M2441" t="n">
        <v>667184.268542883</v>
      </c>
      <c r="N2441" t="n">
        <v>0.00000423344365726359</v>
      </c>
      <c r="O2441" t="n">
        <v>0.00000419423802347246</v>
      </c>
      <c r="P2441" t="s">
        <v>289</v>
      </c>
      <c r="Q2441" t="s">
        <v>267</v>
      </c>
    </row>
    <row r="2442">
      <c r="A2442" t="s">
        <v>288</v>
      </c>
      <c r="B2442" t="s">
        <v>283</v>
      </c>
      <c r="C2442" t="s">
        <v>271</v>
      </c>
      <c r="D2442" t="n">
        <v>1.63452255725861</v>
      </c>
      <c r="E2442" t="n">
        <v>2055</v>
      </c>
      <c r="F2442" t="n">
        <v>31267620.2190263</v>
      </c>
      <c r="G2442" t="n">
        <v>4729665.27314671</v>
      </c>
      <c r="H2442" t="n">
        <v>143.832338036877</v>
      </c>
      <c r="I2442" t="n">
        <v>21.5578693444101</v>
      </c>
      <c r="J2442" t="n">
        <v>668115.789319195</v>
      </c>
      <c r="K2442" t="n">
        <v>120032.012518467</v>
      </c>
      <c r="L2442" t="n">
        <v>4324681.02781424</v>
      </c>
      <c r="M2442" t="n">
        <v>681427.116947868</v>
      </c>
      <c r="N2442" t="n">
        <v>0.00000460004109776653</v>
      </c>
      <c r="O2442" t="n">
        <v>0.00000455801163494755</v>
      </c>
      <c r="P2442" t="s">
        <v>289</v>
      </c>
      <c r="Q2442" t="s">
        <v>267</v>
      </c>
    </row>
    <row r="2443">
      <c r="A2443" t="s">
        <v>288</v>
      </c>
      <c r="B2443" t="s">
        <v>283</v>
      </c>
      <c r="C2443" t="s">
        <v>271</v>
      </c>
      <c r="D2443" t="n">
        <v>1.75832831859589</v>
      </c>
      <c r="E2443" t="n">
        <v>2060</v>
      </c>
      <c r="F2443" t="n">
        <v>32216127.3687032</v>
      </c>
      <c r="G2443" t="n">
        <v>4874211.68028093</v>
      </c>
      <c r="H2443" t="n">
        <v>159.183876648094</v>
      </c>
      <c r="I2443" t="n">
        <v>23.8657548637846</v>
      </c>
      <c r="J2443" t="n">
        <v>676516.59848138</v>
      </c>
      <c r="K2443" t="n">
        <v>121541.280891766</v>
      </c>
      <c r="L2443" t="n">
        <v>4413959.64718789</v>
      </c>
      <c r="M2443" t="n">
        <v>695353.613990215</v>
      </c>
      <c r="N2443" t="n">
        <v>0.00000494112389196522</v>
      </c>
      <c r="O2443" t="n">
        <v>0.00000489633122835754</v>
      </c>
      <c r="P2443" t="s">
        <v>289</v>
      </c>
      <c r="Q2443" t="s">
        <v>267</v>
      </c>
    </row>
    <row r="2444">
      <c r="A2444" t="s">
        <v>288</v>
      </c>
      <c r="B2444" t="s">
        <v>283</v>
      </c>
      <c r="C2444" t="s">
        <v>271</v>
      </c>
      <c r="D2444" t="n">
        <v>1.87293112277985</v>
      </c>
      <c r="E2444" t="n">
        <v>2065</v>
      </c>
      <c r="F2444" t="n">
        <v>33150770.956512</v>
      </c>
      <c r="G2444" t="n">
        <v>5016779.68610346</v>
      </c>
      <c r="H2444" t="n">
        <v>174.28345945689</v>
      </c>
      <c r="I2444" t="n">
        <v>26.1365550092658</v>
      </c>
      <c r="J2444" t="n">
        <v>685016.767661159</v>
      </c>
      <c r="K2444" t="n">
        <v>123068.400037439</v>
      </c>
      <c r="L2444" t="n">
        <v>4501934.91989153</v>
      </c>
      <c r="M2444" t="n">
        <v>709082.603233161</v>
      </c>
      <c r="N2444" t="n">
        <v>0.00000525729732456355</v>
      </c>
      <c r="O2444" t="n">
        <v>0.00000520982714901042</v>
      </c>
      <c r="P2444" t="s">
        <v>289</v>
      </c>
      <c r="Q2444" t="s">
        <v>267</v>
      </c>
    </row>
    <row r="2445">
      <c r="A2445" t="s">
        <v>288</v>
      </c>
      <c r="B2445" t="s">
        <v>283</v>
      </c>
      <c r="C2445" t="s">
        <v>271</v>
      </c>
      <c r="D2445" t="n">
        <v>1.97822916507721</v>
      </c>
      <c r="E2445" t="n">
        <v>2070</v>
      </c>
      <c r="F2445" t="n">
        <v>34048528.5269541</v>
      </c>
      <c r="G2445" t="n">
        <v>5153874.10744956</v>
      </c>
      <c r="H2445" t="n">
        <v>188.911961281937</v>
      </c>
      <c r="I2445" t="n">
        <v>28.3374053479125</v>
      </c>
      <c r="J2445" t="n">
        <v>693042.063249859</v>
      </c>
      <c r="K2445" t="n">
        <v>124510.204580854</v>
      </c>
      <c r="L2445" t="n">
        <v>4585677.66180146</v>
      </c>
      <c r="M2445" t="n">
        <v>722149.362047083</v>
      </c>
      <c r="N2445" t="n">
        <v>0.00000554831499200874</v>
      </c>
      <c r="O2445" t="n">
        <v>0.0000054982727084763</v>
      </c>
      <c r="P2445" t="s">
        <v>289</v>
      </c>
      <c r="Q2445" t="s">
        <v>267</v>
      </c>
    </row>
    <row r="2446">
      <c r="A2446" t="s">
        <v>288</v>
      </c>
      <c r="B2446" t="s">
        <v>283</v>
      </c>
      <c r="C2446" t="s">
        <v>271</v>
      </c>
      <c r="D2446" t="n">
        <v>2.07451224327087</v>
      </c>
      <c r="E2446" t="n">
        <v>2075</v>
      </c>
      <c r="F2446" t="n">
        <v>34894382.0503726</v>
      </c>
      <c r="G2446" t="n">
        <v>5283175.78010955</v>
      </c>
      <c r="H2446" t="n">
        <v>216.315916729947</v>
      </c>
      <c r="I2446" t="n">
        <v>32.4904495777855</v>
      </c>
      <c r="J2446" t="n">
        <v>700044.325679727</v>
      </c>
      <c r="K2446" t="n">
        <v>125768.213544384</v>
      </c>
      <c r="L2446" t="n">
        <v>4662402.57456176</v>
      </c>
      <c r="M2446" t="n">
        <v>734111.939918962</v>
      </c>
      <c r="N2446" t="n">
        <v>0.00000619916169937269</v>
      </c>
      <c r="O2446" t="n">
        <v>0.0000061497952992796</v>
      </c>
      <c r="P2446" t="s">
        <v>289</v>
      </c>
      <c r="Q2446" t="s">
        <v>267</v>
      </c>
    </row>
    <row r="2447">
      <c r="A2447" t="s">
        <v>288</v>
      </c>
      <c r="B2447" t="s">
        <v>283</v>
      </c>
      <c r="C2447" t="s">
        <v>271</v>
      </c>
      <c r="D2447" t="n">
        <v>2.16626644134521</v>
      </c>
      <c r="E2447" t="n">
        <v>2080</v>
      </c>
      <c r="F2447" t="n">
        <v>35679571.8194089</v>
      </c>
      <c r="G2447" t="n">
        <v>5403322.76395165</v>
      </c>
      <c r="H2447" t="n">
        <v>247.162169329248</v>
      </c>
      <c r="I2447" t="n">
        <v>37.169587622444</v>
      </c>
      <c r="J2447" t="n">
        <v>705854.189183136</v>
      </c>
      <c r="K2447" t="n">
        <v>126811.999097607</v>
      </c>
      <c r="L2447" t="n">
        <v>4730696.19665014</v>
      </c>
      <c r="M2447" t="n">
        <v>744748.902097797</v>
      </c>
      <c r="N2447" t="n">
        <v>0.00000692727397571506</v>
      </c>
      <c r="O2447" t="n">
        <v>0.00000687902412019906</v>
      </c>
      <c r="P2447" t="s">
        <v>289</v>
      </c>
      <c r="Q2447" t="s">
        <v>267</v>
      </c>
    </row>
    <row r="2448">
      <c r="A2448" t="s">
        <v>288</v>
      </c>
      <c r="B2448" t="s">
        <v>283</v>
      </c>
      <c r="C2448" t="s">
        <v>271</v>
      </c>
      <c r="D2448" t="n">
        <v>2.24960207939148</v>
      </c>
      <c r="E2448" t="n">
        <v>2085</v>
      </c>
      <c r="F2448" t="n">
        <v>36408300.5351211</v>
      </c>
      <c r="G2448" t="n">
        <v>5514900.95502645</v>
      </c>
      <c r="H2448" t="n">
        <v>276.326205169205</v>
      </c>
      <c r="I2448" t="n">
        <v>41.5931760597765</v>
      </c>
      <c r="J2448" t="n">
        <v>710680.69614676</v>
      </c>
      <c r="K2448" t="n">
        <v>127679.117273138</v>
      </c>
      <c r="L2448" t="n">
        <v>4791568.78402109</v>
      </c>
      <c r="M2448" t="n">
        <v>754220.815514471</v>
      </c>
      <c r="N2448" t="n">
        <v>0.00000758964854464019</v>
      </c>
      <c r="O2448" t="n">
        <v>0.00000754196247565736</v>
      </c>
      <c r="P2448" t="s">
        <v>289</v>
      </c>
      <c r="Q2448" t="s">
        <v>267</v>
      </c>
    </row>
    <row r="2449">
      <c r="A2449" t="s">
        <v>288</v>
      </c>
      <c r="B2449" t="s">
        <v>283</v>
      </c>
      <c r="C2449" t="s">
        <v>271</v>
      </c>
      <c r="D2449" t="n">
        <v>2.32310509681702</v>
      </c>
      <c r="E2449" t="n">
        <v>2090</v>
      </c>
      <c r="F2449" t="n">
        <v>36885667.2555526</v>
      </c>
      <c r="G2449" t="n">
        <v>5587449.13288675</v>
      </c>
      <c r="H2449" t="n">
        <v>301.286680422528</v>
      </c>
      <c r="I2449" t="n">
        <v>45.3804676465259</v>
      </c>
      <c r="J2449" t="n">
        <v>718134.206959156</v>
      </c>
      <c r="K2449" t="n">
        <v>129018.196393019</v>
      </c>
      <c r="L2449" t="n">
        <v>4847426.52027949</v>
      </c>
      <c r="M2449" t="n">
        <v>762991.430358918</v>
      </c>
      <c r="N2449" t="n">
        <v>0.00000816812336171509</v>
      </c>
      <c r="O2449" t="n">
        <v>0.00000812185785807417</v>
      </c>
      <c r="P2449" t="s">
        <v>289</v>
      </c>
      <c r="Q2449" t="s">
        <v>267</v>
      </c>
    </row>
    <row r="2450">
      <c r="A2450" t="s">
        <v>269</v>
      </c>
      <c r="B2450" t="s">
        <v>270</v>
      </c>
      <c r="C2450" t="s">
        <v>271</v>
      </c>
      <c r="D2450" t="n">
        <v>0.377408564090729</v>
      </c>
      <c r="E2450" t="n">
        <v>2010</v>
      </c>
      <c r="F2450" t="n">
        <v>21549365.3186101</v>
      </c>
      <c r="G2450" t="n">
        <v>66809.6813899125</v>
      </c>
      <c r="H2450" t="n">
        <v>82.4729208876184</v>
      </c>
      <c r="I2450" t="n">
        <v>0.252523118185266</v>
      </c>
      <c r="J2450" t="n">
        <v>14831894.9556813</v>
      </c>
      <c r="K2450" t="n">
        <v>45749.0443186518</v>
      </c>
      <c r="L2450" t="n">
        <v>2987294.25874288</v>
      </c>
      <c r="M2450" t="n">
        <v>7039.74125712018</v>
      </c>
      <c r="N2450" t="n">
        <v>0.00000382716240911256</v>
      </c>
      <c r="O2450" t="n">
        <v>0.00000377973839916252</v>
      </c>
      <c r="P2450" t="s">
        <v>290</v>
      </c>
      <c r="Q2450" t="s">
        <v>267</v>
      </c>
    </row>
    <row r="2451">
      <c r="A2451" t="s">
        <v>269</v>
      </c>
      <c r="B2451" t="s">
        <v>270</v>
      </c>
      <c r="C2451" t="s">
        <v>271</v>
      </c>
      <c r="D2451" t="n">
        <v>0.441356480121613</v>
      </c>
      <c r="E2451" t="n">
        <v>2015</v>
      </c>
      <c r="F2451" t="n">
        <v>21979931.6465479</v>
      </c>
      <c r="G2451" t="n">
        <v>68242.2210506123</v>
      </c>
      <c r="H2451" t="n">
        <v>98.4980710488162</v>
      </c>
      <c r="I2451" t="n">
        <v>0.302198879877524</v>
      </c>
      <c r="J2451" t="n">
        <v>15199199.8090691</v>
      </c>
      <c r="K2451" t="n">
        <v>46987.2544438144</v>
      </c>
      <c r="L2451" t="n">
        <v>2988623.39745803</v>
      </c>
      <c r="M2451" t="n">
        <v>7058.00324206285</v>
      </c>
      <c r="N2451" t="n">
        <v>0.00000448127285529052</v>
      </c>
      <c r="O2451" t="n">
        <v>0.00000442832714447257</v>
      </c>
      <c r="P2451" t="s">
        <v>290</v>
      </c>
      <c r="Q2451" t="s">
        <v>267</v>
      </c>
    </row>
    <row r="2452">
      <c r="A2452" t="s">
        <v>269</v>
      </c>
      <c r="B2452" t="s">
        <v>270</v>
      </c>
      <c r="C2452" t="s">
        <v>271</v>
      </c>
      <c r="D2452" t="n">
        <v>0.561114966869354</v>
      </c>
      <c r="E2452" t="n">
        <v>2020</v>
      </c>
      <c r="F2452" t="n">
        <v>22402157.0333131</v>
      </c>
      <c r="G2452" t="n">
        <v>69633.5907317388</v>
      </c>
      <c r="H2452" t="n">
        <v>127.764852113239</v>
      </c>
      <c r="I2452" t="n">
        <v>0.392631252992464</v>
      </c>
      <c r="J2452" t="n">
        <v>15553221.8807497</v>
      </c>
      <c r="K2452" t="n">
        <v>48165.6007811793</v>
      </c>
      <c r="L2452" t="n">
        <v>2992107.55581399</v>
      </c>
      <c r="M2452" t="n">
        <v>7079.28984803903</v>
      </c>
      <c r="N2452" t="n">
        <v>0.00000570323884094048</v>
      </c>
      <c r="O2452" t="n">
        <v>0.0000056385323357094</v>
      </c>
      <c r="P2452" t="s">
        <v>290</v>
      </c>
      <c r="Q2452" t="s">
        <v>267</v>
      </c>
    </row>
    <row r="2453">
      <c r="A2453" t="s">
        <v>269</v>
      </c>
      <c r="B2453" t="s">
        <v>270</v>
      </c>
      <c r="C2453" t="s">
        <v>271</v>
      </c>
      <c r="D2453" t="n">
        <v>0.712428271770477</v>
      </c>
      <c r="E2453" t="n">
        <v>2025</v>
      </c>
      <c r="F2453" t="n">
        <v>22838559.1544017</v>
      </c>
      <c r="G2453" t="n">
        <v>71058.9170048452</v>
      </c>
      <c r="H2453" t="n">
        <v>165.554972360005</v>
      </c>
      <c r="I2453" t="n">
        <v>0.509463653675909</v>
      </c>
      <c r="J2453" t="n">
        <v>15915125.674529</v>
      </c>
      <c r="K2453" t="n">
        <v>49358.2709167497</v>
      </c>
      <c r="L2453" t="n">
        <v>3001784.91118909</v>
      </c>
      <c r="M2453" t="n">
        <v>7114.15971498916</v>
      </c>
      <c r="N2453" t="n">
        <v>0.00000724892368387861</v>
      </c>
      <c r="O2453" t="n">
        <v>0.0000071695949664019</v>
      </c>
      <c r="P2453" t="s">
        <v>290</v>
      </c>
      <c r="Q2453" t="s">
        <v>267</v>
      </c>
    </row>
    <row r="2454">
      <c r="A2454" t="s">
        <v>269</v>
      </c>
      <c r="B2454" t="s">
        <v>270</v>
      </c>
      <c r="C2454" t="s">
        <v>271</v>
      </c>
      <c r="D2454" t="n">
        <v>0.881437540054321</v>
      </c>
      <c r="E2454" t="n">
        <v>2030</v>
      </c>
      <c r="F2454" t="n">
        <v>23237370.7889559</v>
      </c>
      <c r="G2454" t="n">
        <v>72364.0039703192</v>
      </c>
      <c r="H2454" t="n">
        <v>208.655751287818</v>
      </c>
      <c r="I2454" t="n">
        <v>0.642919834253148</v>
      </c>
      <c r="J2454" t="n">
        <v>16255694.3965785</v>
      </c>
      <c r="K2454" t="n">
        <v>50481.0870532873</v>
      </c>
      <c r="L2454" t="n">
        <v>3006796.52581025</v>
      </c>
      <c r="M2454" t="n">
        <v>7139.8141232948</v>
      </c>
      <c r="N2454" t="n">
        <v>0.00000897931840838834</v>
      </c>
      <c r="O2454" t="n">
        <v>0.00000888452544053323</v>
      </c>
      <c r="P2454" t="s">
        <v>290</v>
      </c>
      <c r="Q2454" t="s">
        <v>267</v>
      </c>
    </row>
    <row r="2455">
      <c r="A2455" t="s">
        <v>269</v>
      </c>
      <c r="B2455" t="s">
        <v>270</v>
      </c>
      <c r="C2455" t="s">
        <v>271</v>
      </c>
      <c r="D2455" t="n">
        <v>1.05279695987701</v>
      </c>
      <c r="E2455" t="n">
        <v>2035</v>
      </c>
      <c r="F2455" t="n">
        <v>23552385.8574679</v>
      </c>
      <c r="G2455" t="n">
        <v>73395.1942340747</v>
      </c>
      <c r="H2455" t="n">
        <v>250.27578458763</v>
      </c>
      <c r="I2455" t="n">
        <v>0.771681870008884</v>
      </c>
      <c r="J2455" t="n">
        <v>16544259.7762366</v>
      </c>
      <c r="K2455" t="n">
        <v>51428.9813385199</v>
      </c>
      <c r="L2455" t="n">
        <v>2999176.65643439</v>
      </c>
      <c r="M2455" t="n">
        <v>7136.77465763583</v>
      </c>
      <c r="N2455" t="n">
        <v>0.0000106263452926691</v>
      </c>
      <c r="O2455" t="n">
        <v>0.0000105140653698362</v>
      </c>
      <c r="P2455" t="s">
        <v>290</v>
      </c>
      <c r="Q2455" t="s">
        <v>267</v>
      </c>
    </row>
    <row r="2456">
      <c r="A2456" t="s">
        <v>269</v>
      </c>
      <c r="B2456" t="s">
        <v>270</v>
      </c>
      <c r="C2456" t="s">
        <v>271</v>
      </c>
      <c r="D2456" t="n">
        <v>1.21840882301331</v>
      </c>
      <c r="E2456" t="n">
        <v>2040</v>
      </c>
      <c r="F2456" t="n">
        <v>23787379.4420117</v>
      </c>
      <c r="G2456" t="n">
        <v>74160.2806274249</v>
      </c>
      <c r="H2456" t="n">
        <v>284.906108259968</v>
      </c>
      <c r="I2456" t="n">
        <v>0.87821188750416</v>
      </c>
      <c r="J2456" t="n">
        <v>15627634.9176667</v>
      </c>
      <c r="K2456" t="n">
        <v>49670.0405020544</v>
      </c>
      <c r="L2456" t="n">
        <v>2982000.7527675</v>
      </c>
      <c r="M2456" t="n">
        <v>7110.12833459348</v>
      </c>
      <c r="N2456" t="n">
        <v>0.0000119771960990703</v>
      </c>
      <c r="O2456" t="n">
        <v>0.0000118420788065275</v>
      </c>
      <c r="P2456" t="s">
        <v>290</v>
      </c>
      <c r="Q2456" t="s">
        <v>267</v>
      </c>
    </row>
    <row r="2457">
      <c r="A2457" t="s">
        <v>269</v>
      </c>
      <c r="B2457" t="s">
        <v>270</v>
      </c>
      <c r="C2457" t="s">
        <v>271</v>
      </c>
      <c r="D2457" t="n">
        <v>1.37695944309235</v>
      </c>
      <c r="E2457" t="n">
        <v>2045</v>
      </c>
      <c r="F2457" t="n">
        <v>23966487.7532569</v>
      </c>
      <c r="G2457" t="n">
        <v>74735.5709177766</v>
      </c>
      <c r="H2457" t="n">
        <v>318.101452329378</v>
      </c>
      <c r="I2457" t="n">
        <v>0.980215215830007</v>
      </c>
      <c r="J2457" t="n">
        <v>15791429.9361898</v>
      </c>
      <c r="K2457" t="n">
        <v>50226.2283328076</v>
      </c>
      <c r="L2457" t="n">
        <v>2959178.82732528</v>
      </c>
      <c r="M2457" t="n">
        <v>7068.38723191835</v>
      </c>
      <c r="N2457" t="n">
        <v>0.0000132727605147796</v>
      </c>
      <c r="O2457" t="n">
        <v>0.0000131157787890378</v>
      </c>
      <c r="P2457" t="s">
        <v>290</v>
      </c>
      <c r="Q2457" t="s">
        <v>267</v>
      </c>
    </row>
    <row r="2458">
      <c r="A2458" t="s">
        <v>269</v>
      </c>
      <c r="B2458" t="s">
        <v>270</v>
      </c>
      <c r="C2458" t="s">
        <v>271</v>
      </c>
      <c r="D2458" t="n">
        <v>1.53027403354645</v>
      </c>
      <c r="E2458" t="n">
        <v>2050</v>
      </c>
      <c r="F2458" t="n">
        <v>24132238.0436412</v>
      </c>
      <c r="G2458" t="n">
        <v>75258.6814654375</v>
      </c>
      <c r="H2458" t="n">
        <v>352.128437499507</v>
      </c>
      <c r="I2458" t="n">
        <v>1.08457600353422</v>
      </c>
      <c r="J2458" t="n">
        <v>15944128.6629354</v>
      </c>
      <c r="K2458" t="n">
        <v>50736.7647649574</v>
      </c>
      <c r="L2458" t="n">
        <v>2937446.37517343</v>
      </c>
      <c r="M2458" t="n">
        <v>7027.96245584184</v>
      </c>
      <c r="N2458" t="n">
        <v>0.000014591619594615</v>
      </c>
      <c r="O2458" t="n">
        <v>0.0000144113075384174</v>
      </c>
      <c r="P2458" t="s">
        <v>290</v>
      </c>
      <c r="Q2458" t="s">
        <v>267</v>
      </c>
    </row>
    <row r="2459">
      <c r="A2459" t="s">
        <v>269</v>
      </c>
      <c r="B2459" t="s">
        <v>270</v>
      </c>
      <c r="C2459" t="s">
        <v>271</v>
      </c>
      <c r="D2459" t="n">
        <v>1.67782044410706</v>
      </c>
      <c r="E2459" t="n">
        <v>2055</v>
      </c>
      <c r="F2459" t="n">
        <v>24301530.0483236</v>
      </c>
      <c r="G2459" t="n">
        <v>75786.9307486381</v>
      </c>
      <c r="H2459" t="n">
        <v>391.593017603244</v>
      </c>
      <c r="I2459" t="n">
        <v>1.20522328118002</v>
      </c>
      <c r="J2459" t="n">
        <v>16096250.9292443</v>
      </c>
      <c r="K2459" t="n">
        <v>51239.9118595009</v>
      </c>
      <c r="L2459" t="n">
        <v>2919393.91716752</v>
      </c>
      <c r="M2459" t="n">
        <v>6995.4968368377</v>
      </c>
      <c r="N2459" t="n">
        <v>0.0000161139243835495</v>
      </c>
      <c r="O2459" t="n">
        <v>0.0000159027852068237</v>
      </c>
      <c r="P2459" t="s">
        <v>290</v>
      </c>
      <c r="Q2459" t="s">
        <v>267</v>
      </c>
    </row>
    <row r="2460">
      <c r="A2460" t="s">
        <v>269</v>
      </c>
      <c r="B2460" t="s">
        <v>270</v>
      </c>
      <c r="C2460" t="s">
        <v>271</v>
      </c>
      <c r="D2460" t="n">
        <v>1.8189572095871</v>
      </c>
      <c r="E2460" t="n">
        <v>2060</v>
      </c>
      <c r="F2460" t="n">
        <v>24488238.6639044</v>
      </c>
      <c r="G2460" t="n">
        <v>76366.3937785096</v>
      </c>
      <c r="H2460" t="n">
        <v>430.299199270347</v>
      </c>
      <c r="I2460" t="n">
        <v>1.32352500559584</v>
      </c>
      <c r="J2460" t="n">
        <v>15283216.3496883</v>
      </c>
      <c r="K2460" t="n">
        <v>49326.3570206543</v>
      </c>
      <c r="L2460" t="n">
        <v>2905942.75184545</v>
      </c>
      <c r="M2460" t="n">
        <v>6973.57366459259</v>
      </c>
      <c r="N2460" t="n">
        <v>0.0000175716679821733</v>
      </c>
      <c r="O2460" t="n">
        <v>0.0000173312492591249</v>
      </c>
      <c r="P2460" t="s">
        <v>290</v>
      </c>
      <c r="Q2460" t="s">
        <v>267</v>
      </c>
    </row>
    <row r="2461">
      <c r="A2461" t="s">
        <v>269</v>
      </c>
      <c r="B2461" t="s">
        <v>270</v>
      </c>
      <c r="C2461" t="s">
        <v>271</v>
      </c>
      <c r="D2461" t="n">
        <v>1.95368814468384</v>
      </c>
      <c r="E2461" t="n">
        <v>2065</v>
      </c>
      <c r="F2461" t="n">
        <v>24683630.2959886</v>
      </c>
      <c r="G2461" t="n">
        <v>76970.1224999806</v>
      </c>
      <c r="H2461" t="n">
        <v>468.117405579572</v>
      </c>
      <c r="I2461" t="n">
        <v>1.43907252487745</v>
      </c>
      <c r="J2461" t="n">
        <v>15426953.4553766</v>
      </c>
      <c r="K2461" t="n">
        <v>49812.2932275127</v>
      </c>
      <c r="L2461" t="n">
        <v>2895236.04449694</v>
      </c>
      <c r="M2461" t="n">
        <v>6957.63223201314</v>
      </c>
      <c r="N2461" t="n">
        <v>0.0000189646903622458</v>
      </c>
      <c r="O2461" t="n">
        <v>0.0000186965081792329</v>
      </c>
      <c r="P2461" t="s">
        <v>290</v>
      </c>
      <c r="Q2461" t="s">
        <v>267</v>
      </c>
    </row>
    <row r="2462">
      <c r="A2462" t="s">
        <v>269</v>
      </c>
      <c r="B2462" t="s">
        <v>270</v>
      </c>
      <c r="C2462" t="s">
        <v>271</v>
      </c>
      <c r="D2462" t="n">
        <v>2.08188152313232</v>
      </c>
      <c r="E2462" t="n">
        <v>2070</v>
      </c>
      <c r="F2462" t="n">
        <v>24866353.2485791</v>
      </c>
      <c r="G2462" t="n">
        <v>77533.2464494597</v>
      </c>
      <c r="H2462" t="n">
        <v>524.38058587516</v>
      </c>
      <c r="I2462" t="n">
        <v>1.60989259235597</v>
      </c>
      <c r="J2462" t="n">
        <v>15562186.5018394</v>
      </c>
      <c r="K2462" t="n">
        <v>50269.4663562131</v>
      </c>
      <c r="L2462" t="n">
        <v>2884812.44258702</v>
      </c>
      <c r="M2462" t="n">
        <v>6941.77962641581</v>
      </c>
      <c r="N2462" t="n">
        <v>0.0000210879569124244</v>
      </c>
      <c r="O2462" t="n">
        <v>0.0000207639002115742</v>
      </c>
      <c r="P2462" t="s">
        <v>290</v>
      </c>
      <c r="Q2462" t="s">
        <v>267</v>
      </c>
    </row>
    <row r="2463">
      <c r="A2463" t="s">
        <v>269</v>
      </c>
      <c r="B2463" t="s">
        <v>270</v>
      </c>
      <c r="C2463" t="s">
        <v>271</v>
      </c>
      <c r="D2463" t="n">
        <v>2.20380783081055</v>
      </c>
      <c r="E2463" t="n">
        <v>2075</v>
      </c>
      <c r="F2463" t="n">
        <v>25023281.0888818</v>
      </c>
      <c r="G2463" t="n">
        <v>78014.8937531125</v>
      </c>
      <c r="H2463" t="n">
        <v>588.96755600479</v>
      </c>
      <c r="I2463" t="n">
        <v>1.80556597713088</v>
      </c>
      <c r="J2463" t="n">
        <v>13116956.2116097</v>
      </c>
      <c r="K2463" t="n">
        <v>38454.2352040293</v>
      </c>
      <c r="L2463" t="n">
        <v>3029602.27774416</v>
      </c>
      <c r="M2463" t="n">
        <v>7158.08096431466</v>
      </c>
      <c r="N2463" t="n">
        <v>0.0000235367837620014</v>
      </c>
      <c r="O2463" t="n">
        <v>0.0000231438625404633</v>
      </c>
      <c r="P2463" t="s">
        <v>290</v>
      </c>
      <c r="Q2463" t="s">
        <v>267</v>
      </c>
    </row>
    <row r="2464">
      <c r="A2464" t="s">
        <v>269</v>
      </c>
      <c r="B2464" t="s">
        <v>270</v>
      </c>
      <c r="C2464" t="s">
        <v>271</v>
      </c>
      <c r="D2464" t="n">
        <v>2.32386898994446</v>
      </c>
      <c r="E2464" t="n">
        <v>2080</v>
      </c>
      <c r="F2464" t="n">
        <v>25147798.2370286</v>
      </c>
      <c r="G2464" t="n">
        <v>78393.1339576835</v>
      </c>
      <c r="H2464" t="n">
        <v>652.556334977333</v>
      </c>
      <c r="I2464" t="n">
        <v>1.99810694093192</v>
      </c>
      <c r="J2464" t="n">
        <v>13217439.5860505</v>
      </c>
      <c r="K2464" t="n">
        <v>38761.1249277195</v>
      </c>
      <c r="L2464" t="n">
        <v>3016127.77210485</v>
      </c>
      <c r="M2464" t="n">
        <v>7133.44036987934</v>
      </c>
      <c r="N2464" t="n">
        <v>0.0000259488456534728</v>
      </c>
      <c r="O2464" t="n">
        <v>0.0000254882901098263</v>
      </c>
      <c r="P2464" t="s">
        <v>290</v>
      </c>
      <c r="Q2464" t="s">
        <v>267</v>
      </c>
    </row>
    <row r="2465">
      <c r="A2465" t="s">
        <v>269</v>
      </c>
      <c r="B2465" t="s">
        <v>270</v>
      </c>
      <c r="C2465" t="s">
        <v>271</v>
      </c>
      <c r="D2465" t="n">
        <v>2.43833255767822</v>
      </c>
      <c r="E2465" t="n">
        <v>2085</v>
      </c>
      <c r="F2465" t="n">
        <v>25245187.5769784</v>
      </c>
      <c r="G2465" t="n">
        <v>78686.2796229728</v>
      </c>
      <c r="H2465" t="n">
        <v>713.179532491292</v>
      </c>
      <c r="I2465" t="n">
        <v>2.18159556971498</v>
      </c>
      <c r="J2465" t="n">
        <v>13303546.4966046</v>
      </c>
      <c r="K2465" t="n">
        <v>39025.1263119456</v>
      </c>
      <c r="L2465" t="n">
        <v>3001233.09542664</v>
      </c>
      <c r="M2465" t="n">
        <v>7105.10811636321</v>
      </c>
      <c r="N2465" t="n">
        <v>0.0000282501181786289</v>
      </c>
      <c r="O2465" t="n">
        <v>0.0000277252346936231</v>
      </c>
      <c r="P2465" t="s">
        <v>290</v>
      </c>
      <c r="Q2465" t="s">
        <v>267</v>
      </c>
    </row>
    <row r="2466">
      <c r="A2466" t="s">
        <v>269</v>
      </c>
      <c r="B2466" t="s">
        <v>270</v>
      </c>
      <c r="C2466" t="s">
        <v>271</v>
      </c>
      <c r="D2466" t="n">
        <v>2.54575824737549</v>
      </c>
      <c r="E2466" t="n">
        <v>2090</v>
      </c>
      <c r="F2466" t="n">
        <v>25495584.5649969</v>
      </c>
      <c r="G2466" t="n">
        <v>79465.0626039998</v>
      </c>
      <c r="H2466" t="n">
        <v>767.524536279607</v>
      </c>
      <c r="I2466" t="n">
        <v>2.34625973893858</v>
      </c>
      <c r="J2466" t="n">
        <v>13442541.4480768</v>
      </c>
      <c r="K2466" t="n">
        <v>39435.2352373158</v>
      </c>
      <c r="L2466" t="n">
        <v>3025890.29319197</v>
      </c>
      <c r="M2466" t="n">
        <v>7164.86592355796</v>
      </c>
      <c r="N2466" t="n">
        <v>0.0000301042140972656</v>
      </c>
      <c r="O2466" t="n">
        <v>0.000029525676593634</v>
      </c>
      <c r="P2466" t="s">
        <v>290</v>
      </c>
      <c r="Q2466" t="s">
        <v>267</v>
      </c>
    </row>
    <row r="2467">
      <c r="A2467" t="s">
        <v>269</v>
      </c>
      <c r="B2467" t="s">
        <v>273</v>
      </c>
      <c r="C2467" t="s">
        <v>271</v>
      </c>
      <c r="D2467" t="n">
        <v>0.377408564090729</v>
      </c>
      <c r="E2467" t="n">
        <v>2010</v>
      </c>
      <c r="F2467" t="n">
        <v>20466071.1537637</v>
      </c>
      <c r="G2467" t="n">
        <v>1150103.84623627</v>
      </c>
      <c r="H2467" t="n">
        <v>78.3847096265187</v>
      </c>
      <c r="I2467" t="n">
        <v>4.34073437928496</v>
      </c>
      <c r="J2467" t="n">
        <v>14013869.5695874</v>
      </c>
      <c r="K2467" t="n">
        <v>863774.430412577</v>
      </c>
      <c r="L2467" t="n">
        <v>2927599.14611783</v>
      </c>
      <c r="M2467" t="n">
        <v>66734.8538821709</v>
      </c>
      <c r="N2467" t="n">
        <v>0.00000382998324581236</v>
      </c>
      <c r="O2467" t="n">
        <v>0.00000377421081886653</v>
      </c>
      <c r="P2467" t="s">
        <v>290</v>
      </c>
      <c r="Q2467" t="s">
        <v>267</v>
      </c>
    </row>
    <row r="2468">
      <c r="A2468" t="s">
        <v>269</v>
      </c>
      <c r="B2468" t="s">
        <v>273</v>
      </c>
      <c r="C2468" t="s">
        <v>271</v>
      </c>
      <c r="D2468" t="n">
        <v>0.441356480121613</v>
      </c>
      <c r="E2468" t="n">
        <v>2015</v>
      </c>
      <c r="F2468" t="n">
        <v>20864442.2328264</v>
      </c>
      <c r="G2468" t="n">
        <v>1183731.63477213</v>
      </c>
      <c r="H2468" t="n">
        <v>93.5632973418252</v>
      </c>
      <c r="I2468" t="n">
        <v>5.23697258686858</v>
      </c>
      <c r="J2468" t="n">
        <v>14351528.5771392</v>
      </c>
      <c r="K2468" t="n">
        <v>894658.486373652</v>
      </c>
      <c r="L2468" t="n">
        <v>2928595.77637021</v>
      </c>
      <c r="M2468" t="n">
        <v>67085.6243298819</v>
      </c>
      <c r="N2468" t="n">
        <v>0.0000044843421308728</v>
      </c>
      <c r="O2468" t="n">
        <v>0.00000442412150949795</v>
      </c>
      <c r="P2468" t="s">
        <v>290</v>
      </c>
      <c r="Q2468" t="s">
        <v>267</v>
      </c>
    </row>
    <row r="2469">
      <c r="A2469" t="s">
        <v>269</v>
      </c>
      <c r="B2469" t="s">
        <v>273</v>
      </c>
      <c r="C2469" t="s">
        <v>271</v>
      </c>
      <c r="D2469" t="n">
        <v>0.561114966869354</v>
      </c>
      <c r="E2469" t="n">
        <v>2020</v>
      </c>
      <c r="F2469" t="n">
        <v>21255875.4151674</v>
      </c>
      <c r="G2469" t="n">
        <v>1215915.20887745</v>
      </c>
      <c r="H2469" t="n">
        <v>121.304848609704</v>
      </c>
      <c r="I2469" t="n">
        <v>6.85263475652765</v>
      </c>
      <c r="J2469" t="n">
        <v>14677522.6466945</v>
      </c>
      <c r="K2469" t="n">
        <v>923864.834836361</v>
      </c>
      <c r="L2469" t="n">
        <v>2931762.72666165</v>
      </c>
      <c r="M2469" t="n">
        <v>67424.1190003878</v>
      </c>
      <c r="N2469" t="n">
        <v>0.00000570688556647945</v>
      </c>
      <c r="O2469" t="n">
        <v>0.00000563578340536929</v>
      </c>
      <c r="P2469" t="s">
        <v>290</v>
      </c>
      <c r="Q2469" t="s">
        <v>267</v>
      </c>
    </row>
    <row r="2470">
      <c r="A2470" t="s">
        <v>269</v>
      </c>
      <c r="B2470" t="s">
        <v>273</v>
      </c>
      <c r="C2470" t="s">
        <v>271</v>
      </c>
      <c r="D2470" t="n">
        <v>0.712428271770477</v>
      </c>
      <c r="E2470" t="n">
        <v>2025</v>
      </c>
      <c r="F2470" t="n">
        <v>21661340.8169116</v>
      </c>
      <c r="G2470" t="n">
        <v>1248277.25449485</v>
      </c>
      <c r="H2470" t="n">
        <v>157.115999928131</v>
      </c>
      <c r="I2470" t="n">
        <v>8.9484360855495</v>
      </c>
      <c r="J2470" t="n">
        <v>15011535.1280344</v>
      </c>
      <c r="K2470" t="n">
        <v>952948.817411303</v>
      </c>
      <c r="L2470" t="n">
        <v>2941069.85088283</v>
      </c>
      <c r="M2470" t="n">
        <v>67829.2200212493</v>
      </c>
      <c r="N2470" t="n">
        <v>0.00000725329060911438</v>
      </c>
      <c r="O2470" t="n">
        <v>0.00000716862864666288</v>
      </c>
      <c r="P2470" t="s">
        <v>290</v>
      </c>
      <c r="Q2470" t="s">
        <v>267</v>
      </c>
    </row>
    <row r="2471">
      <c r="A2471" t="s">
        <v>269</v>
      </c>
      <c r="B2471" t="s">
        <v>273</v>
      </c>
      <c r="C2471" t="s">
        <v>271</v>
      </c>
      <c r="D2471" t="n">
        <v>0.881437540054321</v>
      </c>
      <c r="E2471" t="n">
        <v>2030</v>
      </c>
      <c r="F2471" t="n">
        <v>22030999.7801586</v>
      </c>
      <c r="G2471" t="n">
        <v>1278735.01276767</v>
      </c>
      <c r="H2471" t="n">
        <v>197.936180183664</v>
      </c>
      <c r="I2471" t="n">
        <v>11.3624909384069</v>
      </c>
      <c r="J2471" t="n">
        <v>15325376.6351262</v>
      </c>
      <c r="K2471" t="n">
        <v>980798.848505641</v>
      </c>
      <c r="L2471" t="n">
        <v>2945850.35836404</v>
      </c>
      <c r="M2471" t="n">
        <v>68085.9815695045</v>
      </c>
      <c r="N2471" t="n">
        <v>0.00000898443929729997</v>
      </c>
      <c r="O2471" t="n">
        <v>0.00000888572755493267</v>
      </c>
      <c r="P2471" t="s">
        <v>290</v>
      </c>
      <c r="Q2471" t="s">
        <v>267</v>
      </c>
    </row>
    <row r="2472">
      <c r="A2472" t="s">
        <v>269</v>
      </c>
      <c r="B2472" t="s">
        <v>273</v>
      </c>
      <c r="C2472" t="s">
        <v>271</v>
      </c>
      <c r="D2472" t="n">
        <v>1.05279695987701</v>
      </c>
      <c r="E2472" t="n">
        <v>2035</v>
      </c>
      <c r="F2472" t="n">
        <v>22320932.1167591</v>
      </c>
      <c r="G2472" t="n">
        <v>1304848.93494286</v>
      </c>
      <c r="H2472" t="n">
        <v>237.327862621365</v>
      </c>
      <c r="I2472" t="n">
        <v>13.7196038362734</v>
      </c>
      <c r="J2472" t="n">
        <v>15590029.7822085</v>
      </c>
      <c r="K2472" t="n">
        <v>1005658.97536661</v>
      </c>
      <c r="L2472" t="n">
        <v>2938310.1690405</v>
      </c>
      <c r="M2472" t="n">
        <v>68003.2620515313</v>
      </c>
      <c r="N2472" t="n">
        <v>0.0000106325247252185</v>
      </c>
      <c r="O2472" t="n">
        <v>0.0000105143235119966</v>
      </c>
      <c r="P2472" t="s">
        <v>290</v>
      </c>
      <c r="Q2472" t="s">
        <v>267</v>
      </c>
    </row>
    <row r="2473">
      <c r="A2473" t="s">
        <v>269</v>
      </c>
      <c r="B2473" t="s">
        <v>273</v>
      </c>
      <c r="C2473" t="s">
        <v>271</v>
      </c>
      <c r="D2473" t="n">
        <v>1.21840882301331</v>
      </c>
      <c r="E2473" t="n">
        <v>2040</v>
      </c>
      <c r="F2473" t="n">
        <v>22535218.5166041</v>
      </c>
      <c r="G2473" t="n">
        <v>1326321.20603505</v>
      </c>
      <c r="H2473" t="n">
        <v>270.088103905317</v>
      </c>
      <c r="I2473" t="n">
        <v>15.6962162421558</v>
      </c>
      <c r="J2473" t="n">
        <v>14784961.1229813</v>
      </c>
      <c r="K2473" t="n">
        <v>892343.835187424</v>
      </c>
      <c r="L2473" t="n">
        <v>2921468.24826272</v>
      </c>
      <c r="M2473" t="n">
        <v>67642.6328393762</v>
      </c>
      <c r="N2473" t="n">
        <v>0.0000119851557554817</v>
      </c>
      <c r="O2473" t="n">
        <v>0.0000118344004233173</v>
      </c>
      <c r="P2473" t="s">
        <v>290</v>
      </c>
      <c r="Q2473" t="s">
        <v>267</v>
      </c>
    </row>
    <row r="2474">
      <c r="A2474" t="s">
        <v>269</v>
      </c>
      <c r="B2474" t="s">
        <v>273</v>
      </c>
      <c r="C2474" t="s">
        <v>271</v>
      </c>
      <c r="D2474" t="n">
        <v>1.37695944309235</v>
      </c>
      <c r="E2474" t="n">
        <v>2045</v>
      </c>
      <c r="F2474" t="n">
        <v>22696934.5318176</v>
      </c>
      <c r="G2474" t="n">
        <v>1344288.79235709</v>
      </c>
      <c r="H2474" t="n">
        <v>301.469468838157</v>
      </c>
      <c r="I2474" t="n">
        <v>17.6121987070502</v>
      </c>
      <c r="J2474" t="n">
        <v>14934448.0668469</v>
      </c>
      <c r="K2474" t="n">
        <v>907208.097675629</v>
      </c>
      <c r="L2474" t="n">
        <v>2899149.30167858</v>
      </c>
      <c r="M2474" t="n">
        <v>67097.9128786122</v>
      </c>
      <c r="N2474" t="n">
        <v>0.0000132823870296468</v>
      </c>
      <c r="O2474" t="n">
        <v>0.0000131014993260256</v>
      </c>
      <c r="P2474" t="s">
        <v>290</v>
      </c>
      <c r="Q2474" t="s">
        <v>267</v>
      </c>
    </row>
    <row r="2475">
      <c r="A2475" t="s">
        <v>269</v>
      </c>
      <c r="B2475" t="s">
        <v>273</v>
      </c>
      <c r="C2475" t="s">
        <v>271</v>
      </c>
      <c r="D2475" t="n">
        <v>1.53027403354645</v>
      </c>
      <c r="E2475" t="n">
        <v>2050</v>
      </c>
      <c r="F2475" t="n">
        <v>22846540.1850001</v>
      </c>
      <c r="G2475" t="n">
        <v>1360956.5401065</v>
      </c>
      <c r="H2475" t="n">
        <v>333.62852011277</v>
      </c>
      <c r="I2475" t="n">
        <v>19.5844933902714</v>
      </c>
      <c r="J2475" t="n">
        <v>15073881.36493</v>
      </c>
      <c r="K2475" t="n">
        <v>920984.062770358</v>
      </c>
      <c r="L2475" t="n">
        <v>2877939.78908686</v>
      </c>
      <c r="M2475" t="n">
        <v>66534.5485424163</v>
      </c>
      <c r="N2475" t="n">
        <v>0.0000146030216133913</v>
      </c>
      <c r="O2475" t="n">
        <v>0.0000143902415787199</v>
      </c>
      <c r="P2475" t="s">
        <v>290</v>
      </c>
      <c r="Q2475" t="s">
        <v>267</v>
      </c>
    </row>
    <row r="2476">
      <c r="A2476" t="s">
        <v>269</v>
      </c>
      <c r="B2476" t="s">
        <v>273</v>
      </c>
      <c r="C2476" t="s">
        <v>271</v>
      </c>
      <c r="D2476" t="n">
        <v>1.67782044410706</v>
      </c>
      <c r="E2476" t="n">
        <v>2055</v>
      </c>
      <c r="F2476" t="n">
        <v>23000059.7591277</v>
      </c>
      <c r="G2476" t="n">
        <v>1377257.2199446</v>
      </c>
      <c r="H2476" t="n">
        <v>370.938350692318</v>
      </c>
      <c r="I2476" t="n">
        <v>21.8598901921052</v>
      </c>
      <c r="J2476" t="n">
        <v>15213201.6552004</v>
      </c>
      <c r="K2476" t="n">
        <v>934289.185903365</v>
      </c>
      <c r="L2476" t="n">
        <v>2860365.45953865</v>
      </c>
      <c r="M2476" t="n">
        <v>66023.9544657061</v>
      </c>
      <c r="N2476" t="n">
        <v>0.0000161277124745343</v>
      </c>
      <c r="O2476" t="n">
        <v>0.0000158720461766644</v>
      </c>
      <c r="P2476" t="s">
        <v>290</v>
      </c>
      <c r="Q2476" t="s">
        <v>267</v>
      </c>
    </row>
    <row r="2477">
      <c r="A2477" t="s">
        <v>269</v>
      </c>
      <c r="B2477" t="s">
        <v>273</v>
      </c>
      <c r="C2477" t="s">
        <v>271</v>
      </c>
      <c r="D2477" t="n">
        <v>1.8189572095871</v>
      </c>
      <c r="E2477" t="n">
        <v>2060</v>
      </c>
      <c r="F2477" t="n">
        <v>23170488.5869145</v>
      </c>
      <c r="G2477" t="n">
        <v>1394116.47076847</v>
      </c>
      <c r="H2477" t="n">
        <v>407.516480296177</v>
      </c>
      <c r="I2477" t="n">
        <v>24.1062439797659</v>
      </c>
      <c r="J2477" t="n">
        <v>14458316.1077842</v>
      </c>
      <c r="K2477" t="n">
        <v>874226.598924852</v>
      </c>
      <c r="L2477" t="n">
        <v>2847320.83401111</v>
      </c>
      <c r="M2477" t="n">
        <v>65595.4914989325</v>
      </c>
      <c r="N2477" t="n">
        <v>0.0000175877379006294</v>
      </c>
      <c r="O2477" t="n">
        <v>0.0000172914132249496</v>
      </c>
      <c r="P2477" t="s">
        <v>290</v>
      </c>
      <c r="Q2477" t="s">
        <v>267</v>
      </c>
    </row>
    <row r="2478">
      <c r="A2478" t="s">
        <v>269</v>
      </c>
      <c r="B2478" t="s">
        <v>273</v>
      </c>
      <c r="C2478" t="s">
        <v>271</v>
      </c>
      <c r="D2478" t="n">
        <v>1.95368814468384</v>
      </c>
      <c r="E2478" t="n">
        <v>2065</v>
      </c>
      <c r="F2478" t="n">
        <v>23349462.9456466</v>
      </c>
      <c r="G2478" t="n">
        <v>1411137.47284195</v>
      </c>
      <c r="H2478" t="n">
        <v>443.241327040606</v>
      </c>
      <c r="I2478" t="n">
        <v>26.3151510638431</v>
      </c>
      <c r="J2478" t="n">
        <v>14590665.9618515</v>
      </c>
      <c r="K2478" t="n">
        <v>886099.786752567</v>
      </c>
      <c r="L2478" t="n">
        <v>2836981.66317877</v>
      </c>
      <c r="M2478" t="n">
        <v>65212.0135501877</v>
      </c>
      <c r="N2478" t="n">
        <v>0.0000189829345570985</v>
      </c>
      <c r="O2478" t="n">
        <v>0.0000186481838731459</v>
      </c>
      <c r="P2478" t="s">
        <v>290</v>
      </c>
      <c r="Q2478" t="s">
        <v>267</v>
      </c>
    </row>
    <row r="2479">
      <c r="A2479" t="s">
        <v>269</v>
      </c>
      <c r="B2479" t="s">
        <v>273</v>
      </c>
      <c r="C2479" t="s">
        <v>271</v>
      </c>
      <c r="D2479" t="n">
        <v>2.08188152313232</v>
      </c>
      <c r="E2479" t="n">
        <v>2070</v>
      </c>
      <c r="F2479" t="n">
        <v>23516741.8434093</v>
      </c>
      <c r="G2479" t="n">
        <v>1427144.65161919</v>
      </c>
      <c r="H2479" t="n">
        <v>496.461390259097</v>
      </c>
      <c r="I2479" t="n">
        <v>29.5290882084198</v>
      </c>
      <c r="J2479" t="n">
        <v>14715169.9352882</v>
      </c>
      <c r="K2479" t="n">
        <v>897286.032907472</v>
      </c>
      <c r="L2479" t="n">
        <v>2826931.25725444</v>
      </c>
      <c r="M2479" t="n">
        <v>64822.9649590035</v>
      </c>
      <c r="N2479" t="n">
        <v>0.0000211109767486023</v>
      </c>
      <c r="O2479" t="n">
        <v>0.0000206910267819853</v>
      </c>
      <c r="P2479" t="s">
        <v>290</v>
      </c>
      <c r="Q2479" t="s">
        <v>267</v>
      </c>
    </row>
    <row r="2480">
      <c r="A2480" t="s">
        <v>269</v>
      </c>
      <c r="B2480" t="s">
        <v>273</v>
      </c>
      <c r="C2480" t="s">
        <v>271</v>
      </c>
      <c r="D2480" t="n">
        <v>2.20380783081055</v>
      </c>
      <c r="E2480" t="n">
        <v>2075</v>
      </c>
      <c r="F2480" t="n">
        <v>23659859.5748324</v>
      </c>
      <c r="G2480" t="n">
        <v>1441436.4078025</v>
      </c>
      <c r="H2480" t="n">
        <v>557.563466524305</v>
      </c>
      <c r="I2480" t="n">
        <v>33.2096554576158</v>
      </c>
      <c r="J2480" t="n">
        <v>12407003.7086778</v>
      </c>
      <c r="K2480" t="n">
        <v>748406.738135995</v>
      </c>
      <c r="L2480" t="n">
        <v>2971598.80313452</v>
      </c>
      <c r="M2480" t="n">
        <v>65161.5555739574</v>
      </c>
      <c r="N2480" t="n">
        <v>0.0000235657977918601</v>
      </c>
      <c r="O2480" t="n">
        <v>0.0000230392789288877</v>
      </c>
      <c r="P2480" t="s">
        <v>290</v>
      </c>
      <c r="Q2480" t="s">
        <v>267</v>
      </c>
    </row>
    <row r="2481">
      <c r="A2481" t="s">
        <v>269</v>
      </c>
      <c r="B2481" t="s">
        <v>273</v>
      </c>
      <c r="C2481" t="s">
        <v>271</v>
      </c>
      <c r="D2481" t="n">
        <v>2.32386898994446</v>
      </c>
      <c r="E2481" t="n">
        <v>2080</v>
      </c>
      <c r="F2481" t="n">
        <v>23772544.7512608</v>
      </c>
      <c r="G2481" t="n">
        <v>1453646.61972554</v>
      </c>
      <c r="H2481" t="n">
        <v>617.700407018242</v>
      </c>
      <c r="I2481" t="n">
        <v>36.8540349000226</v>
      </c>
      <c r="J2481" t="n">
        <v>12499070.5847126</v>
      </c>
      <c r="K2481" t="n">
        <v>757130.126265569</v>
      </c>
      <c r="L2481" t="n">
        <v>2958579.40820671</v>
      </c>
      <c r="M2481" t="n">
        <v>64681.8042680145</v>
      </c>
      <c r="N2481" t="n">
        <v>0.0000259837730239411</v>
      </c>
      <c r="O2481" t="n">
        <v>0.0000253528157393445</v>
      </c>
      <c r="P2481" t="s">
        <v>290</v>
      </c>
      <c r="Q2481" t="s">
        <v>267</v>
      </c>
    </row>
    <row r="2482">
      <c r="A2482" t="s">
        <v>269</v>
      </c>
      <c r="B2482" t="s">
        <v>273</v>
      </c>
      <c r="C2482" t="s">
        <v>271</v>
      </c>
      <c r="D2482" t="n">
        <v>2.43833255767822</v>
      </c>
      <c r="E2482" t="n">
        <v>2085</v>
      </c>
      <c r="F2482" t="n">
        <v>23859744.1514639</v>
      </c>
      <c r="G2482" t="n">
        <v>1464129.70513745</v>
      </c>
      <c r="H2482" t="n">
        <v>675.008816801803</v>
      </c>
      <c r="I2482" t="n">
        <v>40.352311259204</v>
      </c>
      <c r="J2482" t="n">
        <v>12577657.9455738</v>
      </c>
      <c r="K2482" t="n">
        <v>764913.677342804</v>
      </c>
      <c r="L2482" t="n">
        <v>2944172.00219196</v>
      </c>
      <c r="M2482" t="n">
        <v>64166.2013510363</v>
      </c>
      <c r="N2482" t="n">
        <v>0.0000282906980274719</v>
      </c>
      <c r="O2482" t="n">
        <v>0.0000275606123676152</v>
      </c>
      <c r="P2482" t="s">
        <v>290</v>
      </c>
      <c r="Q2482" t="s">
        <v>267</v>
      </c>
    </row>
    <row r="2483">
      <c r="A2483" t="s">
        <v>269</v>
      </c>
      <c r="B2483" t="s">
        <v>273</v>
      </c>
      <c r="C2483" t="s">
        <v>271</v>
      </c>
      <c r="D2483" t="n">
        <v>2.54575824737549</v>
      </c>
      <c r="E2483" t="n">
        <v>2090</v>
      </c>
      <c r="F2483" t="n">
        <v>24095437.0193792</v>
      </c>
      <c r="G2483" t="n">
        <v>1479612.60822171</v>
      </c>
      <c r="H2483" t="n">
        <v>726.468129308434</v>
      </c>
      <c r="I2483" t="n">
        <v>43.4026667101113</v>
      </c>
      <c r="J2483" t="n">
        <v>12708511.1857304</v>
      </c>
      <c r="K2483" t="n">
        <v>773465.497583764</v>
      </c>
      <c r="L2483" t="n">
        <v>2968402.05576557</v>
      </c>
      <c r="M2483" t="n">
        <v>64653.1033499614</v>
      </c>
      <c r="N2483" t="n">
        <v>0.0000301496141665394</v>
      </c>
      <c r="O2483" t="n">
        <v>0.0000293338043140057</v>
      </c>
      <c r="P2483" t="s">
        <v>290</v>
      </c>
      <c r="Q2483" t="s">
        <v>267</v>
      </c>
    </row>
    <row r="2484">
      <c r="A2484" t="s">
        <v>269</v>
      </c>
      <c r="B2484" t="s">
        <v>274</v>
      </c>
      <c r="C2484" t="s">
        <v>271</v>
      </c>
      <c r="D2484" t="n">
        <v>0.377408564090729</v>
      </c>
      <c r="E2484" t="n">
        <v>2010</v>
      </c>
      <c r="F2484" t="n">
        <v>17090512.0562175</v>
      </c>
      <c r="G2484" t="n">
        <v>4525662.9437825</v>
      </c>
      <c r="H2484" t="n">
        <v>65.0136281039294</v>
      </c>
      <c r="I2484" t="n">
        <v>17.7118159018743</v>
      </c>
      <c r="J2484" t="n">
        <v>11969724.1121165</v>
      </c>
      <c r="K2484" t="n">
        <v>2907919.88788354</v>
      </c>
      <c r="L2484" t="n">
        <v>2314836.57856126</v>
      </c>
      <c r="M2484" t="n">
        <v>679497.421438739</v>
      </c>
      <c r="N2484" t="n">
        <v>0.00000380407725000127</v>
      </c>
      <c r="O2484" t="n">
        <v>0.00000391364008364948</v>
      </c>
      <c r="P2484" t="s">
        <v>290</v>
      </c>
      <c r="Q2484" t="s">
        <v>267</v>
      </c>
    </row>
    <row r="2485">
      <c r="A2485" t="s">
        <v>269</v>
      </c>
      <c r="B2485" t="s">
        <v>274</v>
      </c>
      <c r="C2485" t="s">
        <v>271</v>
      </c>
      <c r="D2485" t="n">
        <v>0.441356480121613</v>
      </c>
      <c r="E2485" t="n">
        <v>2015</v>
      </c>
      <c r="F2485" t="n">
        <v>17436017.6380229</v>
      </c>
      <c r="G2485" t="n">
        <v>4612156.22957569</v>
      </c>
      <c r="H2485" t="n">
        <v>77.6513715081</v>
      </c>
      <c r="I2485" t="n">
        <v>21.1488984205938</v>
      </c>
      <c r="J2485" t="n">
        <v>12267186.2180212</v>
      </c>
      <c r="K2485" t="n">
        <v>2979000.8454917</v>
      </c>
      <c r="L2485" t="n">
        <v>2313077.66674727</v>
      </c>
      <c r="M2485" t="n">
        <v>682603.733952818</v>
      </c>
      <c r="N2485" t="n">
        <v>0.00000445350384016388</v>
      </c>
      <c r="O2485" t="n">
        <v>0.00000458546878463816</v>
      </c>
      <c r="P2485" t="s">
        <v>290</v>
      </c>
      <c r="Q2485" t="s">
        <v>267</v>
      </c>
    </row>
    <row r="2486">
      <c r="A2486" t="s">
        <v>269</v>
      </c>
      <c r="B2486" t="s">
        <v>274</v>
      </c>
      <c r="C2486" t="s">
        <v>271</v>
      </c>
      <c r="D2486" t="n">
        <v>0.561114966869354</v>
      </c>
      <c r="E2486" t="n">
        <v>2020</v>
      </c>
      <c r="F2486" t="n">
        <v>17774688.752764</v>
      </c>
      <c r="G2486" t="n">
        <v>4697101.87128086</v>
      </c>
      <c r="H2486" t="n">
        <v>100.730866645511</v>
      </c>
      <c r="I2486" t="n">
        <v>27.4266167207211</v>
      </c>
      <c r="J2486" t="n">
        <v>12553996.3871231</v>
      </c>
      <c r="K2486" t="n">
        <v>3047391.0944078</v>
      </c>
      <c r="L2486" t="n">
        <v>2313493.6276926</v>
      </c>
      <c r="M2486" t="n">
        <v>685693.217969437</v>
      </c>
      <c r="N2486" t="n">
        <v>0.00000566709595012441</v>
      </c>
      <c r="O2486" t="n">
        <v>0.00000583905085993847</v>
      </c>
      <c r="P2486" t="s">
        <v>290</v>
      </c>
      <c r="Q2486" t="s">
        <v>267</v>
      </c>
    </row>
    <row r="2487">
      <c r="A2487" t="s">
        <v>269</v>
      </c>
      <c r="B2487" t="s">
        <v>274</v>
      </c>
      <c r="C2487" t="s">
        <v>271</v>
      </c>
      <c r="D2487" t="n">
        <v>0.712428271770477</v>
      </c>
      <c r="E2487" t="n">
        <v>2025</v>
      </c>
      <c r="F2487" t="n">
        <v>18124946.309918</v>
      </c>
      <c r="G2487" t="n">
        <v>4784671.7614885</v>
      </c>
      <c r="H2487" t="n">
        <v>130.53852967218</v>
      </c>
      <c r="I2487" t="n">
        <v>35.525906341501</v>
      </c>
      <c r="J2487" t="n">
        <v>12847647.8540412</v>
      </c>
      <c r="K2487" t="n">
        <v>3116836.09140451</v>
      </c>
      <c r="L2487" t="n">
        <v>2319322.45534776</v>
      </c>
      <c r="M2487" t="n">
        <v>689576.615556317</v>
      </c>
      <c r="N2487" t="n">
        <v>0.00000720214710929924</v>
      </c>
      <c r="O2487" t="n">
        <v>0.00000742494116888992</v>
      </c>
      <c r="P2487" t="s">
        <v>290</v>
      </c>
      <c r="Q2487" t="s">
        <v>267</v>
      </c>
    </row>
    <row r="2488">
      <c r="A2488" t="s">
        <v>269</v>
      </c>
      <c r="B2488" t="s">
        <v>274</v>
      </c>
      <c r="C2488" t="s">
        <v>271</v>
      </c>
      <c r="D2488" t="n">
        <v>0.881437540054321</v>
      </c>
      <c r="E2488" t="n">
        <v>2030</v>
      </c>
      <c r="F2488" t="n">
        <v>18446020.1513791</v>
      </c>
      <c r="G2488" t="n">
        <v>4863714.64154716</v>
      </c>
      <c r="H2488" t="n">
        <v>164.546058197095</v>
      </c>
      <c r="I2488" t="n">
        <v>44.7526129249759</v>
      </c>
      <c r="J2488" t="n">
        <v>13124526.8090279</v>
      </c>
      <c r="K2488" t="n">
        <v>3181648.67460396</v>
      </c>
      <c r="L2488" t="n">
        <v>2321873.29340401</v>
      </c>
      <c r="M2488" t="n">
        <v>692063.046529533</v>
      </c>
      <c r="N2488" t="n">
        <v>0.00000892040976030229</v>
      </c>
      <c r="O2488" t="n">
        <v>0.00000920132372542729</v>
      </c>
      <c r="P2488" t="s">
        <v>290</v>
      </c>
      <c r="Q2488" t="s">
        <v>267</v>
      </c>
    </row>
    <row r="2489">
      <c r="A2489" t="s">
        <v>269</v>
      </c>
      <c r="B2489" t="s">
        <v>274</v>
      </c>
      <c r="C2489" t="s">
        <v>271</v>
      </c>
      <c r="D2489" t="n">
        <v>1.05279695987701</v>
      </c>
      <c r="E2489" t="n">
        <v>2035</v>
      </c>
      <c r="F2489" t="n">
        <v>18701395.9653711</v>
      </c>
      <c r="G2489" t="n">
        <v>4924385.08633088</v>
      </c>
      <c r="H2489" t="n">
        <v>197.387639286889</v>
      </c>
      <c r="I2489" t="n">
        <v>53.6598271707498</v>
      </c>
      <c r="J2489" t="n">
        <v>13359927.2704191</v>
      </c>
      <c r="K2489" t="n">
        <v>3235761.48715609</v>
      </c>
      <c r="L2489" t="n">
        <v>2315073.48406636</v>
      </c>
      <c r="M2489" t="n">
        <v>691239.947025673</v>
      </c>
      <c r="N2489" t="n">
        <v>0.0000105547008176495</v>
      </c>
      <c r="O2489" t="n">
        <v>0.0000108967569006126</v>
      </c>
      <c r="P2489" t="s">
        <v>290</v>
      </c>
      <c r="Q2489" t="s">
        <v>267</v>
      </c>
    </row>
    <row r="2490">
      <c r="A2490" t="s">
        <v>269</v>
      </c>
      <c r="B2490" t="s">
        <v>274</v>
      </c>
      <c r="C2490" t="s">
        <v>271</v>
      </c>
      <c r="D2490" t="n">
        <v>1.21840882301331</v>
      </c>
      <c r="E2490" t="n">
        <v>2040</v>
      </c>
      <c r="F2490" t="n">
        <v>18893785.1169546</v>
      </c>
      <c r="G2490" t="n">
        <v>4967754.60568457</v>
      </c>
      <c r="H2490" t="n">
        <v>224.699059396274</v>
      </c>
      <c r="I2490" t="n">
        <v>61.0852607511988</v>
      </c>
      <c r="J2490" t="n">
        <v>12453191.1227689</v>
      </c>
      <c r="K2490" t="n">
        <v>3224113.8353998</v>
      </c>
      <c r="L2490" t="n">
        <v>2301401.44134583</v>
      </c>
      <c r="M2490" t="n">
        <v>687709.439756264</v>
      </c>
      <c r="N2490" t="n">
        <v>0.0000118927498119282</v>
      </c>
      <c r="O2490" t="n">
        <v>0.0000122963522959245</v>
      </c>
      <c r="P2490" t="s">
        <v>290</v>
      </c>
      <c r="Q2490" t="s">
        <v>267</v>
      </c>
    </row>
    <row r="2491">
      <c r="A2491" t="s">
        <v>269</v>
      </c>
      <c r="B2491" t="s">
        <v>274</v>
      </c>
      <c r="C2491" t="s">
        <v>271</v>
      </c>
      <c r="D2491" t="n">
        <v>1.37695944309235</v>
      </c>
      <c r="E2491" t="n">
        <v>2045</v>
      </c>
      <c r="F2491" t="n">
        <v>19042084.3395072</v>
      </c>
      <c r="G2491" t="n">
        <v>4999138.98466748</v>
      </c>
      <c r="H2491" t="n">
        <v>250.896417953899</v>
      </c>
      <c r="I2491" t="n">
        <v>68.1852495913084</v>
      </c>
      <c r="J2491" t="n">
        <v>12583896.4240994</v>
      </c>
      <c r="K2491" t="n">
        <v>3257759.74042319</v>
      </c>
      <c r="L2491" t="n">
        <v>2283847.86686764</v>
      </c>
      <c r="M2491" t="n">
        <v>682399.347689559</v>
      </c>
      <c r="N2491" t="n">
        <v>0.0000131758904897484</v>
      </c>
      <c r="O2491" t="n">
        <v>0.000013639398664537</v>
      </c>
      <c r="P2491" t="s">
        <v>290</v>
      </c>
      <c r="Q2491" t="s">
        <v>267</v>
      </c>
    </row>
    <row r="2492">
      <c r="A2492" t="s">
        <v>269</v>
      </c>
      <c r="B2492" t="s">
        <v>274</v>
      </c>
      <c r="C2492" t="s">
        <v>271</v>
      </c>
      <c r="D2492" t="n">
        <v>1.53027403354645</v>
      </c>
      <c r="E2492" t="n">
        <v>2050</v>
      </c>
      <c r="F2492" t="n">
        <v>19179771.3441532</v>
      </c>
      <c r="G2492" t="n">
        <v>5027725.38095339</v>
      </c>
      <c r="H2492" t="n">
        <v>277.760448834877</v>
      </c>
      <c r="I2492" t="n">
        <v>75.4525646681648</v>
      </c>
      <c r="J2492" t="n">
        <v>12706065.0718514</v>
      </c>
      <c r="K2492" t="n">
        <v>3288800.35584891</v>
      </c>
      <c r="L2492" t="n">
        <v>2267500.50645146</v>
      </c>
      <c r="M2492" t="n">
        <v>676973.831177813</v>
      </c>
      <c r="N2492" t="n">
        <v>0.0000144819478736669</v>
      </c>
      <c r="O2492" t="n">
        <v>0.0000150072963320556</v>
      </c>
      <c r="P2492" t="s">
        <v>290</v>
      </c>
      <c r="Q2492" t="s">
        <v>267</v>
      </c>
    </row>
    <row r="2493">
      <c r="A2493" t="s">
        <v>269</v>
      </c>
      <c r="B2493" t="s">
        <v>274</v>
      </c>
      <c r="C2493" t="s">
        <v>271</v>
      </c>
      <c r="D2493" t="n">
        <v>1.67782044410706</v>
      </c>
      <c r="E2493" t="n">
        <v>2055</v>
      </c>
      <c r="F2493" t="n">
        <v>19320134.2200332</v>
      </c>
      <c r="G2493" t="n">
        <v>5057182.7590391</v>
      </c>
      <c r="H2493" t="n">
        <v>308.91140967606</v>
      </c>
      <c r="I2493" t="n">
        <v>83.8868312083636</v>
      </c>
      <c r="J2493" t="n">
        <v>12828031.9928368</v>
      </c>
      <c r="K2493" t="n">
        <v>3319458.84826698</v>
      </c>
      <c r="L2493" t="n">
        <v>2254245.77328332</v>
      </c>
      <c r="M2493" t="n">
        <v>672143.640721035</v>
      </c>
      <c r="N2493" t="n">
        <v>0.0000159890923198529</v>
      </c>
      <c r="O2493" t="n">
        <v>0.0000165876606018293</v>
      </c>
      <c r="P2493" t="s">
        <v>290</v>
      </c>
      <c r="Q2493" t="s">
        <v>267</v>
      </c>
    </row>
    <row r="2494">
      <c r="A2494" t="s">
        <v>269</v>
      </c>
      <c r="B2494" t="s">
        <v>274</v>
      </c>
      <c r="C2494" t="s">
        <v>271</v>
      </c>
      <c r="D2494" t="n">
        <v>1.8189572095871</v>
      </c>
      <c r="E2494" t="n">
        <v>2060</v>
      </c>
      <c r="F2494" t="n">
        <v>19474243.9234181</v>
      </c>
      <c r="G2494" t="n">
        <v>5090361.13426481</v>
      </c>
      <c r="H2494" t="n">
        <v>339.480993919767</v>
      </c>
      <c r="I2494" t="n">
        <v>92.1417303561767</v>
      </c>
      <c r="J2494" t="n">
        <v>12046659.1032894</v>
      </c>
      <c r="K2494" t="n">
        <v>3285883.60341958</v>
      </c>
      <c r="L2494" t="n">
        <v>2244720.84129546</v>
      </c>
      <c r="M2494" t="n">
        <v>668195.484214582</v>
      </c>
      <c r="N2494" t="n">
        <v>0.0000174323067562862</v>
      </c>
      <c r="O2494" t="n">
        <v>0.0000181012167753565</v>
      </c>
      <c r="P2494" t="s">
        <v>290</v>
      </c>
      <c r="Q2494" t="s">
        <v>267</v>
      </c>
    </row>
    <row r="2495">
      <c r="A2495" t="s">
        <v>269</v>
      </c>
      <c r="B2495" t="s">
        <v>274</v>
      </c>
      <c r="C2495" t="s">
        <v>271</v>
      </c>
      <c r="D2495" t="n">
        <v>1.95368814468384</v>
      </c>
      <c r="E2495" t="n">
        <v>2065</v>
      </c>
      <c r="F2495" t="n">
        <v>19635188.2504226</v>
      </c>
      <c r="G2495" t="n">
        <v>5125412.16806593</v>
      </c>
      <c r="H2495" t="n">
        <v>369.366271844778</v>
      </c>
      <c r="I2495" t="n">
        <v>100.190206259671</v>
      </c>
      <c r="J2495" t="n">
        <v>12159326.9110591</v>
      </c>
      <c r="K2495" t="n">
        <v>3317438.83754498</v>
      </c>
      <c r="L2495" t="n">
        <v>2237457.53414991</v>
      </c>
      <c r="M2495" t="n">
        <v>664736.142579045</v>
      </c>
      <c r="N2495" t="n">
        <v>0.0000188114454078039</v>
      </c>
      <c r="O2495" t="n">
        <v>0.0000195477364501357</v>
      </c>
      <c r="P2495" t="s">
        <v>290</v>
      </c>
      <c r="Q2495" t="s">
        <v>267</v>
      </c>
    </row>
    <row r="2496">
      <c r="A2496" t="s">
        <v>269</v>
      </c>
      <c r="B2496" t="s">
        <v>274</v>
      </c>
      <c r="C2496" t="s">
        <v>271</v>
      </c>
      <c r="D2496" t="n">
        <v>2.08188152313232</v>
      </c>
      <c r="E2496" t="n">
        <v>2070</v>
      </c>
      <c r="F2496" t="n">
        <v>19786004.7847966</v>
      </c>
      <c r="G2496" t="n">
        <v>5157881.7102319</v>
      </c>
      <c r="H2496" t="n">
        <v>413.708281424025</v>
      </c>
      <c r="I2496" t="n">
        <v>112.282197043492</v>
      </c>
      <c r="J2496" t="n">
        <v>12265520.9796457</v>
      </c>
      <c r="K2496" t="n">
        <v>3346934.98854996</v>
      </c>
      <c r="L2496" t="n">
        <v>2230517.17600547</v>
      </c>
      <c r="M2496" t="n">
        <v>661237.04620797</v>
      </c>
      <c r="N2496" t="n">
        <v>0.0000209091368330161</v>
      </c>
      <c r="O2496" t="n">
        <v>0.0000217690523651896</v>
      </c>
      <c r="P2496" t="s">
        <v>290</v>
      </c>
      <c r="Q2496" t="s">
        <v>267</v>
      </c>
    </row>
    <row r="2497">
      <c r="A2497" t="s">
        <v>269</v>
      </c>
      <c r="B2497" t="s">
        <v>274</v>
      </c>
      <c r="C2497" t="s">
        <v>271</v>
      </c>
      <c r="D2497" t="n">
        <v>2.20380783081055</v>
      </c>
      <c r="E2497" t="n">
        <v>2075</v>
      </c>
      <c r="F2497" t="n">
        <v>19916243.1617815</v>
      </c>
      <c r="G2497" t="n">
        <v>5185052.82085336</v>
      </c>
      <c r="H2497" t="n">
        <v>464.585437951646</v>
      </c>
      <c r="I2497" t="n">
        <v>126.187684030275</v>
      </c>
      <c r="J2497" t="n">
        <v>10227661.4592493</v>
      </c>
      <c r="K2497" t="n">
        <v>2927748.9875645</v>
      </c>
      <c r="L2497" t="n">
        <v>2366400.07082648</v>
      </c>
      <c r="M2497" t="n">
        <v>670360.287881996</v>
      </c>
      <c r="N2497" t="n">
        <v>0.0000233269615247099</v>
      </c>
      <c r="O2497" t="n">
        <v>0.0000243368174616796</v>
      </c>
      <c r="P2497" t="s">
        <v>290</v>
      </c>
      <c r="Q2497" t="s">
        <v>267</v>
      </c>
    </row>
    <row r="2498">
      <c r="A2498" t="s">
        <v>269</v>
      </c>
      <c r="B2498" t="s">
        <v>274</v>
      </c>
      <c r="C2498" t="s">
        <v>271</v>
      </c>
      <c r="D2498" t="n">
        <v>2.32386898994446</v>
      </c>
      <c r="E2498" t="n">
        <v>2080</v>
      </c>
      <c r="F2498" t="n">
        <v>20020586.5886628</v>
      </c>
      <c r="G2498" t="n">
        <v>5205604.78232349</v>
      </c>
      <c r="H2498" t="n">
        <v>514.699010399391</v>
      </c>
      <c r="I2498" t="n">
        <v>139.855431518874</v>
      </c>
      <c r="J2498" t="n">
        <v>10306163.6972039</v>
      </c>
      <c r="K2498" t="n">
        <v>2950037.01377427</v>
      </c>
      <c r="L2498" t="n">
        <v>2357297.79251671</v>
      </c>
      <c r="M2498" t="n">
        <v>665963.41995802</v>
      </c>
      <c r="N2498" t="n">
        <v>0.0000257084880165725</v>
      </c>
      <c r="O2498" t="n">
        <v>0.000026866317626297</v>
      </c>
      <c r="P2498" t="s">
        <v>290</v>
      </c>
      <c r="Q2498" t="s">
        <v>267</v>
      </c>
    </row>
    <row r="2499">
      <c r="A2499" t="s">
        <v>269</v>
      </c>
      <c r="B2499" t="s">
        <v>274</v>
      </c>
      <c r="C2499" t="s">
        <v>271</v>
      </c>
      <c r="D2499" t="n">
        <v>2.43833255767822</v>
      </c>
      <c r="E2499" t="n">
        <v>2085</v>
      </c>
      <c r="F2499" t="n">
        <v>20103311.5833363</v>
      </c>
      <c r="G2499" t="n">
        <v>5220562.27326501</v>
      </c>
      <c r="H2499" t="n">
        <v>562.502764628403</v>
      </c>
      <c r="I2499" t="n">
        <v>152.858363432604</v>
      </c>
      <c r="J2499" t="n">
        <v>10373553.0557817</v>
      </c>
      <c r="K2499" t="n">
        <v>2969018.56713493</v>
      </c>
      <c r="L2499" t="n">
        <v>2347131.84143393</v>
      </c>
      <c r="M2499" t="n">
        <v>661206.362109065</v>
      </c>
      <c r="N2499" t="n">
        <v>0.0000279806022155405</v>
      </c>
      <c r="O2499" t="n">
        <v>0.0000292800574787521</v>
      </c>
      <c r="P2499" t="s">
        <v>290</v>
      </c>
      <c r="Q2499" t="s">
        <v>267</v>
      </c>
    </row>
    <row r="2500">
      <c r="A2500" t="s">
        <v>269</v>
      </c>
      <c r="B2500" t="s">
        <v>274</v>
      </c>
      <c r="C2500" t="s">
        <v>271</v>
      </c>
      <c r="D2500" t="n">
        <v>2.54575824737549</v>
      </c>
      <c r="E2500" t="n">
        <v>2090</v>
      </c>
      <c r="F2500" t="n">
        <v>20303763.2537564</v>
      </c>
      <c r="G2500" t="n">
        <v>5271286.37384451</v>
      </c>
      <c r="H2500" t="n">
        <v>605.281436458431</v>
      </c>
      <c r="I2500" t="n">
        <v>164.589359560115</v>
      </c>
      <c r="J2500" t="n">
        <v>10481999.7086607</v>
      </c>
      <c r="K2500" t="n">
        <v>2999976.9746534</v>
      </c>
      <c r="L2500" t="n">
        <v>2366718.23082725</v>
      </c>
      <c r="M2500" t="n">
        <v>666336.928288272</v>
      </c>
      <c r="N2500" t="n">
        <v>0.0000298112930540818</v>
      </c>
      <c r="O2500" t="n">
        <v>0.0000312237560032382</v>
      </c>
      <c r="P2500" t="s">
        <v>290</v>
      </c>
      <c r="Q2500" t="s">
        <v>267</v>
      </c>
    </row>
    <row r="2501">
      <c r="A2501" t="s">
        <v>269</v>
      </c>
      <c r="B2501" t="s">
        <v>275</v>
      </c>
      <c r="C2501" t="s">
        <v>271</v>
      </c>
      <c r="D2501" t="n">
        <v>0.377408564090729</v>
      </c>
      <c r="E2501" t="n">
        <v>2010</v>
      </c>
      <c r="F2501" t="n">
        <v>19690406.9582231</v>
      </c>
      <c r="G2501" t="n">
        <v>1925768.04177688</v>
      </c>
      <c r="H2501" t="n">
        <v>74.695746721793</v>
      </c>
      <c r="I2501" t="n">
        <v>8.02969728401067</v>
      </c>
      <c r="J2501" t="n">
        <v>13271094.6544516</v>
      </c>
      <c r="K2501" t="n">
        <v>1606549.34554839</v>
      </c>
      <c r="L2501" t="n">
        <v>2823743.32498265</v>
      </c>
      <c r="M2501" t="n">
        <v>170590.675017347</v>
      </c>
      <c r="N2501" t="n">
        <v>0.0000037935095440269</v>
      </c>
      <c r="O2501" t="n">
        <v>0.00000416960771485322</v>
      </c>
      <c r="P2501" t="s">
        <v>290</v>
      </c>
      <c r="Q2501" t="s">
        <v>267</v>
      </c>
    </row>
    <row r="2502">
      <c r="A2502" t="s">
        <v>269</v>
      </c>
      <c r="B2502" t="s">
        <v>275</v>
      </c>
      <c r="C2502" t="s">
        <v>271</v>
      </c>
      <c r="D2502" t="n">
        <v>0.441356480121613</v>
      </c>
      <c r="E2502" t="n">
        <v>2015</v>
      </c>
      <c r="F2502" t="n">
        <v>20061306.2740301</v>
      </c>
      <c r="G2502" t="n">
        <v>1986867.59356844</v>
      </c>
      <c r="H2502" t="n">
        <v>89.0966893501031</v>
      </c>
      <c r="I2502" t="n">
        <v>9.70358057859061</v>
      </c>
      <c r="J2502" t="n">
        <v>13581410.9665561</v>
      </c>
      <c r="K2502" t="n">
        <v>1664776.09695676</v>
      </c>
      <c r="L2502" t="n">
        <v>2824314.46018035</v>
      </c>
      <c r="M2502" t="n">
        <v>171366.940519737</v>
      </c>
      <c r="N2502" t="n">
        <v>0.00000444122073274168</v>
      </c>
      <c r="O2502" t="n">
        <v>0.00000488385869798341</v>
      </c>
      <c r="P2502" t="s">
        <v>290</v>
      </c>
      <c r="Q2502" t="s">
        <v>267</v>
      </c>
    </row>
    <row r="2503">
      <c r="A2503" t="s">
        <v>269</v>
      </c>
      <c r="B2503" t="s">
        <v>275</v>
      </c>
      <c r="C2503" t="s">
        <v>271</v>
      </c>
      <c r="D2503" t="n">
        <v>0.561114966869354</v>
      </c>
      <c r="E2503" t="n">
        <v>2020</v>
      </c>
      <c r="F2503" t="n">
        <v>20426199.7975957</v>
      </c>
      <c r="G2503" t="n">
        <v>2045590.82644919</v>
      </c>
      <c r="H2503" t="n">
        <v>115.439516518809</v>
      </c>
      <c r="I2503" t="n">
        <v>12.7179668474227</v>
      </c>
      <c r="J2503" t="n">
        <v>13881055.1673768</v>
      </c>
      <c r="K2503" t="n">
        <v>1720332.3141541</v>
      </c>
      <c r="L2503" t="n">
        <v>2827050.16776669</v>
      </c>
      <c r="M2503" t="n">
        <v>172136.677895341</v>
      </c>
      <c r="N2503" t="n">
        <v>0.00000565154153306566</v>
      </c>
      <c r="O2503" t="n">
        <v>0.00000621725844825915</v>
      </c>
      <c r="P2503" t="s">
        <v>290</v>
      </c>
      <c r="Q2503" t="s">
        <v>267</v>
      </c>
    </row>
    <row r="2504">
      <c r="A2504" t="s">
        <v>269</v>
      </c>
      <c r="B2504" t="s">
        <v>275</v>
      </c>
      <c r="C2504" t="s">
        <v>271</v>
      </c>
      <c r="D2504" t="n">
        <v>0.712428271770477</v>
      </c>
      <c r="E2504" t="n">
        <v>2025</v>
      </c>
      <c r="F2504" t="n">
        <v>20804836.4589653</v>
      </c>
      <c r="G2504" t="n">
        <v>2104781.61244122</v>
      </c>
      <c r="H2504" t="n">
        <v>149.429104335473</v>
      </c>
      <c r="I2504" t="n">
        <v>16.635331678208</v>
      </c>
      <c r="J2504" t="n">
        <v>14188399.1615841</v>
      </c>
      <c r="K2504" t="n">
        <v>1776084.78386161</v>
      </c>
      <c r="L2504" t="n">
        <v>2835762.64421296</v>
      </c>
      <c r="M2504" t="n">
        <v>173136.426691117</v>
      </c>
      <c r="N2504" t="n">
        <v>0.0000071824214831105</v>
      </c>
      <c r="O2504" t="n">
        <v>0.00000790359036770258</v>
      </c>
      <c r="P2504" t="s">
        <v>290</v>
      </c>
      <c r="Q2504" t="s">
        <v>267</v>
      </c>
    </row>
    <row r="2505">
      <c r="A2505" t="s">
        <v>269</v>
      </c>
      <c r="B2505" t="s">
        <v>275</v>
      </c>
      <c r="C2505" t="s">
        <v>271</v>
      </c>
      <c r="D2505" t="n">
        <v>0.881437540054321</v>
      </c>
      <c r="E2505" t="n">
        <v>2030</v>
      </c>
      <c r="F2505" t="n">
        <v>21148311.1577036</v>
      </c>
      <c r="G2505" t="n">
        <v>2161423.63522267</v>
      </c>
      <c r="H2505" t="n">
        <v>188.136008965777</v>
      </c>
      <c r="I2505" t="n">
        <v>21.1626621562941</v>
      </c>
      <c r="J2505" t="n">
        <v>14476110.9450053</v>
      </c>
      <c r="K2505" t="n">
        <v>1830064.53862651</v>
      </c>
      <c r="L2505" t="n">
        <v>2840094.81843227</v>
      </c>
      <c r="M2505" t="n">
        <v>173841.521501275</v>
      </c>
      <c r="N2505" t="n">
        <v>0.00000889602992706325</v>
      </c>
      <c r="O2505" t="n">
        <v>0.00000979107557233403</v>
      </c>
      <c r="P2505" t="s">
        <v>290</v>
      </c>
      <c r="Q2505" t="s">
        <v>267</v>
      </c>
    </row>
    <row r="2506">
      <c r="A2506" t="s">
        <v>269</v>
      </c>
      <c r="B2506" t="s">
        <v>275</v>
      </c>
      <c r="C2506" t="s">
        <v>271</v>
      </c>
      <c r="D2506" t="n">
        <v>1.05279695987701</v>
      </c>
      <c r="E2506" t="n">
        <v>2035</v>
      </c>
      <c r="F2506" t="n">
        <v>21414098.4181342</v>
      </c>
      <c r="G2506" t="n">
        <v>2211682.63356772</v>
      </c>
      <c r="H2506" t="n">
        <v>225.432324250829</v>
      </c>
      <c r="I2506" t="n">
        <v>25.6151422068098</v>
      </c>
      <c r="J2506" t="n">
        <v>14716532.6297606</v>
      </c>
      <c r="K2506" t="n">
        <v>1879156.12781449</v>
      </c>
      <c r="L2506" t="n">
        <v>2832545.37808767</v>
      </c>
      <c r="M2506" t="n">
        <v>173768.053004356</v>
      </c>
      <c r="N2506" t="n">
        <v>0.0000105272853355304</v>
      </c>
      <c r="O2506" t="n">
        <v>0.000011581744061303</v>
      </c>
      <c r="P2506" t="s">
        <v>290</v>
      </c>
      <c r="Q2506" t="s">
        <v>267</v>
      </c>
    </row>
    <row r="2507">
      <c r="A2507" t="s">
        <v>269</v>
      </c>
      <c r="B2507" t="s">
        <v>275</v>
      </c>
      <c r="C2507" t="s">
        <v>271</v>
      </c>
      <c r="D2507" t="n">
        <v>1.21840882301331</v>
      </c>
      <c r="E2507" t="n">
        <v>2040</v>
      </c>
      <c r="F2507" t="n">
        <v>21606900.3312408</v>
      </c>
      <c r="G2507" t="n">
        <v>2254639.39139837</v>
      </c>
      <c r="H2507" t="n">
        <v>256.389793994613</v>
      </c>
      <c r="I2507" t="n">
        <v>29.3945261528591</v>
      </c>
      <c r="J2507" t="n">
        <v>13901977.4440687</v>
      </c>
      <c r="K2507" t="n">
        <v>1775327.51409999</v>
      </c>
      <c r="L2507" t="n">
        <v>2816071.42615676</v>
      </c>
      <c r="M2507" t="n">
        <v>173039.454945342</v>
      </c>
      <c r="N2507" t="n">
        <v>0.000011866107126153</v>
      </c>
      <c r="O2507" t="n">
        <v>0.0000130373514562912</v>
      </c>
      <c r="P2507" t="s">
        <v>290</v>
      </c>
      <c r="Q2507" t="s">
        <v>267</v>
      </c>
    </row>
    <row r="2508">
      <c r="A2508" t="s">
        <v>269</v>
      </c>
      <c r="B2508" t="s">
        <v>275</v>
      </c>
      <c r="C2508" t="s">
        <v>271</v>
      </c>
      <c r="D2508" t="n">
        <v>1.37695944309235</v>
      </c>
      <c r="E2508" t="n">
        <v>2045</v>
      </c>
      <c r="F2508" t="n">
        <v>21749305.7653449</v>
      </c>
      <c r="G2508" t="n">
        <v>2291917.55882976</v>
      </c>
      <c r="H2508" t="n">
        <v>286.002709156341</v>
      </c>
      <c r="I2508" t="n">
        <v>33.0789583888664</v>
      </c>
      <c r="J2508" t="n">
        <v>14032239.5746261</v>
      </c>
      <c r="K2508" t="n">
        <v>1809416.58989643</v>
      </c>
      <c r="L2508" t="n">
        <v>2794373.23710258</v>
      </c>
      <c r="M2508" t="n">
        <v>171873.97745462</v>
      </c>
      <c r="N2508" t="n">
        <v>0.000013149969577974</v>
      </c>
      <c r="O2508" t="n">
        <v>0.0000144328744554653</v>
      </c>
      <c r="P2508" t="s">
        <v>290</v>
      </c>
      <c r="Q2508" t="s">
        <v>267</v>
      </c>
    </row>
    <row r="2509">
      <c r="A2509" t="s">
        <v>269</v>
      </c>
      <c r="B2509" t="s">
        <v>275</v>
      </c>
      <c r="C2509" t="s">
        <v>271</v>
      </c>
      <c r="D2509" t="n">
        <v>1.53027403354645</v>
      </c>
      <c r="E2509" t="n">
        <v>2050</v>
      </c>
      <c r="F2509" t="n">
        <v>21880602.6182486</v>
      </c>
      <c r="G2509" t="n">
        <v>2326894.10685798</v>
      </c>
      <c r="H2509" t="n">
        <v>316.330324848395</v>
      </c>
      <c r="I2509" t="n">
        <v>36.8826886546464</v>
      </c>
      <c r="J2509" t="n">
        <v>14153393.931209</v>
      </c>
      <c r="K2509" t="n">
        <v>1841471.49649138</v>
      </c>
      <c r="L2509" t="n">
        <v>2773788.56908903</v>
      </c>
      <c r="M2509" t="n">
        <v>170685.768540239</v>
      </c>
      <c r="N2509" t="n">
        <v>0.0000144571120991235</v>
      </c>
      <c r="O2509" t="n">
        <v>0.0000158506089924519</v>
      </c>
      <c r="P2509" t="s">
        <v>290</v>
      </c>
      <c r="Q2509" t="s">
        <v>267</v>
      </c>
    </row>
    <row r="2510">
      <c r="A2510" t="s">
        <v>269</v>
      </c>
      <c r="B2510" t="s">
        <v>275</v>
      </c>
      <c r="C2510" t="s">
        <v>271</v>
      </c>
      <c r="D2510" t="n">
        <v>1.67782044410706</v>
      </c>
      <c r="E2510" t="n">
        <v>2055</v>
      </c>
      <c r="F2510" t="n">
        <v>22016351.3225439</v>
      </c>
      <c r="G2510" t="n">
        <v>2360965.65652839</v>
      </c>
      <c r="H2510" t="n">
        <v>351.533696653924</v>
      </c>
      <c r="I2510" t="n">
        <v>41.2645442304997</v>
      </c>
      <c r="J2510" t="n">
        <v>14274936.7004644</v>
      </c>
      <c r="K2510" t="n">
        <v>1872554.14063936</v>
      </c>
      <c r="L2510" t="n">
        <v>2756738.79626077</v>
      </c>
      <c r="M2510" t="n">
        <v>169650.617743585</v>
      </c>
      <c r="N2510" t="n">
        <v>0.0000159669370961558</v>
      </c>
      <c r="O2510" t="n">
        <v>0.0000174778248537405</v>
      </c>
      <c r="P2510" t="s">
        <v>290</v>
      </c>
      <c r="Q2510" t="s">
        <v>267</v>
      </c>
    </row>
    <row r="2511">
      <c r="A2511" t="s">
        <v>269</v>
      </c>
      <c r="B2511" t="s">
        <v>275</v>
      </c>
      <c r="C2511" t="s">
        <v>271</v>
      </c>
      <c r="D2511" t="n">
        <v>1.8189572095871</v>
      </c>
      <c r="E2511" t="n">
        <v>2060</v>
      </c>
      <c r="F2511" t="n">
        <v>22168862.5235962</v>
      </c>
      <c r="G2511" t="n">
        <v>2395742.53408671</v>
      </c>
      <c r="H2511" t="n">
        <v>386.018273248137</v>
      </c>
      <c r="I2511" t="n">
        <v>45.6044510278059</v>
      </c>
      <c r="J2511" t="n">
        <v>13602009.1146963</v>
      </c>
      <c r="K2511" t="n">
        <v>1730533.59201271</v>
      </c>
      <c r="L2511" t="n">
        <v>2744074.88872055</v>
      </c>
      <c r="M2511" t="n">
        <v>168841.436789486</v>
      </c>
      <c r="N2511" t="n">
        <v>0.000017412633275039</v>
      </c>
      <c r="O2511" t="n">
        <v>0.0000190356227261252</v>
      </c>
      <c r="P2511" t="s">
        <v>290</v>
      </c>
      <c r="Q2511" t="s">
        <v>267</v>
      </c>
    </row>
    <row r="2512">
      <c r="A2512" t="s">
        <v>269</v>
      </c>
      <c r="B2512" t="s">
        <v>275</v>
      </c>
      <c r="C2512" t="s">
        <v>271</v>
      </c>
      <c r="D2512" t="n">
        <v>1.95368814468384</v>
      </c>
      <c r="E2512" t="n">
        <v>2065</v>
      </c>
      <c r="F2512" t="n">
        <v>22330014.0787495</v>
      </c>
      <c r="G2512" t="n">
        <v>2430586.33973907</v>
      </c>
      <c r="H2512" t="n">
        <v>419.671488560376</v>
      </c>
      <c r="I2512" t="n">
        <v>49.8849895440735</v>
      </c>
      <c r="J2512" t="n">
        <v>13718757.03234</v>
      </c>
      <c r="K2512" t="n">
        <v>1758008.71626406</v>
      </c>
      <c r="L2512" t="n">
        <v>2734037.58631488</v>
      </c>
      <c r="M2512" t="n">
        <v>168156.090414077</v>
      </c>
      <c r="N2512" t="n">
        <v>0.0000187940539168652</v>
      </c>
      <c r="O2512" t="n">
        <v>0.0000205238500391756</v>
      </c>
      <c r="P2512" t="s">
        <v>290</v>
      </c>
      <c r="Q2512" t="s">
        <v>267</v>
      </c>
    </row>
    <row r="2513">
      <c r="A2513" t="s">
        <v>269</v>
      </c>
      <c r="B2513" t="s">
        <v>275</v>
      </c>
      <c r="C2513" t="s">
        <v>271</v>
      </c>
      <c r="D2513" t="n">
        <v>2.08188152313232</v>
      </c>
      <c r="E2513" t="n">
        <v>2070</v>
      </c>
      <c r="F2513" t="n">
        <v>22480432.4925941</v>
      </c>
      <c r="G2513" t="n">
        <v>2463454.00243445</v>
      </c>
      <c r="H2513" t="n">
        <v>469.928134735037</v>
      </c>
      <c r="I2513" t="n">
        <v>56.0623437324797</v>
      </c>
      <c r="J2513" t="n">
        <v>13828476.295272</v>
      </c>
      <c r="K2513" t="n">
        <v>1783979.67292366</v>
      </c>
      <c r="L2513" t="n">
        <v>2724293.91453281</v>
      </c>
      <c r="M2513" t="n">
        <v>167460.307680635</v>
      </c>
      <c r="N2513" t="n">
        <v>0.0000209038742866646</v>
      </c>
      <c r="O2513" t="n">
        <v>0.0000227576174254025</v>
      </c>
      <c r="P2513" t="s">
        <v>290</v>
      </c>
      <c r="Q2513" t="s">
        <v>267</v>
      </c>
    </row>
    <row r="2514">
      <c r="A2514" t="s">
        <v>269</v>
      </c>
      <c r="B2514" t="s">
        <v>275</v>
      </c>
      <c r="C2514" t="s">
        <v>271</v>
      </c>
      <c r="D2514" t="n">
        <v>2.20380783081055</v>
      </c>
      <c r="E2514" t="n">
        <v>2075</v>
      </c>
      <c r="F2514" t="n">
        <v>22608142.0701782</v>
      </c>
      <c r="G2514" t="n">
        <v>2493153.91245674</v>
      </c>
      <c r="H2514" t="n">
        <v>527.640461734522</v>
      </c>
      <c r="I2514" t="n">
        <v>63.1326602473988</v>
      </c>
      <c r="J2514" t="n">
        <v>11489546.6998683</v>
      </c>
      <c r="K2514" t="n">
        <v>1665863.74694548</v>
      </c>
      <c r="L2514" t="n">
        <v>2867389.00458911</v>
      </c>
      <c r="M2514" t="n">
        <v>169371.354119372</v>
      </c>
      <c r="N2514" t="n">
        <v>0.0000233385149516784</v>
      </c>
      <c r="O2514" t="n">
        <v>0.000025322407867386</v>
      </c>
      <c r="P2514" t="s">
        <v>290</v>
      </c>
      <c r="Q2514" t="s">
        <v>267</v>
      </c>
    </row>
    <row r="2515">
      <c r="A2515" t="s">
        <v>269</v>
      </c>
      <c r="B2515" t="s">
        <v>275</v>
      </c>
      <c r="C2515" t="s">
        <v>271</v>
      </c>
      <c r="D2515" t="n">
        <v>2.32386898994446</v>
      </c>
      <c r="E2515" t="n">
        <v>2080</v>
      </c>
      <c r="F2515" t="n">
        <v>22707084.2854823</v>
      </c>
      <c r="G2515" t="n">
        <v>2519107.08550402</v>
      </c>
      <c r="H2515" t="n">
        <v>584.400782874883</v>
      </c>
      <c r="I2515" t="n">
        <v>70.153659043382</v>
      </c>
      <c r="J2515" t="n">
        <v>11569411.5802795</v>
      </c>
      <c r="K2515" t="n">
        <v>1686789.13069867</v>
      </c>
      <c r="L2515" t="n">
        <v>2854816.87262268</v>
      </c>
      <c r="M2515" t="n">
        <v>168444.33985205</v>
      </c>
      <c r="N2515" t="n">
        <v>0.0000257364959555163</v>
      </c>
      <c r="O2515" t="n">
        <v>0.000027848621222605</v>
      </c>
      <c r="P2515" t="s">
        <v>290</v>
      </c>
      <c r="Q2515" t="s">
        <v>267</v>
      </c>
    </row>
    <row r="2516">
      <c r="A2516" t="s">
        <v>269</v>
      </c>
      <c r="B2516" t="s">
        <v>275</v>
      </c>
      <c r="C2516" t="s">
        <v>271</v>
      </c>
      <c r="D2516" t="n">
        <v>2.43833255767822</v>
      </c>
      <c r="E2516" t="n">
        <v>2085</v>
      </c>
      <c r="F2516" t="n">
        <v>22781911.0159298</v>
      </c>
      <c r="G2516" t="n">
        <v>2541962.84067155</v>
      </c>
      <c r="H2516" t="n">
        <v>638.445555265028</v>
      </c>
      <c r="I2516" t="n">
        <v>76.9155727959793</v>
      </c>
      <c r="J2516" t="n">
        <v>11636985.3580476</v>
      </c>
      <c r="K2516" t="n">
        <v>1705586.26486894</v>
      </c>
      <c r="L2516" t="n">
        <v>2840912.55520269</v>
      </c>
      <c r="M2516" t="n">
        <v>167425.648340307</v>
      </c>
      <c r="N2516" t="n">
        <v>0.0000280242318047247</v>
      </c>
      <c r="O2516" t="n">
        <v>0.0000302583387787287</v>
      </c>
      <c r="P2516" t="s">
        <v>290</v>
      </c>
      <c r="Q2516" t="s">
        <v>267</v>
      </c>
    </row>
    <row r="2517">
      <c r="A2517" t="s">
        <v>269</v>
      </c>
      <c r="B2517" t="s">
        <v>275</v>
      </c>
      <c r="C2517" t="s">
        <v>271</v>
      </c>
      <c r="D2517" t="n">
        <v>2.54575824737549</v>
      </c>
      <c r="E2517" t="n">
        <v>2090</v>
      </c>
      <c r="F2517" t="n">
        <v>23005283.213068</v>
      </c>
      <c r="G2517" t="n">
        <v>2569766.41453293</v>
      </c>
      <c r="H2517" t="n">
        <v>687.146669999165</v>
      </c>
      <c r="I2517" t="n">
        <v>82.7241260193808</v>
      </c>
      <c r="J2517" t="n">
        <v>11757042.6763444</v>
      </c>
      <c r="K2517" t="n">
        <v>1724934.00696969</v>
      </c>
      <c r="L2517" t="n">
        <v>2864292.65100051</v>
      </c>
      <c r="M2517" t="n">
        <v>168762.508115014</v>
      </c>
      <c r="N2517" t="n">
        <v>0.0000298690810991118</v>
      </c>
      <c r="O2517" t="n">
        <v>0.0000321913017274827</v>
      </c>
      <c r="P2517" t="s">
        <v>290</v>
      </c>
      <c r="Q2517" t="s">
        <v>267</v>
      </c>
    </row>
    <row r="2518">
      <c r="A2518" t="s">
        <v>269</v>
      </c>
      <c r="B2518" t="s">
        <v>276</v>
      </c>
      <c r="C2518" t="s">
        <v>271</v>
      </c>
      <c r="D2518" t="n">
        <v>0.377408564090729</v>
      </c>
      <c r="E2518" t="n">
        <v>2010</v>
      </c>
      <c r="F2518" t="n">
        <v>20997806.32191</v>
      </c>
      <c r="G2518" t="n">
        <v>618368.678090009</v>
      </c>
      <c r="H2518" t="n">
        <v>80.3172408662173</v>
      </c>
      <c r="I2518" t="n">
        <v>2.4082031395864</v>
      </c>
      <c r="J2518" t="n">
        <v>14429382.1050169</v>
      </c>
      <c r="K2518" t="n">
        <v>448261.894983076</v>
      </c>
      <c r="L2518" t="n">
        <v>2900992.98730879</v>
      </c>
      <c r="M2518" t="n">
        <v>93341.012691213</v>
      </c>
      <c r="N2518" t="n">
        <v>0.00000382503008337642</v>
      </c>
      <c r="O2518" t="n">
        <v>0.00000389444553858186</v>
      </c>
      <c r="P2518" t="s">
        <v>290</v>
      </c>
      <c r="Q2518" t="s">
        <v>267</v>
      </c>
    </row>
    <row r="2519">
      <c r="A2519" t="s">
        <v>269</v>
      </c>
      <c r="B2519" t="s">
        <v>276</v>
      </c>
      <c r="C2519" t="s">
        <v>271</v>
      </c>
      <c r="D2519" t="n">
        <v>0.441356480121613</v>
      </c>
      <c r="E2519" t="n">
        <v>2015</v>
      </c>
      <c r="F2519" t="n">
        <v>21417695.0554736</v>
      </c>
      <c r="G2519" t="n">
        <v>630478.812124947</v>
      </c>
      <c r="H2519" t="n">
        <v>95.9263988823669</v>
      </c>
      <c r="I2519" t="n">
        <v>2.87387104632684</v>
      </c>
      <c r="J2519" t="n">
        <v>14787408.6089454</v>
      </c>
      <c r="K2519" t="n">
        <v>458778.454567447</v>
      </c>
      <c r="L2519" t="n">
        <v>2902278.88776807</v>
      </c>
      <c r="M2519" t="n">
        <v>93402.5129320202</v>
      </c>
      <c r="N2519" t="n">
        <v>0.0000044788385787504</v>
      </c>
      <c r="O2519" t="n">
        <v>0.00000455823572665485</v>
      </c>
      <c r="P2519" t="s">
        <v>290</v>
      </c>
      <c r="Q2519" t="s">
        <v>267</v>
      </c>
    </row>
    <row r="2520">
      <c r="A2520" t="s">
        <v>269</v>
      </c>
      <c r="B2520" t="s">
        <v>276</v>
      </c>
      <c r="C2520" t="s">
        <v>271</v>
      </c>
      <c r="D2520" t="n">
        <v>0.561114966869354</v>
      </c>
      <c r="E2520" t="n">
        <v>2020</v>
      </c>
      <c r="F2520" t="n">
        <v>21829492.7794773</v>
      </c>
      <c r="G2520" t="n">
        <v>642297.844567592</v>
      </c>
      <c r="H2520" t="n">
        <v>124.432704850862</v>
      </c>
      <c r="I2520" t="n">
        <v>3.72477851537032</v>
      </c>
      <c r="J2520" t="n">
        <v>15132516.8794042</v>
      </c>
      <c r="K2520" t="n">
        <v>468870.60212663</v>
      </c>
      <c r="L2520" t="n">
        <v>2905659.12878889</v>
      </c>
      <c r="M2520" t="n">
        <v>93527.7168731459</v>
      </c>
      <c r="N2520" t="n">
        <v>0.00000570021054121081</v>
      </c>
      <c r="O2520" t="n">
        <v>0.00000579914528263429</v>
      </c>
      <c r="P2520" t="s">
        <v>290</v>
      </c>
      <c r="Q2520" t="s">
        <v>267</v>
      </c>
    </row>
    <row r="2521">
      <c r="A2521" t="s">
        <v>269</v>
      </c>
      <c r="B2521" t="s">
        <v>276</v>
      </c>
      <c r="C2521" t="s">
        <v>271</v>
      </c>
      <c r="D2521" t="n">
        <v>0.712428271770477</v>
      </c>
      <c r="E2521" t="n">
        <v>2025</v>
      </c>
      <c r="F2521" t="n">
        <v>22255141.0072606</v>
      </c>
      <c r="G2521" t="n">
        <v>654477.064145939</v>
      </c>
      <c r="H2521" t="n">
        <v>161.241936024425</v>
      </c>
      <c r="I2521" t="n">
        <v>4.82249998925547</v>
      </c>
      <c r="J2521" t="n">
        <v>15485320.9534819</v>
      </c>
      <c r="K2521" t="n">
        <v>479162.991963854</v>
      </c>
      <c r="L2521" t="n">
        <v>2915054.98316336</v>
      </c>
      <c r="M2521" t="n">
        <v>93844.0877407177</v>
      </c>
      <c r="N2521" t="n">
        <v>0.0000072451545452721</v>
      </c>
      <c r="O2521" t="n">
        <v>0.00000736847821481505</v>
      </c>
      <c r="P2521" t="s">
        <v>290</v>
      </c>
      <c r="Q2521" t="s">
        <v>267</v>
      </c>
    </row>
    <row r="2522">
      <c r="A2522" t="s">
        <v>269</v>
      </c>
      <c r="B2522" t="s">
        <v>276</v>
      </c>
      <c r="C2522" t="s">
        <v>271</v>
      </c>
      <c r="D2522" t="n">
        <v>0.881437540054321</v>
      </c>
      <c r="E2522" t="n">
        <v>2030</v>
      </c>
      <c r="F2522" t="n">
        <v>22644205.0960317</v>
      </c>
      <c r="G2522" t="n">
        <v>665529.696894597</v>
      </c>
      <c r="H2522" t="n">
        <v>203.226046071049</v>
      </c>
      <c r="I2522" t="n">
        <v>6.07262505102143</v>
      </c>
      <c r="J2522" t="n">
        <v>15817436.9782221</v>
      </c>
      <c r="K2522" t="n">
        <v>488738.505409711</v>
      </c>
      <c r="L2522" t="n">
        <v>2919921.92161747</v>
      </c>
      <c r="M2522" t="n">
        <v>94014.4183160757</v>
      </c>
      <c r="N2522" t="n">
        <v>0.00000897474851553364</v>
      </c>
      <c r="O2522" t="n">
        <v>0.00000912449899584748</v>
      </c>
      <c r="P2522" t="s">
        <v>290</v>
      </c>
      <c r="Q2522" t="s">
        <v>267</v>
      </c>
    </row>
    <row r="2523">
      <c r="A2523" t="s">
        <v>269</v>
      </c>
      <c r="B2523" t="s">
        <v>276</v>
      </c>
      <c r="C2523" t="s">
        <v>271</v>
      </c>
      <c r="D2523" t="n">
        <v>1.05279695987701</v>
      </c>
      <c r="E2523" t="n">
        <v>2035</v>
      </c>
      <c r="F2523" t="n">
        <v>22951669.4100711</v>
      </c>
      <c r="G2523" t="n">
        <v>674111.641630805</v>
      </c>
      <c r="H2523" t="n">
        <v>243.772789992437</v>
      </c>
      <c r="I2523" t="n">
        <v>7.27467646520163</v>
      </c>
      <c r="J2523" t="n">
        <v>16099042.0250548</v>
      </c>
      <c r="K2523" t="n">
        <v>496646.732520324</v>
      </c>
      <c r="L2523" t="n">
        <v>2912525.00935792</v>
      </c>
      <c r="M2523" t="n">
        <v>93788.421734111</v>
      </c>
      <c r="N2523" t="n">
        <v>0.0000106211354667504</v>
      </c>
      <c r="O2523" t="n">
        <v>0.0000107915010154739</v>
      </c>
      <c r="P2523" t="s">
        <v>290</v>
      </c>
      <c r="Q2523" t="s">
        <v>267</v>
      </c>
    </row>
    <row r="2524">
      <c r="A2524" t="s">
        <v>269</v>
      </c>
      <c r="B2524" t="s">
        <v>276</v>
      </c>
      <c r="C2524" t="s">
        <v>271</v>
      </c>
      <c r="D2524" t="n">
        <v>1.21840882301331</v>
      </c>
      <c r="E2524" t="n">
        <v>2040</v>
      </c>
      <c r="F2524" t="n">
        <v>23181180.8753938</v>
      </c>
      <c r="G2524" t="n">
        <v>680358.847245328</v>
      </c>
      <c r="H2524" t="n">
        <v>277.517792639343</v>
      </c>
      <c r="I2524" t="n">
        <v>8.26652750812964</v>
      </c>
      <c r="J2524" t="n">
        <v>15205128.8505582</v>
      </c>
      <c r="K2524" t="n">
        <v>472176.107610544</v>
      </c>
      <c r="L2524" t="n">
        <v>2895849.93470635</v>
      </c>
      <c r="M2524" t="n">
        <v>93260.9463957434</v>
      </c>
      <c r="N2524" t="n">
        <v>0.0000119716848822797</v>
      </c>
      <c r="O2524" t="n">
        <v>0.0000121502462143317</v>
      </c>
      <c r="P2524" t="s">
        <v>290</v>
      </c>
      <c r="Q2524" t="s">
        <v>267</v>
      </c>
    </row>
    <row r="2525">
      <c r="A2525" t="s">
        <v>269</v>
      </c>
      <c r="B2525" t="s">
        <v>276</v>
      </c>
      <c r="C2525" t="s">
        <v>271</v>
      </c>
      <c r="D2525" t="n">
        <v>1.37695944309235</v>
      </c>
      <c r="E2525" t="n">
        <v>2045</v>
      </c>
      <c r="F2525" t="n">
        <v>23356250.9094081</v>
      </c>
      <c r="G2525" t="n">
        <v>684972.414766558</v>
      </c>
      <c r="H2525" t="n">
        <v>309.86707139432</v>
      </c>
      <c r="I2525" t="n">
        <v>9.21459615088759</v>
      </c>
      <c r="J2525" t="n">
        <v>15365301.3948558</v>
      </c>
      <c r="K2525" t="n">
        <v>476354.769666808</v>
      </c>
      <c r="L2525" t="n">
        <v>2873693.13132498</v>
      </c>
      <c r="M2525" t="n">
        <v>92554.0832322158</v>
      </c>
      <c r="N2525" t="n">
        <v>0.0000132669867521205</v>
      </c>
      <c r="O2525" t="n">
        <v>0.0000134525069217977</v>
      </c>
      <c r="P2525" t="s">
        <v>290</v>
      </c>
      <c r="Q2525" t="s">
        <v>267</v>
      </c>
    </row>
    <row r="2526">
      <c r="A2526" t="s">
        <v>269</v>
      </c>
      <c r="B2526" t="s">
        <v>276</v>
      </c>
      <c r="C2526" t="s">
        <v>271</v>
      </c>
      <c r="D2526" t="n">
        <v>1.53027403354645</v>
      </c>
      <c r="E2526" t="n">
        <v>2050</v>
      </c>
      <c r="F2526" t="n">
        <v>23518311.3174687</v>
      </c>
      <c r="G2526" t="n">
        <v>689185.407637913</v>
      </c>
      <c r="H2526" t="n">
        <v>343.028492602535</v>
      </c>
      <c r="I2526" t="n">
        <v>10.1845209005061</v>
      </c>
      <c r="J2526" t="n">
        <v>15514670.9005929</v>
      </c>
      <c r="K2526" t="n">
        <v>480194.52710742</v>
      </c>
      <c r="L2526" t="n">
        <v>2852595.33878852</v>
      </c>
      <c r="M2526" t="n">
        <v>91878.9988407502</v>
      </c>
      <c r="N2526" t="n">
        <v>0.0000145855919658544</v>
      </c>
      <c r="O2526" t="n">
        <v>0.0000147776212143147</v>
      </c>
      <c r="P2526" t="s">
        <v>290</v>
      </c>
      <c r="Q2526" t="s">
        <v>267</v>
      </c>
    </row>
    <row r="2527">
      <c r="A2527" t="s">
        <v>269</v>
      </c>
      <c r="B2527" t="s">
        <v>276</v>
      </c>
      <c r="C2527" t="s">
        <v>271</v>
      </c>
      <c r="D2527" t="n">
        <v>1.67782044410706</v>
      </c>
      <c r="E2527" t="n">
        <v>2055</v>
      </c>
      <c r="F2527" t="n">
        <v>23683819.5935018</v>
      </c>
      <c r="G2527" t="n">
        <v>693497.385570514</v>
      </c>
      <c r="H2527" t="n">
        <v>381.489527688897</v>
      </c>
      <c r="I2527" t="n">
        <v>11.3087131955271</v>
      </c>
      <c r="J2527" t="n">
        <v>15663457.2497857</v>
      </c>
      <c r="K2527" t="n">
        <v>484033.591318046</v>
      </c>
      <c r="L2527" t="n">
        <v>2835072.14891365</v>
      </c>
      <c r="M2527" t="n">
        <v>91317.2650907073</v>
      </c>
      <c r="N2527" t="n">
        <v>0.0000161076014864413</v>
      </c>
      <c r="O2527" t="n">
        <v>0.0000163067856214394</v>
      </c>
      <c r="P2527" t="s">
        <v>290</v>
      </c>
      <c r="Q2527" t="s">
        <v>267</v>
      </c>
    </row>
    <row r="2528">
      <c r="A2528" t="s">
        <v>269</v>
      </c>
      <c r="B2528" t="s">
        <v>276</v>
      </c>
      <c r="C2528" t="s">
        <v>271</v>
      </c>
      <c r="D2528" t="n">
        <v>1.8189572095871</v>
      </c>
      <c r="E2528" t="n">
        <v>2060</v>
      </c>
      <c r="F2528" t="n">
        <v>23866295.8603601</v>
      </c>
      <c r="G2528" t="n">
        <v>698309.197322807</v>
      </c>
      <c r="H2528" t="n">
        <v>419.213344602111</v>
      </c>
      <c r="I2528" t="n">
        <v>12.4093796738326</v>
      </c>
      <c r="J2528" t="n">
        <v>14870841.046515</v>
      </c>
      <c r="K2528" t="n">
        <v>461701.660193991</v>
      </c>
      <c r="L2528" t="n">
        <v>2822018.12398648</v>
      </c>
      <c r="M2528" t="n">
        <v>90898.2015235546</v>
      </c>
      <c r="N2528" t="n">
        <v>0.0000175650778426152</v>
      </c>
      <c r="O2528" t="n">
        <v>0.0000177706089528936</v>
      </c>
      <c r="P2528" t="s">
        <v>290</v>
      </c>
      <c r="Q2528" t="s">
        <v>267</v>
      </c>
    </row>
    <row r="2529">
      <c r="A2529" t="s">
        <v>269</v>
      </c>
      <c r="B2529" t="s">
        <v>276</v>
      </c>
      <c r="C2529" t="s">
        <v>271</v>
      </c>
      <c r="D2529" t="n">
        <v>1.95368814468384</v>
      </c>
      <c r="E2529" t="n">
        <v>2065</v>
      </c>
      <c r="F2529" t="n">
        <v>24057227.0595589</v>
      </c>
      <c r="G2529" t="n">
        <v>703373.358929671</v>
      </c>
      <c r="H2529" t="n">
        <v>456.073545438716</v>
      </c>
      <c r="I2529" t="n">
        <v>13.4829326657331</v>
      </c>
      <c r="J2529" t="n">
        <v>15011380.16739</v>
      </c>
      <c r="K2529" t="n">
        <v>465385.581214062</v>
      </c>
      <c r="L2529" t="n">
        <v>2811629.74101377</v>
      </c>
      <c r="M2529" t="n">
        <v>90563.9357151831</v>
      </c>
      <c r="N2529" t="n">
        <v>0.0000189578601186915</v>
      </c>
      <c r="O2529" t="n">
        <v>0.0000191689555689886</v>
      </c>
      <c r="P2529" t="s">
        <v>290</v>
      </c>
      <c r="Q2529" t="s">
        <v>267</v>
      </c>
    </row>
    <row r="2530">
      <c r="A2530" t="s">
        <v>269</v>
      </c>
      <c r="B2530" t="s">
        <v>276</v>
      </c>
      <c r="C2530" t="s">
        <v>271</v>
      </c>
      <c r="D2530" t="n">
        <v>2.08188152313232</v>
      </c>
      <c r="E2530" t="n">
        <v>2070</v>
      </c>
      <c r="F2530" t="n">
        <v>24235796.152173</v>
      </c>
      <c r="G2530" t="n">
        <v>708090.342855512</v>
      </c>
      <c r="H2530" t="n">
        <v>510.916123195049</v>
      </c>
      <c r="I2530" t="n">
        <v>15.0743552724676</v>
      </c>
      <c r="J2530" t="n">
        <v>15143622.0810155</v>
      </c>
      <c r="K2530" t="n">
        <v>468833.887180109</v>
      </c>
      <c r="L2530" t="n">
        <v>2801516.45748961</v>
      </c>
      <c r="M2530" t="n">
        <v>90237.7647238261</v>
      </c>
      <c r="N2530" t="n">
        <v>0.0000210810538257989</v>
      </c>
      <c r="O2530" t="n">
        <v>0.0000212887457434843</v>
      </c>
      <c r="P2530" t="s">
        <v>290</v>
      </c>
      <c r="Q2530" t="s">
        <v>267</v>
      </c>
    </row>
    <row r="2531">
      <c r="A2531" t="s">
        <v>269</v>
      </c>
      <c r="B2531" t="s">
        <v>276</v>
      </c>
      <c r="C2531" t="s">
        <v>271</v>
      </c>
      <c r="D2531" t="n">
        <v>2.20380783081055</v>
      </c>
      <c r="E2531" t="n">
        <v>2075</v>
      </c>
      <c r="F2531" t="n">
        <v>24389209.1480951</v>
      </c>
      <c r="G2531" t="n">
        <v>712086.834539841</v>
      </c>
      <c r="H2531" t="n">
        <v>573.875751338736</v>
      </c>
      <c r="I2531" t="n">
        <v>16.897370643185</v>
      </c>
      <c r="J2531" t="n">
        <v>12780483.0382686</v>
      </c>
      <c r="K2531" t="n">
        <v>374927.408545123</v>
      </c>
      <c r="L2531" t="n">
        <v>2943255.58874809</v>
      </c>
      <c r="M2531" t="n">
        <v>93504.7699603901</v>
      </c>
      <c r="N2531" t="n">
        <v>0.0000235299040593762</v>
      </c>
      <c r="O2531" t="n">
        <v>0.0000237293681382331</v>
      </c>
      <c r="P2531" t="s">
        <v>290</v>
      </c>
      <c r="Q2531" t="s">
        <v>267</v>
      </c>
    </row>
    <row r="2532">
      <c r="A2532" t="s">
        <v>269</v>
      </c>
      <c r="B2532" t="s">
        <v>276</v>
      </c>
      <c r="C2532" t="s">
        <v>271</v>
      </c>
      <c r="D2532" t="n">
        <v>2.32386898994446</v>
      </c>
      <c r="E2532" t="n">
        <v>2080</v>
      </c>
      <c r="F2532" t="n">
        <v>24511018.9554858</v>
      </c>
      <c r="G2532" t="n">
        <v>715172.415500496</v>
      </c>
      <c r="H2532" t="n">
        <v>635.864863775624</v>
      </c>
      <c r="I2532" t="n">
        <v>18.6895781426406</v>
      </c>
      <c r="J2532" t="n">
        <v>12878794.8083189</v>
      </c>
      <c r="K2532" t="n">
        <v>377405.902659272</v>
      </c>
      <c r="L2532" t="n">
        <v>2930182.96637966</v>
      </c>
      <c r="M2532" t="n">
        <v>93078.2460950647</v>
      </c>
      <c r="N2532" t="n">
        <v>0.0000259420004093021</v>
      </c>
      <c r="O2532" t="n">
        <v>0.0000261329684109267</v>
      </c>
      <c r="P2532" t="s">
        <v>290</v>
      </c>
      <c r="Q2532" t="s">
        <v>267</v>
      </c>
    </row>
    <row r="2533">
      <c r="A2533" t="s">
        <v>269</v>
      </c>
      <c r="B2533" t="s">
        <v>276</v>
      </c>
      <c r="C2533" t="s">
        <v>271</v>
      </c>
      <c r="D2533" t="n">
        <v>2.43833255767822</v>
      </c>
      <c r="E2533" t="n">
        <v>2085</v>
      </c>
      <c r="F2533" t="n">
        <v>24606370.2163975</v>
      </c>
      <c r="G2533" t="n">
        <v>717503.640203812</v>
      </c>
      <c r="H2533" t="n">
        <v>694.96563588376</v>
      </c>
      <c r="I2533" t="n">
        <v>20.3954921772473</v>
      </c>
      <c r="J2533" t="n">
        <v>12963086.043238</v>
      </c>
      <c r="K2533" t="n">
        <v>379485.579678539</v>
      </c>
      <c r="L2533" t="n">
        <v>2915731.72637145</v>
      </c>
      <c r="M2533" t="n">
        <v>92606.4771715544</v>
      </c>
      <c r="N2533" t="n">
        <v>0.0000282433219435445</v>
      </c>
      <c r="O2533" t="n">
        <v>0.0000284256288531914</v>
      </c>
      <c r="P2533" t="s">
        <v>290</v>
      </c>
      <c r="Q2533" t="s">
        <v>267</v>
      </c>
    </row>
    <row r="2534">
      <c r="A2534" t="s">
        <v>269</v>
      </c>
      <c r="B2534" t="s">
        <v>276</v>
      </c>
      <c r="C2534" t="s">
        <v>271</v>
      </c>
      <c r="D2534" t="n">
        <v>2.54575824737549</v>
      </c>
      <c r="E2534" t="n">
        <v>2090</v>
      </c>
      <c r="F2534" t="n">
        <v>24850513.6523712</v>
      </c>
      <c r="G2534" t="n">
        <v>724535.975229734</v>
      </c>
      <c r="H2534" t="n">
        <v>747.935219524531</v>
      </c>
      <c r="I2534" t="n">
        <v>21.9355764940146</v>
      </c>
      <c r="J2534" t="n">
        <v>13098600.2367723</v>
      </c>
      <c r="K2534" t="n">
        <v>383376.446541838</v>
      </c>
      <c r="L2534" t="n">
        <v>2939690.43362538</v>
      </c>
      <c r="M2534" t="n">
        <v>93364.7254901469</v>
      </c>
      <c r="N2534" t="n">
        <v>0.0000300973746453391</v>
      </c>
      <c r="O2534" t="n">
        <v>0.0000302753448330283</v>
      </c>
      <c r="P2534" t="s">
        <v>290</v>
      </c>
      <c r="Q2534" t="s">
        <v>267</v>
      </c>
    </row>
    <row r="2535">
      <c r="A2535" t="s">
        <v>269</v>
      </c>
      <c r="B2535" t="s">
        <v>277</v>
      </c>
      <c r="C2535" t="s">
        <v>271</v>
      </c>
      <c r="D2535" t="n">
        <v>0.377408564090729</v>
      </c>
      <c r="E2535" t="n">
        <v>2010</v>
      </c>
      <c r="F2535" t="n">
        <v>20765491.0750503</v>
      </c>
      <c r="G2535" t="n">
        <v>850683.924949692</v>
      </c>
      <c r="H2535" t="n">
        <v>78.9939847948203</v>
      </c>
      <c r="I2535" t="n">
        <v>3.73145921098341</v>
      </c>
      <c r="J2535" t="n">
        <v>14142652.3990274</v>
      </c>
      <c r="K2535" t="n">
        <v>734991.600972613</v>
      </c>
      <c r="L2535" t="n">
        <v>2924602.63563287</v>
      </c>
      <c r="M2535" t="n">
        <v>69731.364367125</v>
      </c>
      <c r="N2535" t="n">
        <v>0.00000380409904631301</v>
      </c>
      <c r="O2535" t="n">
        <v>0.00000438642262013365</v>
      </c>
      <c r="P2535" t="s">
        <v>290</v>
      </c>
      <c r="Q2535" t="s">
        <v>267</v>
      </c>
    </row>
    <row r="2536">
      <c r="A2536" t="s">
        <v>269</v>
      </c>
      <c r="B2536" t="s">
        <v>277</v>
      </c>
      <c r="C2536" t="s">
        <v>271</v>
      </c>
      <c r="D2536" t="n">
        <v>0.441356480121613</v>
      </c>
      <c r="E2536" t="n">
        <v>2015</v>
      </c>
      <c r="F2536" t="n">
        <v>21167516.6235843</v>
      </c>
      <c r="G2536" t="n">
        <v>880657.24401426</v>
      </c>
      <c r="H2536" t="n">
        <v>94.2760806542876</v>
      </c>
      <c r="I2536" t="n">
        <v>4.52418927440616</v>
      </c>
      <c r="J2536" t="n">
        <v>14482232.7989869</v>
      </c>
      <c r="K2536" t="n">
        <v>763954.264525954</v>
      </c>
      <c r="L2536" t="n">
        <v>2925340.19971542</v>
      </c>
      <c r="M2536" t="n">
        <v>70341.2009846697</v>
      </c>
      <c r="N2536" t="n">
        <v>0.00000445380921771653</v>
      </c>
      <c r="O2536" t="n">
        <v>0.00000513728729895385</v>
      </c>
      <c r="P2536" t="s">
        <v>290</v>
      </c>
      <c r="Q2536" t="s">
        <v>267</v>
      </c>
    </row>
    <row r="2537">
      <c r="A2537" t="s">
        <v>269</v>
      </c>
      <c r="B2537" t="s">
        <v>277</v>
      </c>
      <c r="C2537" t="s">
        <v>271</v>
      </c>
      <c r="D2537" t="n">
        <v>0.561114966869354</v>
      </c>
      <c r="E2537" t="n">
        <v>2020</v>
      </c>
      <c r="F2537" t="n">
        <v>21562454.0002894</v>
      </c>
      <c r="G2537" t="n">
        <v>909336.623755498</v>
      </c>
      <c r="H2537" t="n">
        <v>122.211052692428</v>
      </c>
      <c r="I2537" t="n">
        <v>5.9464306738039</v>
      </c>
      <c r="J2537" t="n">
        <v>14809879.2263523</v>
      </c>
      <c r="K2537" t="n">
        <v>791508.255178517</v>
      </c>
      <c r="L2537" t="n">
        <v>2928274.61404924</v>
      </c>
      <c r="M2537" t="n">
        <v>70912.2316127909</v>
      </c>
      <c r="N2537" t="n">
        <v>0.0000056677710566148</v>
      </c>
      <c r="O2537" t="n">
        <v>0.00000653930625739624</v>
      </c>
      <c r="P2537" t="s">
        <v>290</v>
      </c>
      <c r="Q2537" t="s">
        <v>267</v>
      </c>
    </row>
    <row r="2538">
      <c r="A2538" t="s">
        <v>269</v>
      </c>
      <c r="B2538" t="s">
        <v>277</v>
      </c>
      <c r="C2538" t="s">
        <v>271</v>
      </c>
      <c r="D2538" t="n">
        <v>0.712428271770477</v>
      </c>
      <c r="E2538" t="n">
        <v>2025</v>
      </c>
      <c r="F2538" t="n">
        <v>21971508.4499952</v>
      </c>
      <c r="G2538" t="n">
        <v>938109.621411276</v>
      </c>
      <c r="H2538" t="n">
        <v>158.266609528459</v>
      </c>
      <c r="I2538" t="n">
        <v>7.79782648522193</v>
      </c>
      <c r="J2538" t="n">
        <v>15145417.2127168</v>
      </c>
      <c r="K2538" t="n">
        <v>819066.732728918</v>
      </c>
      <c r="L2538" t="n">
        <v>2937347.04060138</v>
      </c>
      <c r="M2538" t="n">
        <v>71552.0303026975</v>
      </c>
      <c r="N2538" t="n">
        <v>0.00000720326553311788</v>
      </c>
      <c r="O2538" t="n">
        <v>0.00000831227641977599</v>
      </c>
      <c r="P2538" t="s">
        <v>290</v>
      </c>
      <c r="Q2538" t="s">
        <v>267</v>
      </c>
    </row>
    <row r="2539">
      <c r="A2539" t="s">
        <v>269</v>
      </c>
      <c r="B2539" t="s">
        <v>277</v>
      </c>
      <c r="C2539" t="s">
        <v>271</v>
      </c>
      <c r="D2539" t="n">
        <v>0.881437540054321</v>
      </c>
      <c r="E2539" t="n">
        <v>2030</v>
      </c>
      <c r="F2539" t="n">
        <v>22343892.3357359</v>
      </c>
      <c r="G2539" t="n">
        <v>965842.457190327</v>
      </c>
      <c r="H2539" t="n">
        <v>199.354010262352</v>
      </c>
      <c r="I2539" t="n">
        <v>9.94466085971881</v>
      </c>
      <c r="J2539" t="n">
        <v>15460305.7057644</v>
      </c>
      <c r="K2539" t="n">
        <v>845869.777867402</v>
      </c>
      <c r="L2539" t="n">
        <v>2941870.75484629</v>
      </c>
      <c r="M2539" t="n">
        <v>72065.5850872554</v>
      </c>
      <c r="N2539" t="n">
        <v>0.00000892208068616197</v>
      </c>
      <c r="O2539" t="n">
        <v>0.0000102963591895186</v>
      </c>
      <c r="P2539" t="s">
        <v>290</v>
      </c>
      <c r="Q2539" t="s">
        <v>267</v>
      </c>
    </row>
    <row r="2540">
      <c r="A2540" t="s">
        <v>269</v>
      </c>
      <c r="B2540" t="s">
        <v>277</v>
      </c>
      <c r="C2540" t="s">
        <v>271</v>
      </c>
      <c r="D2540" t="n">
        <v>1.05279695987701</v>
      </c>
      <c r="E2540" t="n">
        <v>2035</v>
      </c>
      <c r="F2540" t="n">
        <v>22634922.4714837</v>
      </c>
      <c r="G2540" t="n">
        <v>990858.580218251</v>
      </c>
      <c r="H2540" t="n">
        <v>238.982552691863</v>
      </c>
      <c r="I2540" t="n">
        <v>12.0649137657754</v>
      </c>
      <c r="J2540" t="n">
        <v>15725193.6677855</v>
      </c>
      <c r="K2540" t="n">
        <v>870495.089789605</v>
      </c>
      <c r="L2540" t="n">
        <v>2934078.70042788</v>
      </c>
      <c r="M2540" t="n">
        <v>72234.7306641494</v>
      </c>
      <c r="N2540" t="n">
        <v>0.000010558134360431</v>
      </c>
      <c r="O2540" t="n">
        <v>0.0000121762217198724</v>
      </c>
      <c r="P2540" t="s">
        <v>290</v>
      </c>
      <c r="Q2540" t="s">
        <v>267</v>
      </c>
    </row>
    <row r="2541">
      <c r="A2541" t="s">
        <v>269</v>
      </c>
      <c r="B2541" t="s">
        <v>277</v>
      </c>
      <c r="C2541" t="s">
        <v>271</v>
      </c>
      <c r="D2541" t="n">
        <v>1.21840882301331</v>
      </c>
      <c r="E2541" t="n">
        <v>2040</v>
      </c>
      <c r="F2541" t="n">
        <v>22848941.7652466</v>
      </c>
      <c r="G2541" t="n">
        <v>1012597.95739257</v>
      </c>
      <c r="H2541" t="n">
        <v>271.912115553648</v>
      </c>
      <c r="I2541" t="n">
        <v>13.8722045938245</v>
      </c>
      <c r="J2541" t="n">
        <v>14821870.2906233</v>
      </c>
      <c r="K2541" t="n">
        <v>855434.667545396</v>
      </c>
      <c r="L2541" t="n">
        <v>2917013.28518903</v>
      </c>
      <c r="M2541" t="n">
        <v>72097.5959130634</v>
      </c>
      <c r="N2541" t="n">
        <v>0.0000119004249013943</v>
      </c>
      <c r="O2541" t="n">
        <v>0.0000136996173975556</v>
      </c>
      <c r="P2541" t="s">
        <v>290</v>
      </c>
      <c r="Q2541" t="s">
        <v>267</v>
      </c>
    </row>
    <row r="2542">
      <c r="A2542" t="s">
        <v>269</v>
      </c>
      <c r="B2542" t="s">
        <v>277</v>
      </c>
      <c r="C2542" t="s">
        <v>271</v>
      </c>
      <c r="D2542" t="n">
        <v>1.37695944309235</v>
      </c>
      <c r="E2542" t="n">
        <v>2045</v>
      </c>
      <c r="F2542" t="n">
        <v>23009509.2266714</v>
      </c>
      <c r="G2542" t="n">
        <v>1031714.09750327</v>
      </c>
      <c r="H2542" t="n">
        <v>303.440800174241</v>
      </c>
      <c r="I2542" t="n">
        <v>15.6408673709662</v>
      </c>
      <c r="J2542" t="n">
        <v>14967788.0512583</v>
      </c>
      <c r="K2542" t="n">
        <v>873868.113264302</v>
      </c>
      <c r="L2542" t="n">
        <v>2894503.08085201</v>
      </c>
      <c r="M2542" t="n">
        <v>71744.133705191</v>
      </c>
      <c r="N2542" t="n">
        <v>0.0000131876259152242</v>
      </c>
      <c r="O2542" t="n">
        <v>0.0000151600791428719</v>
      </c>
      <c r="P2542" t="s">
        <v>290</v>
      </c>
      <c r="Q2542" t="s">
        <v>267</v>
      </c>
    </row>
    <row r="2543">
      <c r="A2543" t="s">
        <v>269</v>
      </c>
      <c r="B2543" t="s">
        <v>277</v>
      </c>
      <c r="C2543" t="s">
        <v>271</v>
      </c>
      <c r="D2543" t="n">
        <v>1.53027403354645</v>
      </c>
      <c r="E2543" t="n">
        <v>2050</v>
      </c>
      <c r="F2543" t="n">
        <v>23157835.3464603</v>
      </c>
      <c r="G2543" t="n">
        <v>1049661.37864628</v>
      </c>
      <c r="H2543" t="n">
        <v>335.743684384766</v>
      </c>
      <c r="I2543" t="n">
        <v>17.4693291182756</v>
      </c>
      <c r="J2543" t="n">
        <v>15103652.928652</v>
      </c>
      <c r="K2543" t="n">
        <v>891212.499048386</v>
      </c>
      <c r="L2543" t="n">
        <v>2873119.56672312</v>
      </c>
      <c r="M2543" t="n">
        <v>71354.7709061543</v>
      </c>
      <c r="N2543" t="n">
        <v>0.0000144980599162989</v>
      </c>
      <c r="O2543" t="n">
        <v>0.0000166428235559217</v>
      </c>
      <c r="P2543" t="s">
        <v>290</v>
      </c>
      <c r="Q2543" t="s">
        <v>267</v>
      </c>
    </row>
    <row r="2544">
      <c r="A2544" t="s">
        <v>269</v>
      </c>
      <c r="B2544" t="s">
        <v>277</v>
      </c>
      <c r="C2544" t="s">
        <v>271</v>
      </c>
      <c r="D2544" t="n">
        <v>1.67782044410706</v>
      </c>
      <c r="E2544" t="n">
        <v>2055</v>
      </c>
      <c r="F2544" t="n">
        <v>23310263.808892</v>
      </c>
      <c r="G2544" t="n">
        <v>1067053.17018028</v>
      </c>
      <c r="H2544" t="n">
        <v>373.227353167598</v>
      </c>
      <c r="I2544" t="n">
        <v>19.5708877168257</v>
      </c>
      <c r="J2544" t="n">
        <v>15239520.5526337</v>
      </c>
      <c r="K2544" t="n">
        <v>907970.288470097</v>
      </c>
      <c r="L2544" t="n">
        <v>2855378.41458412</v>
      </c>
      <c r="M2544" t="n">
        <v>71010.9994202351</v>
      </c>
      <c r="N2544" t="n">
        <v>0.000016011288256001</v>
      </c>
      <c r="O2544" t="n">
        <v>0.0000183410614051398</v>
      </c>
      <c r="P2544" t="s">
        <v>290</v>
      </c>
      <c r="Q2544" t="s">
        <v>267</v>
      </c>
    </row>
    <row r="2545">
      <c r="A2545" t="s">
        <v>269</v>
      </c>
      <c r="B2545" t="s">
        <v>277</v>
      </c>
      <c r="C2545" t="s">
        <v>271</v>
      </c>
      <c r="D2545" t="n">
        <v>1.8189572095871</v>
      </c>
      <c r="E2545" t="n">
        <v>2060</v>
      </c>
      <c r="F2545" t="n">
        <v>23479953.9872334</v>
      </c>
      <c r="G2545" t="n">
        <v>1084651.07044952</v>
      </c>
      <c r="H2545" t="n">
        <v>409.965618443633</v>
      </c>
      <c r="I2545" t="n">
        <v>21.6571058323103</v>
      </c>
      <c r="J2545" t="n">
        <v>14460865.1000709</v>
      </c>
      <c r="K2545" t="n">
        <v>871677.606638144</v>
      </c>
      <c r="L2545" t="n">
        <v>2842167.48107943</v>
      </c>
      <c r="M2545" t="n">
        <v>70748.8444306064</v>
      </c>
      <c r="N2545" t="n">
        <v>0.0000174602394309009</v>
      </c>
      <c r="O2545" t="n">
        <v>0.0000199668874372058</v>
      </c>
      <c r="P2545" t="s">
        <v>290</v>
      </c>
      <c r="Q2545" t="s">
        <v>267</v>
      </c>
    </row>
    <row r="2546">
      <c r="A2546" t="s">
        <v>269</v>
      </c>
      <c r="B2546" t="s">
        <v>277</v>
      </c>
      <c r="C2546" t="s">
        <v>271</v>
      </c>
      <c r="D2546" t="n">
        <v>1.95368814468384</v>
      </c>
      <c r="E2546" t="n">
        <v>2065</v>
      </c>
      <c r="F2546" t="n">
        <v>23658411.6605042</v>
      </c>
      <c r="G2546" t="n">
        <v>1102188.75798434</v>
      </c>
      <c r="H2546" t="n">
        <v>445.837253049066</v>
      </c>
      <c r="I2546" t="n">
        <v>23.7192250553832</v>
      </c>
      <c r="J2546" t="n">
        <v>14589550.7719073</v>
      </c>
      <c r="K2546" t="n">
        <v>887214.976696782</v>
      </c>
      <c r="L2546" t="n">
        <v>2831666.98129595</v>
      </c>
      <c r="M2546" t="n">
        <v>70526.6954330033</v>
      </c>
      <c r="N2546" t="n">
        <v>0.0000188447669034923</v>
      </c>
      <c r="O2546" t="n">
        <v>0.0000215201115812144</v>
      </c>
      <c r="P2546" t="s">
        <v>290</v>
      </c>
      <c r="Q2546" t="s">
        <v>267</v>
      </c>
    </row>
    <row r="2547">
      <c r="A2547" t="s">
        <v>269</v>
      </c>
      <c r="B2547" t="s">
        <v>277</v>
      </c>
      <c r="C2547" t="s">
        <v>271</v>
      </c>
      <c r="D2547" t="n">
        <v>2.08188152313232</v>
      </c>
      <c r="E2547" t="n">
        <v>2070</v>
      </c>
      <c r="F2547" t="n">
        <v>23825137.3311112</v>
      </c>
      <c r="G2547" t="n">
        <v>1118749.1639173</v>
      </c>
      <c r="H2547" t="n">
        <v>499.312700512261</v>
      </c>
      <c r="I2547" t="n">
        <v>26.6777779552553</v>
      </c>
      <c r="J2547" t="n">
        <v>14710539.259153</v>
      </c>
      <c r="K2547" t="n">
        <v>901916.709042611</v>
      </c>
      <c r="L2547" t="n">
        <v>2821464.46295792</v>
      </c>
      <c r="M2547" t="n">
        <v>70289.7592555229</v>
      </c>
      <c r="N2547" t="n">
        <v>0.0000209573902375896</v>
      </c>
      <c r="O2547" t="n">
        <v>0.0000238460763285338</v>
      </c>
      <c r="P2547" t="s">
        <v>290</v>
      </c>
      <c r="Q2547" t="s">
        <v>267</v>
      </c>
    </row>
    <row r="2548">
      <c r="A2548" t="s">
        <v>269</v>
      </c>
      <c r="B2548" t="s">
        <v>277</v>
      </c>
      <c r="C2548" t="s">
        <v>271</v>
      </c>
      <c r="D2548" t="n">
        <v>2.20380783081055</v>
      </c>
      <c r="E2548" t="n">
        <v>2075</v>
      </c>
      <c r="F2548" t="n">
        <v>23967494.056107</v>
      </c>
      <c r="G2548" t="n">
        <v>1133801.92652791</v>
      </c>
      <c r="H2548" t="n">
        <v>560.710348415948</v>
      </c>
      <c r="I2548" t="n">
        <v>30.0627735659732</v>
      </c>
      <c r="J2548" t="n">
        <v>12298696.3533379</v>
      </c>
      <c r="K2548" t="n">
        <v>856714.093475913</v>
      </c>
      <c r="L2548" t="n">
        <v>2966550.41555498</v>
      </c>
      <c r="M2548" t="n">
        <v>70209.9431534977</v>
      </c>
      <c r="N2548" t="n">
        <v>0.0000233946171887368</v>
      </c>
      <c r="O2548" t="n">
        <v>0.0000265150136567821</v>
      </c>
      <c r="P2548" t="s">
        <v>290</v>
      </c>
      <c r="Q2548" t="s">
        <v>267</v>
      </c>
    </row>
    <row r="2549">
      <c r="A2549" t="s">
        <v>269</v>
      </c>
      <c r="B2549" t="s">
        <v>277</v>
      </c>
      <c r="C2549" t="s">
        <v>271</v>
      </c>
      <c r="D2549" t="n">
        <v>2.32386898994446</v>
      </c>
      <c r="E2549" t="n">
        <v>2080</v>
      </c>
      <c r="F2549" t="n">
        <v>24079097.1695171</v>
      </c>
      <c r="G2549" t="n">
        <v>1147094.20146923</v>
      </c>
      <c r="H2549" t="n">
        <v>621.123609407681</v>
      </c>
      <c r="I2549" t="n">
        <v>33.4308325105834</v>
      </c>
      <c r="J2549" t="n">
        <v>12387527.5576154</v>
      </c>
      <c r="K2549" t="n">
        <v>868673.153362772</v>
      </c>
      <c r="L2549" t="n">
        <v>2953404.3563142</v>
      </c>
      <c r="M2549" t="n">
        <v>69856.8561605227</v>
      </c>
      <c r="N2549" t="n">
        <v>0.0000257951369619452</v>
      </c>
      <c r="O2549" t="n">
        <v>0.000029143929476554</v>
      </c>
      <c r="P2549" t="s">
        <v>290</v>
      </c>
      <c r="Q2549" t="s">
        <v>267</v>
      </c>
    </row>
    <row r="2550">
      <c r="A2550" t="s">
        <v>269</v>
      </c>
      <c r="B2550" t="s">
        <v>277</v>
      </c>
      <c r="C2550" t="s">
        <v>271</v>
      </c>
      <c r="D2550" t="n">
        <v>2.43833255767822</v>
      </c>
      <c r="E2550" t="n">
        <v>2085</v>
      </c>
      <c r="F2550" t="n">
        <v>24164937.6001077</v>
      </c>
      <c r="G2550" t="n">
        <v>1158936.25649365</v>
      </c>
      <c r="H2550" t="n">
        <v>678.678929921879</v>
      </c>
      <c r="I2550" t="n">
        <v>36.682198139128</v>
      </c>
      <c r="J2550" t="n">
        <v>12463072.6245077</v>
      </c>
      <c r="K2550" t="n">
        <v>879498.998408839</v>
      </c>
      <c r="L2550" t="n">
        <v>2938877.87503474</v>
      </c>
      <c r="M2550" t="n">
        <v>69460.3285082599</v>
      </c>
      <c r="N2550" t="n">
        <v>0.0000280852754992777</v>
      </c>
      <c r="O2550" t="n">
        <v>0.0000316516097702471</v>
      </c>
      <c r="P2550" t="s">
        <v>290</v>
      </c>
      <c r="Q2550" t="s">
        <v>267</v>
      </c>
    </row>
    <row r="2551">
      <c r="A2551" t="s">
        <v>269</v>
      </c>
      <c r="B2551" t="s">
        <v>277</v>
      </c>
      <c r="C2551" t="s">
        <v>271</v>
      </c>
      <c r="D2551" t="n">
        <v>2.54575824737549</v>
      </c>
      <c r="E2551" t="n">
        <v>2090</v>
      </c>
      <c r="F2551" t="n">
        <v>24403154.323435</v>
      </c>
      <c r="G2551" t="n">
        <v>1171895.3041659</v>
      </c>
      <c r="H2551" t="n">
        <v>730.424396526898</v>
      </c>
      <c r="I2551" t="n">
        <v>39.4463994916476</v>
      </c>
      <c r="J2551" t="n">
        <v>12592277.0565677</v>
      </c>
      <c r="K2551" t="n">
        <v>889699.626746367</v>
      </c>
      <c r="L2551" t="n">
        <v>2963035.37131522</v>
      </c>
      <c r="M2551" t="n">
        <v>70019.7878003072</v>
      </c>
      <c r="N2551" t="n">
        <v>0.0000299315566686988</v>
      </c>
      <c r="O2551" t="n">
        <v>0.0000336603443596217</v>
      </c>
      <c r="P2551" t="s">
        <v>290</v>
      </c>
      <c r="Q2551" t="s">
        <v>267</v>
      </c>
    </row>
    <row r="2552">
      <c r="A2552" t="s">
        <v>269</v>
      </c>
      <c r="B2552" t="s">
        <v>278</v>
      </c>
      <c r="C2552" t="s">
        <v>271</v>
      </c>
      <c r="D2552" t="n">
        <v>0.377408564090729</v>
      </c>
      <c r="E2552" t="n">
        <v>2010</v>
      </c>
      <c r="F2552" t="n">
        <v>21606337.2283798</v>
      </c>
      <c r="G2552" t="n">
        <v>9837.77162017915</v>
      </c>
      <c r="H2552" t="n">
        <v>82.6809381346048</v>
      </c>
      <c r="I2552" t="n">
        <v>0.0445058711988793</v>
      </c>
      <c r="J2552" t="n">
        <v>14869926.7761489</v>
      </c>
      <c r="K2552" t="n">
        <v>7717.22385114219</v>
      </c>
      <c r="L2552" t="n">
        <v>2991235.19597925</v>
      </c>
      <c r="M2552" t="n">
        <v>3098.80402074896</v>
      </c>
      <c r="N2552" t="n">
        <v>0.00000382669849408829</v>
      </c>
      <c r="O2552" t="n">
        <v>0.00000452397889656122</v>
      </c>
      <c r="P2552" t="s">
        <v>290</v>
      </c>
      <c r="Q2552" t="s">
        <v>267</v>
      </c>
    </row>
    <row r="2553">
      <c r="A2553" t="s">
        <v>269</v>
      </c>
      <c r="B2553" t="s">
        <v>278</v>
      </c>
      <c r="C2553" t="s">
        <v>271</v>
      </c>
      <c r="D2553" t="n">
        <v>0.441356480121613</v>
      </c>
      <c r="E2553" t="n">
        <v>2015</v>
      </c>
      <c r="F2553" t="n">
        <v>22038128.2546669</v>
      </c>
      <c r="G2553" t="n">
        <v>10045.612931647</v>
      </c>
      <c r="H2553" t="n">
        <v>98.7471282545849</v>
      </c>
      <c r="I2553" t="n">
        <v>0.053141674108829</v>
      </c>
      <c r="J2553" t="n">
        <v>15238281.7195076</v>
      </c>
      <c r="K2553" t="n">
        <v>7905.34400527742</v>
      </c>
      <c r="L2553" t="n">
        <v>2992549.8755875</v>
      </c>
      <c r="M2553" t="n">
        <v>3131.52511258915</v>
      </c>
      <c r="N2553" t="n">
        <v>0.00000448074024769657</v>
      </c>
      <c r="O2553" t="n">
        <v>0.00000529003799672744</v>
      </c>
      <c r="P2553" t="s">
        <v>290</v>
      </c>
      <c r="Q2553" t="s">
        <v>267</v>
      </c>
    </row>
    <row r="2554">
      <c r="A2554" t="s">
        <v>269</v>
      </c>
      <c r="B2554" t="s">
        <v>278</v>
      </c>
      <c r="C2554" t="s">
        <v>271</v>
      </c>
      <c r="D2554" t="n">
        <v>0.561114966869354</v>
      </c>
      <c r="E2554" t="n">
        <v>2020</v>
      </c>
      <c r="F2554" t="n">
        <v>22461544.9091594</v>
      </c>
      <c r="G2554" t="n">
        <v>10245.7148854718</v>
      </c>
      <c r="H2554" t="n">
        <v>128.088590397694</v>
      </c>
      <c r="I2554" t="n">
        <v>0.0688929685377353</v>
      </c>
      <c r="J2554" t="n">
        <v>15593303.2243476</v>
      </c>
      <c r="K2554" t="n">
        <v>8084.25718321574</v>
      </c>
      <c r="L2554" t="n">
        <v>2996024.01989125</v>
      </c>
      <c r="M2554" t="n">
        <v>3162.8257707799</v>
      </c>
      <c r="N2554" t="n">
        <v>0.00000570257259310165</v>
      </c>
      <c r="O2554" t="n">
        <v>0.00000672407629021807</v>
      </c>
      <c r="P2554" t="s">
        <v>290</v>
      </c>
      <c r="Q2554" t="s">
        <v>267</v>
      </c>
    </row>
    <row r="2555">
      <c r="A2555" t="s">
        <v>269</v>
      </c>
      <c r="B2555" t="s">
        <v>278</v>
      </c>
      <c r="C2555" t="s">
        <v>271</v>
      </c>
      <c r="D2555" t="n">
        <v>0.712428271770477</v>
      </c>
      <c r="E2555" t="n">
        <v>2025</v>
      </c>
      <c r="F2555" t="n">
        <v>22899166.7538362</v>
      </c>
      <c r="G2555" t="n">
        <v>10451.3175703542</v>
      </c>
      <c r="H2555" t="n">
        <v>165.975218762193</v>
      </c>
      <c r="I2555" t="n">
        <v>0.0892172514877732</v>
      </c>
      <c r="J2555" t="n">
        <v>15956217.1047996</v>
      </c>
      <c r="K2555" t="n">
        <v>8266.84064615712</v>
      </c>
      <c r="L2555" t="n">
        <v>3005701.15519363</v>
      </c>
      <c r="M2555" t="n">
        <v>3197.91571044743</v>
      </c>
      <c r="N2555" t="n">
        <v>0.00000724808987795979</v>
      </c>
      <c r="O2555" t="n">
        <v>0.00000853645972263279</v>
      </c>
      <c r="P2555" t="s">
        <v>290</v>
      </c>
      <c r="Q2555" t="s">
        <v>267</v>
      </c>
    </row>
    <row r="2556">
      <c r="A2556" t="s">
        <v>269</v>
      </c>
      <c r="B2556" t="s">
        <v>278</v>
      </c>
      <c r="C2556" t="s">
        <v>271</v>
      </c>
      <c r="D2556" t="n">
        <v>0.881437540054321</v>
      </c>
      <c r="E2556" t="n">
        <v>2030</v>
      </c>
      <c r="F2556" t="n">
        <v>23299094.2064376</v>
      </c>
      <c r="G2556" t="n">
        <v>10640.5864886238</v>
      </c>
      <c r="H2556" t="n">
        <v>209.186284692595</v>
      </c>
      <c r="I2556" t="n">
        <v>0.112386429475648</v>
      </c>
      <c r="J2556" t="n">
        <v>16297737.156652</v>
      </c>
      <c r="K2556" t="n">
        <v>8438.32697983102</v>
      </c>
      <c r="L2556" t="n">
        <v>3010707.99922681</v>
      </c>
      <c r="M2556" t="n">
        <v>3228.34070673528</v>
      </c>
      <c r="N2556" t="n">
        <v>0.00000897830116652329</v>
      </c>
      <c r="O2556" t="n">
        <v>0.0000105620521571629</v>
      </c>
      <c r="P2556" t="s">
        <v>290</v>
      </c>
      <c r="Q2556" t="s">
        <v>267</v>
      </c>
    </row>
    <row r="2557">
      <c r="A2557" t="s">
        <v>269</v>
      </c>
      <c r="B2557" t="s">
        <v>278</v>
      </c>
      <c r="C2557" t="s">
        <v>271</v>
      </c>
      <c r="D2557" t="n">
        <v>1.05279695987701</v>
      </c>
      <c r="E2557" t="n">
        <v>2035</v>
      </c>
      <c r="F2557" t="n">
        <v>23614991.9504895</v>
      </c>
      <c r="G2557" t="n">
        <v>10789.101212428</v>
      </c>
      <c r="H2557" t="n">
        <v>250.913042466518</v>
      </c>
      <c r="I2557" t="n">
        <v>0.134423991120864</v>
      </c>
      <c r="J2557" t="n">
        <v>16587109.659813</v>
      </c>
      <c r="K2557" t="n">
        <v>8579.09776210508</v>
      </c>
      <c r="L2557" t="n">
        <v>3003069.50922212</v>
      </c>
      <c r="M2557" t="n">
        <v>3243.92186990787</v>
      </c>
      <c r="N2557" t="n">
        <v>0.0000106251589241519</v>
      </c>
      <c r="O2557" t="n">
        <v>0.0000124592390481999</v>
      </c>
      <c r="P2557" t="s">
        <v>290</v>
      </c>
      <c r="Q2557" t="s">
        <v>267</v>
      </c>
    </row>
    <row r="2558">
      <c r="A2558" t="s">
        <v>269</v>
      </c>
      <c r="B2558" t="s">
        <v>278</v>
      </c>
      <c r="C2558" t="s">
        <v>271</v>
      </c>
      <c r="D2558" t="n">
        <v>1.21840882301331</v>
      </c>
      <c r="E2558" t="n">
        <v>2040</v>
      </c>
      <c r="F2558" t="n">
        <v>23850642.2707725</v>
      </c>
      <c r="G2558" t="n">
        <v>10897.4518666206</v>
      </c>
      <c r="H2558" t="n">
        <v>285.632274299316</v>
      </c>
      <c r="I2558" t="n">
        <v>0.152045848156609</v>
      </c>
      <c r="J2558" t="n">
        <v>15669144.6584002</v>
      </c>
      <c r="K2558" t="n">
        <v>8160.29976854003</v>
      </c>
      <c r="L2558" t="n">
        <v>2985864.97977309</v>
      </c>
      <c r="M2558" t="n">
        <v>3245.90132900486</v>
      </c>
      <c r="N2558" t="n">
        <v>0.0000119758734820043</v>
      </c>
      <c r="O2558" t="n">
        <v>0.0000139524220907396</v>
      </c>
      <c r="P2558" t="s">
        <v>290</v>
      </c>
      <c r="Q2558" t="s">
        <v>267</v>
      </c>
    </row>
    <row r="2559">
      <c r="A2559" t="s">
        <v>269</v>
      </c>
      <c r="B2559" t="s">
        <v>278</v>
      </c>
      <c r="C2559" t="s">
        <v>271</v>
      </c>
      <c r="D2559" t="n">
        <v>1.37695944309235</v>
      </c>
      <c r="E2559" t="n">
        <v>2045</v>
      </c>
      <c r="F2559" t="n">
        <v>24030246.9376459</v>
      </c>
      <c r="G2559" t="n">
        <v>10976.3865287882</v>
      </c>
      <c r="H2559" t="n">
        <v>318.912850599224</v>
      </c>
      <c r="I2559" t="n">
        <v>0.168816945983662</v>
      </c>
      <c r="J2559" t="n">
        <v>15833425.753024</v>
      </c>
      <c r="K2559" t="n">
        <v>8230.41149861022</v>
      </c>
      <c r="L2559" t="n">
        <v>2963009.11204375</v>
      </c>
      <c r="M2559" t="n">
        <v>3238.10251344806</v>
      </c>
      <c r="N2559" t="n">
        <v>0.0000132713097550243</v>
      </c>
      <c r="O2559" t="n">
        <v>0.0000153800110392341</v>
      </c>
      <c r="P2559" t="s">
        <v>290</v>
      </c>
      <c r="Q2559" t="s">
        <v>267</v>
      </c>
    </row>
    <row r="2560">
      <c r="A2560" t="s">
        <v>269</v>
      </c>
      <c r="B2560" t="s">
        <v>278</v>
      </c>
      <c r="C2560" t="s">
        <v>271</v>
      </c>
      <c r="D2560" t="n">
        <v>1.53027403354645</v>
      </c>
      <c r="E2560" t="n">
        <v>2050</v>
      </c>
      <c r="F2560" t="n">
        <v>24196449.5510732</v>
      </c>
      <c r="G2560" t="n">
        <v>11047.1740333797</v>
      </c>
      <c r="H2560" t="n">
        <v>353.027087253592</v>
      </c>
      <c r="I2560" t="n">
        <v>0.185926249449607</v>
      </c>
      <c r="J2560" t="n">
        <v>15986572.0664798</v>
      </c>
      <c r="K2560" t="n">
        <v>8293.36122056331</v>
      </c>
      <c r="L2560" t="n">
        <v>2941245.60955246</v>
      </c>
      <c r="M2560" t="n">
        <v>3228.72807681275</v>
      </c>
      <c r="N2560" t="n">
        <v>0.0000145900367121396</v>
      </c>
      <c r="O2560" t="n">
        <v>0.0000168302091455987</v>
      </c>
      <c r="P2560" t="s">
        <v>290</v>
      </c>
      <c r="Q2560" t="s">
        <v>267</v>
      </c>
    </row>
    <row r="2561">
      <c r="A2561" t="s">
        <v>269</v>
      </c>
      <c r="B2561" t="s">
        <v>278</v>
      </c>
      <c r="C2561" t="s">
        <v>271</v>
      </c>
      <c r="D2561" t="n">
        <v>1.67782044410706</v>
      </c>
      <c r="E2561" t="n">
        <v>2055</v>
      </c>
      <c r="F2561" t="n">
        <v>24366197.9338048</v>
      </c>
      <c r="G2561" t="n">
        <v>11119.0452675171</v>
      </c>
      <c r="H2561" t="n">
        <v>392.592514565778</v>
      </c>
      <c r="I2561" t="n">
        <v>0.20572631864565</v>
      </c>
      <c r="J2561" t="n">
        <v>16139134.5391697</v>
      </c>
      <c r="K2561" t="n">
        <v>8356.30193407623</v>
      </c>
      <c r="L2561" t="n">
        <v>2923167.85832319</v>
      </c>
      <c r="M2561" t="n">
        <v>3221.5556811668</v>
      </c>
      <c r="N2561" t="n">
        <v>0.0000161121778470456</v>
      </c>
      <c r="O2561" t="n">
        <v>0.0000185021567676007</v>
      </c>
      <c r="P2561" t="s">
        <v>290</v>
      </c>
      <c r="Q2561" t="s">
        <v>267</v>
      </c>
    </row>
    <row r="2562">
      <c r="A2562" t="s">
        <v>269</v>
      </c>
      <c r="B2562" t="s">
        <v>278</v>
      </c>
      <c r="C2562" t="s">
        <v>271</v>
      </c>
      <c r="D2562" t="n">
        <v>1.8189572095871</v>
      </c>
      <c r="E2562" t="n">
        <v>2060</v>
      </c>
      <c r="F2562" t="n">
        <v>24553406.3210458</v>
      </c>
      <c r="G2562" t="n">
        <v>11198.7366371446</v>
      </c>
      <c r="H2562" t="n">
        <v>431.397618183356</v>
      </c>
      <c r="I2562" t="n">
        <v>0.225106092587425</v>
      </c>
      <c r="J2562" t="n">
        <v>15324669.3490635</v>
      </c>
      <c r="K2562" t="n">
        <v>7873.35764548376</v>
      </c>
      <c r="L2562" t="n">
        <v>2909698.09690133</v>
      </c>
      <c r="M2562" t="n">
        <v>3218.2286087061</v>
      </c>
      <c r="N2562" t="n">
        <v>0.0000175697665954229</v>
      </c>
      <c r="O2562" t="n">
        <v>0.0000201010256675544</v>
      </c>
      <c r="P2562" t="s">
        <v>290</v>
      </c>
      <c r="Q2562" t="s">
        <v>267</v>
      </c>
    </row>
    <row r="2563">
      <c r="A2563" t="s">
        <v>269</v>
      </c>
      <c r="B2563" t="s">
        <v>278</v>
      </c>
      <c r="C2563" t="s">
        <v>271</v>
      </c>
      <c r="D2563" t="n">
        <v>1.95368814468384</v>
      </c>
      <c r="E2563" t="n">
        <v>2065</v>
      </c>
      <c r="F2563" t="n">
        <v>24749318.6471488</v>
      </c>
      <c r="G2563" t="n">
        <v>11281.7713397569</v>
      </c>
      <c r="H2563" t="n">
        <v>469.31249434665</v>
      </c>
      <c r="I2563" t="n">
        <v>0.243983757799335</v>
      </c>
      <c r="J2563" t="n">
        <v>15468834.509155</v>
      </c>
      <c r="K2563" t="n">
        <v>7931.23944912422</v>
      </c>
      <c r="L2563" t="n">
        <v>2898976.97151816</v>
      </c>
      <c r="M2563" t="n">
        <v>3216.70521079707</v>
      </c>
      <c r="N2563" t="n">
        <v>0.0000189626430140418</v>
      </c>
      <c r="O2563" t="n">
        <v>0.0000216263696942286</v>
      </c>
      <c r="P2563" t="s">
        <v>290</v>
      </c>
      <c r="Q2563" t="s">
        <v>267</v>
      </c>
    </row>
    <row r="2564">
      <c r="A2564" t="s">
        <v>269</v>
      </c>
      <c r="B2564" t="s">
        <v>278</v>
      </c>
      <c r="C2564" t="s">
        <v>271</v>
      </c>
      <c r="D2564" t="n">
        <v>2.08188152313232</v>
      </c>
      <c r="E2564" t="n">
        <v>2070</v>
      </c>
      <c r="F2564" t="n">
        <v>24932527.8376343</v>
      </c>
      <c r="G2564" t="n">
        <v>11358.6573942257</v>
      </c>
      <c r="H2564" t="n">
        <v>525.718854518275</v>
      </c>
      <c r="I2564" t="n">
        <v>0.271623949241375</v>
      </c>
      <c r="J2564" t="n">
        <v>15604471.2261116</v>
      </c>
      <c r="K2564" t="n">
        <v>7984.74208405957</v>
      </c>
      <c r="L2564" t="n">
        <v>2888539.88211739</v>
      </c>
      <c r="M2564" t="n">
        <v>3214.34009605527</v>
      </c>
      <c r="N2564" t="n">
        <v>0.0000210856619891037</v>
      </c>
      <c r="O2564" t="n">
        <v>0.000023913385166407</v>
      </c>
      <c r="P2564" t="s">
        <v>290</v>
      </c>
      <c r="Q2564" t="s">
        <v>267</v>
      </c>
    </row>
    <row r="2565">
      <c r="A2565" t="s">
        <v>269</v>
      </c>
      <c r="B2565" t="s">
        <v>278</v>
      </c>
      <c r="C2565" t="s">
        <v>271</v>
      </c>
      <c r="D2565" t="n">
        <v>2.20380783081055</v>
      </c>
      <c r="E2565" t="n">
        <v>2075</v>
      </c>
      <c r="F2565" t="n">
        <v>25089872.725769</v>
      </c>
      <c r="G2565" t="n">
        <v>11423.2568659299</v>
      </c>
      <c r="H2565" t="n">
        <v>590.469990179642</v>
      </c>
      <c r="I2565" t="n">
        <v>0.303131802278853</v>
      </c>
      <c r="J2565" t="n">
        <v>13148344.9801516</v>
      </c>
      <c r="K2565" t="n">
        <v>7065.46666215171</v>
      </c>
      <c r="L2565" t="n">
        <v>3033544.20015101</v>
      </c>
      <c r="M2565" t="n">
        <v>3216.15855746389</v>
      </c>
      <c r="N2565" t="n">
        <v>0.0000235341963123308</v>
      </c>
      <c r="O2565" t="n">
        <v>0.0000265363727557373</v>
      </c>
      <c r="P2565" t="s">
        <v>290</v>
      </c>
      <c r="Q2565" t="s">
        <v>267</v>
      </c>
    </row>
    <row r="2566">
      <c r="A2566" t="s">
        <v>269</v>
      </c>
      <c r="B2566" t="s">
        <v>278</v>
      </c>
      <c r="C2566" t="s">
        <v>271</v>
      </c>
      <c r="D2566" t="n">
        <v>2.32386898994446</v>
      </c>
      <c r="E2566" t="n">
        <v>2080</v>
      </c>
      <c r="F2566" t="n">
        <v>25214718.0794046</v>
      </c>
      <c r="G2566" t="n">
        <v>11473.2915817123</v>
      </c>
      <c r="H2566" t="n">
        <v>654.220364453363</v>
      </c>
      <c r="I2566" t="n">
        <v>0.334077464901484</v>
      </c>
      <c r="J2566" t="n">
        <v>13249099.4756178</v>
      </c>
      <c r="K2566" t="n">
        <v>7101.23536040726</v>
      </c>
      <c r="L2566" t="n">
        <v>3020053.24395773</v>
      </c>
      <c r="M2566" t="n">
        <v>3207.96851699204</v>
      </c>
      <c r="N2566" t="n">
        <v>0.0000259459718087322</v>
      </c>
      <c r="O2566" t="n">
        <v>0.00002911783968203</v>
      </c>
      <c r="P2566" t="s">
        <v>290</v>
      </c>
      <c r="Q2566" t="s">
        <v>267</v>
      </c>
    </row>
    <row r="2567">
      <c r="A2567" t="s">
        <v>269</v>
      </c>
      <c r="B2567" t="s">
        <v>278</v>
      </c>
      <c r="C2567" t="s">
        <v>271</v>
      </c>
      <c r="D2567" t="n">
        <v>2.43833255767822</v>
      </c>
      <c r="E2567" t="n">
        <v>2085</v>
      </c>
      <c r="F2567" t="n">
        <v>25312362.2887087</v>
      </c>
      <c r="G2567" t="n">
        <v>11511.5678926086</v>
      </c>
      <c r="H2567" t="n">
        <v>714.997614740446</v>
      </c>
      <c r="I2567" t="n">
        <v>0.363513320561662</v>
      </c>
      <c r="J2567" t="n">
        <v>13335441.6213985</v>
      </c>
      <c r="K2567" t="n">
        <v>7130.00151806398</v>
      </c>
      <c r="L2567" t="n">
        <v>3005140.58042089</v>
      </c>
      <c r="M2567" t="n">
        <v>3197.62312211283</v>
      </c>
      <c r="N2567" t="n">
        <v>0.0000282469730239042</v>
      </c>
      <c r="O2567" t="n">
        <v>0.0000315780894447113</v>
      </c>
      <c r="P2567" t="s">
        <v>290</v>
      </c>
      <c r="Q2567" t="s">
        <v>267</v>
      </c>
    </row>
    <row r="2568">
      <c r="A2568" t="s">
        <v>269</v>
      </c>
      <c r="B2568" t="s">
        <v>278</v>
      </c>
      <c r="C2568" t="s">
        <v>271</v>
      </c>
      <c r="D2568" t="n">
        <v>2.54575824737549</v>
      </c>
      <c r="E2568" t="n">
        <v>2090</v>
      </c>
      <c r="F2568" t="n">
        <v>25563424.9899438</v>
      </c>
      <c r="G2568" t="n">
        <v>11624.6376571817</v>
      </c>
      <c r="H2568" t="n">
        <v>769.48075446109</v>
      </c>
      <c r="I2568" t="n">
        <v>0.390041557456062</v>
      </c>
      <c r="J2568" t="n">
        <v>13474775.5715881</v>
      </c>
      <c r="K2568" t="n">
        <v>7201.11172598363</v>
      </c>
      <c r="L2568" t="n">
        <v>3029830.19838581</v>
      </c>
      <c r="M2568" t="n">
        <v>3224.96072971483</v>
      </c>
      <c r="N2568" t="n">
        <v>0.0000301008473928588</v>
      </c>
      <c r="O2568" t="n">
        <v>0.0000335530077546197</v>
      </c>
      <c r="P2568" t="s">
        <v>290</v>
      </c>
      <c r="Q2568" t="s">
        <v>267</v>
      </c>
    </row>
    <row r="2569">
      <c r="A2569" t="s">
        <v>269</v>
      </c>
      <c r="B2569" t="s">
        <v>279</v>
      </c>
      <c r="C2569" t="s">
        <v>271</v>
      </c>
      <c r="D2569" t="n">
        <v>0.377408564090729</v>
      </c>
      <c r="E2569" t="n">
        <v>2010</v>
      </c>
      <c r="F2569" t="n">
        <v>9147234.88784545</v>
      </c>
      <c r="G2569" t="n">
        <v>12468940.1121545</v>
      </c>
      <c r="H2569" t="n">
        <v>36.5189389051239</v>
      </c>
      <c r="I2569" t="n">
        <v>46.2065051006798</v>
      </c>
      <c r="J2569" t="n">
        <v>6614963.42796999</v>
      </c>
      <c r="K2569" t="n">
        <v>8262680.57203001</v>
      </c>
      <c r="L2569" t="n">
        <v>1090033.87267446</v>
      </c>
      <c r="M2569" t="n">
        <v>1904300.12732554</v>
      </c>
      <c r="N2569" t="n">
        <v>0.00000399234734352881</v>
      </c>
      <c r="O2569" t="n">
        <v>0.00000370572836865568</v>
      </c>
      <c r="P2569" t="s">
        <v>290</v>
      </c>
      <c r="Q2569" t="s">
        <v>267</v>
      </c>
    </row>
    <row r="2570">
      <c r="A2570" t="s">
        <v>269</v>
      </c>
      <c r="B2570" t="s">
        <v>279</v>
      </c>
      <c r="C2570" t="s">
        <v>271</v>
      </c>
      <c r="D2570" t="n">
        <v>0.441356480121613</v>
      </c>
      <c r="E2570" t="n">
        <v>2015</v>
      </c>
      <c r="F2570" t="n">
        <v>9372179.34803774</v>
      </c>
      <c r="G2570" t="n">
        <v>12675994.5195608</v>
      </c>
      <c r="H2570" t="n">
        <v>43.8428524607723</v>
      </c>
      <c r="I2570" t="n">
        <v>54.9574174679214</v>
      </c>
      <c r="J2570" t="n">
        <v>6816060.7463646</v>
      </c>
      <c r="K2570" t="n">
        <v>8430126.31714828</v>
      </c>
      <c r="L2570" t="n">
        <v>1094989.54107378</v>
      </c>
      <c r="M2570" t="n">
        <v>1900691.85962631</v>
      </c>
      <c r="N2570" t="n">
        <v>0.00000467797839036784</v>
      </c>
      <c r="O2570" t="n">
        <v>0.00000433555074381853</v>
      </c>
      <c r="P2570" t="s">
        <v>290</v>
      </c>
      <c r="Q2570" t="s">
        <v>267</v>
      </c>
    </row>
    <row r="2571">
      <c r="A2571" t="s">
        <v>269</v>
      </c>
      <c r="B2571" t="s">
        <v>279</v>
      </c>
      <c r="C2571" t="s">
        <v>271</v>
      </c>
      <c r="D2571" t="n">
        <v>0.561114966869354</v>
      </c>
      <c r="E2571" t="n">
        <v>2020</v>
      </c>
      <c r="F2571" t="n">
        <v>9590121.6805478</v>
      </c>
      <c r="G2571" t="n">
        <v>12881668.943497</v>
      </c>
      <c r="H2571" t="n">
        <v>57.1299517353759</v>
      </c>
      <c r="I2571" t="n">
        <v>71.027531630856</v>
      </c>
      <c r="J2571" t="n">
        <v>7008216.9586678</v>
      </c>
      <c r="K2571" t="n">
        <v>8593170.52286307</v>
      </c>
      <c r="L2571" t="n">
        <v>1099936.07896992</v>
      </c>
      <c r="M2571" t="n">
        <v>1899250.76669211</v>
      </c>
      <c r="N2571" t="n">
        <v>0.00000595716651346102</v>
      </c>
      <c r="O2571" t="n">
        <v>0.00000551384544521401</v>
      </c>
      <c r="P2571" t="s">
        <v>290</v>
      </c>
      <c r="Q2571" t="s">
        <v>267</v>
      </c>
    </row>
    <row r="2572">
      <c r="A2572" t="s">
        <v>269</v>
      </c>
      <c r="B2572" t="s">
        <v>279</v>
      </c>
      <c r="C2572" t="s">
        <v>271</v>
      </c>
      <c r="D2572" t="n">
        <v>0.712428271770477</v>
      </c>
      <c r="E2572" t="n">
        <v>2025</v>
      </c>
      <c r="F2572" t="n">
        <v>9811827.54855699</v>
      </c>
      <c r="G2572" t="n">
        <v>13097790.5228495</v>
      </c>
      <c r="H2572" t="n">
        <v>74.3286814848995</v>
      </c>
      <c r="I2572" t="n">
        <v>91.7357545287813</v>
      </c>
      <c r="J2572" t="n">
        <v>7201724.52893311</v>
      </c>
      <c r="K2572" t="n">
        <v>8762759.41651264</v>
      </c>
      <c r="L2572" t="n">
        <v>1106250.45573754</v>
      </c>
      <c r="M2572" t="n">
        <v>1902648.61516654</v>
      </c>
      <c r="N2572" t="n">
        <v>0.0000075754166201006</v>
      </c>
      <c r="O2572" t="n">
        <v>0.00000700391064956684</v>
      </c>
      <c r="P2572" t="s">
        <v>290</v>
      </c>
      <c r="Q2572" t="s">
        <v>267</v>
      </c>
    </row>
    <row r="2573">
      <c r="A2573" t="s">
        <v>269</v>
      </c>
      <c r="B2573" t="s">
        <v>279</v>
      </c>
      <c r="C2573" t="s">
        <v>271</v>
      </c>
      <c r="D2573" t="n">
        <v>0.881437540054321</v>
      </c>
      <c r="E2573" t="n">
        <v>2030</v>
      </c>
      <c r="F2573" t="n">
        <v>10018250.0340814</v>
      </c>
      <c r="G2573" t="n">
        <v>13291484.7588449</v>
      </c>
      <c r="H2573" t="n">
        <v>94.050358194146</v>
      </c>
      <c r="I2573" t="n">
        <v>115.248312927925</v>
      </c>
      <c r="J2573" t="n">
        <v>7386039.75904635</v>
      </c>
      <c r="K2573" t="n">
        <v>8920135.72458549</v>
      </c>
      <c r="L2573" t="n">
        <v>1110438.70783367</v>
      </c>
      <c r="M2573" t="n">
        <v>1903497.63209987</v>
      </c>
      <c r="N2573" t="n">
        <v>0.00000938790286469128</v>
      </c>
      <c r="O2573" t="n">
        <v>0.00000867083813576449</v>
      </c>
      <c r="P2573" t="s">
        <v>290</v>
      </c>
      <c r="Q2573" t="s">
        <v>267</v>
      </c>
    </row>
    <row r="2574">
      <c r="A2574" t="s">
        <v>269</v>
      </c>
      <c r="B2574" t="s">
        <v>279</v>
      </c>
      <c r="C2574" t="s">
        <v>271</v>
      </c>
      <c r="D2574" t="n">
        <v>1.05279695987701</v>
      </c>
      <c r="E2574" t="n">
        <v>2035</v>
      </c>
      <c r="F2574" t="n">
        <v>10190071.172137</v>
      </c>
      <c r="G2574" t="n">
        <v>13435709.8795649</v>
      </c>
      <c r="H2574" t="n">
        <v>113.24026930594</v>
      </c>
      <c r="I2574" t="n">
        <v>137.807197151699</v>
      </c>
      <c r="J2574" t="n">
        <v>7547726.49174774</v>
      </c>
      <c r="K2574" t="n">
        <v>9047962.2658274</v>
      </c>
      <c r="L2574" t="n">
        <v>1109415.11100736</v>
      </c>
      <c r="M2574" t="n">
        <v>1896898.32008466</v>
      </c>
      <c r="N2574" t="n">
        <v>0.000011112804551903</v>
      </c>
      <c r="O2574" t="n">
        <v>0.0000102567857141138</v>
      </c>
      <c r="P2574" t="s">
        <v>290</v>
      </c>
      <c r="Q2574" t="s">
        <v>267</v>
      </c>
    </row>
    <row r="2575">
      <c r="A2575" t="s">
        <v>269</v>
      </c>
      <c r="B2575" t="s">
        <v>279</v>
      </c>
      <c r="C2575" t="s">
        <v>271</v>
      </c>
      <c r="D2575" t="n">
        <v>1.21840882301331</v>
      </c>
      <c r="E2575" t="n">
        <v>2040</v>
      </c>
      <c r="F2575" t="n">
        <v>10326729.7402499</v>
      </c>
      <c r="G2575" t="n">
        <v>13534809.9823892</v>
      </c>
      <c r="H2575" t="n">
        <v>129.344992983829</v>
      </c>
      <c r="I2575" t="n">
        <v>156.439327163644</v>
      </c>
      <c r="J2575" t="n">
        <v>7277226.30011375</v>
      </c>
      <c r="K2575" t="n">
        <v>8400078.65805496</v>
      </c>
      <c r="L2575" t="n">
        <v>1104106.09951339</v>
      </c>
      <c r="M2575" t="n">
        <v>1885004.78158871</v>
      </c>
      <c r="N2575" t="n">
        <v>0.0000125252617466774</v>
      </c>
      <c r="O2575" t="n">
        <v>0.0000115582950456781</v>
      </c>
      <c r="P2575" t="s">
        <v>290</v>
      </c>
      <c r="Q2575" t="s">
        <v>267</v>
      </c>
    </row>
    <row r="2576">
      <c r="A2576" t="s">
        <v>269</v>
      </c>
      <c r="B2576" t="s">
        <v>279</v>
      </c>
      <c r="C2576" t="s">
        <v>271</v>
      </c>
      <c r="D2576" t="n">
        <v>1.37695944309235</v>
      </c>
      <c r="E2576" t="n">
        <v>2045</v>
      </c>
      <c r="F2576" t="n">
        <v>10437743.8055707</v>
      </c>
      <c r="G2576" t="n">
        <v>13603479.518604</v>
      </c>
      <c r="H2576" t="n">
        <v>144.880902370893</v>
      </c>
      <c r="I2576" t="n">
        <v>174.200765174315</v>
      </c>
      <c r="J2576" t="n">
        <v>7383063.95075778</v>
      </c>
      <c r="K2576" t="n">
        <v>8458592.21376479</v>
      </c>
      <c r="L2576" t="n">
        <v>1095975.94470556</v>
      </c>
      <c r="M2576" t="n">
        <v>1870271.26985163</v>
      </c>
      <c r="N2576" t="n">
        <v>0.0000138804807887283</v>
      </c>
      <c r="O2576" t="n">
        <v>0.0000128056035175471</v>
      </c>
      <c r="P2576" t="s">
        <v>290</v>
      </c>
      <c r="Q2576" t="s">
        <v>267</v>
      </c>
    </row>
    <row r="2577">
      <c r="A2577" t="s">
        <v>269</v>
      </c>
      <c r="B2577" t="s">
        <v>279</v>
      </c>
      <c r="C2577" t="s">
        <v>271</v>
      </c>
      <c r="D2577" t="n">
        <v>1.53027403354645</v>
      </c>
      <c r="E2577" t="n">
        <v>2050</v>
      </c>
      <c r="F2577" t="n">
        <v>10540728.6697009</v>
      </c>
      <c r="G2577" t="n">
        <v>13666768.0554057</v>
      </c>
      <c r="H2577" t="n">
        <v>160.844098984848</v>
      </c>
      <c r="I2577" t="n">
        <v>192.368914518193</v>
      </c>
      <c r="J2577" t="n">
        <v>7481693.06725197</v>
      </c>
      <c r="K2577" t="n">
        <v>8513172.36044837</v>
      </c>
      <c r="L2577" t="n">
        <v>1087684.60854003</v>
      </c>
      <c r="M2577" t="n">
        <v>1856789.72908924</v>
      </c>
      <c r="N2577" t="n">
        <v>0.0000152592960150081</v>
      </c>
      <c r="O2577" t="n">
        <v>0.0000140756698100327</v>
      </c>
      <c r="P2577" t="s">
        <v>290</v>
      </c>
      <c r="Q2577" t="s">
        <v>267</v>
      </c>
    </row>
    <row r="2578">
      <c r="A2578" t="s">
        <v>269</v>
      </c>
      <c r="B2578" t="s">
        <v>279</v>
      </c>
      <c r="C2578" t="s">
        <v>271</v>
      </c>
      <c r="D2578" t="n">
        <v>1.67782044410706</v>
      </c>
      <c r="E2578" t="n">
        <v>2055</v>
      </c>
      <c r="F2578" t="n">
        <v>10642862.167279</v>
      </c>
      <c r="G2578" t="n">
        <v>13734454.8117932</v>
      </c>
      <c r="H2578" t="n">
        <v>179.301816143147</v>
      </c>
      <c r="I2578" t="n">
        <v>213.496424741277</v>
      </c>
      <c r="J2578" t="n">
        <v>7577902.26839143</v>
      </c>
      <c r="K2578" t="n">
        <v>8569588.57271233</v>
      </c>
      <c r="L2578" t="n">
        <v>1080363.52995927</v>
      </c>
      <c r="M2578" t="n">
        <v>1846025.88404508</v>
      </c>
      <c r="N2578" t="n">
        <v>0.0000168471425566707</v>
      </c>
      <c r="O2578" t="n">
        <v>0.0000155445867831576</v>
      </c>
      <c r="P2578" t="s">
        <v>290</v>
      </c>
      <c r="Q2578" t="s">
        <v>267</v>
      </c>
    </row>
    <row r="2579">
      <c r="A2579" t="s">
        <v>269</v>
      </c>
      <c r="B2579" t="s">
        <v>279</v>
      </c>
      <c r="C2579" t="s">
        <v>271</v>
      </c>
      <c r="D2579" t="n">
        <v>1.8189572095871</v>
      </c>
      <c r="E2579" t="n">
        <v>2060</v>
      </c>
      <c r="F2579" t="n">
        <v>10750745.537308</v>
      </c>
      <c r="G2579" t="n">
        <v>13813859.520375</v>
      </c>
      <c r="H2579" t="n">
        <v>197.467541968075</v>
      </c>
      <c r="I2579" t="n">
        <v>234.155182307869</v>
      </c>
      <c r="J2579" t="n">
        <v>7281222.77585541</v>
      </c>
      <c r="K2579" t="n">
        <v>8051319.93085359</v>
      </c>
      <c r="L2579" t="n">
        <v>1074471.26073046</v>
      </c>
      <c r="M2579" t="n">
        <v>1838445.06477958</v>
      </c>
      <c r="N2579" t="n">
        <v>0.0000183677998221434</v>
      </c>
      <c r="O2579" t="n">
        <v>0.0000169507429811703</v>
      </c>
      <c r="P2579" t="s">
        <v>290</v>
      </c>
      <c r="Q2579" t="s">
        <v>267</v>
      </c>
    </row>
    <row r="2580">
      <c r="A2580" t="s">
        <v>269</v>
      </c>
      <c r="B2580" t="s">
        <v>279</v>
      </c>
      <c r="C2580" t="s">
        <v>271</v>
      </c>
      <c r="D2580" t="n">
        <v>1.95368814468384</v>
      </c>
      <c r="E2580" t="n">
        <v>2065</v>
      </c>
      <c r="F2580" t="n">
        <v>10860949.9914007</v>
      </c>
      <c r="G2580" t="n">
        <v>13899650.4270878</v>
      </c>
      <c r="H2580" t="n">
        <v>215.275560871381</v>
      </c>
      <c r="I2580" t="n">
        <v>254.280917233068</v>
      </c>
      <c r="J2580" t="n">
        <v>7371891.43114908</v>
      </c>
      <c r="K2580" t="n">
        <v>8104874.31745501</v>
      </c>
      <c r="L2580" t="n">
        <v>1069369.21513431</v>
      </c>
      <c r="M2580" t="n">
        <v>1832824.46159465</v>
      </c>
      <c r="N2580" t="n">
        <v>0.0000198210617894225</v>
      </c>
      <c r="O2580" t="n">
        <v>0.0000182940512473265</v>
      </c>
      <c r="P2580" t="s">
        <v>290</v>
      </c>
      <c r="Q2580" t="s">
        <v>267</v>
      </c>
    </row>
    <row r="2581">
      <c r="A2581" t="s">
        <v>269</v>
      </c>
      <c r="B2581" t="s">
        <v>279</v>
      </c>
      <c r="C2581" t="s">
        <v>271</v>
      </c>
      <c r="D2581" t="n">
        <v>2.08188152313232</v>
      </c>
      <c r="E2581" t="n">
        <v>2070</v>
      </c>
      <c r="F2581" t="n">
        <v>10964211.774902</v>
      </c>
      <c r="G2581" t="n">
        <v>13979674.7201265</v>
      </c>
      <c r="H2581" t="n">
        <v>241.507278753712</v>
      </c>
      <c r="I2581" t="n">
        <v>284.483199713805</v>
      </c>
      <c r="J2581" t="n">
        <v>7457205.49904408</v>
      </c>
      <c r="K2581" t="n">
        <v>8155250.46915155</v>
      </c>
      <c r="L2581" t="n">
        <v>1064203.96254943</v>
      </c>
      <c r="M2581" t="n">
        <v>1827550.25966401</v>
      </c>
      <c r="N2581" t="n">
        <v>0.0000220268710338614</v>
      </c>
      <c r="O2581" t="n">
        <v>0.0000203497724667538</v>
      </c>
      <c r="P2581" t="s">
        <v>290</v>
      </c>
      <c r="Q2581" t="s">
        <v>267</v>
      </c>
    </row>
    <row r="2582">
      <c r="A2582" t="s">
        <v>269</v>
      </c>
      <c r="B2582" t="s">
        <v>279</v>
      </c>
      <c r="C2582" t="s">
        <v>271</v>
      </c>
      <c r="D2582" t="n">
        <v>2.20380783081055</v>
      </c>
      <c r="E2582" t="n">
        <v>2075</v>
      </c>
      <c r="F2582" t="n">
        <v>11054970.0527994</v>
      </c>
      <c r="G2582" t="n">
        <v>14046325.9298355</v>
      </c>
      <c r="H2582" t="n">
        <v>271.598841723858</v>
      </c>
      <c r="I2582" t="n">
        <v>319.174280258063</v>
      </c>
      <c r="J2582" t="n">
        <v>6619180.67653319</v>
      </c>
      <c r="K2582" t="n">
        <v>6536229.77028058</v>
      </c>
      <c r="L2582" t="n">
        <v>1078982.15021099</v>
      </c>
      <c r="M2582" t="n">
        <v>1957778.20849749</v>
      </c>
      <c r="N2582" t="n">
        <v>0.0000245680305262412</v>
      </c>
      <c r="O2582" t="n">
        <v>0.0000227229726728832</v>
      </c>
      <c r="P2582" t="s">
        <v>290</v>
      </c>
      <c r="Q2582" t="s">
        <v>267</v>
      </c>
    </row>
    <row r="2583">
      <c r="A2583" t="s">
        <v>269</v>
      </c>
      <c r="B2583" t="s">
        <v>279</v>
      </c>
      <c r="C2583" t="s">
        <v>271</v>
      </c>
      <c r="D2583" t="n">
        <v>2.32386898994446</v>
      </c>
      <c r="E2583" t="n">
        <v>2080</v>
      </c>
      <c r="F2583" t="n">
        <v>11130491.5300622</v>
      </c>
      <c r="G2583" t="n">
        <v>14095699.8409242</v>
      </c>
      <c r="H2583" t="n">
        <v>301.315720521336</v>
      </c>
      <c r="I2583" t="n">
        <v>353.238721396929</v>
      </c>
      <c r="J2583" t="n">
        <v>6685897.68704868</v>
      </c>
      <c r="K2583" t="n">
        <v>6570303.02392953</v>
      </c>
      <c r="L2583" t="n">
        <v>1072366.07522054</v>
      </c>
      <c r="M2583" t="n">
        <v>1950895.13725418</v>
      </c>
      <c r="N2583" t="n">
        <v>0.0000270711962456929</v>
      </c>
      <c r="O2583" t="n">
        <v>0.000025060034292967</v>
      </c>
      <c r="P2583" t="s">
        <v>290</v>
      </c>
      <c r="Q2583" t="s">
        <v>267</v>
      </c>
    </row>
    <row r="2584">
      <c r="A2584" t="s">
        <v>269</v>
      </c>
      <c r="B2584" t="s">
        <v>279</v>
      </c>
      <c r="C2584" t="s">
        <v>271</v>
      </c>
      <c r="D2584" t="n">
        <v>2.43833255767822</v>
      </c>
      <c r="E2584" t="n">
        <v>2085</v>
      </c>
      <c r="F2584" t="n">
        <v>11193292.5632871</v>
      </c>
      <c r="G2584" t="n">
        <v>14130581.2933143</v>
      </c>
      <c r="H2584" t="n">
        <v>329.74904669444</v>
      </c>
      <c r="I2584" t="n">
        <v>385.612081366568</v>
      </c>
      <c r="J2584" t="n">
        <v>6744658.21526407</v>
      </c>
      <c r="K2584" t="n">
        <v>6597913.40765252</v>
      </c>
      <c r="L2584" t="n">
        <v>1065167.7487187</v>
      </c>
      <c r="M2584" t="n">
        <v>1943170.4548243</v>
      </c>
      <c r="N2584" t="n">
        <v>0.000029459521836853</v>
      </c>
      <c r="O2584" t="n">
        <v>0.0000272891874270604</v>
      </c>
      <c r="P2584" t="s">
        <v>290</v>
      </c>
      <c r="Q2584" t="s">
        <v>267</v>
      </c>
    </row>
    <row r="2585">
      <c r="A2585" t="s">
        <v>269</v>
      </c>
      <c r="B2585" t="s">
        <v>279</v>
      </c>
      <c r="C2585" t="s">
        <v>271</v>
      </c>
      <c r="D2585" t="n">
        <v>2.54575824737549</v>
      </c>
      <c r="E2585" t="n">
        <v>2090</v>
      </c>
      <c r="F2585" t="n">
        <v>11308186.376256</v>
      </c>
      <c r="G2585" t="n">
        <v>14266863.251345</v>
      </c>
      <c r="H2585" t="n">
        <v>354.834429571664</v>
      </c>
      <c r="I2585" t="n">
        <v>415.036366446882</v>
      </c>
      <c r="J2585" t="n">
        <v>6818088.89945836</v>
      </c>
      <c r="K2585" t="n">
        <v>6663887.78385576</v>
      </c>
      <c r="L2585" t="n">
        <v>1073526.87969698</v>
      </c>
      <c r="M2585" t="n">
        <v>1959528.27941855</v>
      </c>
      <c r="N2585" t="n">
        <v>0.0000313785445132667</v>
      </c>
      <c r="O2585" t="n">
        <v>0.000029090933244051</v>
      </c>
      <c r="P2585" t="s">
        <v>290</v>
      </c>
      <c r="Q2585" t="s">
        <v>267</v>
      </c>
    </row>
    <row r="2586">
      <c r="A2586" t="s">
        <v>269</v>
      </c>
      <c r="B2586" t="s">
        <v>280</v>
      </c>
      <c r="C2586" t="s">
        <v>271</v>
      </c>
      <c r="D2586" t="n">
        <v>0.377408564090729</v>
      </c>
      <c r="E2586" t="n">
        <v>2010</v>
      </c>
      <c r="F2586" t="n">
        <v>12468940.1121545</v>
      </c>
      <c r="G2586" t="n">
        <v>9147234.88784545</v>
      </c>
      <c r="H2586" t="n">
        <v>46.2065051006798</v>
      </c>
      <c r="I2586" t="n">
        <v>36.5189389051239</v>
      </c>
      <c r="J2586" t="n">
        <v>8262680.57203001</v>
      </c>
      <c r="K2586" t="n">
        <v>6614963.42796999</v>
      </c>
      <c r="L2586" t="n">
        <v>1904300.12732554</v>
      </c>
      <c r="M2586" t="n">
        <v>1090033.87267446</v>
      </c>
      <c r="N2586" t="n">
        <v>0.00000370572836865568</v>
      </c>
      <c r="O2586" t="n">
        <v>0.00000399234734352881</v>
      </c>
      <c r="P2586" t="s">
        <v>290</v>
      </c>
      <c r="Q2586" t="s">
        <v>267</v>
      </c>
    </row>
    <row r="2587">
      <c r="A2587" t="s">
        <v>269</v>
      </c>
      <c r="B2587" t="s">
        <v>280</v>
      </c>
      <c r="C2587" t="s">
        <v>271</v>
      </c>
      <c r="D2587" t="n">
        <v>0.441356480121613</v>
      </c>
      <c r="E2587" t="n">
        <v>2015</v>
      </c>
      <c r="F2587" t="n">
        <v>12675994.5195608</v>
      </c>
      <c r="G2587" t="n">
        <v>9372179.34803774</v>
      </c>
      <c r="H2587" t="n">
        <v>54.9574174679214</v>
      </c>
      <c r="I2587" t="n">
        <v>43.8428524607723</v>
      </c>
      <c r="J2587" t="n">
        <v>8430126.31714828</v>
      </c>
      <c r="K2587" t="n">
        <v>6816060.7463646</v>
      </c>
      <c r="L2587" t="n">
        <v>1900691.85962631</v>
      </c>
      <c r="M2587" t="n">
        <v>1094989.54107378</v>
      </c>
      <c r="N2587" t="n">
        <v>0.00000433555074381853</v>
      </c>
      <c r="O2587" t="n">
        <v>0.00000467797839036784</v>
      </c>
      <c r="P2587" t="s">
        <v>290</v>
      </c>
      <c r="Q2587" t="s">
        <v>267</v>
      </c>
    </row>
    <row r="2588">
      <c r="A2588" t="s">
        <v>269</v>
      </c>
      <c r="B2588" t="s">
        <v>280</v>
      </c>
      <c r="C2588" t="s">
        <v>271</v>
      </c>
      <c r="D2588" t="n">
        <v>0.561114966869354</v>
      </c>
      <c r="E2588" t="n">
        <v>2020</v>
      </c>
      <c r="F2588" t="n">
        <v>12881668.943497</v>
      </c>
      <c r="G2588" t="n">
        <v>9590121.6805478</v>
      </c>
      <c r="H2588" t="n">
        <v>71.027531630856</v>
      </c>
      <c r="I2588" t="n">
        <v>57.1299517353759</v>
      </c>
      <c r="J2588" t="n">
        <v>8593170.52286307</v>
      </c>
      <c r="K2588" t="n">
        <v>7008216.9586678</v>
      </c>
      <c r="L2588" t="n">
        <v>1899250.76669211</v>
      </c>
      <c r="M2588" t="n">
        <v>1099936.07896992</v>
      </c>
      <c r="N2588" t="n">
        <v>0.00000551384544521401</v>
      </c>
      <c r="O2588" t="n">
        <v>0.00000595716651346102</v>
      </c>
      <c r="P2588" t="s">
        <v>290</v>
      </c>
      <c r="Q2588" t="s">
        <v>267</v>
      </c>
    </row>
    <row r="2589">
      <c r="A2589" t="s">
        <v>269</v>
      </c>
      <c r="B2589" t="s">
        <v>280</v>
      </c>
      <c r="C2589" t="s">
        <v>271</v>
      </c>
      <c r="D2589" t="n">
        <v>0.712428271770477</v>
      </c>
      <c r="E2589" t="n">
        <v>2025</v>
      </c>
      <c r="F2589" t="n">
        <v>13097790.5228495</v>
      </c>
      <c r="G2589" t="n">
        <v>9811827.54855699</v>
      </c>
      <c r="H2589" t="n">
        <v>91.7357545287813</v>
      </c>
      <c r="I2589" t="n">
        <v>74.3286814848995</v>
      </c>
      <c r="J2589" t="n">
        <v>8762759.41651264</v>
      </c>
      <c r="K2589" t="n">
        <v>7201724.52893311</v>
      </c>
      <c r="L2589" t="n">
        <v>1902648.61516654</v>
      </c>
      <c r="M2589" t="n">
        <v>1106250.45573754</v>
      </c>
      <c r="N2589" t="n">
        <v>0.00000700391064956684</v>
      </c>
      <c r="O2589" t="n">
        <v>0.0000075754166201006</v>
      </c>
      <c r="P2589" t="s">
        <v>290</v>
      </c>
      <c r="Q2589" t="s">
        <v>267</v>
      </c>
    </row>
    <row r="2590">
      <c r="A2590" t="s">
        <v>269</v>
      </c>
      <c r="B2590" t="s">
        <v>280</v>
      </c>
      <c r="C2590" t="s">
        <v>271</v>
      </c>
      <c r="D2590" t="n">
        <v>0.881437540054321</v>
      </c>
      <c r="E2590" t="n">
        <v>2030</v>
      </c>
      <c r="F2590" t="n">
        <v>13291484.7588449</v>
      </c>
      <c r="G2590" t="n">
        <v>10018250.0340814</v>
      </c>
      <c r="H2590" t="n">
        <v>115.248312927925</v>
      </c>
      <c r="I2590" t="n">
        <v>94.050358194146</v>
      </c>
      <c r="J2590" t="n">
        <v>8920135.72458549</v>
      </c>
      <c r="K2590" t="n">
        <v>7386039.75904635</v>
      </c>
      <c r="L2590" t="n">
        <v>1903497.63209987</v>
      </c>
      <c r="M2590" t="n">
        <v>1110438.70783367</v>
      </c>
      <c r="N2590" t="n">
        <v>0.00000867083813576449</v>
      </c>
      <c r="O2590" t="n">
        <v>0.00000938790286469128</v>
      </c>
      <c r="P2590" t="s">
        <v>290</v>
      </c>
      <c r="Q2590" t="s">
        <v>267</v>
      </c>
    </row>
    <row r="2591">
      <c r="A2591" t="s">
        <v>269</v>
      </c>
      <c r="B2591" t="s">
        <v>280</v>
      </c>
      <c r="C2591" t="s">
        <v>271</v>
      </c>
      <c r="D2591" t="n">
        <v>1.05279695987701</v>
      </c>
      <c r="E2591" t="n">
        <v>2035</v>
      </c>
      <c r="F2591" t="n">
        <v>13435709.8795649</v>
      </c>
      <c r="G2591" t="n">
        <v>10190071.172137</v>
      </c>
      <c r="H2591" t="n">
        <v>137.807197151699</v>
      </c>
      <c r="I2591" t="n">
        <v>113.24026930594</v>
      </c>
      <c r="J2591" t="n">
        <v>9047962.2658274</v>
      </c>
      <c r="K2591" t="n">
        <v>7547726.49174774</v>
      </c>
      <c r="L2591" t="n">
        <v>1896898.32008466</v>
      </c>
      <c r="M2591" t="n">
        <v>1109415.11100736</v>
      </c>
      <c r="N2591" t="n">
        <v>0.0000102567857141138</v>
      </c>
      <c r="O2591" t="n">
        <v>0.000011112804551903</v>
      </c>
      <c r="P2591" t="s">
        <v>290</v>
      </c>
      <c r="Q2591" t="s">
        <v>267</v>
      </c>
    </row>
    <row r="2592">
      <c r="A2592" t="s">
        <v>269</v>
      </c>
      <c r="B2592" t="s">
        <v>280</v>
      </c>
      <c r="C2592" t="s">
        <v>271</v>
      </c>
      <c r="D2592" t="n">
        <v>1.21840882301331</v>
      </c>
      <c r="E2592" t="n">
        <v>2040</v>
      </c>
      <c r="F2592" t="n">
        <v>13534809.9823892</v>
      </c>
      <c r="G2592" t="n">
        <v>10326729.7402499</v>
      </c>
      <c r="H2592" t="n">
        <v>156.439327163644</v>
      </c>
      <c r="I2592" t="n">
        <v>129.344992983829</v>
      </c>
      <c r="J2592" t="n">
        <v>8400078.65805496</v>
      </c>
      <c r="K2592" t="n">
        <v>7277226.30011375</v>
      </c>
      <c r="L2592" t="n">
        <v>1885004.78158871</v>
      </c>
      <c r="M2592" t="n">
        <v>1104106.09951339</v>
      </c>
      <c r="N2592" t="n">
        <v>0.0000115582950456781</v>
      </c>
      <c r="O2592" t="n">
        <v>0.0000125252617466774</v>
      </c>
      <c r="P2592" t="s">
        <v>290</v>
      </c>
      <c r="Q2592" t="s">
        <v>267</v>
      </c>
    </row>
    <row r="2593">
      <c r="A2593" t="s">
        <v>269</v>
      </c>
      <c r="B2593" t="s">
        <v>280</v>
      </c>
      <c r="C2593" t="s">
        <v>271</v>
      </c>
      <c r="D2593" t="n">
        <v>1.37695944309235</v>
      </c>
      <c r="E2593" t="n">
        <v>2045</v>
      </c>
      <c r="F2593" t="n">
        <v>13603479.518604</v>
      </c>
      <c r="G2593" t="n">
        <v>10437743.8055707</v>
      </c>
      <c r="H2593" t="n">
        <v>174.200765174315</v>
      </c>
      <c r="I2593" t="n">
        <v>144.880902370893</v>
      </c>
      <c r="J2593" t="n">
        <v>8458592.21376479</v>
      </c>
      <c r="K2593" t="n">
        <v>7383063.95075778</v>
      </c>
      <c r="L2593" t="n">
        <v>1870271.26985163</v>
      </c>
      <c r="M2593" t="n">
        <v>1095975.94470556</v>
      </c>
      <c r="N2593" t="n">
        <v>0.0000128056035175471</v>
      </c>
      <c r="O2593" t="n">
        <v>0.0000138804807887283</v>
      </c>
      <c r="P2593" t="s">
        <v>290</v>
      </c>
      <c r="Q2593" t="s">
        <v>267</v>
      </c>
    </row>
    <row r="2594">
      <c r="A2594" t="s">
        <v>269</v>
      </c>
      <c r="B2594" t="s">
        <v>280</v>
      </c>
      <c r="C2594" t="s">
        <v>271</v>
      </c>
      <c r="D2594" t="n">
        <v>1.53027403354645</v>
      </c>
      <c r="E2594" t="n">
        <v>2050</v>
      </c>
      <c r="F2594" t="n">
        <v>13666768.0554057</v>
      </c>
      <c r="G2594" t="n">
        <v>10540728.6697009</v>
      </c>
      <c r="H2594" t="n">
        <v>192.368914518193</v>
      </c>
      <c r="I2594" t="n">
        <v>160.844098984848</v>
      </c>
      <c r="J2594" t="n">
        <v>8513172.36044837</v>
      </c>
      <c r="K2594" t="n">
        <v>7481693.06725197</v>
      </c>
      <c r="L2594" t="n">
        <v>1856789.72908924</v>
      </c>
      <c r="M2594" t="n">
        <v>1087684.60854003</v>
      </c>
      <c r="N2594" t="n">
        <v>0.0000140756698100327</v>
      </c>
      <c r="O2594" t="n">
        <v>0.0000152592960150081</v>
      </c>
      <c r="P2594" t="s">
        <v>290</v>
      </c>
      <c r="Q2594" t="s">
        <v>267</v>
      </c>
    </row>
    <row r="2595">
      <c r="A2595" t="s">
        <v>269</v>
      </c>
      <c r="B2595" t="s">
        <v>280</v>
      </c>
      <c r="C2595" t="s">
        <v>271</v>
      </c>
      <c r="D2595" t="n">
        <v>1.67782044410706</v>
      </c>
      <c r="E2595" t="n">
        <v>2055</v>
      </c>
      <c r="F2595" t="n">
        <v>13734454.8117932</v>
      </c>
      <c r="G2595" t="n">
        <v>10642862.167279</v>
      </c>
      <c r="H2595" t="n">
        <v>213.496424741277</v>
      </c>
      <c r="I2595" t="n">
        <v>179.301816143147</v>
      </c>
      <c r="J2595" t="n">
        <v>8569588.57271233</v>
      </c>
      <c r="K2595" t="n">
        <v>7577902.26839143</v>
      </c>
      <c r="L2595" t="n">
        <v>1846025.88404508</v>
      </c>
      <c r="M2595" t="n">
        <v>1080363.52995927</v>
      </c>
      <c r="N2595" t="n">
        <v>0.0000155445867831576</v>
      </c>
      <c r="O2595" t="n">
        <v>0.0000168471425566707</v>
      </c>
      <c r="P2595" t="s">
        <v>290</v>
      </c>
      <c r="Q2595" t="s">
        <v>267</v>
      </c>
    </row>
    <row r="2596">
      <c r="A2596" t="s">
        <v>269</v>
      </c>
      <c r="B2596" t="s">
        <v>280</v>
      </c>
      <c r="C2596" t="s">
        <v>271</v>
      </c>
      <c r="D2596" t="n">
        <v>1.8189572095871</v>
      </c>
      <c r="E2596" t="n">
        <v>2060</v>
      </c>
      <c r="F2596" t="n">
        <v>13813859.520375</v>
      </c>
      <c r="G2596" t="n">
        <v>10750745.537308</v>
      </c>
      <c r="H2596" t="n">
        <v>234.155182307869</v>
      </c>
      <c r="I2596" t="n">
        <v>197.467541968075</v>
      </c>
      <c r="J2596" t="n">
        <v>8051319.93085359</v>
      </c>
      <c r="K2596" t="n">
        <v>7281222.77585541</v>
      </c>
      <c r="L2596" t="n">
        <v>1838445.06477958</v>
      </c>
      <c r="M2596" t="n">
        <v>1074471.26073046</v>
      </c>
      <c r="N2596" t="n">
        <v>0.0000169507429811703</v>
      </c>
      <c r="O2596" t="n">
        <v>0.0000183677998221434</v>
      </c>
      <c r="P2596" t="s">
        <v>290</v>
      </c>
      <c r="Q2596" t="s">
        <v>267</v>
      </c>
    </row>
    <row r="2597">
      <c r="A2597" t="s">
        <v>269</v>
      </c>
      <c r="B2597" t="s">
        <v>280</v>
      </c>
      <c r="C2597" t="s">
        <v>271</v>
      </c>
      <c r="D2597" t="n">
        <v>1.95368814468384</v>
      </c>
      <c r="E2597" t="n">
        <v>2065</v>
      </c>
      <c r="F2597" t="n">
        <v>13899650.4270878</v>
      </c>
      <c r="G2597" t="n">
        <v>10860949.9914007</v>
      </c>
      <c r="H2597" t="n">
        <v>254.280917233068</v>
      </c>
      <c r="I2597" t="n">
        <v>215.275560871381</v>
      </c>
      <c r="J2597" t="n">
        <v>8104874.31745501</v>
      </c>
      <c r="K2597" t="n">
        <v>7371891.43114908</v>
      </c>
      <c r="L2597" t="n">
        <v>1832824.46159465</v>
      </c>
      <c r="M2597" t="n">
        <v>1069369.21513431</v>
      </c>
      <c r="N2597" t="n">
        <v>0.0000182940512473265</v>
      </c>
      <c r="O2597" t="n">
        <v>0.0000198210617894225</v>
      </c>
      <c r="P2597" t="s">
        <v>290</v>
      </c>
      <c r="Q2597" t="s">
        <v>267</v>
      </c>
    </row>
    <row r="2598">
      <c r="A2598" t="s">
        <v>269</v>
      </c>
      <c r="B2598" t="s">
        <v>280</v>
      </c>
      <c r="C2598" t="s">
        <v>271</v>
      </c>
      <c r="D2598" t="n">
        <v>2.08188152313232</v>
      </c>
      <c r="E2598" t="n">
        <v>2070</v>
      </c>
      <c r="F2598" t="n">
        <v>13979674.7201265</v>
      </c>
      <c r="G2598" t="n">
        <v>10964211.774902</v>
      </c>
      <c r="H2598" t="n">
        <v>284.483199713805</v>
      </c>
      <c r="I2598" t="n">
        <v>241.507278753712</v>
      </c>
      <c r="J2598" t="n">
        <v>8155250.46915155</v>
      </c>
      <c r="K2598" t="n">
        <v>7457205.49904408</v>
      </c>
      <c r="L2598" t="n">
        <v>1827550.25966401</v>
      </c>
      <c r="M2598" t="n">
        <v>1064203.96254943</v>
      </c>
      <c r="N2598" t="n">
        <v>0.0000203497724667538</v>
      </c>
      <c r="O2598" t="n">
        <v>0.0000220268710338614</v>
      </c>
      <c r="P2598" t="s">
        <v>290</v>
      </c>
      <c r="Q2598" t="s">
        <v>267</v>
      </c>
    </row>
    <row r="2599">
      <c r="A2599" t="s">
        <v>269</v>
      </c>
      <c r="B2599" t="s">
        <v>280</v>
      </c>
      <c r="C2599" t="s">
        <v>271</v>
      </c>
      <c r="D2599" t="n">
        <v>2.20380783081055</v>
      </c>
      <c r="E2599" t="n">
        <v>2075</v>
      </c>
      <c r="F2599" t="n">
        <v>14046325.9298355</v>
      </c>
      <c r="G2599" t="n">
        <v>11054970.0527994</v>
      </c>
      <c r="H2599" t="n">
        <v>319.174280258063</v>
      </c>
      <c r="I2599" t="n">
        <v>271.598841723858</v>
      </c>
      <c r="J2599" t="n">
        <v>6536229.77028058</v>
      </c>
      <c r="K2599" t="n">
        <v>6619180.67653319</v>
      </c>
      <c r="L2599" t="n">
        <v>1957778.20849749</v>
      </c>
      <c r="M2599" t="n">
        <v>1078982.15021099</v>
      </c>
      <c r="N2599" t="n">
        <v>0.0000227229726728832</v>
      </c>
      <c r="O2599" t="n">
        <v>0.0000245680305262412</v>
      </c>
      <c r="P2599" t="s">
        <v>290</v>
      </c>
      <c r="Q2599" t="s">
        <v>267</v>
      </c>
    </row>
    <row r="2600">
      <c r="A2600" t="s">
        <v>269</v>
      </c>
      <c r="B2600" t="s">
        <v>280</v>
      </c>
      <c r="C2600" t="s">
        <v>271</v>
      </c>
      <c r="D2600" t="n">
        <v>2.32386898994446</v>
      </c>
      <c r="E2600" t="n">
        <v>2080</v>
      </c>
      <c r="F2600" t="n">
        <v>14095699.8409242</v>
      </c>
      <c r="G2600" t="n">
        <v>11130491.5300622</v>
      </c>
      <c r="H2600" t="n">
        <v>353.238721396929</v>
      </c>
      <c r="I2600" t="n">
        <v>301.315720521336</v>
      </c>
      <c r="J2600" t="n">
        <v>6570303.02392953</v>
      </c>
      <c r="K2600" t="n">
        <v>6685897.68704868</v>
      </c>
      <c r="L2600" t="n">
        <v>1950895.13725418</v>
      </c>
      <c r="M2600" t="n">
        <v>1072366.07522054</v>
      </c>
      <c r="N2600" t="n">
        <v>0.000025060034292967</v>
      </c>
      <c r="O2600" t="n">
        <v>0.0000270711962456929</v>
      </c>
      <c r="P2600" t="s">
        <v>290</v>
      </c>
      <c r="Q2600" t="s">
        <v>267</v>
      </c>
    </row>
    <row r="2601">
      <c r="A2601" t="s">
        <v>269</v>
      </c>
      <c r="B2601" t="s">
        <v>280</v>
      </c>
      <c r="C2601" t="s">
        <v>271</v>
      </c>
      <c r="D2601" t="n">
        <v>2.43833255767822</v>
      </c>
      <c r="E2601" t="n">
        <v>2085</v>
      </c>
      <c r="F2601" t="n">
        <v>14130581.2933143</v>
      </c>
      <c r="G2601" t="n">
        <v>11193292.5632871</v>
      </c>
      <c r="H2601" t="n">
        <v>385.612081366568</v>
      </c>
      <c r="I2601" t="n">
        <v>329.74904669444</v>
      </c>
      <c r="J2601" t="n">
        <v>6597913.40765252</v>
      </c>
      <c r="K2601" t="n">
        <v>6744658.21526407</v>
      </c>
      <c r="L2601" t="n">
        <v>1943170.4548243</v>
      </c>
      <c r="M2601" t="n">
        <v>1065167.7487187</v>
      </c>
      <c r="N2601" t="n">
        <v>0.0000272891874270604</v>
      </c>
      <c r="O2601" t="n">
        <v>0.000029459521836853</v>
      </c>
      <c r="P2601" t="s">
        <v>290</v>
      </c>
      <c r="Q2601" t="s">
        <v>267</v>
      </c>
    </row>
    <row r="2602">
      <c r="A2602" t="s">
        <v>269</v>
      </c>
      <c r="B2602" t="s">
        <v>280</v>
      </c>
      <c r="C2602" t="s">
        <v>271</v>
      </c>
      <c r="D2602" t="n">
        <v>2.54575824737549</v>
      </c>
      <c r="E2602" t="n">
        <v>2090</v>
      </c>
      <c r="F2602" t="n">
        <v>14266863.251345</v>
      </c>
      <c r="G2602" t="n">
        <v>11308186.376256</v>
      </c>
      <c r="H2602" t="n">
        <v>415.036366446882</v>
      </c>
      <c r="I2602" t="n">
        <v>354.834429571664</v>
      </c>
      <c r="J2602" t="n">
        <v>6663887.78385576</v>
      </c>
      <c r="K2602" t="n">
        <v>6818088.89945836</v>
      </c>
      <c r="L2602" t="n">
        <v>1959528.27941855</v>
      </c>
      <c r="M2602" t="n">
        <v>1073526.87969698</v>
      </c>
      <c r="N2602" t="n">
        <v>0.000029090933244051</v>
      </c>
      <c r="O2602" t="n">
        <v>0.0000313785445132667</v>
      </c>
      <c r="P2602" t="s">
        <v>290</v>
      </c>
      <c r="Q2602" t="s">
        <v>267</v>
      </c>
    </row>
    <row r="2603">
      <c r="A2603" t="s">
        <v>269</v>
      </c>
      <c r="B2603" t="s">
        <v>281</v>
      </c>
      <c r="C2603" t="s">
        <v>271</v>
      </c>
      <c r="D2603" t="n">
        <v>0.377408564090729</v>
      </c>
      <c r="E2603" t="n">
        <v>2010</v>
      </c>
      <c r="F2603" t="n">
        <v>14802646.2870914</v>
      </c>
      <c r="G2603" t="n">
        <v>6813528.71290862</v>
      </c>
      <c r="H2603" t="n">
        <v>55.9320082275471</v>
      </c>
      <c r="I2603" t="n">
        <v>26.7934357782566</v>
      </c>
      <c r="J2603" t="n">
        <v>10191230.9178778</v>
      </c>
      <c r="K2603" t="n">
        <v>4686413.08212224</v>
      </c>
      <c r="L2603" t="n">
        <v>1920300.44382343</v>
      </c>
      <c r="M2603" t="n">
        <v>1074033.55617657</v>
      </c>
      <c r="N2603" t="n">
        <v>0.00000377851413475457</v>
      </c>
      <c r="O2603" t="n">
        <v>0.00000393238759344991</v>
      </c>
      <c r="P2603" t="s">
        <v>290</v>
      </c>
      <c r="Q2603" t="s">
        <v>267</v>
      </c>
    </row>
    <row r="2604">
      <c r="A2604" t="s">
        <v>269</v>
      </c>
      <c r="B2604" t="s">
        <v>281</v>
      </c>
      <c r="C2604" t="s">
        <v>271</v>
      </c>
      <c r="D2604" t="n">
        <v>0.441356480121613</v>
      </c>
      <c r="E2604" t="n">
        <v>2015</v>
      </c>
      <c r="F2604" t="n">
        <v>15106234.7826283</v>
      </c>
      <c r="G2604" t="n">
        <v>6941939.08497027</v>
      </c>
      <c r="H2604" t="n">
        <v>66.8373185980415</v>
      </c>
      <c r="I2604" t="n">
        <v>31.9629513306522</v>
      </c>
      <c r="J2604" t="n">
        <v>10451508.5177651</v>
      </c>
      <c r="K2604" t="n">
        <v>4794678.5457478</v>
      </c>
      <c r="L2604" t="n">
        <v>1920959.18435476</v>
      </c>
      <c r="M2604" t="n">
        <v>1074722.21634533</v>
      </c>
      <c r="N2604" t="n">
        <v>0.00000442448562198322</v>
      </c>
      <c r="O2604" t="n">
        <v>0.00000460432610246522</v>
      </c>
      <c r="P2604" t="s">
        <v>290</v>
      </c>
      <c r="Q2604" t="s">
        <v>267</v>
      </c>
    </row>
    <row r="2605">
      <c r="A2605" t="s">
        <v>269</v>
      </c>
      <c r="B2605" t="s">
        <v>281</v>
      </c>
      <c r="C2605" t="s">
        <v>271</v>
      </c>
      <c r="D2605" t="n">
        <v>0.561114966869354</v>
      </c>
      <c r="E2605" t="n">
        <v>2020</v>
      </c>
      <c r="F2605" t="n">
        <v>15403365.8558802</v>
      </c>
      <c r="G2605" t="n">
        <v>7068424.76816468</v>
      </c>
      <c r="H2605" t="n">
        <v>86.7390632567485</v>
      </c>
      <c r="I2605" t="n">
        <v>41.4184201094833</v>
      </c>
      <c r="J2605" t="n">
        <v>10702027.7260238</v>
      </c>
      <c r="K2605" t="n">
        <v>4899359.75550709</v>
      </c>
      <c r="L2605" t="n">
        <v>1923089.6821561</v>
      </c>
      <c r="M2605" t="n">
        <v>1076097.16350594</v>
      </c>
      <c r="N2605" t="n">
        <v>0.00000563117594351213</v>
      </c>
      <c r="O2605" t="n">
        <v>0.00000585963937764844</v>
      </c>
      <c r="P2605" t="s">
        <v>290</v>
      </c>
      <c r="Q2605" t="s">
        <v>267</v>
      </c>
    </row>
    <row r="2606">
      <c r="A2606" t="s">
        <v>269</v>
      </c>
      <c r="B2606" t="s">
        <v>281</v>
      </c>
      <c r="C2606" t="s">
        <v>271</v>
      </c>
      <c r="D2606" t="n">
        <v>0.712428271770477</v>
      </c>
      <c r="E2606" t="n">
        <v>2025</v>
      </c>
      <c r="F2606" t="n">
        <v>15709816.3363786</v>
      </c>
      <c r="G2606" t="n">
        <v>7199801.73502788</v>
      </c>
      <c r="H2606" t="n">
        <v>112.444348425931</v>
      </c>
      <c r="I2606" t="n">
        <v>53.6200875877499</v>
      </c>
      <c r="J2606" t="n">
        <v>10957643.6418141</v>
      </c>
      <c r="K2606" t="n">
        <v>5006840.3036316</v>
      </c>
      <c r="L2606" t="n">
        <v>1929305.46416972</v>
      </c>
      <c r="M2606" t="n">
        <v>1079593.60673436</v>
      </c>
      <c r="N2606" t="n">
        <v>0.00000715758516956992</v>
      </c>
      <c r="O2606" t="n">
        <v>0.00000744743946585111</v>
      </c>
      <c r="P2606" t="s">
        <v>290</v>
      </c>
      <c r="Q2606" t="s">
        <v>267</v>
      </c>
    </row>
    <row r="2607">
      <c r="A2607" t="s">
        <v>269</v>
      </c>
      <c r="B2607" t="s">
        <v>281</v>
      </c>
      <c r="C2607" t="s">
        <v>271</v>
      </c>
      <c r="D2607" t="n">
        <v>0.881437540054321</v>
      </c>
      <c r="E2607" t="n">
        <v>2030</v>
      </c>
      <c r="F2607" t="n">
        <v>15990469.8973344</v>
      </c>
      <c r="G2607" t="n">
        <v>7319264.89559182</v>
      </c>
      <c r="H2607" t="n">
        <v>141.779199878564</v>
      </c>
      <c r="I2607" t="n">
        <v>67.5194712435066</v>
      </c>
      <c r="J2607" t="n">
        <v>11198694.2773619</v>
      </c>
      <c r="K2607" t="n">
        <v>5107481.2062699</v>
      </c>
      <c r="L2607" t="n">
        <v>1932556.2468176</v>
      </c>
      <c r="M2607" t="n">
        <v>1081380.09311594</v>
      </c>
      <c r="N2607" t="n">
        <v>0.00000886648114713617</v>
      </c>
      <c r="O2607" t="n">
        <v>0.00000922489788341608</v>
      </c>
      <c r="P2607" t="s">
        <v>290</v>
      </c>
      <c r="Q2607" t="s">
        <v>267</v>
      </c>
    </row>
    <row r="2608">
      <c r="A2608" t="s">
        <v>269</v>
      </c>
      <c r="B2608" t="s">
        <v>281</v>
      </c>
      <c r="C2608" t="s">
        <v>271</v>
      </c>
      <c r="D2608" t="n">
        <v>1.05279695987701</v>
      </c>
      <c r="E2608" t="n">
        <v>2035</v>
      </c>
      <c r="F2608" t="n">
        <v>16213579.9600889</v>
      </c>
      <c r="G2608" t="n">
        <v>7412201.09161302</v>
      </c>
      <c r="H2608" t="n">
        <v>170.125892423947</v>
      </c>
      <c r="I2608" t="n">
        <v>80.9215740336917</v>
      </c>
      <c r="J2608" t="n">
        <v>11404035.6533048</v>
      </c>
      <c r="K2608" t="n">
        <v>5191653.10427034</v>
      </c>
      <c r="L2608" t="n">
        <v>1927711.94914074</v>
      </c>
      <c r="M2608" t="n">
        <v>1078601.48195129</v>
      </c>
      <c r="N2608" t="n">
        <v>0.0000104928025052287</v>
      </c>
      <c r="O2608" t="n">
        <v>0.0000109173473619402</v>
      </c>
      <c r="P2608" t="s">
        <v>290</v>
      </c>
      <c r="Q2608" t="s">
        <v>267</v>
      </c>
    </row>
    <row r="2609">
      <c r="A2609" t="s">
        <v>269</v>
      </c>
      <c r="B2609" t="s">
        <v>281</v>
      </c>
      <c r="C2609" t="s">
        <v>271</v>
      </c>
      <c r="D2609" t="n">
        <v>1.21840882301331</v>
      </c>
      <c r="E2609" t="n">
        <v>2040</v>
      </c>
      <c r="F2609" t="n">
        <v>16381450.4786733</v>
      </c>
      <c r="G2609" t="n">
        <v>7480089.24396588</v>
      </c>
      <c r="H2609" t="n">
        <v>193.725839871763</v>
      </c>
      <c r="I2609" t="n">
        <v>92.0584802757089</v>
      </c>
      <c r="J2609" t="n">
        <v>10621482.2451475</v>
      </c>
      <c r="K2609" t="n">
        <v>5055822.71302119</v>
      </c>
      <c r="L2609" t="n">
        <v>1916780.21887654</v>
      </c>
      <c r="M2609" t="n">
        <v>1072330.66222556</v>
      </c>
      <c r="N2609" t="n">
        <v>0.0000118259271438736</v>
      </c>
      <c r="O2609" t="n">
        <v>0.000012307136622731</v>
      </c>
      <c r="P2609" t="s">
        <v>290</v>
      </c>
      <c r="Q2609" t="s">
        <v>267</v>
      </c>
    </row>
    <row r="2610">
      <c r="A2610" t="s">
        <v>269</v>
      </c>
      <c r="B2610" t="s">
        <v>281</v>
      </c>
      <c r="C2610" t="s">
        <v>271</v>
      </c>
      <c r="D2610" t="n">
        <v>1.37695944309235</v>
      </c>
      <c r="E2610" t="n">
        <v>2045</v>
      </c>
      <c r="F2610" t="n">
        <v>16510545.2632217</v>
      </c>
      <c r="G2610" t="n">
        <v>7530678.06095298</v>
      </c>
      <c r="H2610" t="n">
        <v>216.362771376013</v>
      </c>
      <c r="I2610" t="n">
        <v>102.718896169195</v>
      </c>
      <c r="J2610" t="n">
        <v>10736008.1049669</v>
      </c>
      <c r="K2610" t="n">
        <v>5105648.05955566</v>
      </c>
      <c r="L2610" t="n">
        <v>1902279.03847729</v>
      </c>
      <c r="M2610" t="n">
        <v>1063968.1760799</v>
      </c>
      <c r="N2610" t="n">
        <v>0.0000131045200462261</v>
      </c>
      <c r="O2610" t="n">
        <v>0.000013640059412684</v>
      </c>
      <c r="P2610" t="s">
        <v>290</v>
      </c>
      <c r="Q2610" t="s">
        <v>267</v>
      </c>
    </row>
    <row r="2611">
      <c r="A2611" t="s">
        <v>269</v>
      </c>
      <c r="B2611" t="s">
        <v>281</v>
      </c>
      <c r="C2611" t="s">
        <v>271</v>
      </c>
      <c r="D2611" t="n">
        <v>1.53027403354645</v>
      </c>
      <c r="E2611" t="n">
        <v>2050</v>
      </c>
      <c r="F2611" t="n">
        <v>16630040.985112</v>
      </c>
      <c r="G2611" t="n">
        <v>7577455.73999457</v>
      </c>
      <c r="H2611" t="n">
        <v>239.573402925492</v>
      </c>
      <c r="I2611" t="n">
        <v>113.639610577549</v>
      </c>
      <c r="J2611" t="n">
        <v>10842728.8223158</v>
      </c>
      <c r="K2611" t="n">
        <v>5152136.60538454</v>
      </c>
      <c r="L2611" t="n">
        <v>1888527.15918919</v>
      </c>
      <c r="M2611" t="n">
        <v>1055947.17844008</v>
      </c>
      <c r="N2611" t="n">
        <v>0.0000144060620860748</v>
      </c>
      <c r="O2611" t="n">
        <v>0.0000149970668885267</v>
      </c>
      <c r="P2611" t="s">
        <v>290</v>
      </c>
      <c r="Q2611" t="s">
        <v>267</v>
      </c>
    </row>
    <row r="2612">
      <c r="A2612" t="s">
        <v>269</v>
      </c>
      <c r="B2612" t="s">
        <v>281</v>
      </c>
      <c r="C2612" t="s">
        <v>271</v>
      </c>
      <c r="D2612" t="n">
        <v>1.67782044410706</v>
      </c>
      <c r="E2612" t="n">
        <v>2055</v>
      </c>
      <c r="F2612" t="n">
        <v>16751580.2276509</v>
      </c>
      <c r="G2612" t="n">
        <v>7625736.75142133</v>
      </c>
      <c r="H2612" t="n">
        <v>266.487238764742</v>
      </c>
      <c r="I2612" t="n">
        <v>126.311002119682</v>
      </c>
      <c r="J2612" t="n">
        <v>10948835.9864938</v>
      </c>
      <c r="K2612" t="n">
        <v>5198654.85461001</v>
      </c>
      <c r="L2612" t="n">
        <v>1877177.69635833</v>
      </c>
      <c r="M2612" t="n">
        <v>1049211.71764602</v>
      </c>
      <c r="N2612" t="n">
        <v>0.0000159081850872114</v>
      </c>
      <c r="O2612" t="n">
        <v>0.0000165637768830846</v>
      </c>
      <c r="P2612" t="s">
        <v>290</v>
      </c>
      <c r="Q2612" t="s">
        <v>267</v>
      </c>
    </row>
    <row r="2613">
      <c r="A2613" t="s">
        <v>269</v>
      </c>
      <c r="B2613" t="s">
        <v>281</v>
      </c>
      <c r="C2613" t="s">
        <v>271</v>
      </c>
      <c r="D2613" t="n">
        <v>1.8189572095871</v>
      </c>
      <c r="E2613" t="n">
        <v>2060</v>
      </c>
      <c r="F2613" t="n">
        <v>16884842.068736</v>
      </c>
      <c r="G2613" t="n">
        <v>7679762.98894698</v>
      </c>
      <c r="H2613" t="n">
        <v>292.895109822452</v>
      </c>
      <c r="I2613" t="n">
        <v>138.727614453491</v>
      </c>
      <c r="J2613" t="n">
        <v>10302356.001304</v>
      </c>
      <c r="K2613" t="n">
        <v>5030186.70540497</v>
      </c>
      <c r="L2613" t="n">
        <v>1868811.59252966</v>
      </c>
      <c r="M2613" t="n">
        <v>1044104.73298038</v>
      </c>
      <c r="N2613" t="n">
        <v>0.0000173466301094268</v>
      </c>
      <c r="O2613" t="n">
        <v>0.0000180640489365562</v>
      </c>
      <c r="P2613" t="s">
        <v>290</v>
      </c>
      <c r="Q2613" t="s">
        <v>267</v>
      </c>
    </row>
    <row r="2614">
      <c r="A2614" t="s">
        <v>269</v>
      </c>
      <c r="B2614" t="s">
        <v>281</v>
      </c>
      <c r="C2614" t="s">
        <v>271</v>
      </c>
      <c r="D2614" t="n">
        <v>1.95368814468384</v>
      </c>
      <c r="E2614" t="n">
        <v>2065</v>
      </c>
      <c r="F2614" t="n">
        <v>17023879.9941892</v>
      </c>
      <c r="G2614" t="n">
        <v>7736720.42429935</v>
      </c>
      <c r="H2614" t="n">
        <v>318.708131380759</v>
      </c>
      <c r="I2614" t="n">
        <v>150.84834672369</v>
      </c>
      <c r="J2614" t="n">
        <v>10400346.5307291</v>
      </c>
      <c r="K2614" t="n">
        <v>5076419.21787503</v>
      </c>
      <c r="L2614" t="n">
        <v>1862228.40075475</v>
      </c>
      <c r="M2614" t="n">
        <v>1039965.2759742</v>
      </c>
      <c r="N2614" t="n">
        <v>0.0000187212393114581</v>
      </c>
      <c r="O2614" t="n">
        <v>0.0000194977120085545</v>
      </c>
      <c r="P2614" t="s">
        <v>290</v>
      </c>
      <c r="Q2614" t="s">
        <v>267</v>
      </c>
    </row>
    <row r="2615">
      <c r="A2615" t="s">
        <v>269</v>
      </c>
      <c r="B2615" t="s">
        <v>281</v>
      </c>
      <c r="C2615" t="s">
        <v>271</v>
      </c>
      <c r="D2615" t="n">
        <v>2.08188152313232</v>
      </c>
      <c r="E2615" t="n">
        <v>2070</v>
      </c>
      <c r="F2615" t="n">
        <v>17154000.5998156</v>
      </c>
      <c r="G2615" t="n">
        <v>7789885.89521291</v>
      </c>
      <c r="H2615" t="n">
        <v>357.077230463665</v>
      </c>
      <c r="I2615" t="n">
        <v>168.913248003852</v>
      </c>
      <c r="J2615" t="n">
        <v>10492555.6588665</v>
      </c>
      <c r="K2615" t="n">
        <v>5119900.30932912</v>
      </c>
      <c r="L2615" t="n">
        <v>1855836.06370194</v>
      </c>
      <c r="M2615" t="n">
        <v>1035918.1585115</v>
      </c>
      <c r="N2615" t="n">
        <v>0.0000208159739989459</v>
      </c>
      <c r="O2615" t="n">
        <v>0.0000216836613881152</v>
      </c>
      <c r="P2615" t="s">
        <v>290</v>
      </c>
      <c r="Q2615" t="s">
        <v>267</v>
      </c>
    </row>
    <row r="2616">
      <c r="A2616" t="s">
        <v>269</v>
      </c>
      <c r="B2616" t="s">
        <v>281</v>
      </c>
      <c r="C2616" t="s">
        <v>271</v>
      </c>
      <c r="D2616" t="n">
        <v>2.20380783081055</v>
      </c>
      <c r="E2616" t="n">
        <v>2075</v>
      </c>
      <c r="F2616" t="n">
        <v>17266153.3940099</v>
      </c>
      <c r="G2616" t="n">
        <v>7835142.58862499</v>
      </c>
      <c r="H2616" t="n">
        <v>401.121866037032</v>
      </c>
      <c r="I2616" t="n">
        <v>189.651255944889</v>
      </c>
      <c r="J2616" t="n">
        <v>8742184.36614102</v>
      </c>
      <c r="K2616" t="n">
        <v>4413226.08067275</v>
      </c>
      <c r="L2616" t="n">
        <v>1946806.19571055</v>
      </c>
      <c r="M2616" t="n">
        <v>1089954.16299793</v>
      </c>
      <c r="N2616" t="n">
        <v>0.0000232316866926592</v>
      </c>
      <c r="O2616" t="n">
        <v>0.0000242052079843733</v>
      </c>
      <c r="P2616" t="s">
        <v>290</v>
      </c>
      <c r="Q2616" t="s">
        <v>267</v>
      </c>
    </row>
    <row r="2617">
      <c r="A2617" t="s">
        <v>269</v>
      </c>
      <c r="B2617" t="s">
        <v>281</v>
      </c>
      <c r="C2617" t="s">
        <v>271</v>
      </c>
      <c r="D2617" t="n">
        <v>2.32386898994446</v>
      </c>
      <c r="E2617" t="n">
        <v>2080</v>
      </c>
      <c r="F2617" t="n">
        <v>17355765.3517222</v>
      </c>
      <c r="G2617" t="n">
        <v>7870426.01926409</v>
      </c>
      <c r="H2617" t="n">
        <v>444.499604300187</v>
      </c>
      <c r="I2617" t="n">
        <v>210.054837618078</v>
      </c>
      <c r="J2617" t="n">
        <v>8810263.58726704</v>
      </c>
      <c r="K2617" t="n">
        <v>4445937.12371116</v>
      </c>
      <c r="L2617" t="n">
        <v>1938444.89240038</v>
      </c>
      <c r="M2617" t="n">
        <v>1084816.32007435</v>
      </c>
      <c r="N2617" t="n">
        <v>0.0000256110632572063</v>
      </c>
      <c r="O2617" t="n">
        <v>0.0000266891318340247</v>
      </c>
      <c r="P2617" t="s">
        <v>290</v>
      </c>
      <c r="Q2617" t="s">
        <v>267</v>
      </c>
    </row>
    <row r="2618">
      <c r="A2618" t="s">
        <v>269</v>
      </c>
      <c r="B2618" t="s">
        <v>281</v>
      </c>
      <c r="C2618" t="s">
        <v>271</v>
      </c>
      <c r="D2618" t="n">
        <v>2.43833255767822</v>
      </c>
      <c r="E2618" t="n">
        <v>2085</v>
      </c>
      <c r="F2618" t="n">
        <v>17426538.341735</v>
      </c>
      <c r="G2618" t="n">
        <v>7897335.51486637</v>
      </c>
      <c r="H2618" t="n">
        <v>485.870898396124</v>
      </c>
      <c r="I2618" t="n">
        <v>229.490229664884</v>
      </c>
      <c r="J2618" t="n">
        <v>8868712.90142919</v>
      </c>
      <c r="K2618" t="n">
        <v>4473858.7214874</v>
      </c>
      <c r="L2618" t="n">
        <v>1929165.28475425</v>
      </c>
      <c r="M2618" t="n">
        <v>1079172.91878875</v>
      </c>
      <c r="N2618" t="n">
        <v>0.0000278810908321653</v>
      </c>
      <c r="O2618" t="n">
        <v>0.000029059197147301</v>
      </c>
      <c r="P2618" t="s">
        <v>290</v>
      </c>
      <c r="Q2618" t="s">
        <v>267</v>
      </c>
    </row>
    <row r="2619">
      <c r="A2619" t="s">
        <v>269</v>
      </c>
      <c r="B2619" t="s">
        <v>281</v>
      </c>
      <c r="C2619" t="s">
        <v>271</v>
      </c>
      <c r="D2619" t="n">
        <v>2.54575824737549</v>
      </c>
      <c r="E2619" t="n">
        <v>2090</v>
      </c>
      <c r="F2619" t="n">
        <v>17600093.8725225</v>
      </c>
      <c r="G2619" t="n">
        <v>7974955.75507843</v>
      </c>
      <c r="H2619" t="n">
        <v>522.896547829868</v>
      </c>
      <c r="I2619" t="n">
        <v>246.974248188677</v>
      </c>
      <c r="J2619" t="n">
        <v>8961579.15143045</v>
      </c>
      <c r="K2619" t="n">
        <v>4520397.53188366</v>
      </c>
      <c r="L2619" t="n">
        <v>1945073.35103686</v>
      </c>
      <c r="M2619" t="n">
        <v>1087981.80807867</v>
      </c>
      <c r="N2619" t="n">
        <v>0.0000297098726641578</v>
      </c>
      <c r="O2619" t="n">
        <v>0.0000309687295796475</v>
      </c>
      <c r="P2619" t="s">
        <v>290</v>
      </c>
      <c r="Q2619" t="s">
        <v>267</v>
      </c>
    </row>
    <row r="2620">
      <c r="A2620" t="s">
        <v>269</v>
      </c>
      <c r="B2620" t="s">
        <v>282</v>
      </c>
      <c r="C2620" t="s">
        <v>271</v>
      </c>
      <c r="D2620" t="n">
        <v>0.377408564090729</v>
      </c>
      <c r="E2620" t="n">
        <v>2010</v>
      </c>
      <c r="F2620" t="n">
        <v>19237027.4891965</v>
      </c>
      <c r="G2620" t="n">
        <v>2379147.51080349</v>
      </c>
      <c r="H2620" t="n">
        <v>73.2980377536408</v>
      </c>
      <c r="I2620" t="n">
        <v>9.42740625216286</v>
      </c>
      <c r="J2620" t="n">
        <v>13206423.5203842</v>
      </c>
      <c r="K2620" t="n">
        <v>1671220.47961579</v>
      </c>
      <c r="L2620" t="n">
        <v>2663512.22785646</v>
      </c>
      <c r="M2620" t="n">
        <v>330821.772143543</v>
      </c>
      <c r="N2620" t="n">
        <v>0.00000381025799307117</v>
      </c>
      <c r="O2620" t="n">
        <v>0.00000396251439196345</v>
      </c>
      <c r="P2620" t="s">
        <v>290</v>
      </c>
      <c r="Q2620" t="s">
        <v>267</v>
      </c>
    </row>
    <row r="2621">
      <c r="A2621" t="s">
        <v>269</v>
      </c>
      <c r="B2621" t="s">
        <v>282</v>
      </c>
      <c r="C2621" t="s">
        <v>271</v>
      </c>
      <c r="D2621" t="n">
        <v>0.441356480121613</v>
      </c>
      <c r="E2621" t="n">
        <v>2015</v>
      </c>
      <c r="F2621" t="n">
        <v>19617751.8825715</v>
      </c>
      <c r="G2621" t="n">
        <v>2430421.98502707</v>
      </c>
      <c r="H2621" t="n">
        <v>87.5196106748882</v>
      </c>
      <c r="I2621" t="n">
        <v>11.2806592538055</v>
      </c>
      <c r="J2621" t="n">
        <v>13530440.2351856</v>
      </c>
      <c r="K2621" t="n">
        <v>1715746.82832734</v>
      </c>
      <c r="L2621" t="n">
        <v>2664205.61922546</v>
      </c>
      <c r="M2621" t="n">
        <v>331475.781474632</v>
      </c>
      <c r="N2621" t="n">
        <v>0.00000446124567171436</v>
      </c>
      <c r="O2621" t="n">
        <v>0.00000464144059068816</v>
      </c>
      <c r="P2621" t="s">
        <v>290</v>
      </c>
      <c r="Q2621" t="s">
        <v>267</v>
      </c>
    </row>
    <row r="2622">
      <c r="A2622" t="s">
        <v>269</v>
      </c>
      <c r="B2622" t="s">
        <v>282</v>
      </c>
      <c r="C2622" t="s">
        <v>271</v>
      </c>
      <c r="D2622" t="n">
        <v>0.561114966869354</v>
      </c>
      <c r="E2622" t="n">
        <v>2020</v>
      </c>
      <c r="F2622" t="n">
        <v>19991177.65806</v>
      </c>
      <c r="G2622" t="n">
        <v>2480612.96598486</v>
      </c>
      <c r="H2622" t="n">
        <v>113.499897339196</v>
      </c>
      <c r="I2622" t="n">
        <v>14.6575860270361</v>
      </c>
      <c r="J2622" t="n">
        <v>13842768.0746842</v>
      </c>
      <c r="K2622" t="n">
        <v>1758619.40684669</v>
      </c>
      <c r="L2622" t="n">
        <v>2666930.48519902</v>
      </c>
      <c r="M2622" t="n">
        <v>332256.360463016</v>
      </c>
      <c r="N2622" t="n">
        <v>0.00000567749930897318</v>
      </c>
      <c r="O2622" t="n">
        <v>0.00000590885649153119</v>
      </c>
      <c r="P2622" t="s">
        <v>290</v>
      </c>
      <c r="Q2622" t="s">
        <v>267</v>
      </c>
    </row>
    <row r="2623">
      <c r="A2623" t="s">
        <v>269</v>
      </c>
      <c r="B2623" t="s">
        <v>282</v>
      </c>
      <c r="C2623" t="s">
        <v>271</v>
      </c>
      <c r="D2623" t="n">
        <v>0.712428271770477</v>
      </c>
      <c r="E2623" t="n">
        <v>2025</v>
      </c>
      <c r="F2623" t="n">
        <v>20377287.4079127</v>
      </c>
      <c r="G2623" t="n">
        <v>2532330.66349378</v>
      </c>
      <c r="H2623" t="n">
        <v>147.041427189917</v>
      </c>
      <c r="I2623" t="n">
        <v>19.0230088237633</v>
      </c>
      <c r="J2623" t="n">
        <v>14162189.9251985</v>
      </c>
      <c r="K2623" t="n">
        <v>1802294.02024727</v>
      </c>
      <c r="L2623" t="n">
        <v>2675292.16569604</v>
      </c>
      <c r="M2623" t="n">
        <v>333606.905208038</v>
      </c>
      <c r="N2623" t="n">
        <v>0.0000072159470613748</v>
      </c>
      <c r="O2623" t="n">
        <v>0.00000751205563238643</v>
      </c>
      <c r="P2623" t="s">
        <v>290</v>
      </c>
      <c r="Q2623" t="s">
        <v>267</v>
      </c>
    </row>
    <row r="2624">
      <c r="A2624" t="s">
        <v>269</v>
      </c>
      <c r="B2624" t="s">
        <v>282</v>
      </c>
      <c r="C2624" t="s">
        <v>271</v>
      </c>
      <c r="D2624" t="n">
        <v>0.881437540054321</v>
      </c>
      <c r="E2624" t="n">
        <v>2030</v>
      </c>
      <c r="F2624" t="n">
        <v>20729620.7175174</v>
      </c>
      <c r="G2624" t="n">
        <v>2580114.07540883</v>
      </c>
      <c r="H2624" t="n">
        <v>185.284976425982</v>
      </c>
      <c r="I2624" t="n">
        <v>24.0136946960884</v>
      </c>
      <c r="J2624" t="n">
        <v>14462471.6852753</v>
      </c>
      <c r="K2624" t="n">
        <v>1843703.79835658</v>
      </c>
      <c r="L2624" t="n">
        <v>2679549.41829466</v>
      </c>
      <c r="M2624" t="n">
        <v>334386.921638885</v>
      </c>
      <c r="N2624" t="n">
        <v>0.00000893817494062535</v>
      </c>
      <c r="O2624" t="n">
        <v>0.00000930722208175363</v>
      </c>
      <c r="P2624" t="s">
        <v>290</v>
      </c>
      <c r="Q2624" t="s">
        <v>267</v>
      </c>
    </row>
    <row r="2625">
      <c r="A2625" t="s">
        <v>269</v>
      </c>
      <c r="B2625" t="s">
        <v>282</v>
      </c>
      <c r="C2625" t="s">
        <v>271</v>
      </c>
      <c r="D2625" t="n">
        <v>1.05279695987701</v>
      </c>
      <c r="E2625" t="n">
        <v>2035</v>
      </c>
      <c r="F2625" t="n">
        <v>21006887.5648356</v>
      </c>
      <c r="G2625" t="n">
        <v>2618893.4868663</v>
      </c>
      <c r="H2625" t="n">
        <v>222.197458688225</v>
      </c>
      <c r="I2625" t="n">
        <v>28.8500077694144</v>
      </c>
      <c r="J2625" t="n">
        <v>14716232.4613669</v>
      </c>
      <c r="K2625" t="n">
        <v>1879456.29620824</v>
      </c>
      <c r="L2625" t="n">
        <v>2672619.96754318</v>
      </c>
      <c r="M2625" t="n">
        <v>333693.463548852</v>
      </c>
      <c r="N2625" t="n">
        <v>0.0000105773622104862</v>
      </c>
      <c r="O2625" t="n">
        <v>0.0000110161058149545</v>
      </c>
      <c r="P2625" t="s">
        <v>290</v>
      </c>
      <c r="Q2625" t="s">
        <v>267</v>
      </c>
    </row>
    <row r="2626">
      <c r="A2626" t="s">
        <v>269</v>
      </c>
      <c r="B2626" t="s">
        <v>282</v>
      </c>
      <c r="C2626" t="s">
        <v>271</v>
      </c>
      <c r="D2626" t="n">
        <v>1.21840882301331</v>
      </c>
      <c r="E2626" t="n">
        <v>2040</v>
      </c>
      <c r="F2626" t="n">
        <v>21212719.7266814</v>
      </c>
      <c r="G2626" t="n">
        <v>2648819.99595771</v>
      </c>
      <c r="H2626" t="n">
        <v>252.892848010605</v>
      </c>
      <c r="I2626" t="n">
        <v>32.8914721368675</v>
      </c>
      <c r="J2626" t="n">
        <v>13854890.3156249</v>
      </c>
      <c r="K2626" t="n">
        <v>1822414.64254378</v>
      </c>
      <c r="L2626" t="n">
        <v>2657268.44553791</v>
      </c>
      <c r="M2626" t="n">
        <v>331842.435564183</v>
      </c>
      <c r="N2626" t="n">
        <v>0.000011921755025713</v>
      </c>
      <c r="O2626" t="n">
        <v>0.0000124174055568375</v>
      </c>
      <c r="P2626" t="s">
        <v>290</v>
      </c>
      <c r="Q2626" t="s">
        <v>267</v>
      </c>
    </row>
    <row r="2627">
      <c r="A2627" t="s">
        <v>269</v>
      </c>
      <c r="B2627" t="s">
        <v>282</v>
      </c>
      <c r="C2627" t="s">
        <v>271</v>
      </c>
      <c r="D2627" t="n">
        <v>1.37695944309235</v>
      </c>
      <c r="E2627" t="n">
        <v>2045</v>
      </c>
      <c r="F2627" t="n">
        <v>21368738.2228131</v>
      </c>
      <c r="G2627" t="n">
        <v>2672485.10136161</v>
      </c>
      <c r="H2627" t="n">
        <v>282.30357809406</v>
      </c>
      <c r="I2627" t="n">
        <v>36.7780894511473</v>
      </c>
      <c r="J2627" t="n">
        <v>13996445.1885458</v>
      </c>
      <c r="K2627" t="n">
        <v>1845210.97597681</v>
      </c>
      <c r="L2627" t="n">
        <v>2636975.98375231</v>
      </c>
      <c r="M2627" t="n">
        <v>329271.230804892</v>
      </c>
      <c r="N2627" t="n">
        <v>0.000013211055100702</v>
      </c>
      <c r="O2627" t="n">
        <v>0.0000137617565884312</v>
      </c>
      <c r="P2627" t="s">
        <v>290</v>
      </c>
      <c r="Q2627" t="s">
        <v>267</v>
      </c>
    </row>
    <row r="2628">
      <c r="A2628" t="s">
        <v>269</v>
      </c>
      <c r="B2628" t="s">
        <v>282</v>
      </c>
      <c r="C2628" t="s">
        <v>271</v>
      </c>
      <c r="D2628" t="n">
        <v>1.53027403354645</v>
      </c>
      <c r="E2628" t="n">
        <v>2050</v>
      </c>
      <c r="F2628" t="n">
        <v>21512975.6275399</v>
      </c>
      <c r="G2628" t="n">
        <v>2694521.09756669</v>
      </c>
      <c r="H2628" t="n">
        <v>312.444954607962</v>
      </c>
      <c r="I2628" t="n">
        <v>40.7680588950797</v>
      </c>
      <c r="J2628" t="n">
        <v>14128308.6523702</v>
      </c>
      <c r="K2628" t="n">
        <v>1866556.7753301</v>
      </c>
      <c r="L2628" t="n">
        <v>2617726.31317854</v>
      </c>
      <c r="M2628" t="n">
        <v>326748.024450732</v>
      </c>
      <c r="N2628" t="n">
        <v>0.0000145235582477016</v>
      </c>
      <c r="O2628" t="n">
        <v>0.0000151299831839861</v>
      </c>
      <c r="P2628" t="s">
        <v>290</v>
      </c>
      <c r="Q2628" t="s">
        <v>267</v>
      </c>
    </row>
    <row r="2629">
      <c r="A2629" t="s">
        <v>269</v>
      </c>
      <c r="B2629" t="s">
        <v>282</v>
      </c>
      <c r="C2629" t="s">
        <v>271</v>
      </c>
      <c r="D2629" t="n">
        <v>1.67782044410706</v>
      </c>
      <c r="E2629" t="n">
        <v>2055</v>
      </c>
      <c r="F2629" t="n">
        <v>21660554.1484111</v>
      </c>
      <c r="G2629" t="n">
        <v>2716762.83066123</v>
      </c>
      <c r="H2629" t="n">
        <v>347.407681830035</v>
      </c>
      <c r="I2629" t="n">
        <v>45.3905590543885</v>
      </c>
      <c r="J2629" t="n">
        <v>14259863.7921547</v>
      </c>
      <c r="K2629" t="n">
        <v>1887627.04894908</v>
      </c>
      <c r="L2629" t="n">
        <v>2601809.09185341</v>
      </c>
      <c r="M2629" t="n">
        <v>324580.32215094</v>
      </c>
      <c r="N2629" t="n">
        <v>0.0000160387254845703</v>
      </c>
      <c r="O2629" t="n">
        <v>0.0000167075898352676</v>
      </c>
      <c r="P2629" t="s">
        <v>290</v>
      </c>
      <c r="Q2629" t="s">
        <v>267</v>
      </c>
    </row>
    <row r="2630">
      <c r="A2630" t="s">
        <v>269</v>
      </c>
      <c r="B2630" t="s">
        <v>282</v>
      </c>
      <c r="C2630" t="s">
        <v>271</v>
      </c>
      <c r="D2630" t="n">
        <v>1.8189572095871</v>
      </c>
      <c r="E2630" t="n">
        <v>2060</v>
      </c>
      <c r="F2630" t="n">
        <v>21823818.6509985</v>
      </c>
      <c r="G2630" t="n">
        <v>2740786.40668447</v>
      </c>
      <c r="H2630" t="n">
        <v>381.690011074178</v>
      </c>
      <c r="I2630" t="n">
        <v>49.9327132017652</v>
      </c>
      <c r="J2630" t="n">
        <v>13519842.5011962</v>
      </c>
      <c r="K2630" t="n">
        <v>1812700.2055128</v>
      </c>
      <c r="L2630" t="n">
        <v>2590030.48892706</v>
      </c>
      <c r="M2630" t="n">
        <v>322885.836582981</v>
      </c>
      <c r="N2630" t="n">
        <v>0.0000174896069829977</v>
      </c>
      <c r="O2630" t="n">
        <v>0.0000182183891017501</v>
      </c>
      <c r="P2630" t="s">
        <v>290</v>
      </c>
      <c r="Q2630" t="s">
        <v>267</v>
      </c>
    </row>
    <row r="2631">
      <c r="A2631" t="s">
        <v>269</v>
      </c>
      <c r="B2631" t="s">
        <v>282</v>
      </c>
      <c r="C2631" t="s">
        <v>271</v>
      </c>
      <c r="D2631" t="n">
        <v>1.95368814468384</v>
      </c>
      <c r="E2631" t="n">
        <v>2065</v>
      </c>
      <c r="F2631" t="n">
        <v>21994960.9877279</v>
      </c>
      <c r="G2631" t="n">
        <v>2765639.4307606</v>
      </c>
      <c r="H2631" t="n">
        <v>415.177889914675</v>
      </c>
      <c r="I2631" t="n">
        <v>54.3785881897748</v>
      </c>
      <c r="J2631" t="n">
        <v>13643905.1214727</v>
      </c>
      <c r="K2631" t="n">
        <v>1832860.6271314</v>
      </c>
      <c r="L2631" t="n">
        <v>2580727.01371615</v>
      </c>
      <c r="M2631" t="n">
        <v>321466.663012804</v>
      </c>
      <c r="N2631" t="n">
        <v>0.0000188760457518576</v>
      </c>
      <c r="O2631" t="n">
        <v>0.000019662211778207</v>
      </c>
      <c r="P2631" t="s">
        <v>290</v>
      </c>
      <c r="Q2631" t="s">
        <v>267</v>
      </c>
    </row>
    <row r="2632">
      <c r="A2632" t="s">
        <v>269</v>
      </c>
      <c r="B2632" t="s">
        <v>282</v>
      </c>
      <c r="C2632" t="s">
        <v>271</v>
      </c>
      <c r="D2632" t="n">
        <v>2.08188152313232</v>
      </c>
      <c r="E2632" t="n">
        <v>2070</v>
      </c>
      <c r="F2632" t="n">
        <v>22154961.5762686</v>
      </c>
      <c r="G2632" t="n">
        <v>2788924.91875997</v>
      </c>
      <c r="H2632" t="n">
        <v>465.032423164151</v>
      </c>
      <c r="I2632" t="n">
        <v>60.9580553033657</v>
      </c>
      <c r="J2632" t="n">
        <v>13760599.9170061</v>
      </c>
      <c r="K2632" t="n">
        <v>1851856.05118957</v>
      </c>
      <c r="L2632" t="n">
        <v>2571694.7745246</v>
      </c>
      <c r="M2632" t="n">
        <v>320059.447688841</v>
      </c>
      <c r="N2632" t="n">
        <v>0.0000209899900554228</v>
      </c>
      <c r="O2632" t="n">
        <v>0.0000218571876543989</v>
      </c>
      <c r="P2632" t="s">
        <v>290</v>
      </c>
      <c r="Q2632" t="s">
        <v>267</v>
      </c>
    </row>
    <row r="2633">
      <c r="A2633" t="s">
        <v>269</v>
      </c>
      <c r="B2633" t="s">
        <v>282</v>
      </c>
      <c r="C2633" t="s">
        <v>271</v>
      </c>
      <c r="D2633" t="n">
        <v>2.20380783081055</v>
      </c>
      <c r="E2633" t="n">
        <v>2075</v>
      </c>
      <c r="F2633" t="n">
        <v>22292093.6892806</v>
      </c>
      <c r="G2633" t="n">
        <v>2809202.29335426</v>
      </c>
      <c r="H2633" t="n">
        <v>522.264664377273</v>
      </c>
      <c r="I2633" t="n">
        <v>68.5084576046476</v>
      </c>
      <c r="J2633" t="n">
        <v>11497889.4399963</v>
      </c>
      <c r="K2633" t="n">
        <v>1657521.00681746</v>
      </c>
      <c r="L2633" t="n">
        <v>2700294.74478747</v>
      </c>
      <c r="M2633" t="n">
        <v>336465.61392101</v>
      </c>
      <c r="N2633" t="n">
        <v>0.0000234282464292894</v>
      </c>
      <c r="O2633" t="n">
        <v>0.0000243871570825349</v>
      </c>
      <c r="P2633" t="s">
        <v>290</v>
      </c>
      <c r="Q2633" t="s">
        <v>267</v>
      </c>
    </row>
    <row r="2634">
      <c r="A2634" t="s">
        <v>269</v>
      </c>
      <c r="B2634" t="s">
        <v>282</v>
      </c>
      <c r="C2634" t="s">
        <v>271</v>
      </c>
      <c r="D2634" t="n">
        <v>2.32386898994446</v>
      </c>
      <c r="E2634" t="n">
        <v>2080</v>
      </c>
      <c r="F2634" t="n">
        <v>22400436.685532</v>
      </c>
      <c r="G2634" t="n">
        <v>2825754.68545431</v>
      </c>
      <c r="H2634" t="n">
        <v>578.599503751706</v>
      </c>
      <c r="I2634" t="n">
        <v>75.9549381665585</v>
      </c>
      <c r="J2634" t="n">
        <v>11584004.0991237</v>
      </c>
      <c r="K2634" t="n">
        <v>1672196.61185446</v>
      </c>
      <c r="L2634" t="n">
        <v>2688558.73666824</v>
      </c>
      <c r="M2634" t="n">
        <v>334702.475806487</v>
      </c>
      <c r="N2634" t="n">
        <v>0.0000258298314391974</v>
      </c>
      <c r="O2634" t="n">
        <v>0.0000268795230377003</v>
      </c>
      <c r="P2634" t="s">
        <v>290</v>
      </c>
      <c r="Q2634" t="s">
        <v>267</v>
      </c>
    </row>
    <row r="2635">
      <c r="A2635" t="s">
        <v>269</v>
      </c>
      <c r="B2635" t="s">
        <v>282</v>
      </c>
      <c r="C2635" t="s">
        <v>271</v>
      </c>
      <c r="D2635" t="n">
        <v>2.43833255767822</v>
      </c>
      <c r="E2635" t="n">
        <v>2085</v>
      </c>
      <c r="F2635" t="n">
        <v>22484699.9081118</v>
      </c>
      <c r="G2635" t="n">
        <v>2839173.94848956</v>
      </c>
      <c r="H2635" t="n">
        <v>632.293133565651</v>
      </c>
      <c r="I2635" t="n">
        <v>83.0679944953567</v>
      </c>
      <c r="J2635" t="n">
        <v>11657594.147425</v>
      </c>
      <c r="K2635" t="n">
        <v>1684977.47549155</v>
      </c>
      <c r="L2635" t="n">
        <v>2675559.05505494</v>
      </c>
      <c r="M2635" t="n">
        <v>332779.148488062</v>
      </c>
      <c r="N2635" t="n">
        <v>0.0000281210394690453</v>
      </c>
      <c r="O2635" t="n">
        <v>0.0000292578038550786</v>
      </c>
      <c r="P2635" t="s">
        <v>290</v>
      </c>
      <c r="Q2635" t="s">
        <v>267</v>
      </c>
    </row>
    <row r="2636">
      <c r="A2636" t="s">
        <v>269</v>
      </c>
      <c r="B2636" t="s">
        <v>282</v>
      </c>
      <c r="C2636" t="s">
        <v>271</v>
      </c>
      <c r="D2636" t="n">
        <v>2.54575824737549</v>
      </c>
      <c r="E2636" t="n">
        <v>2090</v>
      </c>
      <c r="F2636" t="n">
        <v>22707231.5255022</v>
      </c>
      <c r="G2636" t="n">
        <v>2867818.10209871</v>
      </c>
      <c r="H2636" t="n">
        <v>680.478176903935</v>
      </c>
      <c r="I2636" t="n">
        <v>89.3926191146107</v>
      </c>
      <c r="J2636" t="n">
        <v>11779026.1886548</v>
      </c>
      <c r="K2636" t="n">
        <v>1702950.49465931</v>
      </c>
      <c r="L2636" t="n">
        <v>2697596.90213568</v>
      </c>
      <c r="M2636" t="n">
        <v>335458.256979851</v>
      </c>
      <c r="N2636" t="n">
        <v>0.0000299674654807521</v>
      </c>
      <c r="O2636" t="n">
        <v>0.0000311709515499577</v>
      </c>
      <c r="P2636" t="s">
        <v>290</v>
      </c>
      <c r="Q2636" t="s">
        <v>267</v>
      </c>
    </row>
    <row r="2637">
      <c r="A2637" t="s">
        <v>269</v>
      </c>
      <c r="B2637" t="s">
        <v>283</v>
      </c>
      <c r="C2637" t="s">
        <v>271</v>
      </c>
      <c r="D2637" t="n">
        <v>0.377408564090729</v>
      </c>
      <c r="E2637" t="n">
        <v>2010</v>
      </c>
      <c r="F2637" t="n">
        <v>18453329.9712642</v>
      </c>
      <c r="G2637" t="n">
        <v>3162845.0287358</v>
      </c>
      <c r="H2637" t="n">
        <v>70.7299713522033</v>
      </c>
      <c r="I2637" t="n">
        <v>11.9954726536004</v>
      </c>
      <c r="J2637" t="n">
        <v>12744161.0784275</v>
      </c>
      <c r="K2637" t="n">
        <v>2133482.92157249</v>
      </c>
      <c r="L2637" t="n">
        <v>2553829.52805748</v>
      </c>
      <c r="M2637" t="n">
        <v>440504.471942515</v>
      </c>
      <c r="N2637" t="n">
        <v>0.00000383291099559511</v>
      </c>
      <c r="O2637" t="n">
        <v>0.00000379262105623779</v>
      </c>
      <c r="P2637" t="s">
        <v>290</v>
      </c>
      <c r="Q2637" t="s">
        <v>267</v>
      </c>
    </row>
    <row r="2638">
      <c r="A2638" t="s">
        <v>269</v>
      </c>
      <c r="B2638" t="s">
        <v>283</v>
      </c>
      <c r="C2638" t="s">
        <v>271</v>
      </c>
      <c r="D2638" t="n">
        <v>0.441356480121613</v>
      </c>
      <c r="E2638" t="n">
        <v>2015</v>
      </c>
      <c r="F2638" t="n">
        <v>18827811.3812967</v>
      </c>
      <c r="G2638" t="n">
        <v>3220362.48630184</v>
      </c>
      <c r="H2638" t="n">
        <v>84.5018684146869</v>
      </c>
      <c r="I2638" t="n">
        <v>14.2984015140068</v>
      </c>
      <c r="J2638" t="n">
        <v>13064906.6514337</v>
      </c>
      <c r="K2638" t="n">
        <v>2181280.41207922</v>
      </c>
      <c r="L2638" t="n">
        <v>2556202.55723353</v>
      </c>
      <c r="M2638" t="n">
        <v>439478.843466557</v>
      </c>
      <c r="N2638" t="n">
        <v>0.00000448814079891569</v>
      </c>
      <c r="O2638" t="n">
        <v>0.00000443999753904308</v>
      </c>
      <c r="P2638" t="s">
        <v>290</v>
      </c>
      <c r="Q2638" t="s">
        <v>267</v>
      </c>
    </row>
    <row r="2639">
      <c r="A2639" t="s">
        <v>269</v>
      </c>
      <c r="B2639" t="s">
        <v>283</v>
      </c>
      <c r="C2639" t="s">
        <v>271</v>
      </c>
      <c r="D2639" t="n">
        <v>0.561114966869354</v>
      </c>
      <c r="E2639" t="n">
        <v>2020</v>
      </c>
      <c r="F2639" t="n">
        <v>19194327.4778497</v>
      </c>
      <c r="G2639" t="n">
        <v>3277463.14619515</v>
      </c>
      <c r="H2639" t="n">
        <v>109.640270544626</v>
      </c>
      <c r="I2639" t="n">
        <v>18.5172128216059</v>
      </c>
      <c r="J2639" t="n">
        <v>13373466.7535955</v>
      </c>
      <c r="K2639" t="n">
        <v>2227920.72793533</v>
      </c>
      <c r="L2639" t="n">
        <v>2560206.71619646</v>
      </c>
      <c r="M2639" t="n">
        <v>438980.129465571</v>
      </c>
      <c r="N2639" t="n">
        <v>0.00000571211836784336</v>
      </c>
      <c r="O2639" t="n">
        <v>0.00000564986149214305</v>
      </c>
      <c r="P2639" t="s">
        <v>290</v>
      </c>
      <c r="Q2639" t="s">
        <v>267</v>
      </c>
    </row>
    <row r="2640">
      <c r="A2640" t="s">
        <v>269</v>
      </c>
      <c r="B2640" t="s">
        <v>283</v>
      </c>
      <c r="C2640" t="s">
        <v>271</v>
      </c>
      <c r="D2640" t="n">
        <v>0.712428271770477</v>
      </c>
      <c r="E2640" t="n">
        <v>2025</v>
      </c>
      <c r="F2640" t="n">
        <v>19572365.1637143</v>
      </c>
      <c r="G2640" t="n">
        <v>3337252.90769221</v>
      </c>
      <c r="H2640" t="n">
        <v>142.102054811516</v>
      </c>
      <c r="I2640" t="n">
        <v>23.9623812021645</v>
      </c>
      <c r="J2640" t="n">
        <v>13688201.0956447</v>
      </c>
      <c r="K2640" t="n">
        <v>2276282.849801</v>
      </c>
      <c r="L2640" t="n">
        <v>2569285.09208146</v>
      </c>
      <c r="M2640" t="n">
        <v>439613.978822618</v>
      </c>
      <c r="N2640" t="n">
        <v>0.00000726034148775044</v>
      </c>
      <c r="O2640" t="n">
        <v>0.00000718027127849147</v>
      </c>
      <c r="P2640" t="s">
        <v>290</v>
      </c>
      <c r="Q2640" t="s">
        <v>267</v>
      </c>
    </row>
    <row r="2641">
      <c r="A2641" t="s">
        <v>269</v>
      </c>
      <c r="B2641" t="s">
        <v>283</v>
      </c>
      <c r="C2641" t="s">
        <v>271</v>
      </c>
      <c r="D2641" t="n">
        <v>0.881437540054321</v>
      </c>
      <c r="E2641" t="n">
        <v>2030</v>
      </c>
      <c r="F2641" t="n">
        <v>19918020.1797664</v>
      </c>
      <c r="G2641" t="n">
        <v>3391714.61315982</v>
      </c>
      <c r="H2641" t="n">
        <v>179.134514516829</v>
      </c>
      <c r="I2641" t="n">
        <v>30.1641566052412</v>
      </c>
      <c r="J2641" t="n">
        <v>13984365.7730704</v>
      </c>
      <c r="K2641" t="n">
        <v>2321809.71056141</v>
      </c>
      <c r="L2641" t="n">
        <v>2574259.22636056</v>
      </c>
      <c r="M2641" t="n">
        <v>439677.113572985</v>
      </c>
      <c r="N2641" t="n">
        <v>0.00000899359037193877</v>
      </c>
      <c r="O2641" t="n">
        <v>0.00000889348310385684</v>
      </c>
      <c r="P2641" t="s">
        <v>290</v>
      </c>
      <c r="Q2641" t="s">
        <v>267</v>
      </c>
    </row>
    <row r="2642">
      <c r="A2642" t="s">
        <v>269</v>
      </c>
      <c r="B2642" t="s">
        <v>283</v>
      </c>
      <c r="C2642" t="s">
        <v>271</v>
      </c>
      <c r="D2642" t="n">
        <v>1.05279695987701</v>
      </c>
      <c r="E2642" t="n">
        <v>2035</v>
      </c>
      <c r="F2642" t="n">
        <v>20191682.5656992</v>
      </c>
      <c r="G2642" t="n">
        <v>3434098.48600277</v>
      </c>
      <c r="H2642" t="n">
        <v>214.897732463115</v>
      </c>
      <c r="I2642" t="n">
        <v>36.1497339945237</v>
      </c>
      <c r="J2642" t="n">
        <v>14235554.1840119</v>
      </c>
      <c r="K2642" t="n">
        <v>2360134.57356324</v>
      </c>
      <c r="L2642" t="n">
        <v>2568256.7942705</v>
      </c>
      <c r="M2642" t="n">
        <v>438056.636821529</v>
      </c>
      <c r="N2642" t="n">
        <v>0.0000106428838589299</v>
      </c>
      <c r="O2642" t="n">
        <v>0.0000105267027552845</v>
      </c>
      <c r="P2642" t="s">
        <v>290</v>
      </c>
      <c r="Q2642" t="s">
        <v>267</v>
      </c>
    </row>
    <row r="2643">
      <c r="A2643" t="s">
        <v>269</v>
      </c>
      <c r="B2643" t="s">
        <v>283</v>
      </c>
      <c r="C2643" t="s">
        <v>271</v>
      </c>
      <c r="D2643" t="n">
        <v>1.21840882301331</v>
      </c>
      <c r="E2643" t="n">
        <v>2040</v>
      </c>
      <c r="F2643" t="n">
        <v>20396380.308934</v>
      </c>
      <c r="G2643" t="n">
        <v>3465159.41370519</v>
      </c>
      <c r="H2643" t="n">
        <v>244.645580004442</v>
      </c>
      <c r="I2643" t="n">
        <v>41.1387401430302</v>
      </c>
      <c r="J2643" t="n">
        <v>13452999.9616828</v>
      </c>
      <c r="K2643" t="n">
        <v>2224304.99648587</v>
      </c>
      <c r="L2643" t="n">
        <v>2553866.47398549</v>
      </c>
      <c r="M2643" t="n">
        <v>435244.407116604</v>
      </c>
      <c r="N2643" t="n">
        <v>0.0000119945586569242</v>
      </c>
      <c r="O2643" t="n">
        <v>0.0000118721060798302</v>
      </c>
      <c r="P2643" t="s">
        <v>290</v>
      </c>
      <c r="Q2643" t="s">
        <v>267</v>
      </c>
    </row>
    <row r="2644">
      <c r="A2644" t="s">
        <v>269</v>
      </c>
      <c r="B2644" t="s">
        <v>283</v>
      </c>
      <c r="C2644" t="s">
        <v>271</v>
      </c>
      <c r="D2644" t="n">
        <v>1.37695944309235</v>
      </c>
      <c r="E2644" t="n">
        <v>2045</v>
      </c>
      <c r="F2644" t="n">
        <v>20552724.6605803</v>
      </c>
      <c r="G2644" t="n">
        <v>3488498.6635944</v>
      </c>
      <c r="H2644" t="n">
        <v>273.163994813738</v>
      </c>
      <c r="I2644" t="n">
        <v>45.9176727314698</v>
      </c>
      <c r="J2644" t="n">
        <v>13596097.7775773</v>
      </c>
      <c r="K2644" t="n">
        <v>2245558.38694527</v>
      </c>
      <c r="L2644" t="n">
        <v>2534446.4405681</v>
      </c>
      <c r="M2644" t="n">
        <v>431800.773989096</v>
      </c>
      <c r="N2644" t="n">
        <v>0.0000132908896180398</v>
      </c>
      <c r="O2644" t="n">
        <v>0.0000131625885973992</v>
      </c>
      <c r="P2644" t="s">
        <v>290</v>
      </c>
      <c r="Q2644" t="s">
        <v>267</v>
      </c>
    </row>
    <row r="2645">
      <c r="A2645" t="s">
        <v>269</v>
      </c>
      <c r="B2645" t="s">
        <v>283</v>
      </c>
      <c r="C2645" t="s">
        <v>271</v>
      </c>
      <c r="D2645" t="n">
        <v>1.53027403354645</v>
      </c>
      <c r="E2645" t="n">
        <v>2050</v>
      </c>
      <c r="F2645" t="n">
        <v>20697168.5888364</v>
      </c>
      <c r="G2645" t="n">
        <v>3510328.13627022</v>
      </c>
      <c r="H2645" t="n">
        <v>302.395581761314</v>
      </c>
      <c r="I2645" t="n">
        <v>50.8174317417273</v>
      </c>
      <c r="J2645" t="n">
        <v>13729236.6081735</v>
      </c>
      <c r="K2645" t="n">
        <v>2265628.81952689</v>
      </c>
      <c r="L2645" t="n">
        <v>2515808.56108183</v>
      </c>
      <c r="M2645" t="n">
        <v>428665.776547447</v>
      </c>
      <c r="N2645" t="n">
        <v>0.0000146104806782325</v>
      </c>
      <c r="O2645" t="n">
        <v>0.0000144765474249144</v>
      </c>
      <c r="P2645" t="s">
        <v>290</v>
      </c>
      <c r="Q2645" t="s">
        <v>267</v>
      </c>
    </row>
    <row r="2646">
      <c r="A2646" t="s">
        <v>269</v>
      </c>
      <c r="B2646" t="s">
        <v>283</v>
      </c>
      <c r="C2646" t="s">
        <v>271</v>
      </c>
      <c r="D2646" t="n">
        <v>1.67782044410706</v>
      </c>
      <c r="E2646" t="n">
        <v>2055</v>
      </c>
      <c r="F2646" t="n">
        <v>20844269.0836756</v>
      </c>
      <c r="G2646" t="n">
        <v>3533047.89539669</v>
      </c>
      <c r="H2646" t="n">
        <v>336.291549659362</v>
      </c>
      <c r="I2646" t="n">
        <v>56.5066912250622</v>
      </c>
      <c r="J2646" t="n">
        <v>13861550.1096754</v>
      </c>
      <c r="K2646" t="n">
        <v>2285940.73142836</v>
      </c>
      <c r="L2646" t="n">
        <v>2500215.59858842</v>
      </c>
      <c r="M2646" t="n">
        <v>426173.815415932</v>
      </c>
      <c r="N2646" t="n">
        <v>0.0000161335256376407</v>
      </c>
      <c r="O2646" t="n">
        <v>0.0000159937518250705</v>
      </c>
      <c r="P2646" t="s">
        <v>290</v>
      </c>
      <c r="Q2646" t="s">
        <v>267</v>
      </c>
    </row>
    <row r="2647">
      <c r="A2647" t="s">
        <v>269</v>
      </c>
      <c r="B2647" t="s">
        <v>283</v>
      </c>
      <c r="C2647" t="s">
        <v>271</v>
      </c>
      <c r="D2647" t="n">
        <v>1.8189572095871</v>
      </c>
      <c r="E2647" t="n">
        <v>2060</v>
      </c>
      <c r="F2647" t="n">
        <v>21006032.8997776</v>
      </c>
      <c r="G2647" t="n">
        <v>3558572.15790531</v>
      </c>
      <c r="H2647" t="n">
        <v>369.537136080966</v>
      </c>
      <c r="I2647" t="n">
        <v>62.0855881949771</v>
      </c>
      <c r="J2647" t="n">
        <v>13153954.5846994</v>
      </c>
      <c r="K2647" t="n">
        <v>2178588.12200956</v>
      </c>
      <c r="L2647" t="n">
        <v>2488487.07390857</v>
      </c>
      <c r="M2647" t="n">
        <v>424429.251601464</v>
      </c>
      <c r="N2647" t="n">
        <v>0.0000175919526473215</v>
      </c>
      <c r="O2647" t="n">
        <v>0.0000174467695019349</v>
      </c>
      <c r="P2647" t="s">
        <v>290</v>
      </c>
      <c r="Q2647" t="s">
        <v>267</v>
      </c>
    </row>
    <row r="2648">
      <c r="A2648" t="s">
        <v>269</v>
      </c>
      <c r="B2648" t="s">
        <v>283</v>
      </c>
      <c r="C2648" t="s">
        <v>271</v>
      </c>
      <c r="D2648" t="n">
        <v>1.95368814468384</v>
      </c>
      <c r="E2648" t="n">
        <v>2065</v>
      </c>
      <c r="F2648" t="n">
        <v>21175032.8772732</v>
      </c>
      <c r="G2648" t="n">
        <v>3585567.54121536</v>
      </c>
      <c r="H2648" t="n">
        <v>402.020636695876</v>
      </c>
      <c r="I2648" t="n">
        <v>67.5358414085731</v>
      </c>
      <c r="J2648" t="n">
        <v>13278443.0880281</v>
      </c>
      <c r="K2648" t="n">
        <v>2198322.66057598</v>
      </c>
      <c r="L2648" t="n">
        <v>2479047.07695582</v>
      </c>
      <c r="M2648" t="n">
        <v>423146.599773133</v>
      </c>
      <c r="N2648" t="n">
        <v>0.0000189855968123364</v>
      </c>
      <c r="O2648" t="n">
        <v>0.000018835467644177</v>
      </c>
      <c r="P2648" t="s">
        <v>290</v>
      </c>
      <c r="Q2648" t="s">
        <v>267</v>
      </c>
    </row>
    <row r="2649">
      <c r="A2649" t="s">
        <v>269</v>
      </c>
      <c r="B2649" t="s">
        <v>283</v>
      </c>
      <c r="C2649" t="s">
        <v>271</v>
      </c>
      <c r="D2649" t="n">
        <v>2.08188152313232</v>
      </c>
      <c r="E2649" t="n">
        <v>2070</v>
      </c>
      <c r="F2649" t="n">
        <v>21333007.5248561</v>
      </c>
      <c r="G2649" t="n">
        <v>3610878.9701724</v>
      </c>
      <c r="H2649" t="n">
        <v>450.313351437082</v>
      </c>
      <c r="I2649" t="n">
        <v>75.6771270304347</v>
      </c>
      <c r="J2649" t="n">
        <v>13395483.6287684</v>
      </c>
      <c r="K2649" t="n">
        <v>2216972.33942724</v>
      </c>
      <c r="L2649" t="n">
        <v>2469803.53011474</v>
      </c>
      <c r="M2649" t="n">
        <v>421950.692098703</v>
      </c>
      <c r="N2649" t="n">
        <v>0.0000211087607273564</v>
      </c>
      <c r="O2649" t="n">
        <v>0.0000209580901646287</v>
      </c>
      <c r="P2649" t="s">
        <v>290</v>
      </c>
      <c r="Q2649" t="s">
        <v>267</v>
      </c>
    </row>
    <row r="2650">
      <c r="A2650" t="s">
        <v>269</v>
      </c>
      <c r="B2650" t="s">
        <v>283</v>
      </c>
      <c r="C2650" t="s">
        <v>271</v>
      </c>
      <c r="D2650" t="n">
        <v>2.20380783081055</v>
      </c>
      <c r="E2650" t="n">
        <v>2075</v>
      </c>
      <c r="F2650" t="n">
        <v>21468730.1970076</v>
      </c>
      <c r="G2650" t="n">
        <v>3632565.78562729</v>
      </c>
      <c r="H2650" t="n">
        <v>505.741173719771</v>
      </c>
      <c r="I2650" t="n">
        <v>85.0319482621502</v>
      </c>
      <c r="J2650" t="n">
        <v>11242513.4796744</v>
      </c>
      <c r="K2650" t="n">
        <v>1912896.96713933</v>
      </c>
      <c r="L2650" t="n">
        <v>2584121.70942232</v>
      </c>
      <c r="M2650" t="n">
        <v>452638.649286152</v>
      </c>
      <c r="N2650" t="n">
        <v>0.0000235571069680806</v>
      </c>
      <c r="O2650" t="n">
        <v>0.0000234082335407634</v>
      </c>
      <c r="P2650" t="s">
        <v>290</v>
      </c>
      <c r="Q2650" t="s">
        <v>267</v>
      </c>
    </row>
    <row r="2651">
      <c r="A2651" t="s">
        <v>269</v>
      </c>
      <c r="B2651" t="s">
        <v>283</v>
      </c>
      <c r="C2651" t="s">
        <v>271</v>
      </c>
      <c r="D2651" t="n">
        <v>2.32386898994446</v>
      </c>
      <c r="E2651" t="n">
        <v>2080</v>
      </c>
      <c r="F2651" t="n">
        <v>21576559.1901743</v>
      </c>
      <c r="G2651" t="n">
        <v>3649632.18081198</v>
      </c>
      <c r="H2651" t="n">
        <v>560.314643260466</v>
      </c>
      <c r="I2651" t="n">
        <v>94.2397986577991</v>
      </c>
      <c r="J2651" t="n">
        <v>11329622.2576817</v>
      </c>
      <c r="K2651" t="n">
        <v>1926578.45329654</v>
      </c>
      <c r="L2651" t="n">
        <v>2572179.46092339</v>
      </c>
      <c r="M2651" t="n">
        <v>451081.751551337</v>
      </c>
      <c r="N2651" t="n">
        <v>0.0000259686745380433</v>
      </c>
      <c r="O2651" t="n">
        <v>0.0000258217250366398</v>
      </c>
      <c r="P2651" t="s">
        <v>290</v>
      </c>
      <c r="Q2651" t="s">
        <v>267</v>
      </c>
    </row>
    <row r="2652">
      <c r="A2652" t="s">
        <v>269</v>
      </c>
      <c r="B2652" t="s">
        <v>283</v>
      </c>
      <c r="C2652" t="s">
        <v>271</v>
      </c>
      <c r="D2652" t="n">
        <v>2.43833255767822</v>
      </c>
      <c r="E2652" t="n">
        <v>2085</v>
      </c>
      <c r="F2652" t="n">
        <v>21661066.6929896</v>
      </c>
      <c r="G2652" t="n">
        <v>3662807.16361179</v>
      </c>
      <c r="H2652" t="n">
        <v>612.346300428206</v>
      </c>
      <c r="I2652" t="n">
        <v>103.014827632801</v>
      </c>
      <c r="J2652" t="n">
        <v>11404353.8978381</v>
      </c>
      <c r="K2652" t="n">
        <v>1938217.72507845</v>
      </c>
      <c r="L2652" t="n">
        <v>2559004.09420261</v>
      </c>
      <c r="M2652" t="n">
        <v>449334.109340385</v>
      </c>
      <c r="N2652" t="n">
        <v>0.000028269443472347</v>
      </c>
      <c r="O2652" t="n">
        <v>0.0000281245566668656</v>
      </c>
      <c r="P2652" t="s">
        <v>290</v>
      </c>
      <c r="Q2652" t="s">
        <v>267</v>
      </c>
    </row>
    <row r="2653">
      <c r="A2653" t="s">
        <v>269</v>
      </c>
      <c r="B2653" t="s">
        <v>283</v>
      </c>
      <c r="C2653" t="s">
        <v>271</v>
      </c>
      <c r="D2653" t="n">
        <v>2.54575824737549</v>
      </c>
      <c r="E2653" t="n">
        <v>2090</v>
      </c>
      <c r="F2653" t="n">
        <v>21876103.2814741</v>
      </c>
      <c r="G2653" t="n">
        <v>3698946.34612683</v>
      </c>
      <c r="H2653" t="n">
        <v>658.97317706224</v>
      </c>
      <c r="I2653" t="n">
        <v>110.897618956306</v>
      </c>
      <c r="J2653" t="n">
        <v>11523685.9604291</v>
      </c>
      <c r="K2653" t="n">
        <v>1958290.72288504</v>
      </c>
      <c r="L2653" t="n">
        <v>2579930.30271932</v>
      </c>
      <c r="M2653" t="n">
        <v>453124.856396204</v>
      </c>
      <c r="N2653" t="n">
        <v>0.0000301229688205163</v>
      </c>
      <c r="O2653" t="n">
        <v>0.0000299808671386723</v>
      </c>
      <c r="P2653" t="s">
        <v>290</v>
      </c>
      <c r="Q2653" t="s">
        <v>267</v>
      </c>
    </row>
    <row r="2654">
      <c r="A2654" t="s">
        <v>284</v>
      </c>
      <c r="B2654" t="s">
        <v>270</v>
      </c>
      <c r="C2654" t="s">
        <v>271</v>
      </c>
      <c r="D2654" t="n">
        <v>0.377408564090729</v>
      </c>
      <c r="E2654" t="n">
        <v>2010</v>
      </c>
      <c r="F2654" t="n">
        <v>20518161.1648337</v>
      </c>
      <c r="G2654" t="n">
        <v>61520.8351662656</v>
      </c>
      <c r="H2654" t="n">
        <v>40.9978694718855</v>
      </c>
      <c r="I2654" t="n">
        <v>0.118037933394614</v>
      </c>
      <c r="J2654" t="n">
        <v>3244156.0681759</v>
      </c>
      <c r="K2654" t="n">
        <v>6904.93182409892</v>
      </c>
      <c r="L2654" t="n">
        <v>6151827.38570618</v>
      </c>
      <c r="M2654" t="n">
        <v>16313.6142938221</v>
      </c>
      <c r="N2654" t="n">
        <v>0.00000199812591111489</v>
      </c>
      <c r="O2654" t="n">
        <v>0.00000191866597837312</v>
      </c>
      <c r="P2654" t="s">
        <v>290</v>
      </c>
      <c r="Q2654" t="s">
        <v>267</v>
      </c>
    </row>
    <row r="2655">
      <c r="A2655" t="s">
        <v>284</v>
      </c>
      <c r="B2655" t="s">
        <v>270</v>
      </c>
      <c r="C2655" t="s">
        <v>271</v>
      </c>
      <c r="D2655" t="n">
        <v>0.441356480121613</v>
      </c>
      <c r="E2655" t="n">
        <v>2015</v>
      </c>
      <c r="F2655" t="n">
        <v>21269766.4456624</v>
      </c>
      <c r="G2655" t="n">
        <v>64232.2368064058</v>
      </c>
      <c r="H2655" t="n">
        <v>49.3972127785013</v>
      </c>
      <c r="I2655" t="n">
        <v>0.143673147570955</v>
      </c>
      <c r="J2655" t="n">
        <v>3277030.30828337</v>
      </c>
      <c r="K2655" t="n">
        <v>7035.04349567275</v>
      </c>
      <c r="L2655" t="n">
        <v>6305627.68071065</v>
      </c>
      <c r="M2655" t="n">
        <v>16904.2042854132</v>
      </c>
      <c r="N2655" t="n">
        <v>0.00000232241444233512</v>
      </c>
      <c r="O2655" t="n">
        <v>0.00000223677634026637</v>
      </c>
      <c r="P2655" t="s">
        <v>290</v>
      </c>
      <c r="Q2655" t="s">
        <v>267</v>
      </c>
    </row>
    <row r="2656">
      <c r="A2656" t="s">
        <v>284</v>
      </c>
      <c r="B2656" t="s">
        <v>270</v>
      </c>
      <c r="C2656" t="s">
        <v>271</v>
      </c>
      <c r="D2656" t="n">
        <v>0.561114966869354</v>
      </c>
      <c r="E2656" t="n">
        <v>2020</v>
      </c>
      <c r="F2656" t="n">
        <v>21964869.9932115</v>
      </c>
      <c r="G2656" t="n">
        <v>66742.5145708997</v>
      </c>
      <c r="H2656" t="n">
        <v>64.5123820021101</v>
      </c>
      <c r="I2656" t="n">
        <v>0.18927820310925</v>
      </c>
      <c r="J2656" t="n">
        <v>3305060.12599288</v>
      </c>
      <c r="K2656" t="n">
        <v>7145.35925851902</v>
      </c>
      <c r="L2656" t="n">
        <v>6449081.10207327</v>
      </c>
      <c r="M2656" t="n">
        <v>17448.809994305</v>
      </c>
      <c r="N2656" t="n">
        <v>0.00000293707096932732</v>
      </c>
      <c r="O2656" t="n">
        <v>0.00000283594653761783</v>
      </c>
      <c r="P2656" t="s">
        <v>290</v>
      </c>
      <c r="Q2656" t="s">
        <v>267</v>
      </c>
    </row>
    <row r="2657">
      <c r="A2657" t="s">
        <v>284</v>
      </c>
      <c r="B2657" t="s">
        <v>270</v>
      </c>
      <c r="C2657" t="s">
        <v>271</v>
      </c>
      <c r="D2657" t="n">
        <v>0.712428271770477</v>
      </c>
      <c r="E2657" t="n">
        <v>2025</v>
      </c>
      <c r="F2657" t="n">
        <v>22636714.9252552</v>
      </c>
      <c r="G2657" t="n">
        <v>69186.5621628521</v>
      </c>
      <c r="H2657" t="n">
        <v>84.0174232471595</v>
      </c>
      <c r="I2657" t="n">
        <v>0.248503296969039</v>
      </c>
      <c r="J2657" t="n">
        <v>3329942.9565595</v>
      </c>
      <c r="K2657" t="n">
        <v>7243.64323163958</v>
      </c>
      <c r="L2657" t="n">
        <v>6588140.61980883</v>
      </c>
      <c r="M2657" t="n">
        <v>17976.4191141747</v>
      </c>
      <c r="N2657" t="n">
        <v>0.00000371155547633916</v>
      </c>
      <c r="O2657" t="n">
        <v>0.00000359178558957894</v>
      </c>
      <c r="P2657" t="s">
        <v>290</v>
      </c>
      <c r="Q2657" t="s">
        <v>267</v>
      </c>
    </row>
    <row r="2658">
      <c r="A2658" t="s">
        <v>284</v>
      </c>
      <c r="B2658" t="s">
        <v>270</v>
      </c>
      <c r="C2658" t="s">
        <v>271</v>
      </c>
      <c r="D2658" t="n">
        <v>0.881437540054321</v>
      </c>
      <c r="E2658" t="n">
        <v>2030</v>
      </c>
      <c r="F2658" t="n">
        <v>23278977.0987466</v>
      </c>
      <c r="G2658" t="n">
        <v>71596.96689676</v>
      </c>
      <c r="H2658" t="n">
        <v>106.41377233823</v>
      </c>
      <c r="I2658" t="n">
        <v>0.317404819723795</v>
      </c>
      <c r="J2658" t="n">
        <v>3345141.61929381</v>
      </c>
      <c r="K2658" t="n">
        <v>7321.151705181</v>
      </c>
      <c r="L2658" t="n">
        <v>6717953.19356153</v>
      </c>
      <c r="M2658" t="n">
        <v>18490.5525611293</v>
      </c>
      <c r="N2658" t="n">
        <v>0.00000457123918662044</v>
      </c>
      <c r="O2658" t="n">
        <v>0.0000044332160073412</v>
      </c>
      <c r="P2658" t="s">
        <v>290</v>
      </c>
      <c r="Q2658" t="s">
        <v>267</v>
      </c>
    </row>
    <row r="2659">
      <c r="A2659" t="s">
        <v>284</v>
      </c>
      <c r="B2659" t="s">
        <v>270</v>
      </c>
      <c r="C2659" t="s">
        <v>271</v>
      </c>
      <c r="D2659" t="n">
        <v>1.05279695987701</v>
      </c>
      <c r="E2659" t="n">
        <v>2035</v>
      </c>
      <c r="F2659" t="n">
        <v>23890654.9772499</v>
      </c>
      <c r="G2659" t="n">
        <v>73971.3108199148</v>
      </c>
      <c r="H2659" t="n">
        <v>130.70496606557</v>
      </c>
      <c r="I2659" t="n">
        <v>0.392780145511322</v>
      </c>
      <c r="J2659" t="n">
        <v>3349677.45420505</v>
      </c>
      <c r="K2659" t="n">
        <v>7375.90449117315</v>
      </c>
      <c r="L2659" t="n">
        <v>7440707.65606372</v>
      </c>
      <c r="M2659" t="n">
        <v>20027.0919661299</v>
      </c>
      <c r="N2659" t="n">
        <v>0.00000547096620791833</v>
      </c>
      <c r="O2659" t="n">
        <v>0.00000530989840733736</v>
      </c>
      <c r="P2659" t="s">
        <v>290</v>
      </c>
      <c r="Q2659" t="s">
        <v>267</v>
      </c>
    </row>
    <row r="2660">
      <c r="A2660" t="s">
        <v>284</v>
      </c>
      <c r="B2660" t="s">
        <v>270</v>
      </c>
      <c r="C2660" t="s">
        <v>271</v>
      </c>
      <c r="D2660" t="n">
        <v>1.21840882301331</v>
      </c>
      <c r="E2660" t="n">
        <v>2040</v>
      </c>
      <c r="F2660" t="n">
        <v>24459667.2629246</v>
      </c>
      <c r="G2660" t="n">
        <v>76226.527367838</v>
      </c>
      <c r="H2660" t="n">
        <v>156.739880275369</v>
      </c>
      <c r="I2660" t="n">
        <v>0.473415727424518</v>
      </c>
      <c r="J2660" t="n">
        <v>3346938.79307262</v>
      </c>
      <c r="K2660" t="n">
        <v>7412.15301703154</v>
      </c>
      <c r="L2660" t="n">
        <v>6475760.01198986</v>
      </c>
      <c r="M2660" t="n">
        <v>16168.4360175024</v>
      </c>
      <c r="N2660" t="n">
        <v>0.00000640809535921005</v>
      </c>
      <c r="O2660" t="n">
        <v>0.00000621064272205406</v>
      </c>
      <c r="P2660" t="s">
        <v>290</v>
      </c>
      <c r="Q2660" t="s">
        <v>267</v>
      </c>
    </row>
    <row r="2661">
      <c r="A2661" t="s">
        <v>284</v>
      </c>
      <c r="B2661" t="s">
        <v>270</v>
      </c>
      <c r="C2661" t="s">
        <v>271</v>
      </c>
      <c r="D2661" t="n">
        <v>1.37695944309235</v>
      </c>
      <c r="E2661" t="n">
        <v>2045</v>
      </c>
      <c r="F2661" t="n">
        <v>24986705.1200852</v>
      </c>
      <c r="G2661" t="n">
        <v>78345.7744773995</v>
      </c>
      <c r="H2661" t="n">
        <v>182.288730259077</v>
      </c>
      <c r="I2661" t="n">
        <v>0.5535981678207</v>
      </c>
      <c r="J2661" t="n">
        <v>3339214.55711023</v>
      </c>
      <c r="K2661" t="n">
        <v>7433.3606348716</v>
      </c>
      <c r="L2661" t="n">
        <v>6471417.12244522</v>
      </c>
      <c r="M2661" t="n">
        <v>16205.3285060376</v>
      </c>
      <c r="N2661" t="n">
        <v>0.00000729542888440085</v>
      </c>
      <c r="O2661" t="n">
        <v>0.00000706608839485526</v>
      </c>
      <c r="P2661" t="s">
        <v>290</v>
      </c>
      <c r="Q2661" t="s">
        <v>267</v>
      </c>
    </row>
    <row r="2662">
      <c r="A2662" t="s">
        <v>284</v>
      </c>
      <c r="B2662" t="s">
        <v>270</v>
      </c>
      <c r="C2662" t="s">
        <v>271</v>
      </c>
      <c r="D2662" t="n">
        <v>1.53027403354645</v>
      </c>
      <c r="E2662" t="n">
        <v>2050</v>
      </c>
      <c r="F2662" t="n">
        <v>25489326.0506783</v>
      </c>
      <c r="G2662" t="n">
        <v>80374.7334236849</v>
      </c>
      <c r="H2662" t="n">
        <v>209.048195751637</v>
      </c>
      <c r="I2662" t="n">
        <v>0.638415752566684</v>
      </c>
      <c r="J2662" t="n">
        <v>3330877.88355405</v>
      </c>
      <c r="K2662" t="n">
        <v>7449.3503764234</v>
      </c>
      <c r="L2662" t="n">
        <v>6464690.67326593</v>
      </c>
      <c r="M2662" t="n">
        <v>16231.2855467786</v>
      </c>
      <c r="N2662" t="n">
        <v>0.00000820140145471106</v>
      </c>
      <c r="O2662" t="n">
        <v>0.0000079429906062812</v>
      </c>
      <c r="P2662" t="s">
        <v>290</v>
      </c>
      <c r="Q2662" t="s">
        <v>267</v>
      </c>
    </row>
    <row r="2663">
      <c r="A2663" t="s">
        <v>284</v>
      </c>
      <c r="B2663" t="s">
        <v>270</v>
      </c>
      <c r="C2663" t="s">
        <v>271</v>
      </c>
      <c r="D2663" t="n">
        <v>1.67782044410706</v>
      </c>
      <c r="E2663" t="n">
        <v>2055</v>
      </c>
      <c r="F2663" t="n">
        <v>25979315.7294449</v>
      </c>
      <c r="G2663" t="n">
        <v>82354.3009390001</v>
      </c>
      <c r="H2663" t="n">
        <v>241.195816691952</v>
      </c>
      <c r="I2663" t="n">
        <v>0.741030162346165</v>
      </c>
      <c r="J2663" t="n">
        <v>3324107.94311852</v>
      </c>
      <c r="K2663" t="n">
        <v>7465.85909208115</v>
      </c>
      <c r="L2663" t="n">
        <v>6458882.39284702</v>
      </c>
      <c r="M2663" t="n">
        <v>16255.5630762078</v>
      </c>
      <c r="N2663" t="n">
        <v>0.00000928414817402529</v>
      </c>
      <c r="O2663" t="n">
        <v>0.00000899807482908569</v>
      </c>
      <c r="P2663" t="s">
        <v>290</v>
      </c>
      <c r="Q2663" t="s">
        <v>267</v>
      </c>
    </row>
    <row r="2664">
      <c r="A2664" t="s">
        <v>284</v>
      </c>
      <c r="B2664" t="s">
        <v>270</v>
      </c>
      <c r="C2664" t="s">
        <v>271</v>
      </c>
      <c r="D2664" t="n">
        <v>1.8189572095871</v>
      </c>
      <c r="E2664" t="n">
        <v>2060</v>
      </c>
      <c r="F2664" t="n">
        <v>26478955.6056911</v>
      </c>
      <c r="G2664" t="n">
        <v>84359.0816448402</v>
      </c>
      <c r="H2664" t="n">
        <v>273.076041805938</v>
      </c>
      <c r="I2664" t="n">
        <v>0.843812495149663</v>
      </c>
      <c r="J2664" t="n">
        <v>3321304.50163917</v>
      </c>
      <c r="K2664" t="n">
        <v>7489.01191504793</v>
      </c>
      <c r="L2664" t="n">
        <v>6458414.53271496</v>
      </c>
      <c r="M2664" t="n">
        <v>16290.2315201247</v>
      </c>
      <c r="N2664" t="n">
        <v>0.0000103129460947186</v>
      </c>
      <c r="O2664" t="n">
        <v>0.0000100026277988918</v>
      </c>
      <c r="P2664" t="s">
        <v>290</v>
      </c>
      <c r="Q2664" t="s">
        <v>267</v>
      </c>
    </row>
    <row r="2665">
      <c r="A2665" t="s">
        <v>284</v>
      </c>
      <c r="B2665" t="s">
        <v>270</v>
      </c>
      <c r="C2665" t="s">
        <v>271</v>
      </c>
      <c r="D2665" t="n">
        <v>1.95368814468384</v>
      </c>
      <c r="E2665" t="n">
        <v>2065</v>
      </c>
      <c r="F2665" t="n">
        <v>26988705.024637</v>
      </c>
      <c r="G2665" t="n">
        <v>86388.9608111367</v>
      </c>
      <c r="H2665" t="n">
        <v>304.66866509419</v>
      </c>
      <c r="I2665" t="n">
        <v>0.946590080201274</v>
      </c>
      <c r="J2665" t="n">
        <v>3322003.59967262</v>
      </c>
      <c r="K2665" t="n">
        <v>7517.94897811785</v>
      </c>
      <c r="L2665" t="n">
        <v>6462980.60420931</v>
      </c>
      <c r="M2665" t="n">
        <v>16334.9337822377</v>
      </c>
      <c r="N2665" t="n">
        <v>0.0000112887470820134</v>
      </c>
      <c r="O2665" t="n">
        <v>0.000010957303703082</v>
      </c>
      <c r="P2665" t="s">
        <v>290</v>
      </c>
      <c r="Q2665" t="s">
        <v>267</v>
      </c>
    </row>
    <row r="2666">
      <c r="A2666" t="s">
        <v>284</v>
      </c>
      <c r="B2666" t="s">
        <v>270</v>
      </c>
      <c r="C2666" t="s">
        <v>271</v>
      </c>
      <c r="D2666" t="n">
        <v>2.08188152313232</v>
      </c>
      <c r="E2666" t="n">
        <v>2070</v>
      </c>
      <c r="F2666" t="n">
        <v>27489648.6679738</v>
      </c>
      <c r="G2666" t="n">
        <v>88380.3236668432</v>
      </c>
      <c r="H2666" t="n">
        <v>362.177902430788</v>
      </c>
      <c r="I2666" t="n">
        <v>1.13777873287406</v>
      </c>
      <c r="J2666" t="n">
        <v>3323608.15938572</v>
      </c>
      <c r="K2666" t="n">
        <v>7547.4294344505</v>
      </c>
      <c r="L2666" t="n">
        <v>6181843.79527691</v>
      </c>
      <c r="M2666" t="n">
        <v>16159.1751451272</v>
      </c>
      <c r="N2666" t="n">
        <v>0.0000131750647963986</v>
      </c>
      <c r="O2666" t="n">
        <v>0.0000128736656041566</v>
      </c>
      <c r="P2666" t="s">
        <v>290</v>
      </c>
      <c r="Q2666" t="s">
        <v>267</v>
      </c>
    </row>
    <row r="2667">
      <c r="A2667" t="s">
        <v>284</v>
      </c>
      <c r="B2667" t="s">
        <v>270</v>
      </c>
      <c r="C2667" t="s">
        <v>271</v>
      </c>
      <c r="D2667" t="n">
        <v>2.20380783081055</v>
      </c>
      <c r="E2667" t="n">
        <v>2075</v>
      </c>
      <c r="F2667" t="n">
        <v>27964543.3429645</v>
      </c>
      <c r="G2667" t="n">
        <v>90277.9584825579</v>
      </c>
      <c r="H2667" t="n">
        <v>433.029641842356</v>
      </c>
      <c r="I2667" t="n">
        <v>1.37582113638363</v>
      </c>
      <c r="J2667" t="n">
        <v>3323760.24560744</v>
      </c>
      <c r="K2667" t="n">
        <v>7572.31337917227</v>
      </c>
      <c r="L2667" t="n">
        <v>6187476.39721961</v>
      </c>
      <c r="M2667" t="n">
        <v>16200.5722448019</v>
      </c>
      <c r="N2667" t="n">
        <v>0.0000154849530897597</v>
      </c>
      <c r="O2667" t="n">
        <v>0.0000152398343904669</v>
      </c>
      <c r="P2667" t="s">
        <v>290</v>
      </c>
      <c r="Q2667" t="s">
        <v>267</v>
      </c>
    </row>
    <row r="2668">
      <c r="A2668" t="s">
        <v>284</v>
      </c>
      <c r="B2668" t="s">
        <v>270</v>
      </c>
      <c r="C2668" t="s">
        <v>271</v>
      </c>
      <c r="D2668" t="n">
        <v>2.32386898994446</v>
      </c>
      <c r="E2668" t="n">
        <v>2080</v>
      </c>
      <c r="F2668" t="n">
        <v>28395123.8133254</v>
      </c>
      <c r="G2668" t="n">
        <v>92025.9388747744</v>
      </c>
      <c r="H2668" t="n">
        <v>504.268114173451</v>
      </c>
      <c r="I2668" t="n">
        <v>1.61693395799872</v>
      </c>
      <c r="J2668" t="n">
        <v>3320442.1355431</v>
      </c>
      <c r="K2668" t="n">
        <v>7588.40269033377</v>
      </c>
      <c r="L2668" t="n">
        <v>6994339.69402907</v>
      </c>
      <c r="M2668" t="n">
        <v>18067.4835129555</v>
      </c>
      <c r="N2668" t="n">
        <v>0.0000177589686697124</v>
      </c>
      <c r="O2668" t="n">
        <v>0.0000175704152304166</v>
      </c>
      <c r="P2668" t="s">
        <v>290</v>
      </c>
      <c r="Q2668" t="s">
        <v>267</v>
      </c>
    </row>
    <row r="2669">
      <c r="A2669" t="s">
        <v>284</v>
      </c>
      <c r="B2669" t="s">
        <v>270</v>
      </c>
      <c r="C2669" t="s">
        <v>271</v>
      </c>
      <c r="D2669" t="n">
        <v>2.43833255767822</v>
      </c>
      <c r="E2669" t="n">
        <v>2085</v>
      </c>
      <c r="F2669" t="n">
        <v>28788584.8903407</v>
      </c>
      <c r="G2669" t="n">
        <v>93651.6791322358</v>
      </c>
      <c r="H2669" t="n">
        <v>573.631638807404</v>
      </c>
      <c r="I2669" t="n">
        <v>1.85359279461573</v>
      </c>
      <c r="J2669" t="n">
        <v>3314255.1519957</v>
      </c>
      <c r="K2669" t="n">
        <v>7597.35958446952</v>
      </c>
      <c r="L2669" t="n">
        <v>6439422.97088932</v>
      </c>
      <c r="M2669" t="n">
        <v>16803.8116794283</v>
      </c>
      <c r="N2669" t="n">
        <v>0.000019925662931764</v>
      </c>
      <c r="O2669" t="n">
        <v>0.0000197924138871921</v>
      </c>
      <c r="P2669" t="s">
        <v>290</v>
      </c>
      <c r="Q2669" t="s">
        <v>267</v>
      </c>
    </row>
    <row r="2670">
      <c r="A2670" t="s">
        <v>284</v>
      </c>
      <c r="B2670" t="s">
        <v>270</v>
      </c>
      <c r="C2670" t="s">
        <v>271</v>
      </c>
      <c r="D2670" t="n">
        <v>2.54575824737549</v>
      </c>
      <c r="E2670" t="n">
        <v>2090</v>
      </c>
      <c r="F2670" t="n">
        <v>29130197.4291244</v>
      </c>
      <c r="G2670" t="n">
        <v>94832.1554491751</v>
      </c>
      <c r="H2670" t="n">
        <v>633.864604727195</v>
      </c>
      <c r="I2670" t="n">
        <v>2.05413776719962</v>
      </c>
      <c r="J2670" t="n">
        <v>3343450.8250046</v>
      </c>
      <c r="K2670" t="n">
        <v>7668.90345100162</v>
      </c>
      <c r="L2670" t="n">
        <v>6500740.05729273</v>
      </c>
      <c r="M2670" t="n">
        <v>16967.2785147596</v>
      </c>
      <c r="N2670" t="n">
        <v>0.000021759708504188</v>
      </c>
      <c r="O2670" t="n">
        <v>0.0000216607727354729</v>
      </c>
      <c r="P2670" t="s">
        <v>290</v>
      </c>
      <c r="Q2670" t="s">
        <v>267</v>
      </c>
    </row>
    <row r="2671">
      <c r="A2671" t="s">
        <v>284</v>
      </c>
      <c r="B2671" t="s">
        <v>273</v>
      </c>
      <c r="C2671" t="s">
        <v>271</v>
      </c>
      <c r="D2671" t="n">
        <v>0.377408564090729</v>
      </c>
      <c r="E2671" t="n">
        <v>2010</v>
      </c>
      <c r="F2671" t="n">
        <v>18576457.8393368</v>
      </c>
      <c r="G2671" t="n">
        <v>2003224.16066316</v>
      </c>
      <c r="H2671" t="n">
        <v>37.6214977623296</v>
      </c>
      <c r="I2671" t="n">
        <v>3.49440964295054</v>
      </c>
      <c r="J2671" t="n">
        <v>3118823.64281813</v>
      </c>
      <c r="K2671" t="n">
        <v>132237.357181873</v>
      </c>
      <c r="L2671" t="n">
        <v>5769918.88789664</v>
      </c>
      <c r="M2671" t="n">
        <v>398222.112103357</v>
      </c>
      <c r="N2671" t="n">
        <v>0.00000202522451199839</v>
      </c>
      <c r="O2671" t="n">
        <v>0.00000174439272028036</v>
      </c>
      <c r="P2671" t="s">
        <v>290</v>
      </c>
      <c r="Q2671" t="s">
        <v>267</v>
      </c>
    </row>
    <row r="2672">
      <c r="A2672" t="s">
        <v>284</v>
      </c>
      <c r="B2672" t="s">
        <v>273</v>
      </c>
      <c r="C2672" t="s">
        <v>271</v>
      </c>
      <c r="D2672" t="n">
        <v>0.441356480121613</v>
      </c>
      <c r="E2672" t="n">
        <v>2015</v>
      </c>
      <c r="F2672" t="n">
        <v>19239912.7437426</v>
      </c>
      <c r="G2672" t="n">
        <v>2094085.93872621</v>
      </c>
      <c r="H2672" t="n">
        <v>45.2798623844231</v>
      </c>
      <c r="I2672" t="n">
        <v>4.26102354164907</v>
      </c>
      <c r="J2672" t="n">
        <v>3150348.93163569</v>
      </c>
      <c r="K2672" t="n">
        <v>133716.420143344</v>
      </c>
      <c r="L2672" t="n">
        <v>5909288.0152382</v>
      </c>
      <c r="M2672" t="n">
        <v>413243.869757861</v>
      </c>
      <c r="N2672" t="n">
        <v>0.00000235343387402573</v>
      </c>
      <c r="O2672" t="n">
        <v>0.00000203478924281444</v>
      </c>
      <c r="P2672" t="s">
        <v>290</v>
      </c>
      <c r="Q2672" t="s">
        <v>267</v>
      </c>
    </row>
    <row r="2673">
      <c r="A2673" t="s">
        <v>284</v>
      </c>
      <c r="B2673" t="s">
        <v>273</v>
      </c>
      <c r="C2673" t="s">
        <v>271</v>
      </c>
      <c r="D2673" t="n">
        <v>0.561114966869354</v>
      </c>
      <c r="E2673" t="n">
        <v>2020</v>
      </c>
      <c r="F2673" t="n">
        <v>19853223.8804863</v>
      </c>
      <c r="G2673" t="n">
        <v>2178388.62729606</v>
      </c>
      <c r="H2673" t="n">
        <v>59.0783459783662</v>
      </c>
      <c r="I2673" t="n">
        <v>5.6233142268531</v>
      </c>
      <c r="J2673" t="n">
        <v>3177235.18556462</v>
      </c>
      <c r="K2673" t="n">
        <v>134970.299686785</v>
      </c>
      <c r="L2673" t="n">
        <v>6039293.4471607</v>
      </c>
      <c r="M2673" t="n">
        <v>427236.464906877</v>
      </c>
      <c r="N2673" t="n">
        <v>0.00000297575579331648</v>
      </c>
      <c r="O2673" t="n">
        <v>0.00000258141001857555</v>
      </c>
      <c r="P2673" t="s">
        <v>290</v>
      </c>
      <c r="Q2673" t="s">
        <v>267</v>
      </c>
    </row>
    <row r="2674">
      <c r="A2674" t="s">
        <v>284</v>
      </c>
      <c r="B2674" t="s">
        <v>273</v>
      </c>
      <c r="C2674" t="s">
        <v>271</v>
      </c>
      <c r="D2674" t="n">
        <v>0.712428271770477</v>
      </c>
      <c r="E2674" t="n">
        <v>2025</v>
      </c>
      <c r="F2674" t="n">
        <v>20445378.2008772</v>
      </c>
      <c r="G2674" t="n">
        <v>2260523.28654085</v>
      </c>
      <c r="H2674" t="n">
        <v>76.8702880427479</v>
      </c>
      <c r="I2674" t="n">
        <v>7.39563850138059</v>
      </c>
      <c r="J2674" t="n">
        <v>3201111.31612597</v>
      </c>
      <c r="K2674" t="n">
        <v>136075.283665169</v>
      </c>
      <c r="L2674" t="n">
        <v>6165184.2831366</v>
      </c>
      <c r="M2674" t="n">
        <v>440932.755786398</v>
      </c>
      <c r="N2674" t="n">
        <v>0.00000375978802091563</v>
      </c>
      <c r="O2674" t="n">
        <v>0.00000327164889006639</v>
      </c>
      <c r="P2674" t="s">
        <v>290</v>
      </c>
      <c r="Q2674" t="s">
        <v>267</v>
      </c>
    </row>
    <row r="2675">
      <c r="A2675" t="s">
        <v>284</v>
      </c>
      <c r="B2675" t="s">
        <v>273</v>
      </c>
      <c r="C2675" t="s">
        <v>271</v>
      </c>
      <c r="D2675" t="n">
        <v>0.881437540054321</v>
      </c>
      <c r="E2675" t="n">
        <v>2030</v>
      </c>
      <c r="F2675" t="n">
        <v>21008878.0633091</v>
      </c>
      <c r="G2675" t="n">
        <v>2341696.00233423</v>
      </c>
      <c r="H2675" t="n">
        <v>97.267393414967</v>
      </c>
      <c r="I2675" t="n">
        <v>9.463783742987</v>
      </c>
      <c r="J2675" t="n">
        <v>3215688.97509166</v>
      </c>
      <c r="K2675" t="n">
        <v>136773.795907337</v>
      </c>
      <c r="L2675" t="n">
        <v>6281970.1512522</v>
      </c>
      <c r="M2675" t="n">
        <v>454473.59487046</v>
      </c>
      <c r="N2675" t="n">
        <v>0.00000462982331192827</v>
      </c>
      <c r="O2675" t="n">
        <v>0.00000404142285486818</v>
      </c>
      <c r="P2675" t="s">
        <v>290</v>
      </c>
      <c r="Q2675" t="s">
        <v>267</v>
      </c>
    </row>
    <row r="2676">
      <c r="A2676" t="s">
        <v>284</v>
      </c>
      <c r="B2676" t="s">
        <v>273</v>
      </c>
      <c r="C2676" t="s">
        <v>271</v>
      </c>
      <c r="D2676" t="n">
        <v>1.05279695987701</v>
      </c>
      <c r="E2676" t="n">
        <v>2035</v>
      </c>
      <c r="F2676" t="n">
        <v>21542643.8645735</v>
      </c>
      <c r="G2676" t="n">
        <v>2421982.42349638</v>
      </c>
      <c r="H2676" t="n">
        <v>119.370973250241</v>
      </c>
      <c r="I2676" t="n">
        <v>11.7267729608406</v>
      </c>
      <c r="J2676" t="n">
        <v>3220024.89684569</v>
      </c>
      <c r="K2676" t="n">
        <v>137028.461850526</v>
      </c>
      <c r="L2676" t="n">
        <v>6959447.70795246</v>
      </c>
      <c r="M2676" t="n">
        <v>501287.040077386</v>
      </c>
      <c r="N2676" t="n">
        <v>0.00000554114778114791</v>
      </c>
      <c r="O2676" t="n">
        <v>0.00000484180762299332</v>
      </c>
      <c r="P2676" t="s">
        <v>290</v>
      </c>
      <c r="Q2676" t="s">
        <v>267</v>
      </c>
    </row>
    <row r="2677">
      <c r="A2677" t="s">
        <v>284</v>
      </c>
      <c r="B2677" t="s">
        <v>273</v>
      </c>
      <c r="C2677" t="s">
        <v>271</v>
      </c>
      <c r="D2677" t="n">
        <v>1.21840882301331</v>
      </c>
      <c r="E2677" t="n">
        <v>2040</v>
      </c>
      <c r="F2677" t="n">
        <v>22037342.4301038</v>
      </c>
      <c r="G2677" t="n">
        <v>2498551.36018861</v>
      </c>
      <c r="H2677" t="n">
        <v>143.074703157807</v>
      </c>
      <c r="I2677" t="n">
        <v>14.1385928449869</v>
      </c>
      <c r="J2677" t="n">
        <v>3217374.16296614</v>
      </c>
      <c r="K2677" t="n">
        <v>136976.783123514</v>
      </c>
      <c r="L2677" t="n">
        <v>6168072.94527464</v>
      </c>
      <c r="M2677" t="n">
        <v>323855.502732723</v>
      </c>
      <c r="N2677" t="n">
        <v>0.00000649237554898459</v>
      </c>
      <c r="O2677" t="n">
        <v>0.00000565871611457272</v>
      </c>
      <c r="P2677" t="s">
        <v>290</v>
      </c>
      <c r="Q2677" t="s">
        <v>267</v>
      </c>
    </row>
    <row r="2678">
      <c r="A2678" t="s">
        <v>284</v>
      </c>
      <c r="B2678" t="s">
        <v>273</v>
      </c>
      <c r="C2678" t="s">
        <v>271</v>
      </c>
      <c r="D2678" t="n">
        <v>1.37695944309235</v>
      </c>
      <c r="E2678" t="n">
        <v>2045</v>
      </c>
      <c r="F2678" t="n">
        <v>22494235.0274378</v>
      </c>
      <c r="G2678" t="n">
        <v>2570815.86712485</v>
      </c>
      <c r="H2678" t="n">
        <v>166.295746194742</v>
      </c>
      <c r="I2678" t="n">
        <v>16.5465822321553</v>
      </c>
      <c r="J2678" t="n">
        <v>3209938.26253656</v>
      </c>
      <c r="K2678" t="n">
        <v>136709.655208543</v>
      </c>
      <c r="L2678" t="n">
        <v>6163708.68492438</v>
      </c>
      <c r="M2678" t="n">
        <v>323913.766026876</v>
      </c>
      <c r="N2678" t="n">
        <v>0.00000739281624789193</v>
      </c>
      <c r="O2678" t="n">
        <v>0.00000643631558516117</v>
      </c>
      <c r="P2678" t="s">
        <v>290</v>
      </c>
      <c r="Q2678" t="s">
        <v>267</v>
      </c>
    </row>
    <row r="2679">
      <c r="A2679" t="s">
        <v>284</v>
      </c>
      <c r="B2679" t="s">
        <v>273</v>
      </c>
      <c r="C2679" t="s">
        <v>271</v>
      </c>
      <c r="D2679" t="n">
        <v>1.53027403354645</v>
      </c>
      <c r="E2679" t="n">
        <v>2050</v>
      </c>
      <c r="F2679" t="n">
        <v>22929579.7502316</v>
      </c>
      <c r="G2679" t="n">
        <v>2640121.03387038</v>
      </c>
      <c r="H2679" t="n">
        <v>190.583087590068</v>
      </c>
      <c r="I2679" t="n">
        <v>19.103523914136</v>
      </c>
      <c r="J2679" t="n">
        <v>3201919.58905687</v>
      </c>
      <c r="K2679" t="n">
        <v>136407.644873607</v>
      </c>
      <c r="L2679" t="n">
        <v>6157105.68503135</v>
      </c>
      <c r="M2679" t="n">
        <v>323816.27378136</v>
      </c>
      <c r="N2679" t="n">
        <v>0.00000831166945343353</v>
      </c>
      <c r="O2679" t="n">
        <v>0.00000723585156477863</v>
      </c>
      <c r="P2679" t="s">
        <v>290</v>
      </c>
      <c r="Q2679" t="s">
        <v>267</v>
      </c>
    </row>
    <row r="2680">
      <c r="A2680" t="s">
        <v>284</v>
      </c>
      <c r="B2680" t="s">
        <v>273</v>
      </c>
      <c r="C2680" t="s">
        <v>271</v>
      </c>
      <c r="D2680" t="n">
        <v>1.67782044410706</v>
      </c>
      <c r="E2680" t="n">
        <v>2055</v>
      </c>
      <c r="F2680" t="n">
        <v>23353961.94862</v>
      </c>
      <c r="G2680" t="n">
        <v>2707708.08176387</v>
      </c>
      <c r="H2680" t="n">
        <v>219.727033264993</v>
      </c>
      <c r="I2680" t="n">
        <v>22.2098135893058</v>
      </c>
      <c r="J2680" t="n">
        <v>3195411.47825913</v>
      </c>
      <c r="K2680" t="n">
        <v>136162.323951467</v>
      </c>
      <c r="L2680" t="n">
        <v>6151408.83818441</v>
      </c>
      <c r="M2680" t="n">
        <v>323729.117738822</v>
      </c>
      <c r="N2680" t="n">
        <v>0.00000940855490594717</v>
      </c>
      <c r="O2680" t="n">
        <v>0.00000820244018876576</v>
      </c>
      <c r="P2680" t="s">
        <v>290</v>
      </c>
      <c r="Q2680" t="s">
        <v>267</v>
      </c>
    </row>
    <row r="2681">
      <c r="A2681" t="s">
        <v>284</v>
      </c>
      <c r="B2681" t="s">
        <v>273</v>
      </c>
      <c r="C2681" t="s">
        <v>271</v>
      </c>
      <c r="D2681" t="n">
        <v>1.8189572095871</v>
      </c>
      <c r="E2681" t="n">
        <v>2060</v>
      </c>
      <c r="F2681" t="n">
        <v>23787276.3375964</v>
      </c>
      <c r="G2681" t="n">
        <v>2776038.34973949</v>
      </c>
      <c r="H2681" t="n">
        <v>248.590092181751</v>
      </c>
      <c r="I2681" t="n">
        <v>25.3297621193361</v>
      </c>
      <c r="J2681" t="n">
        <v>3192720.31575138</v>
      </c>
      <c r="K2681" t="n">
        <v>136073.197802836</v>
      </c>
      <c r="L2681" t="n">
        <v>6150826.48548785</v>
      </c>
      <c r="M2681" t="n">
        <v>323878.278747233</v>
      </c>
      <c r="N2681" t="n">
        <v>0.0000104505487998577</v>
      </c>
      <c r="O2681" t="n">
        <v>0.00000912442802589998</v>
      </c>
      <c r="P2681" t="s">
        <v>290</v>
      </c>
      <c r="Q2681" t="s">
        <v>267</v>
      </c>
    </row>
    <row r="2682">
      <c r="A2682" t="s">
        <v>284</v>
      </c>
      <c r="B2682" t="s">
        <v>273</v>
      </c>
      <c r="C2682" t="s">
        <v>271</v>
      </c>
      <c r="D2682" t="n">
        <v>1.95368814468384</v>
      </c>
      <c r="E2682" t="n">
        <v>2065</v>
      </c>
      <c r="F2682" t="n">
        <v>24229935.6118235</v>
      </c>
      <c r="G2682" t="n">
        <v>2845158.37362463</v>
      </c>
      <c r="H2682" t="n">
        <v>277.157567128076</v>
      </c>
      <c r="I2682" t="n">
        <v>28.4576880463162</v>
      </c>
      <c r="J2682" t="n">
        <v>3193399.2555331</v>
      </c>
      <c r="K2682" t="n">
        <v>136122.293117638</v>
      </c>
      <c r="L2682" t="n">
        <v>6155059.13213174</v>
      </c>
      <c r="M2682" t="n">
        <v>324256.405859815</v>
      </c>
      <c r="N2682" t="n">
        <v>0.0000114386423294014</v>
      </c>
      <c r="O2682" t="n">
        <v>0.0000100021455080063</v>
      </c>
      <c r="P2682" t="s">
        <v>290</v>
      </c>
      <c r="Q2682" t="s">
        <v>267</v>
      </c>
    </row>
    <row r="2683">
      <c r="A2683" t="s">
        <v>284</v>
      </c>
      <c r="B2683" t="s">
        <v>273</v>
      </c>
      <c r="C2683" t="s">
        <v>271</v>
      </c>
      <c r="D2683" t="n">
        <v>2.08188152313232</v>
      </c>
      <c r="E2683" t="n">
        <v>2070</v>
      </c>
      <c r="F2683" t="n">
        <v>24665012.627518</v>
      </c>
      <c r="G2683" t="n">
        <v>2913016.36412263</v>
      </c>
      <c r="H2683" t="n">
        <v>328.887134825581</v>
      </c>
      <c r="I2683" t="n">
        <v>34.4285463380809</v>
      </c>
      <c r="J2683" t="n">
        <v>3194949.77997591</v>
      </c>
      <c r="K2683" t="n">
        <v>136205.80884426</v>
      </c>
      <c r="L2683" t="n">
        <v>5874832.03924412</v>
      </c>
      <c r="M2683" t="n">
        <v>323170.931177911</v>
      </c>
      <c r="N2683" t="n">
        <v>0.0000133341563530623</v>
      </c>
      <c r="O2683" t="n">
        <v>0.0000118188647211566</v>
      </c>
      <c r="P2683" t="s">
        <v>290</v>
      </c>
      <c r="Q2683" t="s">
        <v>267</v>
      </c>
    </row>
    <row r="2684">
      <c r="A2684" t="s">
        <v>284</v>
      </c>
      <c r="B2684" t="s">
        <v>273</v>
      </c>
      <c r="C2684" t="s">
        <v>271</v>
      </c>
      <c r="D2684" t="n">
        <v>2.20380783081055</v>
      </c>
      <c r="E2684" t="n">
        <v>2075</v>
      </c>
      <c r="F2684" t="n">
        <v>25077036.837676</v>
      </c>
      <c r="G2684" t="n">
        <v>2977784.46377107</v>
      </c>
      <c r="H2684" t="n">
        <v>392.487527567225</v>
      </c>
      <c r="I2684" t="n">
        <v>41.917935411515</v>
      </c>
      <c r="J2684" t="n">
        <v>3195105.24793924</v>
      </c>
      <c r="K2684" t="n">
        <v>136227.311047374</v>
      </c>
      <c r="L2684" t="n">
        <v>5880126.03594182</v>
      </c>
      <c r="M2684" t="n">
        <v>323550.933522594</v>
      </c>
      <c r="N2684" t="n">
        <v>0.0000156512721222927</v>
      </c>
      <c r="O2684" t="n">
        <v>0.000014076887001563</v>
      </c>
      <c r="P2684" t="s">
        <v>290</v>
      </c>
      <c r="Q2684" t="s">
        <v>267</v>
      </c>
    </row>
    <row r="2685">
      <c r="A2685" t="s">
        <v>284</v>
      </c>
      <c r="B2685" t="s">
        <v>273</v>
      </c>
      <c r="C2685" t="s">
        <v>271</v>
      </c>
      <c r="D2685" t="n">
        <v>2.32386898994446</v>
      </c>
      <c r="E2685" t="n">
        <v>2080</v>
      </c>
      <c r="F2685" t="n">
        <v>25449578.7316143</v>
      </c>
      <c r="G2685" t="n">
        <v>3037571.02058582</v>
      </c>
      <c r="H2685" t="n">
        <v>456.365815525049</v>
      </c>
      <c r="I2685" t="n">
        <v>49.5192326063999</v>
      </c>
      <c r="J2685" t="n">
        <v>3191926.04138821</v>
      </c>
      <c r="K2685" t="n">
        <v>136104.496845223</v>
      </c>
      <c r="L2685" t="n">
        <v>6618054.65516387</v>
      </c>
      <c r="M2685" t="n">
        <v>394352.522378152</v>
      </c>
      <c r="N2685" t="n">
        <v>0.0000179321559833184</v>
      </c>
      <c r="O2685" t="n">
        <v>0.0000163022468514497</v>
      </c>
      <c r="P2685" t="s">
        <v>290</v>
      </c>
      <c r="Q2685" t="s">
        <v>267</v>
      </c>
    </row>
    <row r="2686">
      <c r="A2686" t="s">
        <v>284</v>
      </c>
      <c r="B2686" t="s">
        <v>273</v>
      </c>
      <c r="C2686" t="s">
        <v>271</v>
      </c>
      <c r="D2686" t="n">
        <v>2.43833255767822</v>
      </c>
      <c r="E2686" t="n">
        <v>2085</v>
      </c>
      <c r="F2686" t="n">
        <v>25788991.5600698</v>
      </c>
      <c r="G2686" t="n">
        <v>3093245.00940315</v>
      </c>
      <c r="H2686" t="n">
        <v>518.4903421428</v>
      </c>
      <c r="I2686" t="n">
        <v>56.9948894592194</v>
      </c>
      <c r="J2686" t="n">
        <v>3185989.87079699</v>
      </c>
      <c r="K2686" t="n">
        <v>135862.640783187</v>
      </c>
      <c r="L2686" t="n">
        <v>6093023.16201905</v>
      </c>
      <c r="M2686" t="n">
        <v>363203.620549692</v>
      </c>
      <c r="N2686" t="n">
        <v>0.0000201051034095339</v>
      </c>
      <c r="O2686" t="n">
        <v>0.0000184255981294598</v>
      </c>
      <c r="P2686" t="s">
        <v>290</v>
      </c>
      <c r="Q2686" t="s">
        <v>267</v>
      </c>
    </row>
    <row r="2687">
      <c r="A2687" t="s">
        <v>284</v>
      </c>
      <c r="B2687" t="s">
        <v>273</v>
      </c>
      <c r="C2687" t="s">
        <v>271</v>
      </c>
      <c r="D2687" t="n">
        <v>2.54575824737549</v>
      </c>
      <c r="E2687" t="n">
        <v>2090</v>
      </c>
      <c r="F2687" t="n">
        <v>26092406.59673</v>
      </c>
      <c r="G2687" t="n">
        <v>3132622.98784361</v>
      </c>
      <c r="H2687" t="n">
        <v>572.620257451835</v>
      </c>
      <c r="I2687" t="n">
        <v>63.2984850425593</v>
      </c>
      <c r="J2687" t="n">
        <v>3214057.89979871</v>
      </c>
      <c r="K2687" t="n">
        <v>137061.828656892</v>
      </c>
      <c r="L2687" t="n">
        <v>6150907.33273974</v>
      </c>
      <c r="M2687" t="n">
        <v>366800.003067751</v>
      </c>
      <c r="N2687" t="n">
        <v>0.0000219458582836739</v>
      </c>
      <c r="O2687" t="n">
        <v>0.0000202062250351204</v>
      </c>
      <c r="P2687" t="s">
        <v>290</v>
      </c>
      <c r="Q2687" t="s">
        <v>267</v>
      </c>
    </row>
    <row r="2688">
      <c r="A2688" t="s">
        <v>284</v>
      </c>
      <c r="B2688" t="s">
        <v>274</v>
      </c>
      <c r="C2688" t="s">
        <v>271</v>
      </c>
      <c r="D2688" t="n">
        <v>0.377408564090729</v>
      </c>
      <c r="E2688" t="n">
        <v>2010</v>
      </c>
      <c r="F2688" t="n">
        <v>15996880.122814</v>
      </c>
      <c r="G2688" t="n">
        <v>4582801.87718604</v>
      </c>
      <c r="H2688" t="n">
        <v>31.0461964485959</v>
      </c>
      <c r="I2688" t="n">
        <v>10.0697109566842</v>
      </c>
      <c r="J2688" t="n">
        <v>2194767.76567746</v>
      </c>
      <c r="K2688" t="n">
        <v>1056293.23432254</v>
      </c>
      <c r="L2688" t="n">
        <v>4714709.68931162</v>
      </c>
      <c r="M2688" t="n">
        <v>1453431.31068838</v>
      </c>
      <c r="N2688" t="n">
        <v>0.0000019407657124541</v>
      </c>
      <c r="O2688" t="n">
        <v>0.00000219728262895521</v>
      </c>
      <c r="P2688" t="s">
        <v>290</v>
      </c>
      <c r="Q2688" t="s">
        <v>267</v>
      </c>
    </row>
    <row r="2689">
      <c r="A2689" t="s">
        <v>284</v>
      </c>
      <c r="B2689" t="s">
        <v>274</v>
      </c>
      <c r="C2689" t="s">
        <v>271</v>
      </c>
      <c r="D2689" t="n">
        <v>0.441356480121613</v>
      </c>
      <c r="E2689" t="n">
        <v>2015</v>
      </c>
      <c r="F2689" t="n">
        <v>16575698.159816</v>
      </c>
      <c r="G2689" t="n">
        <v>4758300.52265277</v>
      </c>
      <c r="H2689" t="n">
        <v>37.3650861593565</v>
      </c>
      <c r="I2689" t="n">
        <v>12.1757997667158</v>
      </c>
      <c r="J2689" t="n">
        <v>2205657.26695741</v>
      </c>
      <c r="K2689" t="n">
        <v>1078408.08482163</v>
      </c>
      <c r="L2689" t="n">
        <v>4830277.62438588</v>
      </c>
      <c r="M2689" t="n">
        <v>1492254.26061018</v>
      </c>
      <c r="N2689" t="n">
        <v>0.0000022542088905757</v>
      </c>
      <c r="O2689" t="n">
        <v>0.00000255885472318333</v>
      </c>
      <c r="P2689" t="s">
        <v>290</v>
      </c>
      <c r="Q2689" t="s">
        <v>267</v>
      </c>
    </row>
    <row r="2690">
      <c r="A2690" t="s">
        <v>284</v>
      </c>
      <c r="B2690" t="s">
        <v>274</v>
      </c>
      <c r="C2690" t="s">
        <v>271</v>
      </c>
      <c r="D2690" t="n">
        <v>0.561114966869354</v>
      </c>
      <c r="E2690" t="n">
        <v>2020</v>
      </c>
      <c r="F2690" t="n">
        <v>17112295.7235593</v>
      </c>
      <c r="G2690" t="n">
        <v>4919316.78422311</v>
      </c>
      <c r="H2690" t="n">
        <v>48.7587280568558</v>
      </c>
      <c r="I2690" t="n">
        <v>15.9429321483636</v>
      </c>
      <c r="J2690" t="n">
        <v>2215068.03829879</v>
      </c>
      <c r="K2690" t="n">
        <v>1097137.44695262</v>
      </c>
      <c r="L2690" t="n">
        <v>4939612.93213562</v>
      </c>
      <c r="M2690" t="n">
        <v>1526916.97993195</v>
      </c>
      <c r="N2690" t="n">
        <v>0.00000284933879384327</v>
      </c>
      <c r="O2690" t="n">
        <v>0.00000324088340874786</v>
      </c>
      <c r="P2690" t="s">
        <v>290</v>
      </c>
      <c r="Q2690" t="s">
        <v>267</v>
      </c>
    </row>
    <row r="2691">
      <c r="A2691" t="s">
        <v>284</v>
      </c>
      <c r="B2691" t="s">
        <v>274</v>
      </c>
      <c r="C2691" t="s">
        <v>271</v>
      </c>
      <c r="D2691" t="n">
        <v>0.712428271770477</v>
      </c>
      <c r="E2691" t="n">
        <v>2025</v>
      </c>
      <c r="F2691" t="n">
        <v>17631297.1573744</v>
      </c>
      <c r="G2691" t="n">
        <v>5074604.33004368</v>
      </c>
      <c r="H2691" t="n">
        <v>63.4592345864159</v>
      </c>
      <c r="I2691" t="n">
        <v>20.8066919577126</v>
      </c>
      <c r="J2691" t="n">
        <v>2223368.37752953</v>
      </c>
      <c r="K2691" t="n">
        <v>1113818.22226161</v>
      </c>
      <c r="L2691" t="n">
        <v>5046758.81353518</v>
      </c>
      <c r="M2691" t="n">
        <v>1559358.22538782</v>
      </c>
      <c r="N2691" t="n">
        <v>0.00000359923799253044</v>
      </c>
      <c r="O2691" t="n">
        <v>0.00000410016044690001</v>
      </c>
      <c r="P2691" t="s">
        <v>290</v>
      </c>
      <c r="Q2691" t="s">
        <v>267</v>
      </c>
    </row>
    <row r="2692">
      <c r="A2692" t="s">
        <v>284</v>
      </c>
      <c r="B2692" t="s">
        <v>274</v>
      </c>
      <c r="C2692" t="s">
        <v>271</v>
      </c>
      <c r="D2692" t="n">
        <v>0.881437540054321</v>
      </c>
      <c r="E2692" t="n">
        <v>2030</v>
      </c>
      <c r="F2692" t="n">
        <v>18126630.1803871</v>
      </c>
      <c r="G2692" t="n">
        <v>5223943.88525626</v>
      </c>
      <c r="H2692" t="n">
        <v>80.3261205992647</v>
      </c>
      <c r="I2692" t="n">
        <v>26.4050565586893</v>
      </c>
      <c r="J2692" t="n">
        <v>2225164.70019998</v>
      </c>
      <c r="K2692" t="n">
        <v>1127298.07079902</v>
      </c>
      <c r="L2692" t="n">
        <v>5147769.1826787</v>
      </c>
      <c r="M2692" t="n">
        <v>1588674.56344397</v>
      </c>
      <c r="N2692" t="n">
        <v>0.00000443138740074132</v>
      </c>
      <c r="O2692" t="n">
        <v>0.00000505462101788907</v>
      </c>
      <c r="P2692" t="s">
        <v>290</v>
      </c>
      <c r="Q2692" t="s">
        <v>267</v>
      </c>
    </row>
    <row r="2693">
      <c r="A2693" t="s">
        <v>284</v>
      </c>
      <c r="B2693" t="s">
        <v>274</v>
      </c>
      <c r="C2693" t="s">
        <v>271</v>
      </c>
      <c r="D2693" t="n">
        <v>1.05279695987701</v>
      </c>
      <c r="E2693" t="n">
        <v>2035</v>
      </c>
      <c r="F2693" t="n">
        <v>18597874.9596322</v>
      </c>
      <c r="G2693" t="n">
        <v>5366751.32843766</v>
      </c>
      <c r="H2693" t="n">
        <v>98.578394980714</v>
      </c>
      <c r="I2693" t="n">
        <v>32.5193512303676</v>
      </c>
      <c r="J2693" t="n">
        <v>2219771.9381613</v>
      </c>
      <c r="K2693" t="n">
        <v>1137281.42053491</v>
      </c>
      <c r="L2693" t="n">
        <v>5716649.22985432</v>
      </c>
      <c r="M2693" t="n">
        <v>1744085.51817553</v>
      </c>
      <c r="N2693" t="n">
        <v>0.00000530051929022452</v>
      </c>
      <c r="O2693" t="n">
        <v>0.0000060594108502945</v>
      </c>
      <c r="P2693" t="s">
        <v>290</v>
      </c>
      <c r="Q2693" t="s">
        <v>267</v>
      </c>
    </row>
    <row r="2694">
      <c r="A2694" t="s">
        <v>284</v>
      </c>
      <c r="B2694" t="s">
        <v>274</v>
      </c>
      <c r="C2694" t="s">
        <v>271</v>
      </c>
      <c r="D2694" t="n">
        <v>1.21840882301331</v>
      </c>
      <c r="E2694" t="n">
        <v>2040</v>
      </c>
      <c r="F2694" t="n">
        <v>19036410.3590797</v>
      </c>
      <c r="G2694" t="n">
        <v>5499483.43121274</v>
      </c>
      <c r="H2694" t="n">
        <v>118.076144505947</v>
      </c>
      <c r="I2694" t="n">
        <v>39.1371514968461</v>
      </c>
      <c r="J2694" t="n">
        <v>2210032.04697667</v>
      </c>
      <c r="K2694" t="n">
        <v>1144318.89911298</v>
      </c>
      <c r="L2694" t="n">
        <v>4400903.96511403</v>
      </c>
      <c r="M2694" t="n">
        <v>2091024.48289333</v>
      </c>
      <c r="N2694" t="n">
        <v>0.00000620264757266222</v>
      </c>
      <c r="O2694" t="n">
        <v>0.00000711651412107548</v>
      </c>
      <c r="P2694" t="s">
        <v>290</v>
      </c>
      <c r="Q2694" t="s">
        <v>267</v>
      </c>
    </row>
    <row r="2695">
      <c r="A2695" t="s">
        <v>284</v>
      </c>
      <c r="B2695" t="s">
        <v>274</v>
      </c>
      <c r="C2695" t="s">
        <v>271</v>
      </c>
      <c r="D2695" t="n">
        <v>1.37695944309235</v>
      </c>
      <c r="E2695" t="n">
        <v>2045</v>
      </c>
      <c r="F2695" t="n">
        <v>19443149.3336252</v>
      </c>
      <c r="G2695" t="n">
        <v>5621901.5609374</v>
      </c>
      <c r="H2695" t="n">
        <v>137.207173905501</v>
      </c>
      <c r="I2695" t="n">
        <v>45.6351545213959</v>
      </c>
      <c r="J2695" t="n">
        <v>2197758.10789767</v>
      </c>
      <c r="K2695" t="n">
        <v>1148889.80984743</v>
      </c>
      <c r="L2695" t="n">
        <v>4389949.82378123</v>
      </c>
      <c r="M2695" t="n">
        <v>2097672.62717003</v>
      </c>
      <c r="N2695" t="n">
        <v>0.00000705683896940571</v>
      </c>
      <c r="O2695" t="n">
        <v>0.00000811738768933312</v>
      </c>
      <c r="P2695" t="s">
        <v>290</v>
      </c>
      <c r="Q2695" t="s">
        <v>267</v>
      </c>
    </row>
    <row r="2696">
      <c r="A2696" t="s">
        <v>284</v>
      </c>
      <c r="B2696" t="s">
        <v>274</v>
      </c>
      <c r="C2696" t="s">
        <v>271</v>
      </c>
      <c r="D2696" t="n">
        <v>1.53027403354645</v>
      </c>
      <c r="E2696" t="n">
        <v>2050</v>
      </c>
      <c r="F2696" t="n">
        <v>19831459.1160027</v>
      </c>
      <c r="G2696" t="n">
        <v>5738241.66809932</v>
      </c>
      <c r="H2696" t="n">
        <v>157.257790652003</v>
      </c>
      <c r="I2696" t="n">
        <v>52.4288208522006</v>
      </c>
      <c r="J2696" t="n">
        <v>2185809.85698481</v>
      </c>
      <c r="K2696" t="n">
        <v>1152517.37694567</v>
      </c>
      <c r="L2696" t="n">
        <v>4378209.30301022</v>
      </c>
      <c r="M2696" t="n">
        <v>2102712.65580248</v>
      </c>
      <c r="N2696" t="n">
        <v>0.00000792971357942628</v>
      </c>
      <c r="O2696" t="n">
        <v>0.00000913673976885094</v>
      </c>
      <c r="P2696" t="s">
        <v>290</v>
      </c>
      <c r="Q2696" t="s">
        <v>267</v>
      </c>
    </row>
    <row r="2697">
      <c r="A2697" t="s">
        <v>284</v>
      </c>
      <c r="B2697" t="s">
        <v>274</v>
      </c>
      <c r="C2697" t="s">
        <v>271</v>
      </c>
      <c r="D2697" t="n">
        <v>1.67782044410706</v>
      </c>
      <c r="E2697" t="n">
        <v>2055</v>
      </c>
      <c r="F2697" t="n">
        <v>20210032.5544303</v>
      </c>
      <c r="G2697" t="n">
        <v>5851637.47595358</v>
      </c>
      <c r="H2697" t="n">
        <v>181.392258972647</v>
      </c>
      <c r="I2697" t="n">
        <v>60.5445878816517</v>
      </c>
      <c r="J2697" t="n">
        <v>2175454.07602506</v>
      </c>
      <c r="K2697" t="n">
        <v>1156119.72618554</v>
      </c>
      <c r="L2697" t="n">
        <v>4367671.74069342</v>
      </c>
      <c r="M2697" t="n">
        <v>2107466.21522981</v>
      </c>
      <c r="N2697" t="n">
        <v>0.00000897535708980751</v>
      </c>
      <c r="O2697" t="n">
        <v>0.0000103466060791446</v>
      </c>
      <c r="P2697" t="s">
        <v>290</v>
      </c>
      <c r="Q2697" t="s">
        <v>267</v>
      </c>
    </row>
    <row r="2698">
      <c r="A2698" t="s">
        <v>284</v>
      </c>
      <c r="B2698" t="s">
        <v>274</v>
      </c>
      <c r="C2698" t="s">
        <v>271</v>
      </c>
      <c r="D2698" t="n">
        <v>1.8189572095871</v>
      </c>
      <c r="E2698" t="n">
        <v>2060</v>
      </c>
      <c r="F2698" t="n">
        <v>20596066.2411235</v>
      </c>
      <c r="G2698" t="n">
        <v>5967248.44621242</v>
      </c>
      <c r="H2698" t="n">
        <v>205.322735416544</v>
      </c>
      <c r="I2698" t="n">
        <v>68.5971188845438</v>
      </c>
      <c r="J2698" t="n">
        <v>2168123.11933933</v>
      </c>
      <c r="K2698" t="n">
        <v>1160670.39421489</v>
      </c>
      <c r="L2698" t="n">
        <v>4361137.54716336</v>
      </c>
      <c r="M2698" t="n">
        <v>2113567.21707172</v>
      </c>
      <c r="N2698" t="n">
        <v>0.0000099690267555356</v>
      </c>
      <c r="O2698" t="n">
        <v>0.0000114956029571861</v>
      </c>
      <c r="P2698" t="s">
        <v>290</v>
      </c>
      <c r="Q2698" t="s">
        <v>267</v>
      </c>
    </row>
    <row r="2699">
      <c r="A2699" t="s">
        <v>284</v>
      </c>
      <c r="B2699" t="s">
        <v>274</v>
      </c>
      <c r="C2699" t="s">
        <v>271</v>
      </c>
      <c r="D2699" t="n">
        <v>1.95368814468384</v>
      </c>
      <c r="E2699" t="n">
        <v>2065</v>
      </c>
      <c r="F2699" t="n">
        <v>20990080.3462763</v>
      </c>
      <c r="G2699" t="n">
        <v>6085013.63917179</v>
      </c>
      <c r="H2699" t="n">
        <v>229.036348245323</v>
      </c>
      <c r="I2699" t="n">
        <v>76.5789069290688</v>
      </c>
      <c r="J2699" t="n">
        <v>2163477.96427618</v>
      </c>
      <c r="K2699" t="n">
        <v>1166043.58437456</v>
      </c>
      <c r="L2699" t="n">
        <v>4358367.58992349</v>
      </c>
      <c r="M2699" t="n">
        <v>2120947.94806806</v>
      </c>
      <c r="N2699" t="n">
        <v>0.0000109116470478854</v>
      </c>
      <c r="O2699" t="n">
        <v>0.0000125848373512424</v>
      </c>
      <c r="P2699" t="s">
        <v>290</v>
      </c>
      <c r="Q2699" t="s">
        <v>267</v>
      </c>
    </row>
    <row r="2700">
      <c r="A2700" t="s">
        <v>284</v>
      </c>
      <c r="B2700" t="s">
        <v>274</v>
      </c>
      <c r="C2700" t="s">
        <v>271</v>
      </c>
      <c r="D2700" t="n">
        <v>2.08188152313232</v>
      </c>
      <c r="E2700" t="n">
        <v>2070</v>
      </c>
      <c r="F2700" t="n">
        <v>21377477.536978</v>
      </c>
      <c r="G2700" t="n">
        <v>6200551.45466266</v>
      </c>
      <c r="H2700" t="n">
        <v>272.625911159795</v>
      </c>
      <c r="I2700" t="n">
        <v>90.6897700038673</v>
      </c>
      <c r="J2700" t="n">
        <v>2159705.35379079</v>
      </c>
      <c r="K2700" t="n">
        <v>1171450.23502938</v>
      </c>
      <c r="L2700" t="n">
        <v>4073344.01093609</v>
      </c>
      <c r="M2700" t="n">
        <v>2124658.95948595</v>
      </c>
      <c r="N2700" t="n">
        <v>0.0000127529504212186</v>
      </c>
      <c r="O2700" t="n">
        <v>0.0000146260813521144</v>
      </c>
      <c r="P2700" t="s">
        <v>290</v>
      </c>
      <c r="Q2700" t="s">
        <v>267</v>
      </c>
    </row>
    <row r="2701">
      <c r="A2701" t="s">
        <v>284</v>
      </c>
      <c r="B2701" t="s">
        <v>274</v>
      </c>
      <c r="C2701" t="s">
        <v>271</v>
      </c>
      <c r="D2701" t="n">
        <v>2.20380783081055</v>
      </c>
      <c r="E2701" t="n">
        <v>2075</v>
      </c>
      <c r="F2701" t="n">
        <v>21744831.726916</v>
      </c>
      <c r="G2701" t="n">
        <v>6309989.57453101</v>
      </c>
      <c r="H2701" t="n">
        <v>326.453409979205</v>
      </c>
      <c r="I2701" t="n">
        <v>107.952052999535</v>
      </c>
      <c r="J2701" t="n">
        <v>2155233.27197997</v>
      </c>
      <c r="K2701" t="n">
        <v>1176099.28700664</v>
      </c>
      <c r="L2701" t="n">
        <v>4072541.17989841</v>
      </c>
      <c r="M2701" t="n">
        <v>2131135.789566</v>
      </c>
      <c r="N2701" t="n">
        <v>0.0000150129195791898</v>
      </c>
      <c r="O2701" t="n">
        <v>0.0000171081190744374</v>
      </c>
      <c r="P2701" t="s">
        <v>290</v>
      </c>
      <c r="Q2701" t="s">
        <v>267</v>
      </c>
    </row>
    <row r="2702">
      <c r="A2702" t="s">
        <v>284</v>
      </c>
      <c r="B2702" t="s">
        <v>274</v>
      </c>
      <c r="C2702" t="s">
        <v>271</v>
      </c>
      <c r="D2702" t="n">
        <v>2.32386898994446</v>
      </c>
      <c r="E2702" t="n">
        <v>2080</v>
      </c>
      <c r="F2702" t="n">
        <v>22077714.8357071</v>
      </c>
      <c r="G2702" t="n">
        <v>6409434.91649309</v>
      </c>
      <c r="H2702" t="n">
        <v>380.575274249671</v>
      </c>
      <c r="I2702" t="n">
        <v>125.309773881778</v>
      </c>
      <c r="J2702" t="n">
        <v>2148678.95874031</v>
      </c>
      <c r="K2702" t="n">
        <v>1179351.57949312</v>
      </c>
      <c r="L2702" t="n">
        <v>4794471.07428933</v>
      </c>
      <c r="M2702" t="n">
        <v>2217936.1032527</v>
      </c>
      <c r="N2702" t="n">
        <v>0.0000172379830558439</v>
      </c>
      <c r="O2702" t="n">
        <v>0.0000195508302236324</v>
      </c>
      <c r="P2702" t="s">
        <v>290</v>
      </c>
      <c r="Q2702" t="s">
        <v>267</v>
      </c>
    </row>
    <row r="2703">
      <c r="A2703" t="s">
        <v>284</v>
      </c>
      <c r="B2703" t="s">
        <v>274</v>
      </c>
      <c r="C2703" t="s">
        <v>271</v>
      </c>
      <c r="D2703" t="n">
        <v>2.43833255767822</v>
      </c>
      <c r="E2703" t="n">
        <v>2085</v>
      </c>
      <c r="F2703" t="n">
        <v>22381540.41987</v>
      </c>
      <c r="G2703" t="n">
        <v>6500696.14960297</v>
      </c>
      <c r="H2703" t="n">
        <v>433.268073027198</v>
      </c>
      <c r="I2703" t="n">
        <v>142.217158574822</v>
      </c>
      <c r="J2703" t="n">
        <v>2140376.92775327</v>
      </c>
      <c r="K2703" t="n">
        <v>1181475.58382691</v>
      </c>
      <c r="L2703" t="n">
        <v>4344382.11275037</v>
      </c>
      <c r="M2703" t="n">
        <v>2111844.66981837</v>
      </c>
      <c r="N2703" t="n">
        <v>0.0000193582776207195</v>
      </c>
      <c r="O2703" t="n">
        <v>0.0000218772198087597</v>
      </c>
      <c r="P2703" t="s">
        <v>290</v>
      </c>
      <c r="Q2703" t="s">
        <v>267</v>
      </c>
    </row>
    <row r="2704">
      <c r="A2704" t="s">
        <v>284</v>
      </c>
      <c r="B2704" t="s">
        <v>274</v>
      </c>
      <c r="C2704" t="s">
        <v>271</v>
      </c>
      <c r="D2704" t="n">
        <v>2.54575824737549</v>
      </c>
      <c r="E2704" t="n">
        <v>2090</v>
      </c>
      <c r="F2704" t="n">
        <v>22646678.3210204</v>
      </c>
      <c r="G2704" t="n">
        <v>6578351.26355317</v>
      </c>
      <c r="H2704" t="n">
        <v>479.06560481045</v>
      </c>
      <c r="I2704" t="n">
        <v>156.853137683944</v>
      </c>
      <c r="J2704" t="n">
        <v>2158372.32453812</v>
      </c>
      <c r="K2704" t="n">
        <v>1192747.40391748</v>
      </c>
      <c r="L2704" t="n">
        <v>4385823.66428612</v>
      </c>
      <c r="M2704" t="n">
        <v>2131883.67152138</v>
      </c>
      <c r="N2704" t="n">
        <v>0.0000211539016017985</v>
      </c>
      <c r="O2704" t="n">
        <v>0.0000238438373689433</v>
      </c>
      <c r="P2704" t="s">
        <v>290</v>
      </c>
      <c r="Q2704" t="s">
        <v>267</v>
      </c>
    </row>
    <row r="2705">
      <c r="A2705" t="s">
        <v>284</v>
      </c>
      <c r="B2705" t="s">
        <v>275</v>
      </c>
      <c r="C2705" t="s">
        <v>271</v>
      </c>
      <c r="D2705" t="n">
        <v>0.377408564090729</v>
      </c>
      <c r="E2705" t="n">
        <v>2010</v>
      </c>
      <c r="F2705" t="n">
        <v>18353121.4347834</v>
      </c>
      <c r="G2705" t="n">
        <v>2226560.56521665</v>
      </c>
      <c r="H2705" t="n">
        <v>37.1731298941935</v>
      </c>
      <c r="I2705" t="n">
        <v>3.94277751108656</v>
      </c>
      <c r="J2705" t="n">
        <v>3112709.35778035</v>
      </c>
      <c r="K2705" t="n">
        <v>138351.642219647</v>
      </c>
      <c r="L2705" t="n">
        <v>5614970.03044034</v>
      </c>
      <c r="M2705" t="n">
        <v>553170.969559657</v>
      </c>
      <c r="N2705" t="n">
        <v>0.00000202543910725409</v>
      </c>
      <c r="O2705" t="n">
        <v>0.00000177079284196472</v>
      </c>
      <c r="P2705" t="s">
        <v>290</v>
      </c>
      <c r="Q2705" t="s">
        <v>267</v>
      </c>
    </row>
    <row r="2706">
      <c r="A2706" t="s">
        <v>284</v>
      </c>
      <c r="B2706" t="s">
        <v>275</v>
      </c>
      <c r="C2706" t="s">
        <v>271</v>
      </c>
      <c r="D2706" t="n">
        <v>0.441356480121613</v>
      </c>
      <c r="E2706" t="n">
        <v>2015</v>
      </c>
      <c r="F2706" t="n">
        <v>19007016.1951098</v>
      </c>
      <c r="G2706" t="n">
        <v>2326982.48735899</v>
      </c>
      <c r="H2706" t="n">
        <v>44.73224595523</v>
      </c>
      <c r="I2706" t="n">
        <v>4.80863997084225</v>
      </c>
      <c r="J2706" t="n">
        <v>3142526.84531406</v>
      </c>
      <c r="K2706" t="n">
        <v>141538.506464973</v>
      </c>
      <c r="L2706" t="n">
        <v>5748862.10531506</v>
      </c>
      <c r="M2706" t="n">
        <v>573669.779681008</v>
      </c>
      <c r="N2706" t="n">
        <v>0.00000235345966437062</v>
      </c>
      <c r="O2706" t="n">
        <v>0.00000206647020205976</v>
      </c>
      <c r="P2706" t="s">
        <v>290</v>
      </c>
      <c r="Q2706" t="s">
        <v>267</v>
      </c>
    </row>
    <row r="2707">
      <c r="A2707" t="s">
        <v>284</v>
      </c>
      <c r="B2707" t="s">
        <v>275</v>
      </c>
      <c r="C2707" t="s">
        <v>271</v>
      </c>
      <c r="D2707" t="n">
        <v>0.561114966869354</v>
      </c>
      <c r="E2707" t="n">
        <v>2020</v>
      </c>
      <c r="F2707" t="n">
        <v>19611265.3264441</v>
      </c>
      <c r="G2707" t="n">
        <v>2420347.18133823</v>
      </c>
      <c r="H2707" t="n">
        <v>58.3544254297541</v>
      </c>
      <c r="I2707" t="n">
        <v>6.34723477546519</v>
      </c>
      <c r="J2707" t="n">
        <v>3167944.0070088</v>
      </c>
      <c r="K2707" t="n">
        <v>144261.4782426</v>
      </c>
      <c r="L2707" t="n">
        <v>5873617.52009845</v>
      </c>
      <c r="M2707" t="n">
        <v>592912.391969128</v>
      </c>
      <c r="N2707" t="n">
        <v>0.00000297555636815887</v>
      </c>
      <c r="O2707" t="n">
        <v>0.00000262244806216427</v>
      </c>
      <c r="P2707" t="s">
        <v>290</v>
      </c>
      <c r="Q2707" t="s">
        <v>267</v>
      </c>
    </row>
    <row r="2708">
      <c r="A2708" t="s">
        <v>284</v>
      </c>
      <c r="B2708" t="s">
        <v>275</v>
      </c>
      <c r="C2708" t="s">
        <v>271</v>
      </c>
      <c r="D2708" t="n">
        <v>0.712428271770477</v>
      </c>
      <c r="E2708" t="n">
        <v>2025</v>
      </c>
      <c r="F2708" t="n">
        <v>20194452.9186566</v>
      </c>
      <c r="G2708" t="n">
        <v>2511448.56876147</v>
      </c>
      <c r="H2708" t="n">
        <v>75.9170709354937</v>
      </c>
      <c r="I2708" t="n">
        <v>8.3488556086348</v>
      </c>
      <c r="J2708" t="n">
        <v>3190460.07470245</v>
      </c>
      <c r="K2708" t="n">
        <v>146726.525088686</v>
      </c>
      <c r="L2708" t="n">
        <v>5994398.65679141</v>
      </c>
      <c r="M2708" t="n">
        <v>611718.382131593</v>
      </c>
      <c r="N2708" t="n">
        <v>0.00000375930317306877</v>
      </c>
      <c r="O2708" t="n">
        <v>0.00000332431876665986</v>
      </c>
      <c r="P2708" t="s">
        <v>290</v>
      </c>
      <c r="Q2708" t="s">
        <v>267</v>
      </c>
    </row>
    <row r="2709">
      <c r="A2709" t="s">
        <v>284</v>
      </c>
      <c r="B2709" t="s">
        <v>275</v>
      </c>
      <c r="C2709" t="s">
        <v>271</v>
      </c>
      <c r="D2709" t="n">
        <v>0.881437540054321</v>
      </c>
      <c r="E2709" t="n">
        <v>2030</v>
      </c>
      <c r="F2709" t="n">
        <v>20748896.7529103</v>
      </c>
      <c r="G2709" t="n">
        <v>2601677.312733</v>
      </c>
      <c r="H2709" t="n">
        <v>96.0465006254422</v>
      </c>
      <c r="I2709" t="n">
        <v>10.6846765325119</v>
      </c>
      <c r="J2709" t="n">
        <v>3203641.55439609</v>
      </c>
      <c r="K2709" t="n">
        <v>148821.216602908</v>
      </c>
      <c r="L2709" t="n">
        <v>6106222.2328662</v>
      </c>
      <c r="M2709" t="n">
        <v>630221.513256462</v>
      </c>
      <c r="N2709" t="n">
        <v>0.00000462899313487452</v>
      </c>
      <c r="O2709" t="n">
        <v>0.00000410684156725335</v>
      </c>
      <c r="P2709" t="s">
        <v>290</v>
      </c>
      <c r="Q2709" t="s">
        <v>267</v>
      </c>
    </row>
    <row r="2710">
      <c r="A2710" t="s">
        <v>284</v>
      </c>
      <c r="B2710" t="s">
        <v>275</v>
      </c>
      <c r="C2710" t="s">
        <v>271</v>
      </c>
      <c r="D2710" t="n">
        <v>1.05279695987701</v>
      </c>
      <c r="E2710" t="n">
        <v>2035</v>
      </c>
      <c r="F2710" t="n">
        <v>21273618.1338696</v>
      </c>
      <c r="G2710" t="n">
        <v>2691008.15420023</v>
      </c>
      <c r="H2710" t="n">
        <v>117.864105303954</v>
      </c>
      <c r="I2710" t="n">
        <v>13.2336409071275</v>
      </c>
      <c r="J2710" t="n">
        <v>3206556.09819418</v>
      </c>
      <c r="K2710" t="n">
        <v>150497.260502034</v>
      </c>
      <c r="L2710" t="n">
        <v>6793143.42774443</v>
      </c>
      <c r="M2710" t="n">
        <v>667591.32028542</v>
      </c>
      <c r="N2710" t="n">
        <v>0.00000554038831393252</v>
      </c>
      <c r="O2710" t="n">
        <v>0.00000491772605239858</v>
      </c>
      <c r="P2710" t="s">
        <v>290</v>
      </c>
      <c r="Q2710" t="s">
        <v>267</v>
      </c>
    </row>
    <row r="2711">
      <c r="A2711" t="s">
        <v>284</v>
      </c>
      <c r="B2711" t="s">
        <v>275</v>
      </c>
      <c r="C2711" t="s">
        <v>271</v>
      </c>
      <c r="D2711" t="n">
        <v>1.21840882301331</v>
      </c>
      <c r="E2711" t="n">
        <v>2040</v>
      </c>
      <c r="F2711" t="n">
        <v>21759713.8215507</v>
      </c>
      <c r="G2711" t="n">
        <v>2776179.9687417</v>
      </c>
      <c r="H2711" t="n">
        <v>141.276935838998</v>
      </c>
      <c r="I2711" t="n">
        <v>15.9363601637958</v>
      </c>
      <c r="J2711" t="n">
        <v>3202565.68582127</v>
      </c>
      <c r="K2711" t="n">
        <v>151785.260268384</v>
      </c>
      <c r="L2711" t="n">
        <v>6042197.15075263</v>
      </c>
      <c r="M2711" t="n">
        <v>449731.297254727</v>
      </c>
      <c r="N2711" t="n">
        <v>0.00000649259163045967</v>
      </c>
      <c r="O2711" t="n">
        <v>0.00000574039159680952</v>
      </c>
      <c r="P2711" t="s">
        <v>290</v>
      </c>
      <c r="Q2711" t="s">
        <v>267</v>
      </c>
    </row>
    <row r="2712">
      <c r="A2712" t="s">
        <v>284</v>
      </c>
      <c r="B2712" t="s">
        <v>275</v>
      </c>
      <c r="C2712" t="s">
        <v>271</v>
      </c>
      <c r="D2712" t="n">
        <v>1.37695944309235</v>
      </c>
      <c r="E2712" t="n">
        <v>2045</v>
      </c>
      <c r="F2712" t="n">
        <v>22208557.4812466</v>
      </c>
      <c r="G2712" t="n">
        <v>2856493.41331602</v>
      </c>
      <c r="H2712" t="n">
        <v>164.206925950053</v>
      </c>
      <c r="I2712" t="n">
        <v>18.6354024768442</v>
      </c>
      <c r="J2712" t="n">
        <v>3193910.45370962</v>
      </c>
      <c r="K2712" t="n">
        <v>152737.46403548</v>
      </c>
      <c r="L2712" t="n">
        <v>6036903.33726744</v>
      </c>
      <c r="M2712" t="n">
        <v>450719.113683824</v>
      </c>
      <c r="N2712" t="n">
        <v>0.00000739385824985314</v>
      </c>
      <c r="O2712" t="n">
        <v>0.00000652387377823879</v>
      </c>
      <c r="P2712" t="s">
        <v>290</v>
      </c>
      <c r="Q2712" t="s">
        <v>267</v>
      </c>
    </row>
    <row r="2713">
      <c r="A2713" t="s">
        <v>284</v>
      </c>
      <c r="B2713" t="s">
        <v>275</v>
      </c>
      <c r="C2713" t="s">
        <v>271</v>
      </c>
      <c r="D2713" t="n">
        <v>1.53027403354645</v>
      </c>
      <c r="E2713" t="n">
        <v>2050</v>
      </c>
      <c r="F2713" t="n">
        <v>22636214.6263352</v>
      </c>
      <c r="G2713" t="n">
        <v>2933486.15776677</v>
      </c>
      <c r="H2713" t="n">
        <v>188.183932902313</v>
      </c>
      <c r="I2713" t="n">
        <v>21.5026786018909</v>
      </c>
      <c r="J2713" t="n">
        <v>3184776.23769848</v>
      </c>
      <c r="K2713" t="n">
        <v>153550.996231992</v>
      </c>
      <c r="L2713" t="n">
        <v>6029487.386769</v>
      </c>
      <c r="M2713" t="n">
        <v>451434.572043704</v>
      </c>
      <c r="N2713" t="n">
        <v>0.00000831340115866272</v>
      </c>
      <c r="O2713" t="n">
        <v>0.00000733007672286432</v>
      </c>
      <c r="P2713" t="s">
        <v>290</v>
      </c>
      <c r="Q2713" t="s">
        <v>267</v>
      </c>
    </row>
    <row r="2714">
      <c r="A2714" t="s">
        <v>284</v>
      </c>
      <c r="B2714" t="s">
        <v>275</v>
      </c>
      <c r="C2714" t="s">
        <v>271</v>
      </c>
      <c r="D2714" t="n">
        <v>1.67782044410706</v>
      </c>
      <c r="E2714" t="n">
        <v>2055</v>
      </c>
      <c r="F2714" t="n">
        <v>23053087.9441542</v>
      </c>
      <c r="G2714" t="n">
        <v>3008582.08622971</v>
      </c>
      <c r="H2714" t="n">
        <v>216.947282793256</v>
      </c>
      <c r="I2714" t="n">
        <v>24.9895640610425</v>
      </c>
      <c r="J2714" t="n">
        <v>3177223.20679232</v>
      </c>
      <c r="K2714" t="n">
        <v>154350.595418279</v>
      </c>
      <c r="L2714" t="n">
        <v>6023045.90917155</v>
      </c>
      <c r="M2714" t="n">
        <v>452092.046751679</v>
      </c>
      <c r="N2714" t="n">
        <v>0.00000941076888783004</v>
      </c>
      <c r="O2714" t="n">
        <v>0.00000830609348351165</v>
      </c>
      <c r="P2714" t="s">
        <v>290</v>
      </c>
      <c r="Q2714" t="s">
        <v>267</v>
      </c>
    </row>
    <row r="2715">
      <c r="A2715" t="s">
        <v>284</v>
      </c>
      <c r="B2715" t="s">
        <v>275</v>
      </c>
      <c r="C2715" t="s">
        <v>271</v>
      </c>
      <c r="D2715" t="n">
        <v>1.8189572095871</v>
      </c>
      <c r="E2715" t="n">
        <v>2060</v>
      </c>
      <c r="F2715" t="n">
        <v>23478808.8170106</v>
      </c>
      <c r="G2715" t="n">
        <v>3084505.87032529</v>
      </c>
      <c r="H2715" t="n">
        <v>245.428033634536</v>
      </c>
      <c r="I2715" t="n">
        <v>28.4918206665516</v>
      </c>
      <c r="J2715" t="n">
        <v>3173521.9690932</v>
      </c>
      <c r="K2715" t="n">
        <v>155271.544461019</v>
      </c>
      <c r="L2715" t="n">
        <v>6021698.59894114</v>
      </c>
      <c r="M2715" t="n">
        <v>453006.165293947</v>
      </c>
      <c r="N2715" t="n">
        <v>0.0000104531722860114</v>
      </c>
      <c r="O2715" t="n">
        <v>0.00000923707778956079</v>
      </c>
      <c r="P2715" t="s">
        <v>290</v>
      </c>
      <c r="Q2715" t="s">
        <v>267</v>
      </c>
    </row>
    <row r="2716">
      <c r="A2716" t="s">
        <v>284</v>
      </c>
      <c r="B2716" t="s">
        <v>275</v>
      </c>
      <c r="C2716" t="s">
        <v>271</v>
      </c>
      <c r="D2716" t="n">
        <v>1.95368814468384</v>
      </c>
      <c r="E2716" t="n">
        <v>2065</v>
      </c>
      <c r="F2716" t="n">
        <v>23913822.7631478</v>
      </c>
      <c r="G2716" t="n">
        <v>3161271.22230033</v>
      </c>
      <c r="H2716" t="n">
        <v>273.612615632251</v>
      </c>
      <c r="I2716" t="n">
        <v>32.0026395421406</v>
      </c>
      <c r="J2716" t="n">
        <v>3173226.42942655</v>
      </c>
      <c r="K2716" t="n">
        <v>156295.119224187</v>
      </c>
      <c r="L2716" t="n">
        <v>6025145.10056201</v>
      </c>
      <c r="M2716" t="n">
        <v>454170.437429543</v>
      </c>
      <c r="N2716" t="n">
        <v>0.0000114416092459253</v>
      </c>
      <c r="O2716" t="n">
        <v>0.0000101233451012955</v>
      </c>
      <c r="P2716" t="s">
        <v>290</v>
      </c>
      <c r="Q2716" t="s">
        <v>267</v>
      </c>
    </row>
    <row r="2717">
      <c r="A2717" t="s">
        <v>284</v>
      </c>
      <c r="B2717" t="s">
        <v>275</v>
      </c>
      <c r="C2717" t="s">
        <v>271</v>
      </c>
      <c r="D2717" t="n">
        <v>2.08188152313232</v>
      </c>
      <c r="E2717" t="n">
        <v>2070</v>
      </c>
      <c r="F2717" t="n">
        <v>24341473.1191273</v>
      </c>
      <c r="G2717" t="n">
        <v>3236555.8725133</v>
      </c>
      <c r="H2717" t="n">
        <v>324.643490560523</v>
      </c>
      <c r="I2717" t="n">
        <v>38.6721906031387</v>
      </c>
      <c r="J2717" t="n">
        <v>3173842.37830768</v>
      </c>
      <c r="K2717" t="n">
        <v>157313.210512492</v>
      </c>
      <c r="L2717" t="n">
        <v>5807201.96695597</v>
      </c>
      <c r="M2717" t="n">
        <v>390801.00346606</v>
      </c>
      <c r="N2717" t="n">
        <v>0.0000133370519101994</v>
      </c>
      <c r="O2717" t="n">
        <v>0.0000119485626469684</v>
      </c>
      <c r="P2717" t="s">
        <v>290</v>
      </c>
      <c r="Q2717" t="s">
        <v>267</v>
      </c>
    </row>
    <row r="2718">
      <c r="A2718" t="s">
        <v>284</v>
      </c>
      <c r="B2718" t="s">
        <v>275</v>
      </c>
      <c r="C2718" t="s">
        <v>271</v>
      </c>
      <c r="D2718" t="n">
        <v>2.20380783081055</v>
      </c>
      <c r="E2718" t="n">
        <v>2075</v>
      </c>
      <c r="F2718" t="n">
        <v>24746475.1803359</v>
      </c>
      <c r="G2718" t="n">
        <v>3308346.12111116</v>
      </c>
      <c r="H2718" t="n">
        <v>387.379541382578</v>
      </c>
      <c r="I2718" t="n">
        <v>47.0259215961617</v>
      </c>
      <c r="J2718" t="n">
        <v>3173110.64163064</v>
      </c>
      <c r="K2718" t="n">
        <v>158221.917355971</v>
      </c>
      <c r="L2718" t="n">
        <v>5811519.53410348</v>
      </c>
      <c r="M2718" t="n">
        <v>392157.435360928</v>
      </c>
      <c r="N2718" t="n">
        <v>0.0000156539280265013</v>
      </c>
      <c r="O2718" t="n">
        <v>0.0000142143294185819</v>
      </c>
      <c r="P2718" t="s">
        <v>290</v>
      </c>
      <c r="Q2718" t="s">
        <v>267</v>
      </c>
    </row>
    <row r="2719">
      <c r="A2719" t="s">
        <v>284</v>
      </c>
      <c r="B2719" t="s">
        <v>275</v>
      </c>
      <c r="C2719" t="s">
        <v>271</v>
      </c>
      <c r="D2719" t="n">
        <v>2.32386898994446</v>
      </c>
      <c r="E2719" t="n">
        <v>2080</v>
      </c>
      <c r="F2719" t="n">
        <v>25112570.3616198</v>
      </c>
      <c r="G2719" t="n">
        <v>3374579.39058036</v>
      </c>
      <c r="H2719" t="n">
        <v>450.384241817497</v>
      </c>
      <c r="I2719" t="n">
        <v>55.500806313952</v>
      </c>
      <c r="J2719" t="n">
        <v>3169091.28707383</v>
      </c>
      <c r="K2719" t="n">
        <v>158939.251159602</v>
      </c>
      <c r="L2719" t="n">
        <v>6491702.52367602</v>
      </c>
      <c r="M2719" t="n">
        <v>520704.653866006</v>
      </c>
      <c r="N2719" t="n">
        <v>0.0000179346134359003</v>
      </c>
      <c r="O2719" t="n">
        <v>0.000016446733026603</v>
      </c>
      <c r="P2719" t="s">
        <v>290</v>
      </c>
      <c r="Q2719" t="s">
        <v>267</v>
      </c>
    </row>
    <row r="2720">
      <c r="A2720" t="s">
        <v>284</v>
      </c>
      <c r="B2720" t="s">
        <v>275</v>
      </c>
      <c r="C2720" t="s">
        <v>271</v>
      </c>
      <c r="D2720" t="n">
        <v>2.43833255767822</v>
      </c>
      <c r="E2720" t="n">
        <v>2085</v>
      </c>
      <c r="F2720" t="n">
        <v>25445974.0600902</v>
      </c>
      <c r="G2720" t="n">
        <v>3436262.50938277</v>
      </c>
      <c r="H2720" t="n">
        <v>511.652823153364</v>
      </c>
      <c r="I2720" t="n">
        <v>63.8324084486553</v>
      </c>
      <c r="J2720" t="n">
        <v>3162349.90867293</v>
      </c>
      <c r="K2720" t="n">
        <v>159502.602907247</v>
      </c>
      <c r="L2720" t="n">
        <v>5988040.50882601</v>
      </c>
      <c r="M2720" t="n">
        <v>468186.273742732</v>
      </c>
      <c r="N2720" t="n">
        <v>0.0000201074174619964</v>
      </c>
      <c r="O2720" t="n">
        <v>0.0000185761152631267</v>
      </c>
      <c r="P2720" t="s">
        <v>290</v>
      </c>
      <c r="Q2720" t="s">
        <v>267</v>
      </c>
    </row>
    <row r="2721">
      <c r="A2721" t="s">
        <v>284</v>
      </c>
      <c r="B2721" t="s">
        <v>275</v>
      </c>
      <c r="C2721" t="s">
        <v>271</v>
      </c>
      <c r="D2721" t="n">
        <v>2.54575824737549</v>
      </c>
      <c r="E2721" t="n">
        <v>2090</v>
      </c>
      <c r="F2721" t="n">
        <v>25745055.5022894</v>
      </c>
      <c r="G2721" t="n">
        <v>3479974.08228419</v>
      </c>
      <c r="H2721" t="n">
        <v>565.055422874395</v>
      </c>
      <c r="I2721" t="n">
        <v>70.8633196199991</v>
      </c>
      <c r="J2721" t="n">
        <v>3190040.24557821</v>
      </c>
      <c r="K2721" t="n">
        <v>161079.482877389</v>
      </c>
      <c r="L2721" t="n">
        <v>6044530.19245876</v>
      </c>
      <c r="M2721" t="n">
        <v>473177.143348733</v>
      </c>
      <c r="N2721" t="n">
        <v>0.0000219481143796387</v>
      </c>
      <c r="O2721" t="n">
        <v>0.0000203631745364856</v>
      </c>
      <c r="P2721" t="s">
        <v>290</v>
      </c>
      <c r="Q2721" t="s">
        <v>267</v>
      </c>
    </row>
    <row r="2722">
      <c r="A2722" t="s">
        <v>284</v>
      </c>
      <c r="B2722" t="s">
        <v>276</v>
      </c>
      <c r="C2722" t="s">
        <v>271</v>
      </c>
      <c r="D2722" t="n">
        <v>0.377408564090729</v>
      </c>
      <c r="E2722" t="n">
        <v>2010</v>
      </c>
      <c r="F2722" t="n">
        <v>19916818.9966454</v>
      </c>
      <c r="G2722" t="n">
        <v>662863.003354567</v>
      </c>
      <c r="H2722" t="n">
        <v>39.8353438150337</v>
      </c>
      <c r="I2722" t="n">
        <v>1.28056359024641</v>
      </c>
      <c r="J2722" t="n">
        <v>3161973.11508169</v>
      </c>
      <c r="K2722" t="n">
        <v>89087.8849183089</v>
      </c>
      <c r="L2722" t="n">
        <v>5966632.82700789</v>
      </c>
      <c r="M2722" t="n">
        <v>201508.172992115</v>
      </c>
      <c r="N2722" t="n">
        <v>0.00000200008564729855</v>
      </c>
      <c r="O2722" t="n">
        <v>0.00000193186764650588</v>
      </c>
      <c r="P2722" t="s">
        <v>290</v>
      </c>
      <c r="Q2722" t="s">
        <v>267</v>
      </c>
    </row>
    <row r="2723">
      <c r="A2723" t="s">
        <v>284</v>
      </c>
      <c r="B2723" t="s">
        <v>276</v>
      </c>
      <c r="C2723" t="s">
        <v>271</v>
      </c>
      <c r="D2723" t="n">
        <v>0.441356480121613</v>
      </c>
      <c r="E2723" t="n">
        <v>2015</v>
      </c>
      <c r="F2723" t="n">
        <v>20645553.0096902</v>
      </c>
      <c r="G2723" t="n">
        <v>688445.672778565</v>
      </c>
      <c r="H2723" t="n">
        <v>47.9940736896324</v>
      </c>
      <c r="I2723" t="n">
        <v>1.54681223643982</v>
      </c>
      <c r="J2723" t="n">
        <v>3194031.53688318</v>
      </c>
      <c r="K2723" t="n">
        <v>90033.8148958616</v>
      </c>
      <c r="L2723" t="n">
        <v>6115077.792425</v>
      </c>
      <c r="M2723" t="n">
        <v>207454.092571065</v>
      </c>
      <c r="N2723" t="n">
        <v>0.00000232466883629157</v>
      </c>
      <c r="O2723" t="n">
        <v>0.00000224681815515941</v>
      </c>
      <c r="P2723" t="s">
        <v>290</v>
      </c>
      <c r="Q2723" t="s">
        <v>267</v>
      </c>
    </row>
    <row r="2724">
      <c r="A2724" t="s">
        <v>284</v>
      </c>
      <c r="B2724" t="s">
        <v>276</v>
      </c>
      <c r="C2724" t="s">
        <v>271</v>
      </c>
      <c r="D2724" t="n">
        <v>0.561114966869354</v>
      </c>
      <c r="E2724" t="n">
        <v>2020</v>
      </c>
      <c r="F2724" t="n">
        <v>21319473.7725708</v>
      </c>
      <c r="G2724" t="n">
        <v>712138.735211593</v>
      </c>
      <c r="H2724" t="n">
        <v>62.6769953508372</v>
      </c>
      <c r="I2724" t="n">
        <v>2.02466485438211</v>
      </c>
      <c r="J2724" t="n">
        <v>3221363.08606122</v>
      </c>
      <c r="K2724" t="n">
        <v>90842.3991901861</v>
      </c>
      <c r="L2724" t="n">
        <v>6253519.31336042</v>
      </c>
      <c r="M2724" t="n">
        <v>213010.598707153</v>
      </c>
      <c r="N2724" t="n">
        <v>0.0000029398941089942</v>
      </c>
      <c r="O2724" t="n">
        <v>0.00000284307643198279</v>
      </c>
      <c r="P2724" t="s">
        <v>290</v>
      </c>
      <c r="Q2724" t="s">
        <v>267</v>
      </c>
    </row>
    <row r="2725">
      <c r="A2725" t="s">
        <v>284</v>
      </c>
      <c r="B2725" t="s">
        <v>276</v>
      </c>
      <c r="C2725" t="s">
        <v>271</v>
      </c>
      <c r="D2725" t="n">
        <v>0.712428271770477</v>
      </c>
      <c r="E2725" t="n">
        <v>2025</v>
      </c>
      <c r="F2725" t="n">
        <v>21970819.9044348</v>
      </c>
      <c r="G2725" t="n">
        <v>735081.582983264</v>
      </c>
      <c r="H2725" t="n">
        <v>81.6234971671008</v>
      </c>
      <c r="I2725" t="n">
        <v>2.64242937702769</v>
      </c>
      <c r="J2725" t="n">
        <v>3245622.30063168</v>
      </c>
      <c r="K2725" t="n">
        <v>91564.2991594601</v>
      </c>
      <c r="L2725" t="n">
        <v>6387689.19250362</v>
      </c>
      <c r="M2725" t="n">
        <v>218427.846419379</v>
      </c>
      <c r="N2725" t="n">
        <v>0.0000037150865339634</v>
      </c>
      <c r="O2725" t="n">
        <v>0.00000359474300295162</v>
      </c>
      <c r="P2725" t="s">
        <v>290</v>
      </c>
      <c r="Q2725" t="s">
        <v>267</v>
      </c>
    </row>
    <row r="2726">
      <c r="A2726" t="s">
        <v>284</v>
      </c>
      <c r="B2726" t="s">
        <v>276</v>
      </c>
      <c r="C2726" t="s">
        <v>271</v>
      </c>
      <c r="D2726" t="n">
        <v>0.881437540054321</v>
      </c>
      <c r="E2726" t="n">
        <v>2030</v>
      </c>
      <c r="F2726" t="n">
        <v>22593369.6543856</v>
      </c>
      <c r="G2726" t="n">
        <v>757204.411257728</v>
      </c>
      <c r="H2726" t="n">
        <v>103.376809595445</v>
      </c>
      <c r="I2726" t="n">
        <v>3.35436756250899</v>
      </c>
      <c r="J2726" t="n">
        <v>3260437.7292142</v>
      </c>
      <c r="K2726" t="n">
        <v>92025.0417847957</v>
      </c>
      <c r="L2726" t="n">
        <v>6512815.29516731</v>
      </c>
      <c r="M2726" t="n">
        <v>223628.450955356</v>
      </c>
      <c r="N2726" t="n">
        <v>0.00000457553747744655</v>
      </c>
      <c r="O2726" t="n">
        <v>0.00000442993663618169</v>
      </c>
      <c r="P2726" t="s">
        <v>290</v>
      </c>
      <c r="Q2726" t="s">
        <v>267</v>
      </c>
    </row>
    <row r="2727">
      <c r="A2727" t="s">
        <v>284</v>
      </c>
      <c r="B2727" t="s">
        <v>276</v>
      </c>
      <c r="C2727" t="s">
        <v>271</v>
      </c>
      <c r="D2727" t="n">
        <v>1.05279695987701</v>
      </c>
      <c r="E2727" t="n">
        <v>2035</v>
      </c>
      <c r="F2727" t="n">
        <v>23186128.3545022</v>
      </c>
      <c r="G2727" t="n">
        <v>778497.933567613</v>
      </c>
      <c r="H2727" t="n">
        <v>126.970888604751</v>
      </c>
      <c r="I2727" t="n">
        <v>4.12685760633053</v>
      </c>
      <c r="J2727" t="n">
        <v>3264856.5248185</v>
      </c>
      <c r="K2727" t="n">
        <v>92196.8338777177</v>
      </c>
      <c r="L2727" t="n">
        <v>7217464.58094233</v>
      </c>
      <c r="M2727" t="n">
        <v>243270.167087519</v>
      </c>
      <c r="N2727" t="n">
        <v>0.00000547615741030331</v>
      </c>
      <c r="O2727" t="n">
        <v>0.00000530105145869615</v>
      </c>
      <c r="P2727" t="s">
        <v>290</v>
      </c>
      <c r="Q2727" t="s">
        <v>267</v>
      </c>
    </row>
    <row r="2728">
      <c r="A2728" t="s">
        <v>284</v>
      </c>
      <c r="B2728" t="s">
        <v>276</v>
      </c>
      <c r="C2728" t="s">
        <v>271</v>
      </c>
      <c r="D2728" t="n">
        <v>1.21840882301331</v>
      </c>
      <c r="E2728" t="n">
        <v>2040</v>
      </c>
      <c r="F2728" t="n">
        <v>23737441.8687263</v>
      </c>
      <c r="G2728" t="n">
        <v>798451.921566079</v>
      </c>
      <c r="H2728" t="n">
        <v>152.26216131489</v>
      </c>
      <c r="I2728" t="n">
        <v>4.95113468790314</v>
      </c>
      <c r="J2728" t="n">
        <v>3262183.03274719</v>
      </c>
      <c r="K2728" t="n">
        <v>92167.9133424628</v>
      </c>
      <c r="L2728" t="n">
        <v>6307054.48248197</v>
      </c>
      <c r="M2728" t="n">
        <v>184873.965525386</v>
      </c>
      <c r="N2728" t="n">
        <v>0.00000641443008715666</v>
      </c>
      <c r="O2728" t="n">
        <v>0.00000620091774366579</v>
      </c>
      <c r="P2728" t="s">
        <v>290</v>
      </c>
      <c r="Q2728" t="s">
        <v>267</v>
      </c>
    </row>
    <row r="2729">
      <c r="A2729" t="s">
        <v>284</v>
      </c>
      <c r="B2729" t="s">
        <v>276</v>
      </c>
      <c r="C2729" t="s">
        <v>271</v>
      </c>
      <c r="D2729" t="n">
        <v>1.37695944309235</v>
      </c>
      <c r="E2729" t="n">
        <v>2045</v>
      </c>
      <c r="F2729" t="n">
        <v>24248008.1772058</v>
      </c>
      <c r="G2729" t="n">
        <v>817042.71735682</v>
      </c>
      <c r="H2729" t="n">
        <v>177.078939633157</v>
      </c>
      <c r="I2729" t="n">
        <v>5.76338879374033</v>
      </c>
      <c r="J2729" t="n">
        <v>3254648.16017759</v>
      </c>
      <c r="K2729" t="n">
        <v>91999.757567506</v>
      </c>
      <c r="L2729" t="n">
        <v>6302830.56036864</v>
      </c>
      <c r="M2729" t="n">
        <v>184791.890582617</v>
      </c>
      <c r="N2729" t="n">
        <v>0.0000073028241470002</v>
      </c>
      <c r="O2729" t="n">
        <v>0.00000705396262803152</v>
      </c>
      <c r="P2729" t="s">
        <v>290</v>
      </c>
      <c r="Q2729" t="s">
        <v>267</v>
      </c>
    </row>
    <row r="2730">
      <c r="A2730" t="s">
        <v>284</v>
      </c>
      <c r="B2730" t="s">
        <v>276</v>
      </c>
      <c r="C2730" t="s">
        <v>271</v>
      </c>
      <c r="D2730" t="n">
        <v>1.53027403354645</v>
      </c>
      <c r="E2730" t="n">
        <v>2050</v>
      </c>
      <c r="F2730" t="n">
        <v>24734897.0921832</v>
      </c>
      <c r="G2730" t="n">
        <v>834803.691918737</v>
      </c>
      <c r="H2730" t="n">
        <v>203.069424383276</v>
      </c>
      <c r="I2730" t="n">
        <v>6.61718712092811</v>
      </c>
      <c r="J2730" t="n">
        <v>3246514.88720242</v>
      </c>
      <c r="K2730" t="n">
        <v>91812.3467280573</v>
      </c>
      <c r="L2730" t="n">
        <v>6296282.15436913</v>
      </c>
      <c r="M2730" t="n">
        <v>184639.804443579</v>
      </c>
      <c r="N2730" t="n">
        <v>0.00000820983502079943</v>
      </c>
      <c r="O2730" t="n">
        <v>0.00000792663854387009</v>
      </c>
      <c r="P2730" t="s">
        <v>290</v>
      </c>
      <c r="Q2730" t="s">
        <v>267</v>
      </c>
    </row>
    <row r="2731">
      <c r="A2731" t="s">
        <v>284</v>
      </c>
      <c r="B2731" t="s">
        <v>276</v>
      </c>
      <c r="C2731" t="s">
        <v>271</v>
      </c>
      <c r="D2731" t="n">
        <v>1.67782044410706</v>
      </c>
      <c r="E2731" t="n">
        <v>2055</v>
      </c>
      <c r="F2731" t="n">
        <v>25209554.6651329</v>
      </c>
      <c r="G2731" t="n">
        <v>852115.365250961</v>
      </c>
      <c r="H2731" t="n">
        <v>234.290398584454</v>
      </c>
      <c r="I2731" t="n">
        <v>7.64644826984449</v>
      </c>
      <c r="J2731" t="n">
        <v>3239907.57209553</v>
      </c>
      <c r="K2731" t="n">
        <v>91666.2301150657</v>
      </c>
      <c r="L2731" t="n">
        <v>6290627.28657992</v>
      </c>
      <c r="M2731" t="n">
        <v>184510.669343307</v>
      </c>
      <c r="N2731" t="n">
        <v>0.00000929371429589347</v>
      </c>
      <c r="O2731" t="n">
        <v>0.00000897348948471607</v>
      </c>
      <c r="P2731" t="s">
        <v>290</v>
      </c>
      <c r="Q2731" t="s">
        <v>267</v>
      </c>
    </row>
    <row r="2732">
      <c r="A2732" t="s">
        <v>284</v>
      </c>
      <c r="B2732" t="s">
        <v>276</v>
      </c>
      <c r="C2732" t="s">
        <v>271</v>
      </c>
      <c r="D2732" t="n">
        <v>1.8189572095871</v>
      </c>
      <c r="E2732" t="n">
        <v>2060</v>
      </c>
      <c r="F2732" t="n">
        <v>25693596.227355</v>
      </c>
      <c r="G2732" t="n">
        <v>869718.459980965</v>
      </c>
      <c r="H2732" t="n">
        <v>265.249482693212</v>
      </c>
      <c r="I2732" t="n">
        <v>8.67037160787599</v>
      </c>
      <c r="J2732" t="n">
        <v>3237165.19302032</v>
      </c>
      <c r="K2732" t="n">
        <v>91628.320533901</v>
      </c>
      <c r="L2732" t="n">
        <v>6290174.09550857</v>
      </c>
      <c r="M2732" t="n">
        <v>184530.668726515</v>
      </c>
      <c r="N2732" t="n">
        <v>0.0000103235639085357</v>
      </c>
      <c r="O2732" t="n">
        <v>0.00000996917049232892</v>
      </c>
      <c r="P2732" t="s">
        <v>290</v>
      </c>
      <c r="Q2732" t="s">
        <v>267</v>
      </c>
    </row>
    <row r="2733">
      <c r="A2733" t="s">
        <v>284</v>
      </c>
      <c r="B2733" t="s">
        <v>276</v>
      </c>
      <c r="C2733" t="s">
        <v>271</v>
      </c>
      <c r="D2733" t="n">
        <v>1.95368814468384</v>
      </c>
      <c r="E2733" t="n">
        <v>2065</v>
      </c>
      <c r="F2733" t="n">
        <v>26187462.7376986</v>
      </c>
      <c r="G2733" t="n">
        <v>887631.24774953</v>
      </c>
      <c r="H2733" t="n">
        <v>295.927246603322</v>
      </c>
      <c r="I2733" t="n">
        <v>9.68800857107001</v>
      </c>
      <c r="J2733" t="n">
        <v>3237835.86158016</v>
      </c>
      <c r="K2733" t="n">
        <v>91685.6870705775</v>
      </c>
      <c r="L2733" t="n">
        <v>6294624.13470173</v>
      </c>
      <c r="M2733" t="n">
        <v>184691.403289818</v>
      </c>
      <c r="N2733" t="n">
        <v>0.0000113003405319338</v>
      </c>
      <c r="O2733" t="n">
        <v>0.0000109144519141622</v>
      </c>
      <c r="P2733" t="s">
        <v>290</v>
      </c>
      <c r="Q2733" t="s">
        <v>267</v>
      </c>
    </row>
    <row r="2734">
      <c r="A2734" t="s">
        <v>284</v>
      </c>
      <c r="B2734" t="s">
        <v>276</v>
      </c>
      <c r="C2734" t="s">
        <v>271</v>
      </c>
      <c r="D2734" t="n">
        <v>2.08188152313232</v>
      </c>
      <c r="E2734" t="n">
        <v>2070</v>
      </c>
      <c r="F2734" t="n">
        <v>26672796.9112889</v>
      </c>
      <c r="G2734" t="n">
        <v>905232.080351728</v>
      </c>
      <c r="H2734" t="n">
        <v>351.750228399233</v>
      </c>
      <c r="I2734" t="n">
        <v>11.565452764429</v>
      </c>
      <c r="J2734" t="n">
        <v>3239388.97689116</v>
      </c>
      <c r="K2734" t="n">
        <v>91766.611929011</v>
      </c>
      <c r="L2734" t="n">
        <v>6023444.41603315</v>
      </c>
      <c r="M2734" t="n">
        <v>174558.554388886</v>
      </c>
      <c r="N2734" t="n">
        <v>0.0000131876019440001</v>
      </c>
      <c r="O2734" t="n">
        <v>0.0000127762294503916</v>
      </c>
      <c r="P2734" t="s">
        <v>290</v>
      </c>
      <c r="Q2734" t="s">
        <v>267</v>
      </c>
    </row>
    <row r="2735">
      <c r="A2735" t="s">
        <v>284</v>
      </c>
      <c r="B2735" t="s">
        <v>276</v>
      </c>
      <c r="C2735" t="s">
        <v>271</v>
      </c>
      <c r="D2735" t="n">
        <v>2.20380783081055</v>
      </c>
      <c r="E2735" t="n">
        <v>2075</v>
      </c>
      <c r="F2735" t="n">
        <v>27132868.431767</v>
      </c>
      <c r="G2735" t="n">
        <v>921952.869680063</v>
      </c>
      <c r="H2735" t="n">
        <v>420.515589453618</v>
      </c>
      <c r="I2735" t="n">
        <v>13.889873525122</v>
      </c>
      <c r="J2735" t="n">
        <v>3239526.27439918</v>
      </c>
      <c r="K2735" t="n">
        <v>91806.284587438</v>
      </c>
      <c r="L2735" t="n">
        <v>6028919.991</v>
      </c>
      <c r="M2735" t="n">
        <v>174756.978464415</v>
      </c>
      <c r="N2735" t="n">
        <v>0.0000154983830961743</v>
      </c>
      <c r="O2735" t="n">
        <v>0.0000150657088685478</v>
      </c>
      <c r="P2735" t="s">
        <v>290</v>
      </c>
      <c r="Q2735" t="s">
        <v>267</v>
      </c>
    </row>
    <row r="2736">
      <c r="A2736" t="s">
        <v>284</v>
      </c>
      <c r="B2736" t="s">
        <v>276</v>
      </c>
      <c r="C2736" t="s">
        <v>271</v>
      </c>
      <c r="D2736" t="n">
        <v>2.32386898994446</v>
      </c>
      <c r="E2736" t="n">
        <v>2080</v>
      </c>
      <c r="F2736" t="n">
        <v>27549957.2802678</v>
      </c>
      <c r="G2736" t="n">
        <v>937192.471932391</v>
      </c>
      <c r="H2736" t="n">
        <v>489.652473497307</v>
      </c>
      <c r="I2736" t="n">
        <v>16.232574634142</v>
      </c>
      <c r="J2736" t="n">
        <v>3236281.04871525</v>
      </c>
      <c r="K2736" t="n">
        <v>91749.4895181852</v>
      </c>
      <c r="L2736" t="n">
        <v>6817507.66268079</v>
      </c>
      <c r="M2736" t="n">
        <v>194899.514861238</v>
      </c>
      <c r="N2736" t="n">
        <v>0.0000177732570876984</v>
      </c>
      <c r="O2736" t="n">
        <v>0.0000173204278953203</v>
      </c>
      <c r="P2736" t="s">
        <v>290</v>
      </c>
      <c r="Q2736" t="s">
        <v>267</v>
      </c>
    </row>
    <row r="2737">
      <c r="A2737" t="s">
        <v>284</v>
      </c>
      <c r="B2737" t="s">
        <v>276</v>
      </c>
      <c r="C2737" t="s">
        <v>271</v>
      </c>
      <c r="D2737" t="n">
        <v>2.43833255767822</v>
      </c>
      <c r="E2737" t="n">
        <v>2085</v>
      </c>
      <c r="F2737" t="n">
        <v>27931044.4257967</v>
      </c>
      <c r="G2737" t="n">
        <v>951192.143676282</v>
      </c>
      <c r="H2737" t="n">
        <v>556.965782859789</v>
      </c>
      <c r="I2737" t="n">
        <v>18.5194487422309</v>
      </c>
      <c r="J2737" t="n">
        <v>3230239.45825222</v>
      </c>
      <c r="K2737" t="n">
        <v>91613.0533279549</v>
      </c>
      <c r="L2737" t="n">
        <v>6277926.3422377</v>
      </c>
      <c r="M2737" t="n">
        <v>178300.440331048</v>
      </c>
      <c r="N2737" t="n">
        <v>0.000019940743151924</v>
      </c>
      <c r="O2737" t="n">
        <v>0.0000194697242458865</v>
      </c>
      <c r="P2737" t="s">
        <v>290</v>
      </c>
      <c r="Q2737" t="s">
        <v>267</v>
      </c>
    </row>
    <row r="2738">
      <c r="A2738" t="s">
        <v>284</v>
      </c>
      <c r="B2738" t="s">
        <v>276</v>
      </c>
      <c r="C2738" t="s">
        <v>271</v>
      </c>
      <c r="D2738" t="n">
        <v>2.54575824737549</v>
      </c>
      <c r="E2738" t="n">
        <v>2090</v>
      </c>
      <c r="F2738" t="n">
        <v>28262351.4489223</v>
      </c>
      <c r="G2738" t="n">
        <v>962678.135651316</v>
      </c>
      <c r="H2738" t="n">
        <v>615.427874697664</v>
      </c>
      <c r="I2738" t="n">
        <v>20.4908677967304</v>
      </c>
      <c r="J2738" t="n">
        <v>3258692.74740516</v>
      </c>
      <c r="K2738" t="n">
        <v>92426.9810504422</v>
      </c>
      <c r="L2738" t="n">
        <v>6337713.44731479</v>
      </c>
      <c r="M2738" t="n">
        <v>179993.888492705</v>
      </c>
      <c r="N2738" t="n">
        <v>0.0000217755368236047</v>
      </c>
      <c r="O2738" t="n">
        <v>0.0000212852739019225</v>
      </c>
      <c r="P2738" t="s">
        <v>290</v>
      </c>
      <c r="Q2738" t="s">
        <v>267</v>
      </c>
    </row>
    <row r="2739">
      <c r="A2739" t="s">
        <v>284</v>
      </c>
      <c r="B2739" t="s">
        <v>277</v>
      </c>
      <c r="C2739" t="s">
        <v>271</v>
      </c>
      <c r="D2739" t="n">
        <v>0.377408564090729</v>
      </c>
      <c r="E2739" t="n">
        <v>2010</v>
      </c>
      <c r="F2739" t="n">
        <v>18882974.1651467</v>
      </c>
      <c r="G2739" t="n">
        <v>1696707.83485334</v>
      </c>
      <c r="H2739" t="n">
        <v>38.0805403692632</v>
      </c>
      <c r="I2739" t="n">
        <v>3.03536703601691</v>
      </c>
      <c r="J2739" t="n">
        <v>3195917.61291103</v>
      </c>
      <c r="K2739" t="n">
        <v>55143.3870889668</v>
      </c>
      <c r="L2739" t="n">
        <v>5858508.18063881</v>
      </c>
      <c r="M2739" t="n">
        <v>309632.819361186</v>
      </c>
      <c r="N2739" t="n">
        <v>0.0000020166600894657</v>
      </c>
      <c r="O2739" t="n">
        <v>0.00000178897449146233</v>
      </c>
      <c r="P2739" t="s">
        <v>290</v>
      </c>
      <c r="Q2739" t="s">
        <v>267</v>
      </c>
    </row>
    <row r="2740">
      <c r="A2740" t="s">
        <v>284</v>
      </c>
      <c r="B2740" t="s">
        <v>277</v>
      </c>
      <c r="C2740" t="s">
        <v>271</v>
      </c>
      <c r="D2740" t="n">
        <v>0.441356480121613</v>
      </c>
      <c r="E2740" t="n">
        <v>2015</v>
      </c>
      <c r="F2740" t="n">
        <v>19551316.3187619</v>
      </c>
      <c r="G2740" t="n">
        <v>1782682.36370687</v>
      </c>
      <c r="H2740" t="n">
        <v>45.8136875397155</v>
      </c>
      <c r="I2740" t="n">
        <v>3.72719838635676</v>
      </c>
      <c r="J2740" t="n">
        <v>3227140.68949797</v>
      </c>
      <c r="K2740" t="n">
        <v>56924.6622810714</v>
      </c>
      <c r="L2740" t="n">
        <v>5999002.66797054</v>
      </c>
      <c r="M2740" t="n">
        <v>323529.217025525</v>
      </c>
      <c r="N2740" t="n">
        <v>0.00000234325335403384</v>
      </c>
      <c r="O2740" t="n">
        <v>0.00000209078098389133</v>
      </c>
      <c r="P2740" t="s">
        <v>290</v>
      </c>
      <c r="Q2740" t="s">
        <v>267</v>
      </c>
    </row>
    <row r="2741">
      <c r="A2741" t="s">
        <v>284</v>
      </c>
      <c r="B2741" t="s">
        <v>277</v>
      </c>
      <c r="C2741" t="s">
        <v>271</v>
      </c>
      <c r="D2741" t="n">
        <v>0.561114966869354</v>
      </c>
      <c r="E2741" t="n">
        <v>2020</v>
      </c>
      <c r="F2741" t="n">
        <v>20168920.2614071</v>
      </c>
      <c r="G2741" t="n">
        <v>1862692.24637529</v>
      </c>
      <c r="H2741" t="n">
        <v>59.7531922583998</v>
      </c>
      <c r="I2741" t="n">
        <v>4.94846794681955</v>
      </c>
      <c r="J2741" t="n">
        <v>3253747.76007955</v>
      </c>
      <c r="K2741" t="n">
        <v>58457.7251718552</v>
      </c>
      <c r="L2741" t="n">
        <v>6130019.63399523</v>
      </c>
      <c r="M2741" t="n">
        <v>336510.278072347</v>
      </c>
      <c r="N2741" t="n">
        <v>0.00000296263714090519</v>
      </c>
      <c r="O2741" t="n">
        <v>0.00000265662132671086</v>
      </c>
      <c r="P2741" t="s">
        <v>290</v>
      </c>
      <c r="Q2741" t="s">
        <v>267</v>
      </c>
    </row>
    <row r="2742">
      <c r="A2742" t="s">
        <v>284</v>
      </c>
      <c r="B2742" t="s">
        <v>277</v>
      </c>
      <c r="C2742" t="s">
        <v>271</v>
      </c>
      <c r="D2742" t="n">
        <v>0.712428271770477</v>
      </c>
      <c r="E2742" t="n">
        <v>2025</v>
      </c>
      <c r="F2742" t="n">
        <v>20764691.5708799</v>
      </c>
      <c r="G2742" t="n">
        <v>1941209.9165382</v>
      </c>
      <c r="H2742" t="n">
        <v>77.7213634678584</v>
      </c>
      <c r="I2742" t="n">
        <v>6.54456307627008</v>
      </c>
      <c r="J2742" t="n">
        <v>3277319.23812565</v>
      </c>
      <c r="K2742" t="n">
        <v>59867.3616654907</v>
      </c>
      <c r="L2742" t="n">
        <v>6256878.84722239</v>
      </c>
      <c r="M2742" t="n">
        <v>349238.191700614</v>
      </c>
      <c r="N2742" t="n">
        <v>0.00000374295776089705</v>
      </c>
      <c r="O2742" t="n">
        <v>0.00000337138349671175</v>
      </c>
      <c r="P2742" t="s">
        <v>290</v>
      </c>
      <c r="Q2742" t="s">
        <v>267</v>
      </c>
    </row>
    <row r="2743">
      <c r="A2743" t="s">
        <v>284</v>
      </c>
      <c r="B2743" t="s">
        <v>277</v>
      </c>
      <c r="C2743" t="s">
        <v>271</v>
      </c>
      <c r="D2743" t="n">
        <v>0.881437540054321</v>
      </c>
      <c r="E2743" t="n">
        <v>2030</v>
      </c>
      <c r="F2743" t="n">
        <v>21330162.1180818</v>
      </c>
      <c r="G2743" t="n">
        <v>2020411.94756148</v>
      </c>
      <c r="H2743" t="n">
        <v>98.3072166642331</v>
      </c>
      <c r="I2743" t="n">
        <v>8.42396049372095</v>
      </c>
      <c r="J2743" t="n">
        <v>3291300.85831641</v>
      </c>
      <c r="K2743" t="n">
        <v>61161.912682585</v>
      </c>
      <c r="L2743" t="n">
        <v>6374424.20668171</v>
      </c>
      <c r="M2743" t="n">
        <v>362019.539440952</v>
      </c>
      <c r="N2743" t="n">
        <v>0.00000460883588788558</v>
      </c>
      <c r="O2743" t="n">
        <v>0.00000416942718235664</v>
      </c>
      <c r="P2743" t="s">
        <v>290</v>
      </c>
      <c r="Q2743" t="s">
        <v>267</v>
      </c>
    </row>
    <row r="2744">
      <c r="A2744" t="s">
        <v>284</v>
      </c>
      <c r="B2744" t="s">
        <v>277</v>
      </c>
      <c r="C2744" t="s">
        <v>271</v>
      </c>
      <c r="D2744" t="n">
        <v>1.05279695987701</v>
      </c>
      <c r="E2744" t="n">
        <v>2035</v>
      </c>
      <c r="F2744" t="n">
        <v>21864363.163455</v>
      </c>
      <c r="G2744" t="n">
        <v>2100263.12461488</v>
      </c>
      <c r="H2744" t="n">
        <v>120.612086526105</v>
      </c>
      <c r="I2744" t="n">
        <v>10.4856596849767</v>
      </c>
      <c r="J2744" t="n">
        <v>3294737.21164242</v>
      </c>
      <c r="K2744" t="n">
        <v>62316.147053803</v>
      </c>
      <c r="L2744" t="n">
        <v>7080091.23937308</v>
      </c>
      <c r="M2744" t="n">
        <v>380643.508656769</v>
      </c>
      <c r="N2744" t="n">
        <v>0.00000551637775243786</v>
      </c>
      <c r="O2744" t="n">
        <v>0.00000499254572538355</v>
      </c>
      <c r="P2744" t="s">
        <v>290</v>
      </c>
      <c r="Q2744" t="s">
        <v>267</v>
      </c>
    </row>
    <row r="2745">
      <c r="A2745" t="s">
        <v>284</v>
      </c>
      <c r="B2745" t="s">
        <v>277</v>
      </c>
      <c r="C2745" t="s">
        <v>271</v>
      </c>
      <c r="D2745" t="n">
        <v>1.21840882301331</v>
      </c>
      <c r="E2745" t="n">
        <v>2040</v>
      </c>
      <c r="F2745" t="n">
        <v>22358675.418909</v>
      </c>
      <c r="G2745" t="n">
        <v>2177218.3713834</v>
      </c>
      <c r="H2745" t="n">
        <v>144.546876275893</v>
      </c>
      <c r="I2745" t="n">
        <v>12.6664197269005</v>
      </c>
      <c r="J2745" t="n">
        <v>3291052.43861065</v>
      </c>
      <c r="K2745" t="n">
        <v>63298.5074790041</v>
      </c>
      <c r="L2745" t="n">
        <v>6275786.30499561</v>
      </c>
      <c r="M2745" t="n">
        <v>216142.143011749</v>
      </c>
      <c r="N2745" t="n">
        <v>0.000006464912324531</v>
      </c>
      <c r="O2745" t="n">
        <v>0.00000581770753608525</v>
      </c>
      <c r="P2745" t="s">
        <v>290</v>
      </c>
      <c r="Q2745" t="s">
        <v>267</v>
      </c>
    </row>
    <row r="2746">
      <c r="A2746" t="s">
        <v>284</v>
      </c>
      <c r="B2746" t="s">
        <v>277</v>
      </c>
      <c r="C2746" t="s">
        <v>271</v>
      </c>
      <c r="D2746" t="n">
        <v>1.37695944309235</v>
      </c>
      <c r="E2746" t="n">
        <v>2045</v>
      </c>
      <c r="F2746" t="n">
        <v>22814728.6996607</v>
      </c>
      <c r="G2746" t="n">
        <v>2250322.19490191</v>
      </c>
      <c r="H2746" t="n">
        <v>167.97839334414</v>
      </c>
      <c r="I2746" t="n">
        <v>14.8639350827571</v>
      </c>
      <c r="J2746" t="n">
        <v>3282532.61439836</v>
      </c>
      <c r="K2746" t="n">
        <v>64115.3033467456</v>
      </c>
      <c r="L2746" t="n">
        <v>6270540.42688913</v>
      </c>
      <c r="M2746" t="n">
        <v>217082.024062132</v>
      </c>
      <c r="N2746" t="n">
        <v>0.00000736271710943633</v>
      </c>
      <c r="O2746" t="n">
        <v>0.00000660524751363659</v>
      </c>
      <c r="P2746" t="s">
        <v>290</v>
      </c>
      <c r="Q2746" t="s">
        <v>267</v>
      </c>
    </row>
    <row r="2747">
      <c r="A2747" t="s">
        <v>284</v>
      </c>
      <c r="B2747" t="s">
        <v>277</v>
      </c>
      <c r="C2747" t="s">
        <v>271</v>
      </c>
      <c r="D2747" t="n">
        <v>1.53027403354645</v>
      </c>
      <c r="E2747" t="n">
        <v>2050</v>
      </c>
      <c r="F2747" t="n">
        <v>23249117.3089457</v>
      </c>
      <c r="G2747" t="n">
        <v>2320583.47515631</v>
      </c>
      <c r="H2747" t="n">
        <v>192.47160775723</v>
      </c>
      <c r="I2747" t="n">
        <v>17.2150037469736</v>
      </c>
      <c r="J2747" t="n">
        <v>3273481.0844122</v>
      </c>
      <c r="K2747" t="n">
        <v>64846.1495182779</v>
      </c>
      <c r="L2747" t="n">
        <v>6263067.39690586</v>
      </c>
      <c r="M2747" t="n">
        <v>217854.561906846</v>
      </c>
      <c r="N2747" t="n">
        <v>0.00000827866302189341</v>
      </c>
      <c r="O2747" t="n">
        <v>0.00000741839452502953</v>
      </c>
      <c r="P2747" t="s">
        <v>290</v>
      </c>
      <c r="Q2747" t="s">
        <v>267</v>
      </c>
    </row>
    <row r="2748">
      <c r="A2748" t="s">
        <v>284</v>
      </c>
      <c r="B2748" t="s">
        <v>277</v>
      </c>
      <c r="C2748" t="s">
        <v>271</v>
      </c>
      <c r="D2748" t="n">
        <v>1.67782044410706</v>
      </c>
      <c r="E2748" t="n">
        <v>2055</v>
      </c>
      <c r="F2748" t="n">
        <v>23672457.1912949</v>
      </c>
      <c r="G2748" t="n">
        <v>2389212.83908896</v>
      </c>
      <c r="H2748" t="n">
        <v>221.845912513234</v>
      </c>
      <c r="I2748" t="n">
        <v>20.0909343410647</v>
      </c>
      <c r="J2748" t="n">
        <v>3266024.27848897</v>
      </c>
      <c r="K2748" t="n">
        <v>65549.5237216285</v>
      </c>
      <c r="L2748" t="n">
        <v>6256567.39123293</v>
      </c>
      <c r="M2748" t="n">
        <v>218570.564690296</v>
      </c>
      <c r="N2748" t="n">
        <v>0.00000937147803122073</v>
      </c>
      <c r="O2748" t="n">
        <v>0.00000840901823913085</v>
      </c>
      <c r="P2748" t="s">
        <v>290</v>
      </c>
      <c r="Q2748" t="s">
        <v>267</v>
      </c>
    </row>
    <row r="2749">
      <c r="A2749" t="s">
        <v>284</v>
      </c>
      <c r="B2749" t="s">
        <v>277</v>
      </c>
      <c r="C2749" t="s">
        <v>271</v>
      </c>
      <c r="D2749" t="n">
        <v>1.8189572095871</v>
      </c>
      <c r="E2749" t="n">
        <v>2060</v>
      </c>
      <c r="F2749" t="n">
        <v>24104862.4359705</v>
      </c>
      <c r="G2749" t="n">
        <v>2458452.25136542</v>
      </c>
      <c r="H2749" t="n">
        <v>250.920745048684</v>
      </c>
      <c r="I2749" t="n">
        <v>22.9991092524037</v>
      </c>
      <c r="J2749" t="n">
        <v>3262503.55768977</v>
      </c>
      <c r="K2749" t="n">
        <v>66289.9558644466</v>
      </c>
      <c r="L2749" t="n">
        <v>6255313.38292812</v>
      </c>
      <c r="M2749" t="n">
        <v>219391.381306962</v>
      </c>
      <c r="N2749" t="n">
        <v>0.000010409548932926</v>
      </c>
      <c r="O2749" t="n">
        <v>0.00000935511732620799</v>
      </c>
      <c r="P2749" t="s">
        <v>290</v>
      </c>
      <c r="Q2749" t="s">
        <v>267</v>
      </c>
    </row>
    <row r="2750">
      <c r="A2750" t="s">
        <v>284</v>
      </c>
      <c r="B2750" t="s">
        <v>277</v>
      </c>
      <c r="C2750" t="s">
        <v>271</v>
      </c>
      <c r="D2750" t="n">
        <v>1.95368814468384</v>
      </c>
      <c r="E2750" t="n">
        <v>2065</v>
      </c>
      <c r="F2750" t="n">
        <v>24546829.6625784</v>
      </c>
      <c r="G2750" t="n">
        <v>2528264.32286968</v>
      </c>
      <c r="H2750" t="n">
        <v>279.683147425379</v>
      </c>
      <c r="I2750" t="n">
        <v>25.9321077490132</v>
      </c>
      <c r="J2750" t="n">
        <v>3262462.42561028</v>
      </c>
      <c r="K2750" t="n">
        <v>67059.1230404551</v>
      </c>
      <c r="L2750" t="n">
        <v>6258999.53722712</v>
      </c>
      <c r="M2750" t="n">
        <v>220316.000764435</v>
      </c>
      <c r="N2750" t="n">
        <v>0.0000113938602772705</v>
      </c>
      <c r="O2750" t="n">
        <v>0.0000102568815746208</v>
      </c>
      <c r="P2750" t="s">
        <v>290</v>
      </c>
      <c r="Q2750" t="s">
        <v>267</v>
      </c>
    </row>
    <row r="2751">
      <c r="A2751" t="s">
        <v>284</v>
      </c>
      <c r="B2751" t="s">
        <v>277</v>
      </c>
      <c r="C2751" t="s">
        <v>271</v>
      </c>
      <c r="D2751" t="n">
        <v>2.08188152313232</v>
      </c>
      <c r="E2751" t="n">
        <v>2070</v>
      </c>
      <c r="F2751" t="n">
        <v>24981334.3741141</v>
      </c>
      <c r="G2751" t="n">
        <v>2596694.61752655</v>
      </c>
      <c r="H2751" t="n">
        <v>331.763570022717</v>
      </c>
      <c r="I2751" t="n">
        <v>31.5521111409447</v>
      </c>
      <c r="J2751" t="n">
        <v>3263343.40355071</v>
      </c>
      <c r="K2751" t="n">
        <v>67812.1852694665</v>
      </c>
      <c r="L2751" t="n">
        <v>5976046.86561134</v>
      </c>
      <c r="M2751" t="n">
        <v>221956.104810696</v>
      </c>
      <c r="N2751" t="n">
        <v>0.0000132804583235752</v>
      </c>
      <c r="O2751" t="n">
        <v>0.0000121508747805698</v>
      </c>
      <c r="P2751" t="s">
        <v>290</v>
      </c>
      <c r="Q2751" t="s">
        <v>267</v>
      </c>
    </row>
    <row r="2752">
      <c r="A2752" t="s">
        <v>284</v>
      </c>
      <c r="B2752" t="s">
        <v>277</v>
      </c>
      <c r="C2752" t="s">
        <v>271</v>
      </c>
      <c r="D2752" t="n">
        <v>2.20380783081055</v>
      </c>
      <c r="E2752" t="n">
        <v>2075</v>
      </c>
      <c r="F2752" t="n">
        <v>25392693.6712372</v>
      </c>
      <c r="G2752" t="n">
        <v>2662127.63020978</v>
      </c>
      <c r="H2752" t="n">
        <v>395.775768330033</v>
      </c>
      <c r="I2752" t="n">
        <v>38.6296946487069</v>
      </c>
      <c r="J2752" t="n">
        <v>3262825.68283819</v>
      </c>
      <c r="K2752" t="n">
        <v>68506.8761484271</v>
      </c>
      <c r="L2752" t="n">
        <v>5980730.58844427</v>
      </c>
      <c r="M2752" t="n">
        <v>222946.381020137</v>
      </c>
      <c r="N2752" t="n">
        <v>0.0000155862065464262</v>
      </c>
      <c r="O2752" t="n">
        <v>0.000014510834946581</v>
      </c>
      <c r="P2752" t="s">
        <v>290</v>
      </c>
      <c r="Q2752" t="s">
        <v>267</v>
      </c>
    </row>
    <row r="2753">
      <c r="A2753" t="s">
        <v>284</v>
      </c>
      <c r="B2753" t="s">
        <v>277</v>
      </c>
      <c r="C2753" t="s">
        <v>271</v>
      </c>
      <c r="D2753" t="n">
        <v>2.32386898994446</v>
      </c>
      <c r="E2753" t="n">
        <v>2080</v>
      </c>
      <c r="F2753" t="n">
        <v>25764180.1950142</v>
      </c>
      <c r="G2753" t="n">
        <v>2722969.55718596</v>
      </c>
      <c r="H2753" t="n">
        <v>460.041609870324</v>
      </c>
      <c r="I2753" t="n">
        <v>45.8434382611255</v>
      </c>
      <c r="J2753" t="n">
        <v>3258918.34778738</v>
      </c>
      <c r="K2753" t="n">
        <v>69112.1904460528</v>
      </c>
      <c r="L2753" t="n">
        <v>6756708.92514537</v>
      </c>
      <c r="M2753" t="n">
        <v>255698.252396659</v>
      </c>
      <c r="N2753" t="n">
        <v>0.0000178558605935907</v>
      </c>
      <c r="O2753" t="n">
        <v>0.0000168358247488092</v>
      </c>
      <c r="P2753" t="s">
        <v>290</v>
      </c>
      <c r="Q2753" t="s">
        <v>267</v>
      </c>
    </row>
    <row r="2754">
      <c r="A2754" t="s">
        <v>284</v>
      </c>
      <c r="B2754" t="s">
        <v>277</v>
      </c>
      <c r="C2754" t="s">
        <v>271</v>
      </c>
      <c r="D2754" t="n">
        <v>2.43833255767822</v>
      </c>
      <c r="E2754" t="n">
        <v>2085</v>
      </c>
      <c r="F2754" t="n">
        <v>26102112.6022841</v>
      </c>
      <c r="G2754" t="n">
        <v>2780123.96718882</v>
      </c>
      <c r="H2754" t="n">
        <v>522.514391433174</v>
      </c>
      <c r="I2754" t="n">
        <v>52.9708401688454</v>
      </c>
      <c r="J2754" t="n">
        <v>3252205.93923762</v>
      </c>
      <c r="K2754" t="n">
        <v>69646.5723425532</v>
      </c>
      <c r="L2754" t="n">
        <v>6247540.1408417</v>
      </c>
      <c r="M2754" t="n">
        <v>208686.641727048</v>
      </c>
      <c r="N2754" t="n">
        <v>0.0000200180881676011</v>
      </c>
      <c r="O2754" t="n">
        <v>0.0000190534094141162</v>
      </c>
      <c r="P2754" t="s">
        <v>290</v>
      </c>
      <c r="Q2754" t="s">
        <v>267</v>
      </c>
    </row>
    <row r="2755">
      <c r="A2755" t="s">
        <v>284</v>
      </c>
      <c r="B2755" t="s">
        <v>277</v>
      </c>
      <c r="C2755" t="s">
        <v>271</v>
      </c>
      <c r="D2755" t="n">
        <v>2.54575824737549</v>
      </c>
      <c r="E2755" t="n">
        <v>2090</v>
      </c>
      <c r="F2755" t="n">
        <v>26408088.3297091</v>
      </c>
      <c r="G2755" t="n">
        <v>2816941.25486452</v>
      </c>
      <c r="H2755" t="n">
        <v>577.025710578525</v>
      </c>
      <c r="I2755" t="n">
        <v>58.8930319158688</v>
      </c>
      <c r="J2755" t="n">
        <v>3280727.08970688</v>
      </c>
      <c r="K2755" t="n">
        <v>70392.6387487182</v>
      </c>
      <c r="L2755" t="n">
        <v>6306865.26829991</v>
      </c>
      <c r="M2755" t="n">
        <v>210842.067507581</v>
      </c>
      <c r="N2755" t="n">
        <v>0.000021850340069083</v>
      </c>
      <c r="O2755" t="n">
        <v>0.0000209067305944586</v>
      </c>
      <c r="P2755" t="s">
        <v>290</v>
      </c>
      <c r="Q2755" t="s">
        <v>267</v>
      </c>
    </row>
    <row r="2756">
      <c r="A2756" t="s">
        <v>284</v>
      </c>
      <c r="B2756" t="s">
        <v>278</v>
      </c>
      <c r="C2756" t="s">
        <v>271</v>
      </c>
      <c r="D2756" t="n">
        <v>0.377408564090729</v>
      </c>
      <c r="E2756" t="n">
        <v>2010</v>
      </c>
      <c r="F2756" t="n">
        <v>20570159.1990337</v>
      </c>
      <c r="G2756" t="n">
        <v>9522.80096632373</v>
      </c>
      <c r="H2756" t="n">
        <v>41.097238649603</v>
      </c>
      <c r="I2756" t="n">
        <v>0.0186687556771492</v>
      </c>
      <c r="J2756" t="n">
        <v>3249482.9781277</v>
      </c>
      <c r="K2756" t="n">
        <v>1578.02187230267</v>
      </c>
      <c r="L2756" t="n">
        <v>6165306.16288174</v>
      </c>
      <c r="M2756" t="n">
        <v>2834.8371182571</v>
      </c>
      <c r="N2756" t="n">
        <v>0.00000199790571633172</v>
      </c>
      <c r="O2756" t="n">
        <v>0.00000196042695244488</v>
      </c>
      <c r="P2756" t="s">
        <v>290</v>
      </c>
      <c r="Q2756" t="s">
        <v>267</v>
      </c>
    </row>
    <row r="2757">
      <c r="A2757" t="s">
        <v>284</v>
      </c>
      <c r="B2757" t="s">
        <v>278</v>
      </c>
      <c r="C2757" t="s">
        <v>271</v>
      </c>
      <c r="D2757" t="n">
        <v>0.441356480121613</v>
      </c>
      <c r="E2757" t="n">
        <v>2015</v>
      </c>
      <c r="F2757" t="n">
        <v>21324094.1103617</v>
      </c>
      <c r="G2757" t="n">
        <v>9904.57210705471</v>
      </c>
      <c r="H2757" t="n">
        <v>49.5182847257978</v>
      </c>
      <c r="I2757" t="n">
        <v>0.0226012002743831</v>
      </c>
      <c r="J2757" t="n">
        <v>3282462.15031807</v>
      </c>
      <c r="K2757" t="n">
        <v>1603.20146097095</v>
      </c>
      <c r="L2757" t="n">
        <v>6319611.10126431</v>
      </c>
      <c r="M2757" t="n">
        <v>2920.78373175068</v>
      </c>
      <c r="N2757" t="n">
        <v>0.0000023221753041193</v>
      </c>
      <c r="O2757" t="n">
        <v>0.00000228189567707675</v>
      </c>
      <c r="P2757" t="s">
        <v>290</v>
      </c>
      <c r="Q2757" t="s">
        <v>267</v>
      </c>
    </row>
    <row r="2758">
      <c r="A2758" t="s">
        <v>284</v>
      </c>
      <c r="B2758" t="s">
        <v>278</v>
      </c>
      <c r="C2758" t="s">
        <v>271</v>
      </c>
      <c r="D2758" t="n">
        <v>0.561114966869354</v>
      </c>
      <c r="E2758" t="n">
        <v>2020</v>
      </c>
      <c r="F2758" t="n">
        <v>22021355.7727332</v>
      </c>
      <c r="G2758" t="n">
        <v>10256.7350491507</v>
      </c>
      <c r="H2758" t="n">
        <v>64.6720266883099</v>
      </c>
      <c r="I2758" t="n">
        <v>0.0296335169094486</v>
      </c>
      <c r="J2758" t="n">
        <v>3310581.09333917</v>
      </c>
      <c r="K2758" t="n">
        <v>1624.39191223645</v>
      </c>
      <c r="L2758" t="n">
        <v>6463530.57905624</v>
      </c>
      <c r="M2758" t="n">
        <v>2999.33301133907</v>
      </c>
      <c r="N2758" t="n">
        <v>0.00000293678678804993</v>
      </c>
      <c r="O2758" t="n">
        <v>0.0000028891764062778</v>
      </c>
      <c r="P2758" t="s">
        <v>290</v>
      </c>
      <c r="Q2758" t="s">
        <v>267</v>
      </c>
    </row>
    <row r="2759">
      <c r="A2759" t="s">
        <v>284</v>
      </c>
      <c r="B2759" t="s">
        <v>278</v>
      </c>
      <c r="C2759" t="s">
        <v>271</v>
      </c>
      <c r="D2759" t="n">
        <v>0.712428271770477</v>
      </c>
      <c r="E2759" t="n">
        <v>2025</v>
      </c>
      <c r="F2759" t="n">
        <v>22695303.8117067</v>
      </c>
      <c r="G2759" t="n">
        <v>10597.6757114133</v>
      </c>
      <c r="H2759" t="n">
        <v>84.2271969901866</v>
      </c>
      <c r="I2759" t="n">
        <v>0.0387295539418669</v>
      </c>
      <c r="J2759" t="n">
        <v>3335543.62563315</v>
      </c>
      <c r="K2759" t="n">
        <v>1642.97415798419</v>
      </c>
      <c r="L2759" t="n">
        <v>6603042.41802833</v>
      </c>
      <c r="M2759" t="n">
        <v>3074.62089467281</v>
      </c>
      <c r="N2759" t="n">
        <v>0.00000371121698519588</v>
      </c>
      <c r="O2759" t="n">
        <v>0.00000365453284253232</v>
      </c>
      <c r="P2759" t="s">
        <v>290</v>
      </c>
      <c r="Q2759" t="s">
        <v>267</v>
      </c>
    </row>
    <row r="2760">
      <c r="A2760" t="s">
        <v>284</v>
      </c>
      <c r="B2760" t="s">
        <v>278</v>
      </c>
      <c r="C2760" t="s">
        <v>271</v>
      </c>
      <c r="D2760" t="n">
        <v>0.881437540054321</v>
      </c>
      <c r="E2760" t="n">
        <v>2030</v>
      </c>
      <c r="F2760" t="n">
        <v>23339645.7893574</v>
      </c>
      <c r="G2760" t="n">
        <v>10928.2762859264</v>
      </c>
      <c r="H2760" t="n">
        <v>106.68194708424</v>
      </c>
      <c r="I2760" t="n">
        <v>0.0492300737138704</v>
      </c>
      <c r="J2760" t="n">
        <v>3350806.31022252</v>
      </c>
      <c r="K2760" t="n">
        <v>1656.46077647869</v>
      </c>
      <c r="L2760" t="n">
        <v>6733298.02112454</v>
      </c>
      <c r="M2760" t="n">
        <v>3145.72499811698</v>
      </c>
      <c r="N2760" t="n">
        <v>0.00000457084687775707</v>
      </c>
      <c r="O2760" t="n">
        <v>0.00000450483428729466</v>
      </c>
      <c r="P2760" t="s">
        <v>290</v>
      </c>
      <c r="Q2760" t="s">
        <v>267</v>
      </c>
    </row>
    <row r="2761">
      <c r="A2761" t="s">
        <v>284</v>
      </c>
      <c r="B2761" t="s">
        <v>278</v>
      </c>
      <c r="C2761" t="s">
        <v>271</v>
      </c>
      <c r="D2761" t="n">
        <v>1.05279695987701</v>
      </c>
      <c r="E2761" t="n">
        <v>2035</v>
      </c>
      <c r="F2761" t="n">
        <v>23953378.2285225</v>
      </c>
      <c r="G2761" t="n">
        <v>11248.0595473842</v>
      </c>
      <c r="H2761" t="n">
        <v>131.037053542596</v>
      </c>
      <c r="I2761" t="n">
        <v>0.0606926684857607</v>
      </c>
      <c r="J2761" t="n">
        <v>3355388.8946832</v>
      </c>
      <c r="K2761" t="n">
        <v>1664.46401301489</v>
      </c>
      <c r="L2761" t="n">
        <v>7457310.18210264</v>
      </c>
      <c r="M2761" t="n">
        <v>3424.5659272101</v>
      </c>
      <c r="N2761" t="n">
        <v>0.00000547050408892069</v>
      </c>
      <c r="O2761" t="n">
        <v>0.00000539583456418269</v>
      </c>
      <c r="P2761" t="s">
        <v>290</v>
      </c>
      <c r="Q2761" t="s">
        <v>267</v>
      </c>
    </row>
    <row r="2762">
      <c r="A2762" t="s">
        <v>284</v>
      </c>
      <c r="B2762" t="s">
        <v>278</v>
      </c>
      <c r="C2762" t="s">
        <v>271</v>
      </c>
      <c r="D2762" t="n">
        <v>1.21840882301331</v>
      </c>
      <c r="E2762" t="n">
        <v>2040</v>
      </c>
      <c r="F2762" t="n">
        <v>24524345.5394864</v>
      </c>
      <c r="G2762" t="n">
        <v>11548.2508060205</v>
      </c>
      <c r="H2762" t="n">
        <v>157.14025818495</v>
      </c>
      <c r="I2762" t="n">
        <v>0.0730378178439223</v>
      </c>
      <c r="J2762" t="n">
        <v>3352682.56882202</v>
      </c>
      <c r="K2762" t="n">
        <v>1668.37726762649</v>
      </c>
      <c r="L2762" t="n">
        <v>6489014.98754192</v>
      </c>
      <c r="M2762" t="n">
        <v>2913.46046544138</v>
      </c>
      <c r="N2762" t="n">
        <v>0.00000640752096450198</v>
      </c>
      <c r="O2762" t="n">
        <v>0.00000632457842064228</v>
      </c>
      <c r="P2762" t="s">
        <v>290</v>
      </c>
      <c r="Q2762" t="s">
        <v>267</v>
      </c>
    </row>
    <row r="2763">
      <c r="A2763" t="s">
        <v>284</v>
      </c>
      <c r="B2763" t="s">
        <v>278</v>
      </c>
      <c r="C2763" t="s">
        <v>271</v>
      </c>
      <c r="D2763" t="n">
        <v>1.37695944309235</v>
      </c>
      <c r="E2763" t="n">
        <v>2045</v>
      </c>
      <c r="F2763" t="n">
        <v>25053223.0726683</v>
      </c>
      <c r="G2763" t="n">
        <v>11827.8218943136</v>
      </c>
      <c r="H2763" t="n">
        <v>182.757116845843</v>
      </c>
      <c r="I2763" t="n">
        <v>0.08521158105469</v>
      </c>
      <c r="J2763" t="n">
        <v>3344978.79199478</v>
      </c>
      <c r="K2763" t="n">
        <v>1669.12575031943</v>
      </c>
      <c r="L2763" t="n">
        <v>6484706.01191439</v>
      </c>
      <c r="M2763" t="n">
        <v>2916.43903687501</v>
      </c>
      <c r="N2763" t="n">
        <v>0.00000729475470344654</v>
      </c>
      <c r="O2763" t="n">
        <v>0.00000720433413827924</v>
      </c>
      <c r="P2763" t="s">
        <v>290</v>
      </c>
      <c r="Q2763" t="s">
        <v>267</v>
      </c>
    </row>
    <row r="2764">
      <c r="A2764" t="s">
        <v>284</v>
      </c>
      <c r="B2764" t="s">
        <v>278</v>
      </c>
      <c r="C2764" t="s">
        <v>271</v>
      </c>
      <c r="D2764" t="n">
        <v>1.53027403354645</v>
      </c>
      <c r="E2764" t="n">
        <v>2050</v>
      </c>
      <c r="F2764" t="n">
        <v>25557606.1213406</v>
      </c>
      <c r="G2764" t="n">
        <v>12094.6627613975</v>
      </c>
      <c r="H2764" t="n">
        <v>209.588611456935</v>
      </c>
      <c r="I2764" t="n">
        <v>0.0980000472688631</v>
      </c>
      <c r="J2764" t="n">
        <v>3336658.28315086</v>
      </c>
      <c r="K2764" t="n">
        <v>1668.95077961378</v>
      </c>
      <c r="L2764" t="n">
        <v>6478004.27758314</v>
      </c>
      <c r="M2764" t="n">
        <v>2917.68122957084</v>
      </c>
      <c r="N2764" t="n">
        <v>0.00000820063547665088</v>
      </c>
      <c r="O2764" t="n">
        <v>0.00000810275153612796</v>
      </c>
      <c r="P2764" t="s">
        <v>290</v>
      </c>
      <c r="Q2764" t="s">
        <v>267</v>
      </c>
    </row>
    <row r="2765">
      <c r="A2765" t="s">
        <v>284</v>
      </c>
      <c r="B2765" t="s">
        <v>278</v>
      </c>
      <c r="C2765" t="s">
        <v>271</v>
      </c>
      <c r="D2765" t="n">
        <v>1.67782044410706</v>
      </c>
      <c r="E2765" t="n">
        <v>2055</v>
      </c>
      <c r="F2765" t="n">
        <v>26049315.1730498</v>
      </c>
      <c r="G2765" t="n">
        <v>12354.8573341071</v>
      </c>
      <c r="H2765" t="n">
        <v>241.823470757659</v>
      </c>
      <c r="I2765" t="n">
        <v>0.113376096639085</v>
      </c>
      <c r="J2765" t="n">
        <v>3329904.71571158</v>
      </c>
      <c r="K2765" t="n">
        <v>1669.0864990144</v>
      </c>
      <c r="L2765" t="n">
        <v>6472219.03446707</v>
      </c>
      <c r="M2765" t="n">
        <v>2918.92145615958</v>
      </c>
      <c r="N2765" t="n">
        <v>0.00000928329474887102</v>
      </c>
      <c r="O2765" t="n">
        <v>0.00000917664150812136</v>
      </c>
      <c r="P2765" t="s">
        <v>290</v>
      </c>
      <c r="Q2765" t="s">
        <v>267</v>
      </c>
    </row>
    <row r="2766">
      <c r="A2766" t="s">
        <v>284</v>
      </c>
      <c r="B2766" t="s">
        <v>278</v>
      </c>
      <c r="C2766" t="s">
        <v>271</v>
      </c>
      <c r="D2766" t="n">
        <v>1.8189572095871</v>
      </c>
      <c r="E2766" t="n">
        <v>2060</v>
      </c>
      <c r="F2766" t="n">
        <v>26550695.3585408</v>
      </c>
      <c r="G2766" t="n">
        <v>12619.3287950786</v>
      </c>
      <c r="H2766" t="n">
        <v>273.79117226388</v>
      </c>
      <c r="I2766" t="n">
        <v>0.128682037207877</v>
      </c>
      <c r="J2766" t="n">
        <v>3327122.67887039</v>
      </c>
      <c r="K2766" t="n">
        <v>1670.83468383154</v>
      </c>
      <c r="L2766" t="n">
        <v>6471782.45725583</v>
      </c>
      <c r="M2766" t="n">
        <v>2922.30697925979</v>
      </c>
      <c r="N2766" t="n">
        <v>0.0000103120151305494</v>
      </c>
      <c r="O2766" t="n">
        <v>0.0000101972172448713</v>
      </c>
      <c r="P2766" t="s">
        <v>290</v>
      </c>
      <c r="Q2766" t="s">
        <v>267</v>
      </c>
    </row>
    <row r="2767">
      <c r="A2767" t="s">
        <v>284</v>
      </c>
      <c r="B2767" t="s">
        <v>278</v>
      </c>
      <c r="C2767" t="s">
        <v>271</v>
      </c>
      <c r="D2767" t="n">
        <v>1.95368814468384</v>
      </c>
      <c r="E2767" t="n">
        <v>2065</v>
      </c>
      <c r="F2767" t="n">
        <v>27062205.8435129</v>
      </c>
      <c r="G2767" t="n">
        <v>12888.1419351819</v>
      </c>
      <c r="H2767" t="n">
        <v>305.471353963559</v>
      </c>
      <c r="I2767" t="n">
        <v>0.14390121083251</v>
      </c>
      <c r="J2767" t="n">
        <v>3327847.53895708</v>
      </c>
      <c r="K2767" t="n">
        <v>1674.00969365417</v>
      </c>
      <c r="L2767" t="n">
        <v>6476387.81443534</v>
      </c>
      <c r="M2767" t="n">
        <v>2927.72355620863</v>
      </c>
      <c r="N2767" t="n">
        <v>0.0000112877477811656</v>
      </c>
      <c r="O2767" t="n">
        <v>0.0000111653961879244</v>
      </c>
      <c r="P2767" t="s">
        <v>290</v>
      </c>
      <c r="Q2767" t="s">
        <v>267</v>
      </c>
    </row>
    <row r="2768">
      <c r="A2768" t="s">
        <v>284</v>
      </c>
      <c r="B2768" t="s">
        <v>278</v>
      </c>
      <c r="C2768" t="s">
        <v>271</v>
      </c>
      <c r="D2768" t="n">
        <v>2.08188152313232</v>
      </c>
      <c r="E2768" t="n">
        <v>2070</v>
      </c>
      <c r="F2768" t="n">
        <v>27564876.9243582</v>
      </c>
      <c r="G2768" t="n">
        <v>13152.0672823892</v>
      </c>
      <c r="H2768" t="n">
        <v>363.144028811915</v>
      </c>
      <c r="I2768" t="n">
        <v>0.171652351747058</v>
      </c>
      <c r="J2768" t="n">
        <v>3329478.15234133</v>
      </c>
      <c r="K2768" t="n">
        <v>1677.4364788418</v>
      </c>
      <c r="L2768" t="n">
        <v>6195030.27184055</v>
      </c>
      <c r="M2768" t="n">
        <v>2972.6985814796</v>
      </c>
      <c r="N2768" t="n">
        <v>0.0000131741574543732</v>
      </c>
      <c r="O2768" t="n">
        <v>0.0000130513590039874</v>
      </c>
      <c r="P2768" t="s">
        <v>290</v>
      </c>
      <c r="Q2768" t="s">
        <v>267</v>
      </c>
    </row>
    <row r="2769">
      <c r="A2769" t="s">
        <v>284</v>
      </c>
      <c r="B2769" t="s">
        <v>278</v>
      </c>
      <c r="C2769" t="s">
        <v>271</v>
      </c>
      <c r="D2769" t="n">
        <v>2.20380783081055</v>
      </c>
      <c r="E2769" t="n">
        <v>2075</v>
      </c>
      <c r="F2769" t="n">
        <v>28041418.4523383</v>
      </c>
      <c r="G2769" t="n">
        <v>13402.8491086866</v>
      </c>
      <c r="H2769" t="n">
        <v>434.199531658145</v>
      </c>
      <c r="I2769" t="n">
        <v>0.205931320594916</v>
      </c>
      <c r="J2769" t="n">
        <v>3329652.61101473</v>
      </c>
      <c r="K2769" t="n">
        <v>1679.94797188322</v>
      </c>
      <c r="L2769" t="n">
        <v>6200699.27574485</v>
      </c>
      <c r="M2769" t="n">
        <v>2977.69371956618</v>
      </c>
      <c r="N2769" t="n">
        <v>0.0000154842213990048</v>
      </c>
      <c r="O2769" t="n">
        <v>0.0000153647421473579</v>
      </c>
      <c r="P2769" t="s">
        <v>290</v>
      </c>
      <c r="Q2769" t="s">
        <v>267</v>
      </c>
    </row>
    <row r="2770">
      <c r="A2770" t="s">
        <v>284</v>
      </c>
      <c r="B2770" t="s">
        <v>278</v>
      </c>
      <c r="C2770" t="s">
        <v>271</v>
      </c>
      <c r="D2770" t="n">
        <v>2.32386898994446</v>
      </c>
      <c r="E2770" t="n">
        <v>2080</v>
      </c>
      <c r="F2770" t="n">
        <v>28473517.7366098</v>
      </c>
      <c r="G2770" t="n">
        <v>13632.0155903916</v>
      </c>
      <c r="H2770" t="n">
        <v>505.644547469951</v>
      </c>
      <c r="I2770" t="n">
        <v>0.240500661498729</v>
      </c>
      <c r="J2770" t="n">
        <v>3326349.96976761</v>
      </c>
      <c r="K2770" t="n">
        <v>1680.56846582795</v>
      </c>
      <c r="L2770" t="n">
        <v>7009091.3942639</v>
      </c>
      <c r="M2770" t="n">
        <v>3315.78327813055</v>
      </c>
      <c r="N2770" t="n">
        <v>0.0000177584151051283</v>
      </c>
      <c r="O2770" t="n">
        <v>0.0000176423405551446</v>
      </c>
      <c r="P2770" t="s">
        <v>290</v>
      </c>
      <c r="Q2770" t="s">
        <v>267</v>
      </c>
    </row>
    <row r="2771">
      <c r="A2771" t="s">
        <v>284</v>
      </c>
      <c r="B2771" t="s">
        <v>278</v>
      </c>
      <c r="C2771" t="s">
        <v>271</v>
      </c>
      <c r="D2771" t="n">
        <v>2.43833255767822</v>
      </c>
      <c r="E2771" t="n">
        <v>2085</v>
      </c>
      <c r="F2771" t="n">
        <v>28868393.2222797</v>
      </c>
      <c r="G2771" t="n">
        <v>13843.3471932059</v>
      </c>
      <c r="H2771" t="n">
        <v>575.210959303253</v>
      </c>
      <c r="I2771" t="n">
        <v>0.274272298766151</v>
      </c>
      <c r="J2771" t="n">
        <v>3320172.86613182</v>
      </c>
      <c r="K2771" t="n">
        <v>1679.6454483494</v>
      </c>
      <c r="L2771" t="n">
        <v>6453161.99407022</v>
      </c>
      <c r="M2771" t="n">
        <v>3064.78849852505</v>
      </c>
      <c r="N2771" t="n">
        <v>0.0000199252848911357</v>
      </c>
      <c r="O2771" t="n">
        <v>0.0000198125709727745</v>
      </c>
      <c r="P2771" t="s">
        <v>290</v>
      </c>
      <c r="Q2771" t="s">
        <v>267</v>
      </c>
    </row>
    <row r="2772">
      <c r="A2772" t="s">
        <v>284</v>
      </c>
      <c r="B2772" t="s">
        <v>278</v>
      </c>
      <c r="C2772" t="s">
        <v>271</v>
      </c>
      <c r="D2772" t="n">
        <v>2.54575824737549</v>
      </c>
      <c r="E2772" t="n">
        <v>2090</v>
      </c>
      <c r="F2772" t="n">
        <v>29211017.5185569</v>
      </c>
      <c r="G2772" t="n">
        <v>14012.0660166782</v>
      </c>
      <c r="H2772" t="n">
        <v>635.615427026365</v>
      </c>
      <c r="I2772" t="n">
        <v>0.303315468028782</v>
      </c>
      <c r="J2772" t="n">
        <v>3349424.84496602</v>
      </c>
      <c r="K2772" t="n">
        <v>1694.88348958162</v>
      </c>
      <c r="L2772" t="n">
        <v>6514613.18149057</v>
      </c>
      <c r="M2772" t="n">
        <v>3094.15431691975</v>
      </c>
      <c r="N2772" t="n">
        <v>0.00002175944150602</v>
      </c>
      <c r="O2772" t="n">
        <v>0.0000216467341552455</v>
      </c>
      <c r="P2772" t="s">
        <v>290</v>
      </c>
      <c r="Q2772" t="s">
        <v>267</v>
      </c>
    </row>
    <row r="2773">
      <c r="A2773" t="s">
        <v>284</v>
      </c>
      <c r="B2773" t="s">
        <v>279</v>
      </c>
      <c r="C2773" t="s">
        <v>271</v>
      </c>
      <c r="D2773" t="n">
        <v>0.377408564090729</v>
      </c>
      <c r="E2773" t="n">
        <v>2010</v>
      </c>
      <c r="F2773" t="n">
        <v>11243201.0774063</v>
      </c>
      <c r="G2773" t="n">
        <v>9336480.92259366</v>
      </c>
      <c r="H2773" t="n">
        <v>21.9595354260564</v>
      </c>
      <c r="I2773" t="n">
        <v>19.1563719792237</v>
      </c>
      <c r="J2773" t="n">
        <v>1479596.45942774</v>
      </c>
      <c r="K2773" t="n">
        <v>1771464.54057226</v>
      </c>
      <c r="L2773" t="n">
        <v>2935113.83611678</v>
      </c>
      <c r="M2773" t="n">
        <v>3233027.16388322</v>
      </c>
      <c r="N2773" t="n">
        <v>0.00000195313908155436</v>
      </c>
      <c r="O2773" t="n">
        <v>0.00000205177648174341</v>
      </c>
      <c r="P2773" t="s">
        <v>290</v>
      </c>
      <c r="Q2773" t="s">
        <v>267</v>
      </c>
    </row>
    <row r="2774">
      <c r="A2774" t="s">
        <v>284</v>
      </c>
      <c r="B2774" t="s">
        <v>279</v>
      </c>
      <c r="C2774" t="s">
        <v>271</v>
      </c>
      <c r="D2774" t="n">
        <v>0.441356480121613</v>
      </c>
      <c r="E2774" t="n">
        <v>2015</v>
      </c>
      <c r="F2774" t="n">
        <v>11724633.7941369</v>
      </c>
      <c r="G2774" t="n">
        <v>9609364.8883319</v>
      </c>
      <c r="H2774" t="n">
        <v>26.685748249849</v>
      </c>
      <c r="I2774" t="n">
        <v>22.8551376762232</v>
      </c>
      <c r="J2774" t="n">
        <v>1509259.73356352</v>
      </c>
      <c r="K2774" t="n">
        <v>1774805.61821552</v>
      </c>
      <c r="L2774" t="n">
        <v>3029976.2076628</v>
      </c>
      <c r="M2774" t="n">
        <v>3292555.67733326</v>
      </c>
      <c r="N2774" t="n">
        <v>0.00000227604108737227</v>
      </c>
      <c r="O2774" t="n">
        <v>0.00000237842333409307</v>
      </c>
      <c r="P2774" t="s">
        <v>290</v>
      </c>
      <c r="Q2774" t="s">
        <v>267</v>
      </c>
    </row>
    <row r="2775">
      <c r="A2775" t="s">
        <v>284</v>
      </c>
      <c r="B2775" t="s">
        <v>279</v>
      </c>
      <c r="C2775" t="s">
        <v>271</v>
      </c>
      <c r="D2775" t="n">
        <v>0.561114966869354</v>
      </c>
      <c r="E2775" t="n">
        <v>2020</v>
      </c>
      <c r="F2775" t="n">
        <v>12169882.8240643</v>
      </c>
      <c r="G2775" t="n">
        <v>9861729.68371803</v>
      </c>
      <c r="H2775" t="n">
        <v>35.1055256719022</v>
      </c>
      <c r="I2775" t="n">
        <v>29.5961345333171</v>
      </c>
      <c r="J2775" t="n">
        <v>1534439.1004148</v>
      </c>
      <c r="K2775" t="n">
        <v>1777766.38483661</v>
      </c>
      <c r="L2775" t="n">
        <v>3117034.8565931</v>
      </c>
      <c r="M2775" t="n">
        <v>3349495.05547447</v>
      </c>
      <c r="N2775" t="n">
        <v>0.00000288462314546576</v>
      </c>
      <c r="O2775" t="n">
        <v>0.00000300110989476634</v>
      </c>
      <c r="P2775" t="s">
        <v>290</v>
      </c>
      <c r="Q2775" t="s">
        <v>267</v>
      </c>
    </row>
    <row r="2776">
      <c r="A2776" t="s">
        <v>284</v>
      </c>
      <c r="B2776" t="s">
        <v>279</v>
      </c>
      <c r="C2776" t="s">
        <v>271</v>
      </c>
      <c r="D2776" t="n">
        <v>0.712428271770477</v>
      </c>
      <c r="E2776" t="n">
        <v>2025</v>
      </c>
      <c r="F2776" t="n">
        <v>12602651.9227417</v>
      </c>
      <c r="G2776" t="n">
        <v>10103249.5646764</v>
      </c>
      <c r="H2776" t="n">
        <v>46.0254113719367</v>
      </c>
      <c r="I2776" t="n">
        <v>38.2405151721918</v>
      </c>
      <c r="J2776" t="n">
        <v>1556938.30923004</v>
      </c>
      <c r="K2776" t="n">
        <v>1780248.2905611</v>
      </c>
      <c r="L2776" t="n">
        <v>3200726.44143465</v>
      </c>
      <c r="M2776" t="n">
        <v>3405390.59748835</v>
      </c>
      <c r="N2776" t="n">
        <v>0.00000365204178089557</v>
      </c>
      <c r="O2776" t="n">
        <v>0.00000378497184766085</v>
      </c>
      <c r="P2776" t="s">
        <v>290</v>
      </c>
      <c r="Q2776" t="s">
        <v>267</v>
      </c>
    </row>
    <row r="2777">
      <c r="A2777" t="s">
        <v>284</v>
      </c>
      <c r="B2777" t="s">
        <v>279</v>
      </c>
      <c r="C2777" t="s">
        <v>271</v>
      </c>
      <c r="D2777" t="n">
        <v>0.881437540054321</v>
      </c>
      <c r="E2777" t="n">
        <v>2030</v>
      </c>
      <c r="F2777" t="n">
        <v>13027458.8023254</v>
      </c>
      <c r="G2777" t="n">
        <v>10323115.263318</v>
      </c>
      <c r="H2777" t="n">
        <v>58.6984797838558</v>
      </c>
      <c r="I2777" t="n">
        <v>48.0326973740982</v>
      </c>
      <c r="J2777" t="n">
        <v>1575057.6502583</v>
      </c>
      <c r="K2777" t="n">
        <v>1777405.12074069</v>
      </c>
      <c r="L2777" t="n">
        <v>3280653.93952644</v>
      </c>
      <c r="M2777" t="n">
        <v>3455789.80659622</v>
      </c>
      <c r="N2777" t="n">
        <v>0.00000450575055922482</v>
      </c>
      <c r="O2777" t="n">
        <v>0.00000465292657777222</v>
      </c>
      <c r="P2777" t="s">
        <v>290</v>
      </c>
      <c r="Q2777" t="s">
        <v>267</v>
      </c>
    </row>
    <row r="2778">
      <c r="A2778" t="s">
        <v>284</v>
      </c>
      <c r="B2778" t="s">
        <v>279</v>
      </c>
      <c r="C2778" t="s">
        <v>271</v>
      </c>
      <c r="D2778" t="n">
        <v>1.05279695987701</v>
      </c>
      <c r="E2778" t="n">
        <v>2035</v>
      </c>
      <c r="F2778" t="n">
        <v>13443722.3346841</v>
      </c>
      <c r="G2778" t="n">
        <v>10520903.9533858</v>
      </c>
      <c r="H2778" t="n">
        <v>72.54575520364</v>
      </c>
      <c r="I2778" t="n">
        <v>58.5519910074416</v>
      </c>
      <c r="J2778" t="n">
        <v>1588360.49232318</v>
      </c>
      <c r="K2778" t="n">
        <v>1768692.86637304</v>
      </c>
      <c r="L2778" t="n">
        <v>3560329.21217596</v>
      </c>
      <c r="M2778" t="n">
        <v>3900405.53585388</v>
      </c>
      <c r="N2778" t="n">
        <v>0.00000539625509941365</v>
      </c>
      <c r="O2778" t="n">
        <v>0.00000556530040259504</v>
      </c>
      <c r="P2778" t="s">
        <v>290</v>
      </c>
      <c r="Q2778" t="s">
        <v>267</v>
      </c>
    </row>
    <row r="2779">
      <c r="A2779" t="s">
        <v>284</v>
      </c>
      <c r="B2779" t="s">
        <v>279</v>
      </c>
      <c r="C2779" t="s">
        <v>271</v>
      </c>
      <c r="D2779" t="n">
        <v>1.21840882301331</v>
      </c>
      <c r="E2779" t="n">
        <v>2040</v>
      </c>
      <c r="F2779" t="n">
        <v>13837659.8312664</v>
      </c>
      <c r="G2779" t="n">
        <v>10698233.959026</v>
      </c>
      <c r="H2779" t="n">
        <v>87.3761124657008</v>
      </c>
      <c r="I2779" t="n">
        <v>69.8371835370927</v>
      </c>
      <c r="J2779" t="n">
        <v>1597627.893611</v>
      </c>
      <c r="K2779" t="n">
        <v>1756723.05247865</v>
      </c>
      <c r="L2779" t="n">
        <v>3284709.28790085</v>
      </c>
      <c r="M2779" t="n">
        <v>3207219.1601065</v>
      </c>
      <c r="N2779" t="n">
        <v>0.00000631437060392779</v>
      </c>
      <c r="O2779" t="n">
        <v>0.00000652791701925453</v>
      </c>
      <c r="P2779" t="s">
        <v>290</v>
      </c>
      <c r="Q2779" t="s">
        <v>267</v>
      </c>
    </row>
    <row r="2780">
      <c r="A2780" t="s">
        <v>284</v>
      </c>
      <c r="B2780" t="s">
        <v>279</v>
      </c>
      <c r="C2780" t="s">
        <v>271</v>
      </c>
      <c r="D2780" t="n">
        <v>1.37695944309235</v>
      </c>
      <c r="E2780" t="n">
        <v>2045</v>
      </c>
      <c r="F2780" t="n">
        <v>14206749.3500087</v>
      </c>
      <c r="G2780" t="n">
        <v>10858301.5445539</v>
      </c>
      <c r="H2780" t="n">
        <v>102.083272855768</v>
      </c>
      <c r="I2780" t="n">
        <v>80.7590555711291</v>
      </c>
      <c r="J2780" t="n">
        <v>1603554.4763909</v>
      </c>
      <c r="K2780" t="n">
        <v>1743093.4413542</v>
      </c>
      <c r="L2780" t="n">
        <v>3293301.18906839</v>
      </c>
      <c r="M2780" t="n">
        <v>3194321.26188287</v>
      </c>
      <c r="N2780" t="n">
        <v>0.00000718554754087399</v>
      </c>
      <c r="O2780" t="n">
        <v>0.00000743754032246732</v>
      </c>
      <c r="P2780" t="s">
        <v>290</v>
      </c>
      <c r="Q2780" t="s">
        <v>267</v>
      </c>
    </row>
    <row r="2781">
      <c r="A2781" t="s">
        <v>284</v>
      </c>
      <c r="B2781" t="s">
        <v>279</v>
      </c>
      <c r="C2781" t="s">
        <v>271</v>
      </c>
      <c r="D2781" t="n">
        <v>1.53027403354645</v>
      </c>
      <c r="E2781" t="n">
        <v>2050</v>
      </c>
      <c r="F2781" t="n">
        <v>14559705.4229966</v>
      </c>
      <c r="G2781" t="n">
        <v>11009995.3611054</v>
      </c>
      <c r="H2781" t="n">
        <v>117.603630035965</v>
      </c>
      <c r="I2781" t="n">
        <v>92.0829814682393</v>
      </c>
      <c r="J2781" t="n">
        <v>1608252.81545364</v>
      </c>
      <c r="K2781" t="n">
        <v>1730074.41847684</v>
      </c>
      <c r="L2781" t="n">
        <v>3299606.83475432</v>
      </c>
      <c r="M2781" t="n">
        <v>3181315.12405839</v>
      </c>
      <c r="N2781" t="n">
        <v>0.00000807733581272966</v>
      </c>
      <c r="O2781" t="n">
        <v>0.00000836358040563193</v>
      </c>
      <c r="P2781" t="s">
        <v>290</v>
      </c>
      <c r="Q2781" t="s">
        <v>267</v>
      </c>
    </row>
    <row r="2782">
      <c r="A2782" t="s">
        <v>284</v>
      </c>
      <c r="B2782" t="s">
        <v>279</v>
      </c>
      <c r="C2782" t="s">
        <v>271</v>
      </c>
      <c r="D2782" t="n">
        <v>1.67782044410706</v>
      </c>
      <c r="E2782" t="n">
        <v>2055</v>
      </c>
      <c r="F2782" t="n">
        <v>14903965.0065602</v>
      </c>
      <c r="G2782" t="n">
        <v>11157705.0238237</v>
      </c>
      <c r="H2782" t="n">
        <v>136.335754401894</v>
      </c>
      <c r="I2782" t="n">
        <v>105.601092452404</v>
      </c>
      <c r="J2782" t="n">
        <v>1612983.34498307</v>
      </c>
      <c r="K2782" t="n">
        <v>1718590.45722752</v>
      </c>
      <c r="L2782" t="n">
        <v>3305543.09828628</v>
      </c>
      <c r="M2782" t="n">
        <v>3169594.85763695</v>
      </c>
      <c r="N2782" t="n">
        <v>0.00000914761637872098</v>
      </c>
      <c r="O2782" t="n">
        <v>0.00000946440977126808</v>
      </c>
      <c r="P2782" t="s">
        <v>290</v>
      </c>
      <c r="Q2782" t="s">
        <v>267</v>
      </c>
    </row>
    <row r="2783">
      <c r="A2783" t="s">
        <v>284</v>
      </c>
      <c r="B2783" t="s">
        <v>279</v>
      </c>
      <c r="C2783" t="s">
        <v>271</v>
      </c>
      <c r="D2783" t="n">
        <v>1.8189572095871</v>
      </c>
      <c r="E2783" t="n">
        <v>2060</v>
      </c>
      <c r="F2783" t="n">
        <v>15252941.7880635</v>
      </c>
      <c r="G2783" t="n">
        <v>11310372.8992724</v>
      </c>
      <c r="H2783" t="n">
        <v>155.060677063069</v>
      </c>
      <c r="I2783" t="n">
        <v>118.859177238019</v>
      </c>
      <c r="J2783" t="n">
        <v>1619093.25947597</v>
      </c>
      <c r="K2783" t="n">
        <v>1709700.25407825</v>
      </c>
      <c r="L2783" t="n">
        <v>3313586.24964576</v>
      </c>
      <c r="M2783" t="n">
        <v>3161118.51458932</v>
      </c>
      <c r="N2783" t="n">
        <v>0.0000101659521958193</v>
      </c>
      <c r="O2783" t="n">
        <v>0.0000105088645879805</v>
      </c>
      <c r="P2783" t="s">
        <v>290</v>
      </c>
      <c r="Q2783" t="s">
        <v>267</v>
      </c>
    </row>
    <row r="2784">
      <c r="A2784" t="s">
        <v>284</v>
      </c>
      <c r="B2784" t="s">
        <v>279</v>
      </c>
      <c r="C2784" t="s">
        <v>271</v>
      </c>
      <c r="D2784" t="n">
        <v>1.95368814468384</v>
      </c>
      <c r="E2784" t="n">
        <v>2065</v>
      </c>
      <c r="F2784" t="n">
        <v>15606615.9084623</v>
      </c>
      <c r="G2784" t="n">
        <v>11468478.0769858</v>
      </c>
      <c r="H2784" t="n">
        <v>173.749842128643</v>
      </c>
      <c r="I2784" t="n">
        <v>131.865413045749</v>
      </c>
      <c r="J2784" t="n">
        <v>1626397.76549919</v>
      </c>
      <c r="K2784" t="n">
        <v>1703123.78315155</v>
      </c>
      <c r="L2784" t="n">
        <v>3323644.85275011</v>
      </c>
      <c r="M2784" t="n">
        <v>3155670.68524144</v>
      </c>
      <c r="N2784" t="n">
        <v>0.0000111330888866453</v>
      </c>
      <c r="O2784" t="n">
        <v>0.0000114980743007538</v>
      </c>
      <c r="P2784" t="s">
        <v>290</v>
      </c>
      <c r="Q2784" t="s">
        <v>267</v>
      </c>
    </row>
    <row r="2785">
      <c r="A2785" t="s">
        <v>284</v>
      </c>
      <c r="B2785" t="s">
        <v>279</v>
      </c>
      <c r="C2785" t="s">
        <v>271</v>
      </c>
      <c r="D2785" t="n">
        <v>2.08188152313232</v>
      </c>
      <c r="E2785" t="n">
        <v>2070</v>
      </c>
      <c r="F2785" t="n">
        <v>15953582.7801261</v>
      </c>
      <c r="G2785" t="n">
        <v>11624446.2115145</v>
      </c>
      <c r="H2785" t="n">
        <v>208.217501935082</v>
      </c>
      <c r="I2785" t="n">
        <v>155.09817922858</v>
      </c>
      <c r="J2785" t="n">
        <v>1633772.9174979</v>
      </c>
      <c r="K2785" t="n">
        <v>1697382.67132227</v>
      </c>
      <c r="L2785" t="n">
        <v>3254277.42705611</v>
      </c>
      <c r="M2785" t="n">
        <v>2943725.54336593</v>
      </c>
      <c r="N2785" t="n">
        <v>0.0000130514571431857</v>
      </c>
      <c r="O2785" t="n">
        <v>0.0000133424144605658</v>
      </c>
      <c r="P2785" t="s">
        <v>290</v>
      </c>
      <c r="Q2785" t="s">
        <v>267</v>
      </c>
    </row>
    <row r="2786">
      <c r="A2786" t="s">
        <v>284</v>
      </c>
      <c r="B2786" t="s">
        <v>279</v>
      </c>
      <c r="C2786" t="s">
        <v>271</v>
      </c>
      <c r="D2786" t="n">
        <v>2.20380783081055</v>
      </c>
      <c r="E2786" t="n">
        <v>2075</v>
      </c>
      <c r="F2786" t="n">
        <v>16283881.4668943</v>
      </c>
      <c r="G2786" t="n">
        <v>11770939.8345527</v>
      </c>
      <c r="H2786" t="n">
        <v>250.997230638019</v>
      </c>
      <c r="I2786" t="n">
        <v>183.408232340721</v>
      </c>
      <c r="J2786" t="n">
        <v>1640113.93749691</v>
      </c>
      <c r="K2786" t="n">
        <v>1691218.62148971</v>
      </c>
      <c r="L2786" t="n">
        <v>3263725.78389844</v>
      </c>
      <c r="M2786" t="n">
        <v>2939951.18556597</v>
      </c>
      <c r="N2786" t="n">
        <v>0.0000154138453505882</v>
      </c>
      <c r="O2786" t="n">
        <v>0.0000155814433612463</v>
      </c>
      <c r="P2786" t="s">
        <v>290</v>
      </c>
      <c r="Q2786" t="s">
        <v>267</v>
      </c>
    </row>
    <row r="2787">
      <c r="A2787" t="s">
        <v>284</v>
      </c>
      <c r="B2787" t="s">
        <v>279</v>
      </c>
      <c r="C2787" t="s">
        <v>271</v>
      </c>
      <c r="D2787" t="n">
        <v>2.32386898994446</v>
      </c>
      <c r="E2787" t="n">
        <v>2080</v>
      </c>
      <c r="F2787" t="n">
        <v>16587405.3112428</v>
      </c>
      <c r="G2787" t="n">
        <v>11899744.4409574</v>
      </c>
      <c r="H2787" t="n">
        <v>294.263260316895</v>
      </c>
      <c r="I2787" t="n">
        <v>211.621787814554</v>
      </c>
      <c r="J2787" t="n">
        <v>1644525.97861835</v>
      </c>
      <c r="K2787" t="n">
        <v>1683504.55961508</v>
      </c>
      <c r="L2787" t="n">
        <v>3604974.31354584</v>
      </c>
      <c r="M2787" t="n">
        <v>3407432.86399619</v>
      </c>
      <c r="N2787" t="n">
        <v>0.0000177401621769889</v>
      </c>
      <c r="O2787" t="n">
        <v>0.0000177837254291092</v>
      </c>
      <c r="P2787" t="s">
        <v>290</v>
      </c>
      <c r="Q2787" t="s">
        <v>267</v>
      </c>
    </row>
    <row r="2788">
      <c r="A2788" t="s">
        <v>284</v>
      </c>
      <c r="B2788" t="s">
        <v>279</v>
      </c>
      <c r="C2788" t="s">
        <v>271</v>
      </c>
      <c r="D2788" t="n">
        <v>2.43833255767822</v>
      </c>
      <c r="E2788" t="n">
        <v>2085</v>
      </c>
      <c r="F2788" t="n">
        <v>16869014.8055794</v>
      </c>
      <c r="G2788" t="n">
        <v>12013221.7638935</v>
      </c>
      <c r="H2788" t="n">
        <v>336.662610487155</v>
      </c>
      <c r="I2788" t="n">
        <v>238.822621114865</v>
      </c>
      <c r="J2788" t="n">
        <v>1647377.45822067</v>
      </c>
      <c r="K2788" t="n">
        <v>1674475.0533595</v>
      </c>
      <c r="L2788" t="n">
        <v>3350090.24634685</v>
      </c>
      <c r="M2788" t="n">
        <v>3106136.5362219</v>
      </c>
      <c r="N2788" t="n">
        <v>0.0000199574553918705</v>
      </c>
      <c r="O2788" t="n">
        <v>0.0000198799810582588</v>
      </c>
      <c r="P2788" t="s">
        <v>290</v>
      </c>
      <c r="Q2788" t="s">
        <v>267</v>
      </c>
    </row>
    <row r="2789">
      <c r="A2789" t="s">
        <v>284</v>
      </c>
      <c r="B2789" t="s">
        <v>279</v>
      </c>
      <c r="C2789" t="s">
        <v>271</v>
      </c>
      <c r="D2789" t="n">
        <v>2.54575824737549</v>
      </c>
      <c r="E2789" t="n">
        <v>2090</v>
      </c>
      <c r="F2789" t="n">
        <v>17079411.9456627</v>
      </c>
      <c r="G2789" t="n">
        <v>12145617.6389109</v>
      </c>
      <c r="H2789" t="n">
        <v>372.75629529433</v>
      </c>
      <c r="I2789" t="n">
        <v>263.162447200064</v>
      </c>
      <c r="J2789" t="n">
        <v>1663072.1221915</v>
      </c>
      <c r="K2789" t="n">
        <v>1688047.6062641</v>
      </c>
      <c r="L2789" t="n">
        <v>3382758.20676982</v>
      </c>
      <c r="M2789" t="n">
        <v>3134949.12903767</v>
      </c>
      <c r="N2789" t="n">
        <v>0.0000218248904868761</v>
      </c>
      <c r="O2789" t="n">
        <v>0.0000216672758046466</v>
      </c>
      <c r="P2789" t="s">
        <v>290</v>
      </c>
      <c r="Q2789" t="s">
        <v>267</v>
      </c>
    </row>
    <row r="2790">
      <c r="A2790" t="s">
        <v>284</v>
      </c>
      <c r="B2790" t="s">
        <v>280</v>
      </c>
      <c r="C2790" t="s">
        <v>271</v>
      </c>
      <c r="D2790" t="n">
        <v>0.377408564090729</v>
      </c>
      <c r="E2790" t="n">
        <v>2010</v>
      </c>
      <c r="F2790" t="n">
        <v>9336480.92259366</v>
      </c>
      <c r="G2790" t="n">
        <v>11243201.0774063</v>
      </c>
      <c r="H2790" t="n">
        <v>19.1563719792237</v>
      </c>
      <c r="I2790" t="n">
        <v>21.9595354260564</v>
      </c>
      <c r="J2790" t="n">
        <v>1771464.54057226</v>
      </c>
      <c r="K2790" t="n">
        <v>1479596.45942774</v>
      </c>
      <c r="L2790" t="n">
        <v>3233027.16388322</v>
      </c>
      <c r="M2790" t="n">
        <v>2935113.83611678</v>
      </c>
      <c r="N2790" t="n">
        <v>0.00000205177648174341</v>
      </c>
      <c r="O2790" t="n">
        <v>0.00000195313908155436</v>
      </c>
      <c r="P2790" t="s">
        <v>290</v>
      </c>
      <c r="Q2790" t="s">
        <v>267</v>
      </c>
    </row>
    <row r="2791">
      <c r="A2791" t="s">
        <v>284</v>
      </c>
      <c r="B2791" t="s">
        <v>280</v>
      </c>
      <c r="C2791" t="s">
        <v>271</v>
      </c>
      <c r="D2791" t="n">
        <v>0.441356480121613</v>
      </c>
      <c r="E2791" t="n">
        <v>2015</v>
      </c>
      <c r="F2791" t="n">
        <v>9609364.8883319</v>
      </c>
      <c r="G2791" t="n">
        <v>11724633.7941369</v>
      </c>
      <c r="H2791" t="n">
        <v>22.8551376762232</v>
      </c>
      <c r="I2791" t="n">
        <v>26.685748249849</v>
      </c>
      <c r="J2791" t="n">
        <v>1774805.61821552</v>
      </c>
      <c r="K2791" t="n">
        <v>1509259.73356352</v>
      </c>
      <c r="L2791" t="n">
        <v>3292555.67733326</v>
      </c>
      <c r="M2791" t="n">
        <v>3029976.2076628</v>
      </c>
      <c r="N2791" t="n">
        <v>0.00000237842333409307</v>
      </c>
      <c r="O2791" t="n">
        <v>0.00000227604108737227</v>
      </c>
      <c r="P2791" t="s">
        <v>290</v>
      </c>
      <c r="Q2791" t="s">
        <v>267</v>
      </c>
    </row>
    <row r="2792">
      <c r="A2792" t="s">
        <v>284</v>
      </c>
      <c r="B2792" t="s">
        <v>280</v>
      </c>
      <c r="C2792" t="s">
        <v>271</v>
      </c>
      <c r="D2792" t="n">
        <v>0.561114966869354</v>
      </c>
      <c r="E2792" t="n">
        <v>2020</v>
      </c>
      <c r="F2792" t="n">
        <v>9861729.68371803</v>
      </c>
      <c r="G2792" t="n">
        <v>12169882.8240643</v>
      </c>
      <c r="H2792" t="n">
        <v>29.5961345333171</v>
      </c>
      <c r="I2792" t="n">
        <v>35.1055256719022</v>
      </c>
      <c r="J2792" t="n">
        <v>1777766.38483661</v>
      </c>
      <c r="K2792" t="n">
        <v>1534439.1004148</v>
      </c>
      <c r="L2792" t="n">
        <v>3349495.05547447</v>
      </c>
      <c r="M2792" t="n">
        <v>3117034.8565931</v>
      </c>
      <c r="N2792" t="n">
        <v>0.00000300110989476634</v>
      </c>
      <c r="O2792" t="n">
        <v>0.00000288462314546576</v>
      </c>
      <c r="P2792" t="s">
        <v>290</v>
      </c>
      <c r="Q2792" t="s">
        <v>267</v>
      </c>
    </row>
    <row r="2793">
      <c r="A2793" t="s">
        <v>284</v>
      </c>
      <c r="B2793" t="s">
        <v>280</v>
      </c>
      <c r="C2793" t="s">
        <v>271</v>
      </c>
      <c r="D2793" t="n">
        <v>0.712428271770477</v>
      </c>
      <c r="E2793" t="n">
        <v>2025</v>
      </c>
      <c r="F2793" t="n">
        <v>10103249.5646764</v>
      </c>
      <c r="G2793" t="n">
        <v>12602651.9227417</v>
      </c>
      <c r="H2793" t="n">
        <v>38.2405151721918</v>
      </c>
      <c r="I2793" t="n">
        <v>46.0254113719367</v>
      </c>
      <c r="J2793" t="n">
        <v>1780248.2905611</v>
      </c>
      <c r="K2793" t="n">
        <v>1556938.30923004</v>
      </c>
      <c r="L2793" t="n">
        <v>3405390.59748835</v>
      </c>
      <c r="M2793" t="n">
        <v>3200726.44143465</v>
      </c>
      <c r="N2793" t="n">
        <v>0.00000378497184766085</v>
      </c>
      <c r="O2793" t="n">
        <v>0.00000365204178089557</v>
      </c>
      <c r="P2793" t="s">
        <v>290</v>
      </c>
      <c r="Q2793" t="s">
        <v>267</v>
      </c>
    </row>
    <row r="2794">
      <c r="A2794" t="s">
        <v>284</v>
      </c>
      <c r="B2794" t="s">
        <v>280</v>
      </c>
      <c r="C2794" t="s">
        <v>271</v>
      </c>
      <c r="D2794" t="n">
        <v>0.881437540054321</v>
      </c>
      <c r="E2794" t="n">
        <v>2030</v>
      </c>
      <c r="F2794" t="n">
        <v>10323115.263318</v>
      </c>
      <c r="G2794" t="n">
        <v>13027458.8023254</v>
      </c>
      <c r="H2794" t="n">
        <v>48.0326973740982</v>
      </c>
      <c r="I2794" t="n">
        <v>58.6984797838558</v>
      </c>
      <c r="J2794" t="n">
        <v>1777405.12074069</v>
      </c>
      <c r="K2794" t="n">
        <v>1575057.6502583</v>
      </c>
      <c r="L2794" t="n">
        <v>3455789.80659622</v>
      </c>
      <c r="M2794" t="n">
        <v>3280653.93952644</v>
      </c>
      <c r="N2794" t="n">
        <v>0.00000465292657777222</v>
      </c>
      <c r="O2794" t="n">
        <v>0.00000450575055922482</v>
      </c>
      <c r="P2794" t="s">
        <v>290</v>
      </c>
      <c r="Q2794" t="s">
        <v>267</v>
      </c>
    </row>
    <row r="2795">
      <c r="A2795" t="s">
        <v>284</v>
      </c>
      <c r="B2795" t="s">
        <v>280</v>
      </c>
      <c r="C2795" t="s">
        <v>271</v>
      </c>
      <c r="D2795" t="n">
        <v>1.05279695987701</v>
      </c>
      <c r="E2795" t="n">
        <v>2035</v>
      </c>
      <c r="F2795" t="n">
        <v>10520903.9533858</v>
      </c>
      <c r="G2795" t="n">
        <v>13443722.3346841</v>
      </c>
      <c r="H2795" t="n">
        <v>58.5519910074416</v>
      </c>
      <c r="I2795" t="n">
        <v>72.54575520364</v>
      </c>
      <c r="J2795" t="n">
        <v>1768692.86637304</v>
      </c>
      <c r="K2795" t="n">
        <v>1588360.49232318</v>
      </c>
      <c r="L2795" t="n">
        <v>3900405.53585388</v>
      </c>
      <c r="M2795" t="n">
        <v>3560329.21217596</v>
      </c>
      <c r="N2795" t="n">
        <v>0.00000556530040259504</v>
      </c>
      <c r="O2795" t="n">
        <v>0.00000539625509941365</v>
      </c>
      <c r="P2795" t="s">
        <v>290</v>
      </c>
      <c r="Q2795" t="s">
        <v>267</v>
      </c>
    </row>
    <row r="2796">
      <c r="A2796" t="s">
        <v>284</v>
      </c>
      <c r="B2796" t="s">
        <v>280</v>
      </c>
      <c r="C2796" t="s">
        <v>271</v>
      </c>
      <c r="D2796" t="n">
        <v>1.21840882301331</v>
      </c>
      <c r="E2796" t="n">
        <v>2040</v>
      </c>
      <c r="F2796" t="n">
        <v>10698233.959026</v>
      </c>
      <c r="G2796" t="n">
        <v>13837659.8312664</v>
      </c>
      <c r="H2796" t="n">
        <v>69.8371835370927</v>
      </c>
      <c r="I2796" t="n">
        <v>87.3761124657008</v>
      </c>
      <c r="J2796" t="n">
        <v>1756723.05247865</v>
      </c>
      <c r="K2796" t="n">
        <v>1597627.893611</v>
      </c>
      <c r="L2796" t="n">
        <v>3207219.1601065</v>
      </c>
      <c r="M2796" t="n">
        <v>3284709.28790085</v>
      </c>
      <c r="N2796" t="n">
        <v>0.00000652791701925453</v>
      </c>
      <c r="O2796" t="n">
        <v>0.00000631437060392779</v>
      </c>
      <c r="P2796" t="s">
        <v>290</v>
      </c>
      <c r="Q2796" t="s">
        <v>267</v>
      </c>
    </row>
    <row r="2797">
      <c r="A2797" t="s">
        <v>284</v>
      </c>
      <c r="B2797" t="s">
        <v>280</v>
      </c>
      <c r="C2797" t="s">
        <v>271</v>
      </c>
      <c r="D2797" t="n">
        <v>1.37695944309235</v>
      </c>
      <c r="E2797" t="n">
        <v>2045</v>
      </c>
      <c r="F2797" t="n">
        <v>10858301.5445539</v>
      </c>
      <c r="G2797" t="n">
        <v>14206749.3500087</v>
      </c>
      <c r="H2797" t="n">
        <v>80.7590555711291</v>
      </c>
      <c r="I2797" t="n">
        <v>102.083272855768</v>
      </c>
      <c r="J2797" t="n">
        <v>1743093.4413542</v>
      </c>
      <c r="K2797" t="n">
        <v>1603554.4763909</v>
      </c>
      <c r="L2797" t="n">
        <v>3194321.26188287</v>
      </c>
      <c r="M2797" t="n">
        <v>3293301.18906839</v>
      </c>
      <c r="N2797" t="n">
        <v>0.00000743754032246732</v>
      </c>
      <c r="O2797" t="n">
        <v>0.00000718554754087399</v>
      </c>
      <c r="P2797" t="s">
        <v>290</v>
      </c>
      <c r="Q2797" t="s">
        <v>267</v>
      </c>
    </row>
    <row r="2798">
      <c r="A2798" t="s">
        <v>284</v>
      </c>
      <c r="B2798" t="s">
        <v>280</v>
      </c>
      <c r="C2798" t="s">
        <v>271</v>
      </c>
      <c r="D2798" t="n">
        <v>1.53027403354645</v>
      </c>
      <c r="E2798" t="n">
        <v>2050</v>
      </c>
      <c r="F2798" t="n">
        <v>11009995.3611054</v>
      </c>
      <c r="G2798" t="n">
        <v>14559705.4229966</v>
      </c>
      <c r="H2798" t="n">
        <v>92.0829814682393</v>
      </c>
      <c r="I2798" t="n">
        <v>117.603630035965</v>
      </c>
      <c r="J2798" t="n">
        <v>1730074.41847684</v>
      </c>
      <c r="K2798" t="n">
        <v>1608252.81545364</v>
      </c>
      <c r="L2798" t="n">
        <v>3181315.12405839</v>
      </c>
      <c r="M2798" t="n">
        <v>3299606.83475432</v>
      </c>
      <c r="N2798" t="n">
        <v>0.00000836358040563193</v>
      </c>
      <c r="O2798" t="n">
        <v>0.00000807733581272966</v>
      </c>
      <c r="P2798" t="s">
        <v>290</v>
      </c>
      <c r="Q2798" t="s">
        <v>267</v>
      </c>
    </row>
    <row r="2799">
      <c r="A2799" t="s">
        <v>284</v>
      </c>
      <c r="B2799" t="s">
        <v>280</v>
      </c>
      <c r="C2799" t="s">
        <v>271</v>
      </c>
      <c r="D2799" t="n">
        <v>1.67782044410706</v>
      </c>
      <c r="E2799" t="n">
        <v>2055</v>
      </c>
      <c r="F2799" t="n">
        <v>11157705.0238237</v>
      </c>
      <c r="G2799" t="n">
        <v>14903965.0065602</v>
      </c>
      <c r="H2799" t="n">
        <v>105.601092452404</v>
      </c>
      <c r="I2799" t="n">
        <v>136.335754401894</v>
      </c>
      <c r="J2799" t="n">
        <v>1718590.45722752</v>
      </c>
      <c r="K2799" t="n">
        <v>1612983.34498307</v>
      </c>
      <c r="L2799" t="n">
        <v>3169594.85763695</v>
      </c>
      <c r="M2799" t="n">
        <v>3305543.09828628</v>
      </c>
      <c r="N2799" t="n">
        <v>0.00000946440977126808</v>
      </c>
      <c r="O2799" t="n">
        <v>0.00000914761637872098</v>
      </c>
      <c r="P2799" t="s">
        <v>290</v>
      </c>
      <c r="Q2799" t="s">
        <v>267</v>
      </c>
    </row>
    <row r="2800">
      <c r="A2800" t="s">
        <v>284</v>
      </c>
      <c r="B2800" t="s">
        <v>280</v>
      </c>
      <c r="C2800" t="s">
        <v>271</v>
      </c>
      <c r="D2800" t="n">
        <v>1.8189572095871</v>
      </c>
      <c r="E2800" t="n">
        <v>2060</v>
      </c>
      <c r="F2800" t="n">
        <v>11310372.8992724</v>
      </c>
      <c r="G2800" t="n">
        <v>15252941.7880635</v>
      </c>
      <c r="H2800" t="n">
        <v>118.859177238019</v>
      </c>
      <c r="I2800" t="n">
        <v>155.060677063069</v>
      </c>
      <c r="J2800" t="n">
        <v>1709700.25407825</v>
      </c>
      <c r="K2800" t="n">
        <v>1619093.25947597</v>
      </c>
      <c r="L2800" t="n">
        <v>3161118.51458932</v>
      </c>
      <c r="M2800" t="n">
        <v>3313586.24964576</v>
      </c>
      <c r="N2800" t="n">
        <v>0.0000105088645879805</v>
      </c>
      <c r="O2800" t="n">
        <v>0.0000101659521958193</v>
      </c>
      <c r="P2800" t="s">
        <v>290</v>
      </c>
      <c r="Q2800" t="s">
        <v>267</v>
      </c>
    </row>
    <row r="2801">
      <c r="A2801" t="s">
        <v>284</v>
      </c>
      <c r="B2801" t="s">
        <v>280</v>
      </c>
      <c r="C2801" t="s">
        <v>271</v>
      </c>
      <c r="D2801" t="n">
        <v>1.95368814468384</v>
      </c>
      <c r="E2801" t="n">
        <v>2065</v>
      </c>
      <c r="F2801" t="n">
        <v>11468478.0769858</v>
      </c>
      <c r="G2801" t="n">
        <v>15606615.9084623</v>
      </c>
      <c r="H2801" t="n">
        <v>131.865413045749</v>
      </c>
      <c r="I2801" t="n">
        <v>173.749842128643</v>
      </c>
      <c r="J2801" t="n">
        <v>1703123.78315155</v>
      </c>
      <c r="K2801" t="n">
        <v>1626397.76549919</v>
      </c>
      <c r="L2801" t="n">
        <v>3155670.68524144</v>
      </c>
      <c r="M2801" t="n">
        <v>3323644.85275011</v>
      </c>
      <c r="N2801" t="n">
        <v>0.0000114980743007538</v>
      </c>
      <c r="O2801" t="n">
        <v>0.0000111330888866453</v>
      </c>
      <c r="P2801" t="s">
        <v>290</v>
      </c>
      <c r="Q2801" t="s">
        <v>267</v>
      </c>
    </row>
    <row r="2802">
      <c r="A2802" t="s">
        <v>284</v>
      </c>
      <c r="B2802" t="s">
        <v>280</v>
      </c>
      <c r="C2802" t="s">
        <v>271</v>
      </c>
      <c r="D2802" t="n">
        <v>2.08188152313232</v>
      </c>
      <c r="E2802" t="n">
        <v>2070</v>
      </c>
      <c r="F2802" t="n">
        <v>11624446.2115145</v>
      </c>
      <c r="G2802" t="n">
        <v>15953582.7801261</v>
      </c>
      <c r="H2802" t="n">
        <v>155.09817922858</v>
      </c>
      <c r="I2802" t="n">
        <v>208.217501935082</v>
      </c>
      <c r="J2802" t="n">
        <v>1697382.67132227</v>
      </c>
      <c r="K2802" t="n">
        <v>1633772.9174979</v>
      </c>
      <c r="L2802" t="n">
        <v>2943725.54336593</v>
      </c>
      <c r="M2802" t="n">
        <v>3254277.42705611</v>
      </c>
      <c r="N2802" t="n">
        <v>0.0000133424144605658</v>
      </c>
      <c r="O2802" t="n">
        <v>0.0000130514571431857</v>
      </c>
      <c r="P2802" t="s">
        <v>290</v>
      </c>
      <c r="Q2802" t="s">
        <v>267</v>
      </c>
    </row>
    <row r="2803">
      <c r="A2803" t="s">
        <v>284</v>
      </c>
      <c r="B2803" t="s">
        <v>280</v>
      </c>
      <c r="C2803" t="s">
        <v>271</v>
      </c>
      <c r="D2803" t="n">
        <v>2.20380783081055</v>
      </c>
      <c r="E2803" t="n">
        <v>2075</v>
      </c>
      <c r="F2803" t="n">
        <v>11770939.8345527</v>
      </c>
      <c r="G2803" t="n">
        <v>16283881.4668943</v>
      </c>
      <c r="H2803" t="n">
        <v>183.408232340721</v>
      </c>
      <c r="I2803" t="n">
        <v>250.997230638019</v>
      </c>
      <c r="J2803" t="n">
        <v>1691218.62148971</v>
      </c>
      <c r="K2803" t="n">
        <v>1640113.93749691</v>
      </c>
      <c r="L2803" t="n">
        <v>2939951.18556597</v>
      </c>
      <c r="M2803" t="n">
        <v>3263725.78389844</v>
      </c>
      <c r="N2803" t="n">
        <v>0.0000155814433612463</v>
      </c>
      <c r="O2803" t="n">
        <v>0.0000154138453505882</v>
      </c>
      <c r="P2803" t="s">
        <v>290</v>
      </c>
      <c r="Q2803" t="s">
        <v>267</v>
      </c>
    </row>
    <row r="2804">
      <c r="A2804" t="s">
        <v>284</v>
      </c>
      <c r="B2804" t="s">
        <v>280</v>
      </c>
      <c r="C2804" t="s">
        <v>271</v>
      </c>
      <c r="D2804" t="n">
        <v>2.32386898994446</v>
      </c>
      <c r="E2804" t="n">
        <v>2080</v>
      </c>
      <c r="F2804" t="n">
        <v>11899744.4409574</v>
      </c>
      <c r="G2804" t="n">
        <v>16587405.3112428</v>
      </c>
      <c r="H2804" t="n">
        <v>211.621787814554</v>
      </c>
      <c r="I2804" t="n">
        <v>294.263260316895</v>
      </c>
      <c r="J2804" t="n">
        <v>1683504.55961508</v>
      </c>
      <c r="K2804" t="n">
        <v>1644525.97861835</v>
      </c>
      <c r="L2804" t="n">
        <v>3407432.86399619</v>
      </c>
      <c r="M2804" t="n">
        <v>3604974.31354584</v>
      </c>
      <c r="N2804" t="n">
        <v>0.0000177837254291092</v>
      </c>
      <c r="O2804" t="n">
        <v>0.0000177401621769889</v>
      </c>
      <c r="P2804" t="s">
        <v>290</v>
      </c>
      <c r="Q2804" t="s">
        <v>267</v>
      </c>
    </row>
    <row r="2805">
      <c r="A2805" t="s">
        <v>284</v>
      </c>
      <c r="B2805" t="s">
        <v>280</v>
      </c>
      <c r="C2805" t="s">
        <v>271</v>
      </c>
      <c r="D2805" t="n">
        <v>2.43833255767822</v>
      </c>
      <c r="E2805" t="n">
        <v>2085</v>
      </c>
      <c r="F2805" t="n">
        <v>12013221.7638935</v>
      </c>
      <c r="G2805" t="n">
        <v>16869014.8055794</v>
      </c>
      <c r="H2805" t="n">
        <v>238.822621114865</v>
      </c>
      <c r="I2805" t="n">
        <v>336.662610487155</v>
      </c>
      <c r="J2805" t="n">
        <v>1674475.0533595</v>
      </c>
      <c r="K2805" t="n">
        <v>1647377.45822067</v>
      </c>
      <c r="L2805" t="n">
        <v>3106136.5362219</v>
      </c>
      <c r="M2805" t="n">
        <v>3350090.24634685</v>
      </c>
      <c r="N2805" t="n">
        <v>0.0000198799810582588</v>
      </c>
      <c r="O2805" t="n">
        <v>0.0000199574553918705</v>
      </c>
      <c r="P2805" t="s">
        <v>290</v>
      </c>
      <c r="Q2805" t="s">
        <v>267</v>
      </c>
    </row>
    <row r="2806">
      <c r="A2806" t="s">
        <v>284</v>
      </c>
      <c r="B2806" t="s">
        <v>280</v>
      </c>
      <c r="C2806" t="s">
        <v>271</v>
      </c>
      <c r="D2806" t="n">
        <v>2.54575824737549</v>
      </c>
      <c r="E2806" t="n">
        <v>2090</v>
      </c>
      <c r="F2806" t="n">
        <v>12145617.6389109</v>
      </c>
      <c r="G2806" t="n">
        <v>17079411.9456627</v>
      </c>
      <c r="H2806" t="n">
        <v>263.162447200064</v>
      </c>
      <c r="I2806" t="n">
        <v>372.75629529433</v>
      </c>
      <c r="J2806" t="n">
        <v>1688047.6062641</v>
      </c>
      <c r="K2806" t="n">
        <v>1663072.1221915</v>
      </c>
      <c r="L2806" t="n">
        <v>3134949.12903767</v>
      </c>
      <c r="M2806" t="n">
        <v>3382758.20676982</v>
      </c>
      <c r="N2806" t="n">
        <v>0.0000216672758046466</v>
      </c>
      <c r="O2806" t="n">
        <v>0.0000218248904868761</v>
      </c>
      <c r="P2806" t="s">
        <v>290</v>
      </c>
      <c r="Q2806" t="s">
        <v>267</v>
      </c>
    </row>
    <row r="2807">
      <c r="A2807" t="s">
        <v>284</v>
      </c>
      <c r="B2807" t="s">
        <v>281</v>
      </c>
      <c r="C2807" t="s">
        <v>271</v>
      </c>
      <c r="D2807" t="n">
        <v>0.377408564090729</v>
      </c>
      <c r="E2807" t="n">
        <v>2010</v>
      </c>
      <c r="F2807" t="n">
        <v>14173781.0482195</v>
      </c>
      <c r="G2807" t="n">
        <v>6405900.95178054</v>
      </c>
      <c r="H2807" t="n">
        <v>28.1042753691658</v>
      </c>
      <c r="I2807" t="n">
        <v>13.0116320361143</v>
      </c>
      <c r="J2807" t="n">
        <v>2301298.43152686</v>
      </c>
      <c r="K2807" t="n">
        <v>949762.568473142</v>
      </c>
      <c r="L2807" t="n">
        <v>4397215.87097832</v>
      </c>
      <c r="M2807" t="n">
        <v>1770925.12902168</v>
      </c>
      <c r="N2807" t="n">
        <v>0.00000198283543915025</v>
      </c>
      <c r="O2807" t="n">
        <v>0.00000203119469596196</v>
      </c>
      <c r="P2807" t="s">
        <v>290</v>
      </c>
      <c r="Q2807" t="s">
        <v>267</v>
      </c>
    </row>
    <row r="2808">
      <c r="A2808" t="s">
        <v>284</v>
      </c>
      <c r="B2808" t="s">
        <v>281</v>
      </c>
      <c r="C2808" t="s">
        <v>271</v>
      </c>
      <c r="D2808" t="n">
        <v>0.441356480121613</v>
      </c>
      <c r="E2808" t="n">
        <v>2015</v>
      </c>
      <c r="F2808" t="n">
        <v>14675203.1086792</v>
      </c>
      <c r="G2808" t="n">
        <v>6658795.57378953</v>
      </c>
      <c r="H2808" t="n">
        <v>33.8147159402003</v>
      </c>
      <c r="I2808" t="n">
        <v>15.7261699858719</v>
      </c>
      <c r="J2808" t="n">
        <v>2323683.72146206</v>
      </c>
      <c r="K2808" t="n">
        <v>960381.630316981</v>
      </c>
      <c r="L2808" t="n">
        <v>4505834.3697596</v>
      </c>
      <c r="M2808" t="n">
        <v>1816697.51523646</v>
      </c>
      <c r="N2808" t="n">
        <v>0.0000023042076957832</v>
      </c>
      <c r="O2808" t="n">
        <v>0.00000236171388828537</v>
      </c>
      <c r="P2808" t="s">
        <v>290</v>
      </c>
      <c r="Q2808" t="s">
        <v>267</v>
      </c>
    </row>
    <row r="2809">
      <c r="A2809" t="s">
        <v>284</v>
      </c>
      <c r="B2809" t="s">
        <v>281</v>
      </c>
      <c r="C2809" t="s">
        <v>271</v>
      </c>
      <c r="D2809" t="n">
        <v>0.561114966869354</v>
      </c>
      <c r="E2809" t="n">
        <v>2020</v>
      </c>
      <c r="F2809" t="n">
        <v>15138669.5659451</v>
      </c>
      <c r="G2809" t="n">
        <v>6892942.94183726</v>
      </c>
      <c r="H2809" t="n">
        <v>44.1078152008756</v>
      </c>
      <c r="I2809" t="n">
        <v>20.5938450043437</v>
      </c>
      <c r="J2809" t="n">
        <v>2342796.22814473</v>
      </c>
      <c r="K2809" t="n">
        <v>969409.257106678</v>
      </c>
      <c r="L2809" t="n">
        <v>4607326.84262969</v>
      </c>
      <c r="M2809" t="n">
        <v>1859203.06943788</v>
      </c>
      <c r="N2809" t="n">
        <v>0.0000029135859666359</v>
      </c>
      <c r="O2809" t="n">
        <v>0.00000298767089443723</v>
      </c>
      <c r="P2809" t="s">
        <v>290</v>
      </c>
      <c r="Q2809" t="s">
        <v>267</v>
      </c>
    </row>
    <row r="2810">
      <c r="A2810" t="s">
        <v>284</v>
      </c>
      <c r="B2810" t="s">
        <v>281</v>
      </c>
      <c r="C2810" t="s">
        <v>271</v>
      </c>
      <c r="D2810" t="n">
        <v>0.712428271770477</v>
      </c>
      <c r="E2810" t="n">
        <v>2025</v>
      </c>
      <c r="F2810" t="n">
        <v>15585547.6441382</v>
      </c>
      <c r="G2810" t="n">
        <v>7120353.84327992</v>
      </c>
      <c r="H2810" t="n">
        <v>57.377004094614</v>
      </c>
      <c r="I2810" t="n">
        <v>26.8889224495145</v>
      </c>
      <c r="J2810" t="n">
        <v>2359782.42032894</v>
      </c>
      <c r="K2810" t="n">
        <v>977404.179462192</v>
      </c>
      <c r="L2810" t="n">
        <v>4705806.74026941</v>
      </c>
      <c r="M2810" t="n">
        <v>1900310.29865359</v>
      </c>
      <c r="N2810" t="n">
        <v>0.00000368142367561873</v>
      </c>
      <c r="O2810" t="n">
        <v>0.00000377634637847273</v>
      </c>
      <c r="P2810" t="s">
        <v>290</v>
      </c>
      <c r="Q2810" t="s">
        <v>267</v>
      </c>
    </row>
    <row r="2811">
      <c r="A2811" t="s">
        <v>284</v>
      </c>
      <c r="B2811" t="s">
        <v>281</v>
      </c>
      <c r="C2811" t="s">
        <v>271</v>
      </c>
      <c r="D2811" t="n">
        <v>0.881437540054321</v>
      </c>
      <c r="E2811" t="n">
        <v>2030</v>
      </c>
      <c r="F2811" t="n">
        <v>16009236.3285418</v>
      </c>
      <c r="G2811" t="n">
        <v>7341337.73710156</v>
      </c>
      <c r="H2811" t="n">
        <v>72.5815169959759</v>
      </c>
      <c r="I2811" t="n">
        <v>34.1496601619781</v>
      </c>
      <c r="J2811" t="n">
        <v>2369933.5169725</v>
      </c>
      <c r="K2811" t="n">
        <v>982529.254026498</v>
      </c>
      <c r="L2811" t="n">
        <v>4797687.33094152</v>
      </c>
      <c r="M2811" t="n">
        <v>1938756.41518114</v>
      </c>
      <c r="N2811" t="n">
        <v>0.0000045337276248821</v>
      </c>
      <c r="O2811" t="n">
        <v>0.00000465169447107616</v>
      </c>
      <c r="P2811" t="s">
        <v>290</v>
      </c>
      <c r="Q2811" t="s">
        <v>267</v>
      </c>
    </row>
    <row r="2812">
      <c r="A2812" t="s">
        <v>284</v>
      </c>
      <c r="B2812" t="s">
        <v>281</v>
      </c>
      <c r="C2812" t="s">
        <v>271</v>
      </c>
      <c r="D2812" t="n">
        <v>1.05279695987701</v>
      </c>
      <c r="E2812" t="n">
        <v>2035</v>
      </c>
      <c r="F2812" t="n">
        <v>16409166.9012117</v>
      </c>
      <c r="G2812" t="n">
        <v>7555459.38685816</v>
      </c>
      <c r="H2812" t="n">
        <v>89.0499945727698</v>
      </c>
      <c r="I2812" t="n">
        <v>42.0477516383118</v>
      </c>
      <c r="J2812" t="n">
        <v>2372547.12820291</v>
      </c>
      <c r="K2812" t="n">
        <v>984506.230493307</v>
      </c>
      <c r="L2812" t="n">
        <v>5344264.60388385</v>
      </c>
      <c r="M2812" t="n">
        <v>2116470.144146</v>
      </c>
      <c r="N2812" t="n">
        <v>0.00000542684434309667</v>
      </c>
      <c r="O2812" t="n">
        <v>0.00000556521443440607</v>
      </c>
      <c r="P2812" t="s">
        <v>290</v>
      </c>
      <c r="Q2812" t="s">
        <v>267</v>
      </c>
    </row>
    <row r="2813">
      <c r="A2813" t="s">
        <v>284</v>
      </c>
      <c r="B2813" t="s">
        <v>281</v>
      </c>
      <c r="C2813" t="s">
        <v>271</v>
      </c>
      <c r="D2813" t="n">
        <v>1.21840882301331</v>
      </c>
      <c r="E2813" t="n">
        <v>2040</v>
      </c>
      <c r="F2813" t="n">
        <v>16779131.9621182</v>
      </c>
      <c r="G2813" t="n">
        <v>7756761.82817421</v>
      </c>
      <c r="H2813" t="n">
        <v>106.70678472227</v>
      </c>
      <c r="I2813" t="n">
        <v>50.5065112805233</v>
      </c>
      <c r="J2813" t="n">
        <v>2370055.33938647</v>
      </c>
      <c r="K2813" t="n">
        <v>984295.606703183</v>
      </c>
      <c r="L2813" t="n">
        <v>4375561.13053997</v>
      </c>
      <c r="M2813" t="n">
        <v>2116367.31746739</v>
      </c>
      <c r="N2813" t="n">
        <v>0.00000635949374277402</v>
      </c>
      <c r="O2813" t="n">
        <v>0.00000651128813792798</v>
      </c>
      <c r="P2813" t="s">
        <v>290</v>
      </c>
      <c r="Q2813" t="s">
        <v>267</v>
      </c>
    </row>
    <row r="2814">
      <c r="A2814" t="s">
        <v>284</v>
      </c>
      <c r="B2814" t="s">
        <v>281</v>
      </c>
      <c r="C2814" t="s">
        <v>271</v>
      </c>
      <c r="D2814" t="n">
        <v>1.37695944309235</v>
      </c>
      <c r="E2814" t="n">
        <v>2045</v>
      </c>
      <c r="F2814" t="n">
        <v>17120476.0275697</v>
      </c>
      <c r="G2814" t="n">
        <v>7944574.86699292</v>
      </c>
      <c r="H2814" t="n">
        <v>123.99670913039</v>
      </c>
      <c r="I2814" t="n">
        <v>58.8456192965076</v>
      </c>
      <c r="J2814" t="n">
        <v>2364101.31779107</v>
      </c>
      <c r="K2814" t="n">
        <v>982546.599954032</v>
      </c>
      <c r="L2814" t="n">
        <v>4371158.82899403</v>
      </c>
      <c r="M2814" t="n">
        <v>2116463.62195723</v>
      </c>
      <c r="N2814" t="n">
        <v>0.00000724259704757702</v>
      </c>
      <c r="O2814" t="n">
        <v>0.00000740701929073533</v>
      </c>
      <c r="P2814" t="s">
        <v>290</v>
      </c>
      <c r="Q2814" t="s">
        <v>267</v>
      </c>
    </row>
    <row r="2815">
      <c r="A2815" t="s">
        <v>284</v>
      </c>
      <c r="B2815" t="s">
        <v>281</v>
      </c>
      <c r="C2815" t="s">
        <v>271</v>
      </c>
      <c r="D2815" t="n">
        <v>1.53027403354645</v>
      </c>
      <c r="E2815" t="n">
        <v>2050</v>
      </c>
      <c r="F2815" t="n">
        <v>17445584.4419907</v>
      </c>
      <c r="G2815" t="n">
        <v>8124116.34211123</v>
      </c>
      <c r="H2815" t="n">
        <v>142.076022369536</v>
      </c>
      <c r="I2815" t="n">
        <v>67.6105891346681</v>
      </c>
      <c r="J2815" t="n">
        <v>2357776.10258537</v>
      </c>
      <c r="K2815" t="n">
        <v>980551.131345111</v>
      </c>
      <c r="L2815" t="n">
        <v>4365325.38539707</v>
      </c>
      <c r="M2815" t="n">
        <v>2115596.57341564</v>
      </c>
      <c r="N2815" t="n">
        <v>0.00000814395314997675</v>
      </c>
      <c r="O2815" t="n">
        <v>0.00000832220838397028</v>
      </c>
      <c r="P2815" t="s">
        <v>290</v>
      </c>
      <c r="Q2815" t="s">
        <v>267</v>
      </c>
    </row>
    <row r="2816">
      <c r="A2816" t="s">
        <v>284</v>
      </c>
      <c r="B2816" t="s">
        <v>281</v>
      </c>
      <c r="C2816" t="s">
        <v>271</v>
      </c>
      <c r="D2816" t="n">
        <v>1.67782044410706</v>
      </c>
      <c r="E2816" t="n">
        <v>2055</v>
      </c>
      <c r="F2816" t="n">
        <v>17762285.2445751</v>
      </c>
      <c r="G2816" t="n">
        <v>8299384.78580882</v>
      </c>
      <c r="H2816" t="n">
        <v>163.769418673842</v>
      </c>
      <c r="I2816" t="n">
        <v>78.1674281804566</v>
      </c>
      <c r="J2816" t="n">
        <v>2352607.98568421</v>
      </c>
      <c r="K2816" t="n">
        <v>978965.816526385</v>
      </c>
      <c r="L2816" t="n">
        <v>4360271.25371075</v>
      </c>
      <c r="M2816" t="n">
        <v>2114866.70221248</v>
      </c>
      <c r="N2816" t="n">
        <v>0.00000922006467179441</v>
      </c>
      <c r="O2816" t="n">
        <v>0.00000941846054831868</v>
      </c>
      <c r="P2816" t="s">
        <v>290</v>
      </c>
      <c r="Q2816" t="s">
        <v>267</v>
      </c>
    </row>
    <row r="2817">
      <c r="A2817" t="s">
        <v>284</v>
      </c>
      <c r="B2817" t="s">
        <v>281</v>
      </c>
      <c r="C2817" t="s">
        <v>271</v>
      </c>
      <c r="D2817" t="n">
        <v>1.8189572095871</v>
      </c>
      <c r="E2817" t="n">
        <v>2060</v>
      </c>
      <c r="F2817" t="n">
        <v>18085657.5859932</v>
      </c>
      <c r="G2817" t="n">
        <v>8477657.10134271</v>
      </c>
      <c r="H2817" t="n">
        <v>185.244433607568</v>
      </c>
      <c r="I2817" t="n">
        <v>88.6754206935197</v>
      </c>
      <c r="J2817" t="n">
        <v>2350285.27103696</v>
      </c>
      <c r="K2817" t="n">
        <v>978508.242517261</v>
      </c>
      <c r="L2817" t="n">
        <v>4358952.90769277</v>
      </c>
      <c r="M2817" t="n">
        <v>2115751.85654232</v>
      </c>
      <c r="N2817" t="n">
        <v>0.0000102426153280174</v>
      </c>
      <c r="O2817" t="n">
        <v>0.0000104598970722082</v>
      </c>
      <c r="P2817" t="s">
        <v>290</v>
      </c>
      <c r="Q2817" t="s">
        <v>267</v>
      </c>
    </row>
    <row r="2818">
      <c r="A2818" t="s">
        <v>284</v>
      </c>
      <c r="B2818" t="s">
        <v>281</v>
      </c>
      <c r="C2818" t="s">
        <v>271</v>
      </c>
      <c r="D2818" t="n">
        <v>1.95368814468384</v>
      </c>
      <c r="E2818" t="n">
        <v>2065</v>
      </c>
      <c r="F2818" t="n">
        <v>18416154.078201</v>
      </c>
      <c r="G2818" t="n">
        <v>8658939.90724713</v>
      </c>
      <c r="H2818" t="n">
        <v>206.491326165676</v>
      </c>
      <c r="I2818" t="n">
        <v>99.1239290087153</v>
      </c>
      <c r="J2818" t="n">
        <v>2350474.97673644</v>
      </c>
      <c r="K2818" t="n">
        <v>979046.571914299</v>
      </c>
      <c r="L2818" t="n">
        <v>4361132.14296831</v>
      </c>
      <c r="M2818" t="n">
        <v>2118183.39502324</v>
      </c>
      <c r="N2818" t="n">
        <v>0.0000112125107820475</v>
      </c>
      <c r="O2818" t="n">
        <v>0.0000114475825066938</v>
      </c>
      <c r="P2818" t="s">
        <v>290</v>
      </c>
      <c r="Q2818" t="s">
        <v>267</v>
      </c>
    </row>
    <row r="2819">
      <c r="A2819" t="s">
        <v>284</v>
      </c>
      <c r="B2819" t="s">
        <v>281</v>
      </c>
      <c r="C2819" t="s">
        <v>271</v>
      </c>
      <c r="D2819" t="n">
        <v>2.08188152313232</v>
      </c>
      <c r="E2819" t="n">
        <v>2070</v>
      </c>
      <c r="F2819" t="n">
        <v>18741108.2529568</v>
      </c>
      <c r="G2819" t="n">
        <v>8836920.73868378</v>
      </c>
      <c r="H2819" t="n">
        <v>245.076050999864</v>
      </c>
      <c r="I2819" t="n">
        <v>118.239630163798</v>
      </c>
      <c r="J2819" t="n">
        <v>2351326.38521312</v>
      </c>
      <c r="K2819" t="n">
        <v>979829.203607054</v>
      </c>
      <c r="L2819" t="n">
        <v>4140746.13938203</v>
      </c>
      <c r="M2819" t="n">
        <v>2057256.83104001</v>
      </c>
      <c r="N2819" t="n">
        <v>0.0000130769241440776</v>
      </c>
      <c r="O2819" t="n">
        <v>0.000013380184530365</v>
      </c>
      <c r="P2819" t="s">
        <v>290</v>
      </c>
      <c r="Q2819" t="s">
        <v>267</v>
      </c>
    </row>
    <row r="2820">
      <c r="A2820" t="s">
        <v>284</v>
      </c>
      <c r="B2820" t="s">
        <v>281</v>
      </c>
      <c r="C2820" t="s">
        <v>271</v>
      </c>
      <c r="D2820" t="n">
        <v>2.20380783081055</v>
      </c>
      <c r="E2820" t="n">
        <v>2075</v>
      </c>
      <c r="F2820" t="n">
        <v>19048757.279297</v>
      </c>
      <c r="G2820" t="n">
        <v>9006064.02215002</v>
      </c>
      <c r="H2820" t="n">
        <v>292.53624731727</v>
      </c>
      <c r="I2820" t="n">
        <v>141.86921566147</v>
      </c>
      <c r="J2820" t="n">
        <v>2351169.02190956</v>
      </c>
      <c r="K2820" t="n">
        <v>980163.537077061</v>
      </c>
      <c r="L2820" t="n">
        <v>4144019.83103641</v>
      </c>
      <c r="M2820" t="n">
        <v>2059657.138428</v>
      </c>
      <c r="N2820" t="n">
        <v>0.0000153572352793434</v>
      </c>
      <c r="O2820" t="n">
        <v>0.0000157526323722049</v>
      </c>
      <c r="P2820" t="s">
        <v>290</v>
      </c>
      <c r="Q2820" t="s">
        <v>267</v>
      </c>
    </row>
    <row r="2821">
      <c r="A2821" t="s">
        <v>284</v>
      </c>
      <c r="B2821" t="s">
        <v>281</v>
      </c>
      <c r="C2821" t="s">
        <v>271</v>
      </c>
      <c r="D2821" t="n">
        <v>2.32386898994446</v>
      </c>
      <c r="E2821" t="n">
        <v>2080</v>
      </c>
      <c r="F2821" t="n">
        <v>19326483.0130008</v>
      </c>
      <c r="G2821" t="n">
        <v>9160666.73919932</v>
      </c>
      <c r="H2821" t="n">
        <v>340.188187733105</v>
      </c>
      <c r="I2821" t="n">
        <v>165.696860398344</v>
      </c>
      <c r="J2821" t="n">
        <v>2348570.92241732</v>
      </c>
      <c r="K2821" t="n">
        <v>979459.61581611</v>
      </c>
      <c r="L2821" t="n">
        <v>4755087.81453688</v>
      </c>
      <c r="M2821" t="n">
        <v>2257319.36300514</v>
      </c>
      <c r="N2821" t="n">
        <v>0.0000176021776701049</v>
      </c>
      <c r="O2821" t="n">
        <v>0.0000180878603179954</v>
      </c>
      <c r="P2821" t="s">
        <v>290</v>
      </c>
      <c r="Q2821" t="s">
        <v>267</v>
      </c>
    </row>
    <row r="2822">
      <c r="A2822" t="s">
        <v>284</v>
      </c>
      <c r="B2822" t="s">
        <v>281</v>
      </c>
      <c r="C2822" t="s">
        <v>271</v>
      </c>
      <c r="D2822" t="n">
        <v>2.43833255767822</v>
      </c>
      <c r="E2822" t="n">
        <v>2085</v>
      </c>
      <c r="F2822" t="n">
        <v>19578947.1525471</v>
      </c>
      <c r="G2822" t="n">
        <v>9303289.4169258</v>
      </c>
      <c r="H2822" t="n">
        <v>386.5133704642</v>
      </c>
      <c r="I2822" t="n">
        <v>188.971861137819</v>
      </c>
      <c r="J2822" t="n">
        <v>2343952.83605274</v>
      </c>
      <c r="K2822" t="n">
        <v>977899.675527432</v>
      </c>
      <c r="L2822" t="n">
        <v>4355990.74746186</v>
      </c>
      <c r="M2822" t="n">
        <v>2100236.03510689</v>
      </c>
      <c r="N2822" t="n">
        <v>0.0000197412745155664</v>
      </c>
      <c r="O2822" t="n">
        <v>0.0000203123704604972</v>
      </c>
      <c r="P2822" t="s">
        <v>290</v>
      </c>
      <c r="Q2822" t="s">
        <v>267</v>
      </c>
    </row>
    <row r="2823">
      <c r="A2823" t="s">
        <v>284</v>
      </c>
      <c r="B2823" t="s">
        <v>281</v>
      </c>
      <c r="C2823" t="s">
        <v>271</v>
      </c>
      <c r="D2823" t="n">
        <v>2.54575824737549</v>
      </c>
      <c r="E2823" t="n">
        <v>2090</v>
      </c>
      <c r="F2823" t="n">
        <v>19808242.5482917</v>
      </c>
      <c r="G2823" t="n">
        <v>9416787.03628192</v>
      </c>
      <c r="H2823" t="n">
        <v>426.930412081291</v>
      </c>
      <c r="I2823" t="n">
        <v>208.988330413104</v>
      </c>
      <c r="J2823" t="n">
        <v>2364552.57688356</v>
      </c>
      <c r="K2823" t="n">
        <v>986567.151572045</v>
      </c>
      <c r="L2823" t="n">
        <v>4397735.29900522</v>
      </c>
      <c r="M2823" t="n">
        <v>2119972.03680227</v>
      </c>
      <c r="N2823" t="n">
        <v>0.0000215531696484659</v>
      </c>
      <c r="O2823" t="n">
        <v>0.0000221931673306291</v>
      </c>
      <c r="P2823" t="s">
        <v>290</v>
      </c>
      <c r="Q2823" t="s">
        <v>267</v>
      </c>
    </row>
    <row r="2824">
      <c r="A2824" t="s">
        <v>284</v>
      </c>
      <c r="B2824" t="s">
        <v>282</v>
      </c>
      <c r="C2824" t="s">
        <v>271</v>
      </c>
      <c r="D2824" t="n">
        <v>0.377408564090729</v>
      </c>
      <c r="E2824" t="n">
        <v>2010</v>
      </c>
      <c r="F2824" t="n">
        <v>17783198.0648481</v>
      </c>
      <c r="G2824" t="n">
        <v>2796483.93515194</v>
      </c>
      <c r="H2824" t="n">
        <v>35.7525359153512</v>
      </c>
      <c r="I2824" t="n">
        <v>5.36337148992888</v>
      </c>
      <c r="J2824" t="n">
        <v>2953668.43572315</v>
      </c>
      <c r="K2824" t="n">
        <v>297392.564276852</v>
      </c>
      <c r="L2824" t="n">
        <v>5513123.95837952</v>
      </c>
      <c r="M2824" t="n">
        <v>655017.041620476</v>
      </c>
      <c r="N2824" t="n">
        <v>0.00000201046717159514</v>
      </c>
      <c r="O2824" t="n">
        <v>0.00000191789819441157</v>
      </c>
      <c r="P2824" t="s">
        <v>290</v>
      </c>
      <c r="Q2824" t="s">
        <v>267</v>
      </c>
    </row>
    <row r="2825">
      <c r="A2825" t="s">
        <v>284</v>
      </c>
      <c r="B2825" t="s">
        <v>282</v>
      </c>
      <c r="C2825" t="s">
        <v>271</v>
      </c>
      <c r="D2825" t="n">
        <v>0.441356480121613</v>
      </c>
      <c r="E2825" t="n">
        <v>2015</v>
      </c>
      <c r="F2825" t="n">
        <v>18416274.5879321</v>
      </c>
      <c r="G2825" t="n">
        <v>2917724.09453672</v>
      </c>
      <c r="H2825" t="n">
        <v>43.0206785660387</v>
      </c>
      <c r="I2825" t="n">
        <v>6.52020736003347</v>
      </c>
      <c r="J2825" t="n">
        <v>2982115.37757855</v>
      </c>
      <c r="K2825" t="n">
        <v>301949.974200487</v>
      </c>
      <c r="L2825" t="n">
        <v>5647126.27860492</v>
      </c>
      <c r="M2825" t="n">
        <v>675405.60639114</v>
      </c>
      <c r="N2825" t="n">
        <v>0.00000233601417923197</v>
      </c>
      <c r="O2825" t="n">
        <v>0.00000223468948700195</v>
      </c>
      <c r="P2825" t="s">
        <v>290</v>
      </c>
      <c r="Q2825" t="s">
        <v>267</v>
      </c>
    </row>
    <row r="2826">
      <c r="A2826" t="s">
        <v>284</v>
      </c>
      <c r="B2826" t="s">
        <v>282</v>
      </c>
      <c r="C2826" t="s">
        <v>271</v>
      </c>
      <c r="D2826" t="n">
        <v>0.561114966869354</v>
      </c>
      <c r="E2826" t="n">
        <v>2020</v>
      </c>
      <c r="F2826" t="n">
        <v>19001518.1670145</v>
      </c>
      <c r="G2826" t="n">
        <v>3030094.34076785</v>
      </c>
      <c r="H2826" t="n">
        <v>56.1201736682138</v>
      </c>
      <c r="I2826" t="n">
        <v>8.5814865370055</v>
      </c>
      <c r="J2826" t="n">
        <v>3006410.01303398</v>
      </c>
      <c r="K2826" t="n">
        <v>305795.472217424</v>
      </c>
      <c r="L2826" t="n">
        <v>5772240.51570822</v>
      </c>
      <c r="M2826" t="n">
        <v>694289.396359351</v>
      </c>
      <c r="N2826" t="n">
        <v>0.00000295345735929853</v>
      </c>
      <c r="O2826" t="n">
        <v>0.0000028320855959986</v>
      </c>
      <c r="P2826" t="s">
        <v>290</v>
      </c>
      <c r="Q2826" t="s">
        <v>267</v>
      </c>
    </row>
    <row r="2827">
      <c r="A2827" t="s">
        <v>284</v>
      </c>
      <c r="B2827" t="s">
        <v>282</v>
      </c>
      <c r="C2827" t="s">
        <v>271</v>
      </c>
      <c r="D2827" t="n">
        <v>0.712428271770477</v>
      </c>
      <c r="E2827" t="n">
        <v>2025</v>
      </c>
      <c r="F2827" t="n">
        <v>19566358.077915</v>
      </c>
      <c r="G2827" t="n">
        <v>3139543.40950311</v>
      </c>
      <c r="H2827" t="n">
        <v>73.0090005985335</v>
      </c>
      <c r="I2827" t="n">
        <v>11.2569259455949</v>
      </c>
      <c r="J2827" t="n">
        <v>3028005.7731555</v>
      </c>
      <c r="K2827" t="n">
        <v>309180.826635642</v>
      </c>
      <c r="L2827" t="n">
        <v>5893570.2365929</v>
      </c>
      <c r="M2827" t="n">
        <v>712546.802330097</v>
      </c>
      <c r="N2827" t="n">
        <v>0.00000373135359722055</v>
      </c>
      <c r="O2827" t="n">
        <v>0.00000358552963832934</v>
      </c>
      <c r="P2827" t="s">
        <v>290</v>
      </c>
      <c r="Q2827" t="s">
        <v>267</v>
      </c>
    </row>
    <row r="2828">
      <c r="A2828" t="s">
        <v>284</v>
      </c>
      <c r="B2828" t="s">
        <v>282</v>
      </c>
      <c r="C2828" t="s">
        <v>271</v>
      </c>
      <c r="D2828" t="n">
        <v>0.881437540054321</v>
      </c>
      <c r="E2828" t="n">
        <v>2030</v>
      </c>
      <c r="F2828" t="n">
        <v>20103243.0827719</v>
      </c>
      <c r="G2828" t="n">
        <v>3247330.98287142</v>
      </c>
      <c r="H2828" t="n">
        <v>92.3656932926887</v>
      </c>
      <c r="I2828" t="n">
        <v>14.3654838652653</v>
      </c>
      <c r="J2828" t="n">
        <v>3040836.32167112</v>
      </c>
      <c r="K2828" t="n">
        <v>311626.449327879</v>
      </c>
      <c r="L2828" t="n">
        <v>6006443.99870016</v>
      </c>
      <c r="M2828" t="n">
        <v>729999.747422499</v>
      </c>
      <c r="N2828" t="n">
        <v>0.00000459456680259934</v>
      </c>
      <c r="O2828" t="n">
        <v>0.00000442378185070707</v>
      </c>
      <c r="P2828" t="s">
        <v>290</v>
      </c>
      <c r="Q2828" t="s">
        <v>267</v>
      </c>
    </row>
    <row r="2829">
      <c r="A2829" t="s">
        <v>284</v>
      </c>
      <c r="B2829" t="s">
        <v>282</v>
      </c>
      <c r="C2829" t="s">
        <v>271</v>
      </c>
      <c r="D2829" t="n">
        <v>1.05279695987701</v>
      </c>
      <c r="E2829" t="n">
        <v>2035</v>
      </c>
      <c r="F2829" t="n">
        <v>20611289.1047472</v>
      </c>
      <c r="G2829" t="n">
        <v>3353337.18332267</v>
      </c>
      <c r="H2829" t="n">
        <v>113.336048857951</v>
      </c>
      <c r="I2829" t="n">
        <v>17.7616973531308</v>
      </c>
      <c r="J2829" t="n">
        <v>3043998.39427935</v>
      </c>
      <c r="K2829" t="n">
        <v>313054.964416867</v>
      </c>
      <c r="L2829" t="n">
        <v>6669490.47977793</v>
      </c>
      <c r="M2829" t="n">
        <v>791244.268251911</v>
      </c>
      <c r="N2829" t="n">
        <v>0.00000549873655558242</v>
      </c>
      <c r="O2829" t="n">
        <v>0.00000529672275173101</v>
      </c>
      <c r="P2829" t="s">
        <v>290</v>
      </c>
      <c r="Q2829" t="s">
        <v>267</v>
      </c>
    </row>
    <row r="2830">
      <c r="A2830" t="s">
        <v>284</v>
      </c>
      <c r="B2830" t="s">
        <v>282</v>
      </c>
      <c r="C2830" t="s">
        <v>271</v>
      </c>
      <c r="D2830" t="n">
        <v>1.21840882301331</v>
      </c>
      <c r="E2830" t="n">
        <v>2040</v>
      </c>
      <c r="F2830" t="n">
        <v>21081943.1260662</v>
      </c>
      <c r="G2830" t="n">
        <v>3453950.66422621</v>
      </c>
      <c r="H2830" t="n">
        <v>135.82090273904</v>
      </c>
      <c r="I2830" t="n">
        <v>21.3923932637536</v>
      </c>
      <c r="J2830" t="n">
        <v>3040623.77718122</v>
      </c>
      <c r="K2830" t="n">
        <v>313727.168908433</v>
      </c>
      <c r="L2830" t="n">
        <v>5765708.61932653</v>
      </c>
      <c r="M2830" t="n">
        <v>726219.828680833</v>
      </c>
      <c r="N2830" t="n">
        <v>0.00000644252296512022</v>
      </c>
      <c r="O2830" t="n">
        <v>0.00000619360128253199</v>
      </c>
      <c r="P2830" t="s">
        <v>290</v>
      </c>
      <c r="Q2830" t="s">
        <v>267</v>
      </c>
    </row>
    <row r="2831">
      <c r="A2831" t="s">
        <v>284</v>
      </c>
      <c r="B2831" t="s">
        <v>282</v>
      </c>
      <c r="C2831" t="s">
        <v>271</v>
      </c>
      <c r="D2831" t="n">
        <v>1.37695944309235</v>
      </c>
      <c r="E2831" t="n">
        <v>2045</v>
      </c>
      <c r="F2831" t="n">
        <v>21516583.1911612</v>
      </c>
      <c r="G2831" t="n">
        <v>3548467.7034014</v>
      </c>
      <c r="H2831" t="n">
        <v>157.843424127054</v>
      </c>
      <c r="I2831" t="n">
        <v>24.9989042998436</v>
      </c>
      <c r="J2831" t="n">
        <v>3032827.59385448</v>
      </c>
      <c r="K2831" t="n">
        <v>313820.323890626</v>
      </c>
      <c r="L2831" t="n">
        <v>5760685.13051276</v>
      </c>
      <c r="M2831" t="n">
        <v>726937.320438504</v>
      </c>
      <c r="N2831" t="n">
        <v>0.00000733589635141948</v>
      </c>
      <c r="O2831" t="n">
        <v>0.0000070449857204226</v>
      </c>
      <c r="P2831" t="s">
        <v>290</v>
      </c>
      <c r="Q2831" t="s">
        <v>267</v>
      </c>
    </row>
    <row r="2832">
      <c r="A2832" t="s">
        <v>284</v>
      </c>
      <c r="B2832" t="s">
        <v>282</v>
      </c>
      <c r="C2832" t="s">
        <v>271</v>
      </c>
      <c r="D2832" t="n">
        <v>1.53027403354645</v>
      </c>
      <c r="E2832" t="n">
        <v>2050</v>
      </c>
      <c r="F2832" t="n">
        <v>21930724.3636263</v>
      </c>
      <c r="G2832" t="n">
        <v>3638976.42047572</v>
      </c>
      <c r="H2832" t="n">
        <v>180.874278483179</v>
      </c>
      <c r="I2832" t="n">
        <v>28.8123330210251</v>
      </c>
      <c r="J2832" t="n">
        <v>3024574.0116588</v>
      </c>
      <c r="K2832" t="n">
        <v>313753.222271676</v>
      </c>
      <c r="L2832" t="n">
        <v>5753682.7510511</v>
      </c>
      <c r="M2832" t="n">
        <v>727239.207761609</v>
      </c>
      <c r="N2832" t="n">
        <v>0.00000824752869463684</v>
      </c>
      <c r="O2832" t="n">
        <v>0.00000791770258771244</v>
      </c>
      <c r="P2832" t="s">
        <v>290</v>
      </c>
      <c r="Q2832" t="s">
        <v>267</v>
      </c>
    </row>
    <row r="2833">
      <c r="A2833" t="s">
        <v>284</v>
      </c>
      <c r="B2833" t="s">
        <v>282</v>
      </c>
      <c r="C2833" t="s">
        <v>271</v>
      </c>
      <c r="D2833" t="n">
        <v>1.67782044410706</v>
      </c>
      <c r="E2833" t="n">
        <v>2055</v>
      </c>
      <c r="F2833" t="n">
        <v>22334365.0938945</v>
      </c>
      <c r="G2833" t="n">
        <v>3727304.93648935</v>
      </c>
      <c r="H2833" t="n">
        <v>208.508631989115</v>
      </c>
      <c r="I2833" t="n">
        <v>33.4282148651838</v>
      </c>
      <c r="J2833" t="n">
        <v>3017819.1906135</v>
      </c>
      <c r="K2833" t="n">
        <v>313754.6115971</v>
      </c>
      <c r="L2833" t="n">
        <v>5747624.86287445</v>
      </c>
      <c r="M2833" t="n">
        <v>727513.093048776</v>
      </c>
      <c r="N2833" t="n">
        <v>0.00000933577610612776</v>
      </c>
      <c r="O2833" t="n">
        <v>0.0000089684679506445</v>
      </c>
      <c r="P2833" t="s">
        <v>290</v>
      </c>
      <c r="Q2833" t="s">
        <v>267</v>
      </c>
    </row>
    <row r="2834">
      <c r="A2834" t="s">
        <v>284</v>
      </c>
      <c r="B2834" t="s">
        <v>282</v>
      </c>
      <c r="C2834" t="s">
        <v>271</v>
      </c>
      <c r="D2834" t="n">
        <v>1.8189572095871</v>
      </c>
      <c r="E2834" t="n">
        <v>2060</v>
      </c>
      <c r="F2834" t="n">
        <v>22746510.5458409</v>
      </c>
      <c r="G2834" t="n">
        <v>3816804.14149505</v>
      </c>
      <c r="H2834" t="n">
        <v>235.871869290691</v>
      </c>
      <c r="I2834" t="n">
        <v>38.0479850103968</v>
      </c>
      <c r="J2834" t="n">
        <v>3014725.6623504</v>
      </c>
      <c r="K2834" t="n">
        <v>314067.851203816</v>
      </c>
      <c r="L2834" t="n">
        <v>5746427.63623762</v>
      </c>
      <c r="M2834" t="n">
        <v>728277.127997468</v>
      </c>
      <c r="N2834" t="n">
        <v>0.0000103695847684127</v>
      </c>
      <c r="O2834" t="n">
        <v>0.00000996854530646503</v>
      </c>
      <c r="P2834" t="s">
        <v>290</v>
      </c>
      <c r="Q2834" t="s">
        <v>267</v>
      </c>
    </row>
    <row r="2835">
      <c r="A2835" t="s">
        <v>284</v>
      </c>
      <c r="B2835" t="s">
        <v>282</v>
      </c>
      <c r="C2835" t="s">
        <v>271</v>
      </c>
      <c r="D2835" t="n">
        <v>1.95368814468384</v>
      </c>
      <c r="E2835" t="n">
        <v>2065</v>
      </c>
      <c r="F2835" t="n">
        <v>23167624.1658345</v>
      </c>
      <c r="G2835" t="n">
        <v>3907469.81961359</v>
      </c>
      <c r="H2835" t="n">
        <v>262.950890599655</v>
      </c>
      <c r="I2835" t="n">
        <v>42.6643645747366</v>
      </c>
      <c r="J2835" t="n">
        <v>3014865.10383371</v>
      </c>
      <c r="K2835" t="n">
        <v>314656.444817026</v>
      </c>
      <c r="L2835" t="n">
        <v>5749798.15713485</v>
      </c>
      <c r="M2835" t="n">
        <v>729517.380856701</v>
      </c>
      <c r="N2835" t="n">
        <v>0.0000113499290526057</v>
      </c>
      <c r="O2835" t="n">
        <v>0.0000109186677170435</v>
      </c>
      <c r="P2835" t="s">
        <v>290</v>
      </c>
      <c r="Q2835" t="s">
        <v>267</v>
      </c>
    </row>
    <row r="2836">
      <c r="A2836" t="s">
        <v>284</v>
      </c>
      <c r="B2836" t="s">
        <v>282</v>
      </c>
      <c r="C2836" t="s">
        <v>271</v>
      </c>
      <c r="D2836" t="n">
        <v>2.08188152313232</v>
      </c>
      <c r="E2836" t="n">
        <v>2070</v>
      </c>
      <c r="F2836" t="n">
        <v>23581610.6585751</v>
      </c>
      <c r="G2836" t="n">
        <v>3996418.33306549</v>
      </c>
      <c r="H2836" t="n">
        <v>312.053559910993</v>
      </c>
      <c r="I2836" t="n">
        <v>51.2621212526692</v>
      </c>
      <c r="J2836" t="n">
        <v>3015859.99702247</v>
      </c>
      <c r="K2836" t="n">
        <v>315295.5917977</v>
      </c>
      <c r="L2836" t="n">
        <v>5486316.23557419</v>
      </c>
      <c r="M2836" t="n">
        <v>711686.734847846</v>
      </c>
      <c r="N2836" t="n">
        <v>0.0000132329196859808</v>
      </c>
      <c r="O2836" t="n">
        <v>0.000012827015837791</v>
      </c>
      <c r="P2836" t="s">
        <v>290</v>
      </c>
      <c r="Q2836" t="s">
        <v>267</v>
      </c>
    </row>
    <row r="2837">
      <c r="A2837" t="s">
        <v>284</v>
      </c>
      <c r="B2837" t="s">
        <v>282</v>
      </c>
      <c r="C2837" t="s">
        <v>271</v>
      </c>
      <c r="D2837" t="n">
        <v>2.20380783081055</v>
      </c>
      <c r="E2837" t="n">
        <v>2075</v>
      </c>
      <c r="F2837" t="n">
        <v>23973668.3149848</v>
      </c>
      <c r="G2837" t="n">
        <v>4081152.98646223</v>
      </c>
      <c r="H2837" t="n">
        <v>372.439785403706</v>
      </c>
      <c r="I2837" t="n">
        <v>61.9656775750334</v>
      </c>
      <c r="J2837" t="n">
        <v>3015566.82761893</v>
      </c>
      <c r="K2837" t="n">
        <v>315765.731367689</v>
      </c>
      <c r="L2837" t="n">
        <v>5490760.00583353</v>
      </c>
      <c r="M2837" t="n">
        <v>712916.963630881</v>
      </c>
      <c r="N2837" t="n">
        <v>0.0000155353690770349</v>
      </c>
      <c r="O2837" t="n">
        <v>0.0000151833753305947</v>
      </c>
      <c r="P2837" t="s">
        <v>290</v>
      </c>
      <c r="Q2837" t="s">
        <v>267</v>
      </c>
    </row>
    <row r="2838">
      <c r="A2838" t="s">
        <v>284</v>
      </c>
      <c r="B2838" t="s">
        <v>282</v>
      </c>
      <c r="C2838" t="s">
        <v>271</v>
      </c>
      <c r="D2838" t="n">
        <v>2.32386898994446</v>
      </c>
      <c r="E2838" t="n">
        <v>2080</v>
      </c>
      <c r="F2838" t="n">
        <v>24328017.2506363</v>
      </c>
      <c r="G2838" t="n">
        <v>4159132.50156388</v>
      </c>
      <c r="H2838" t="n">
        <v>433.083627777036</v>
      </c>
      <c r="I2838" t="n">
        <v>72.8014203544129</v>
      </c>
      <c r="J2838" t="n">
        <v>3012147.38164708</v>
      </c>
      <c r="K2838" t="n">
        <v>315883.156586356</v>
      </c>
      <c r="L2838" t="n">
        <v>6204765.47118022</v>
      </c>
      <c r="M2838" t="n">
        <v>807641.706361805</v>
      </c>
      <c r="N2838" t="n">
        <v>0.0000178018464602046</v>
      </c>
      <c r="O2838" t="n">
        <v>0.0000175039915960934</v>
      </c>
      <c r="P2838" t="s">
        <v>290</v>
      </c>
      <c r="Q2838" t="s">
        <v>267</v>
      </c>
    </row>
    <row r="2839">
      <c r="A2839" t="s">
        <v>284</v>
      </c>
      <c r="B2839" t="s">
        <v>282</v>
      </c>
      <c r="C2839" t="s">
        <v>271</v>
      </c>
      <c r="D2839" t="n">
        <v>2.43833255767822</v>
      </c>
      <c r="E2839" t="n">
        <v>2085</v>
      </c>
      <c r="F2839" t="n">
        <v>24650645.6215092</v>
      </c>
      <c r="G2839" t="n">
        <v>4231590.94796374</v>
      </c>
      <c r="H2839" t="n">
        <v>492.054700738522</v>
      </c>
      <c r="I2839" t="n">
        <v>83.4305308634972</v>
      </c>
      <c r="J2839" t="n">
        <v>3006140.05829318</v>
      </c>
      <c r="K2839" t="n">
        <v>315712.453286993</v>
      </c>
      <c r="L2839" t="n">
        <v>5715549.69207505</v>
      </c>
      <c r="M2839" t="n">
        <v>740677.090493692</v>
      </c>
      <c r="N2839" t="n">
        <v>0.0000199611283328488</v>
      </c>
      <c r="O2839" t="n">
        <v>0.0000197161143147932</v>
      </c>
      <c r="P2839" t="s">
        <v>290</v>
      </c>
      <c r="Q2839" t="s">
        <v>267</v>
      </c>
    </row>
    <row r="2840">
      <c r="A2840" t="s">
        <v>284</v>
      </c>
      <c r="B2840" t="s">
        <v>282</v>
      </c>
      <c r="C2840" t="s">
        <v>271</v>
      </c>
      <c r="D2840" t="n">
        <v>2.54575824737549</v>
      </c>
      <c r="E2840" t="n">
        <v>2090</v>
      </c>
      <c r="F2840" t="n">
        <v>24940301.1797349</v>
      </c>
      <c r="G2840" t="n">
        <v>4284728.40483871</v>
      </c>
      <c r="H2840" t="n">
        <v>543.460821376984</v>
      </c>
      <c r="I2840" t="n">
        <v>92.4579211174102</v>
      </c>
      <c r="J2840" t="n">
        <v>3032542.52856317</v>
      </c>
      <c r="K2840" t="n">
        <v>318577.199892426</v>
      </c>
      <c r="L2840" t="n">
        <v>5769876.10784491</v>
      </c>
      <c r="M2840" t="n">
        <v>747831.227962583</v>
      </c>
      <c r="N2840" t="n">
        <v>0.0000217904674631023</v>
      </c>
      <c r="O2840" t="n">
        <v>0.0000215784788162998</v>
      </c>
      <c r="P2840" t="s">
        <v>290</v>
      </c>
      <c r="Q2840" t="s">
        <v>267</v>
      </c>
    </row>
    <row r="2841">
      <c r="A2841" t="s">
        <v>284</v>
      </c>
      <c r="B2841" t="s">
        <v>283</v>
      </c>
      <c r="C2841" t="s">
        <v>271</v>
      </c>
      <c r="D2841" t="n">
        <v>0.377408564090729</v>
      </c>
      <c r="E2841" t="n">
        <v>2010</v>
      </c>
      <c r="F2841" t="n">
        <v>17563916.5796144</v>
      </c>
      <c r="G2841" t="n">
        <v>3015765.42038562</v>
      </c>
      <c r="H2841" t="n">
        <v>34.951190794273</v>
      </c>
      <c r="I2841" t="n">
        <v>6.16471661100707</v>
      </c>
      <c r="J2841" t="n">
        <v>2743384.71484414</v>
      </c>
      <c r="K2841" t="n">
        <v>507676.285155859</v>
      </c>
      <c r="L2841" t="n">
        <v>5195025.00273177</v>
      </c>
      <c r="M2841" t="n">
        <v>973115.997268226</v>
      </c>
      <c r="N2841" t="n">
        <v>0.00000198994288294669</v>
      </c>
      <c r="O2841" t="n">
        <v>0.00000204416317308221</v>
      </c>
      <c r="P2841" t="s">
        <v>290</v>
      </c>
      <c r="Q2841" t="s">
        <v>267</v>
      </c>
    </row>
    <row r="2842">
      <c r="A2842" t="s">
        <v>284</v>
      </c>
      <c r="B2842" t="s">
        <v>283</v>
      </c>
      <c r="C2842" t="s">
        <v>271</v>
      </c>
      <c r="D2842" t="n">
        <v>0.441356480121613</v>
      </c>
      <c r="E2842" t="n">
        <v>2015</v>
      </c>
      <c r="F2842" t="n">
        <v>18212808.6966607</v>
      </c>
      <c r="G2842" t="n">
        <v>3121189.98580809</v>
      </c>
      <c r="H2842" t="n">
        <v>42.1323468829296</v>
      </c>
      <c r="I2842" t="n">
        <v>7.40853904314262</v>
      </c>
      <c r="J2842" t="n">
        <v>2773090.37157366</v>
      </c>
      <c r="K2842" t="n">
        <v>510974.98020538</v>
      </c>
      <c r="L2842" t="n">
        <v>5327045.77101533</v>
      </c>
      <c r="M2842" t="n">
        <v>995486.113980734</v>
      </c>
      <c r="N2842" t="n">
        <v>0.00000231333604742988</v>
      </c>
      <c r="O2842" t="n">
        <v>0.00000237362642992862</v>
      </c>
      <c r="P2842" t="s">
        <v>290</v>
      </c>
      <c r="Q2842" t="s">
        <v>267</v>
      </c>
    </row>
    <row r="2843">
      <c r="A2843" t="s">
        <v>284</v>
      </c>
      <c r="B2843" t="s">
        <v>283</v>
      </c>
      <c r="C2843" t="s">
        <v>271</v>
      </c>
      <c r="D2843" t="n">
        <v>0.561114966869354</v>
      </c>
      <c r="E2843" t="n">
        <v>2020</v>
      </c>
      <c r="F2843" t="n">
        <v>18812814.4433819</v>
      </c>
      <c r="G2843" t="n">
        <v>3218798.0644005</v>
      </c>
      <c r="H2843" t="n">
        <v>55.0471762511616</v>
      </c>
      <c r="I2843" t="n">
        <v>9.65448395405773</v>
      </c>
      <c r="J2843" t="n">
        <v>2798419.76735731</v>
      </c>
      <c r="K2843" t="n">
        <v>513785.717894092</v>
      </c>
      <c r="L2843" t="n">
        <v>5450007.82059951</v>
      </c>
      <c r="M2843" t="n">
        <v>1016522.09146807</v>
      </c>
      <c r="N2843" t="n">
        <v>0.00000292604683987231</v>
      </c>
      <c r="O2843" t="n">
        <v>0.00000299940653650662</v>
      </c>
      <c r="P2843" t="s">
        <v>290</v>
      </c>
      <c r="Q2843" t="s">
        <v>267</v>
      </c>
    </row>
    <row r="2844">
      <c r="A2844" t="s">
        <v>284</v>
      </c>
      <c r="B2844" t="s">
        <v>283</v>
      </c>
      <c r="C2844" t="s">
        <v>271</v>
      </c>
      <c r="D2844" t="n">
        <v>0.712428271770477</v>
      </c>
      <c r="E2844" t="n">
        <v>2025</v>
      </c>
      <c r="F2844" t="n">
        <v>19392781.4343211</v>
      </c>
      <c r="G2844" t="n">
        <v>3313120.053097</v>
      </c>
      <c r="H2844" t="n">
        <v>71.717215508003</v>
      </c>
      <c r="I2844" t="n">
        <v>12.5487110361255</v>
      </c>
      <c r="J2844" t="n">
        <v>2820948.88193901</v>
      </c>
      <c r="K2844" t="n">
        <v>516237.717852126</v>
      </c>
      <c r="L2844" t="n">
        <v>5569113.46738849</v>
      </c>
      <c r="M2844" t="n">
        <v>1037003.57153452</v>
      </c>
      <c r="N2844" t="n">
        <v>0.00000369813973054318</v>
      </c>
      <c r="O2844" t="n">
        <v>0.00000378758114255333</v>
      </c>
      <c r="P2844" t="s">
        <v>290</v>
      </c>
      <c r="Q2844" t="s">
        <v>267</v>
      </c>
    </row>
    <row r="2845">
      <c r="A2845" t="s">
        <v>284</v>
      </c>
      <c r="B2845" t="s">
        <v>283</v>
      </c>
      <c r="C2845" t="s">
        <v>271</v>
      </c>
      <c r="D2845" t="n">
        <v>0.881437540054321</v>
      </c>
      <c r="E2845" t="n">
        <v>2030</v>
      </c>
      <c r="F2845" t="n">
        <v>19947842.3135672</v>
      </c>
      <c r="G2845" t="n">
        <v>3402731.75207616</v>
      </c>
      <c r="H2845" t="n">
        <v>90.8693115962506</v>
      </c>
      <c r="I2845" t="n">
        <v>15.8618655617034</v>
      </c>
      <c r="J2845" t="n">
        <v>2835324.62102679</v>
      </c>
      <c r="K2845" t="n">
        <v>517138.149972204</v>
      </c>
      <c r="L2845" t="n">
        <v>5680464.56743034</v>
      </c>
      <c r="M2845" t="n">
        <v>1055979.17869233</v>
      </c>
      <c r="N2845" t="n">
        <v>0.00000455534539364428</v>
      </c>
      <c r="O2845" t="n">
        <v>0.00000466150925709186</v>
      </c>
      <c r="P2845" t="s">
        <v>290</v>
      </c>
      <c r="Q2845" t="s">
        <v>267</v>
      </c>
    </row>
    <row r="2846">
      <c r="A2846" t="s">
        <v>284</v>
      </c>
      <c r="B2846" t="s">
        <v>283</v>
      </c>
      <c r="C2846" t="s">
        <v>271</v>
      </c>
      <c r="D2846" t="n">
        <v>1.05279695987701</v>
      </c>
      <c r="E2846" t="n">
        <v>2035</v>
      </c>
      <c r="F2846" t="n">
        <v>20477171.5858035</v>
      </c>
      <c r="G2846" t="n">
        <v>3487454.70226638</v>
      </c>
      <c r="H2846" t="n">
        <v>111.654058777117</v>
      </c>
      <c r="I2846" t="n">
        <v>19.443687433965</v>
      </c>
      <c r="J2846" t="n">
        <v>2840714.35136998</v>
      </c>
      <c r="K2846" t="n">
        <v>516339.007326241</v>
      </c>
      <c r="L2846" t="n">
        <v>6292641.2407682</v>
      </c>
      <c r="M2846" t="n">
        <v>1168093.50726164</v>
      </c>
      <c r="N2846" t="n">
        <v>0.00000545261137795636</v>
      </c>
      <c r="O2846" t="n">
        <v>0.00000557532329275252</v>
      </c>
      <c r="P2846" t="s">
        <v>290</v>
      </c>
      <c r="Q2846" t="s">
        <v>267</v>
      </c>
    </row>
    <row r="2847">
      <c r="A2847" t="s">
        <v>284</v>
      </c>
      <c r="B2847" t="s">
        <v>283</v>
      </c>
      <c r="C2847" t="s">
        <v>271</v>
      </c>
      <c r="D2847" t="n">
        <v>1.21840882301331</v>
      </c>
      <c r="E2847" t="n">
        <v>2040</v>
      </c>
      <c r="F2847" t="n">
        <v>20969979.7407426</v>
      </c>
      <c r="G2847" t="n">
        <v>3565914.04954984</v>
      </c>
      <c r="H2847" t="n">
        <v>133.938328684963</v>
      </c>
      <c r="I2847" t="n">
        <v>23.2749673178306</v>
      </c>
      <c r="J2847" t="n">
        <v>2839867.00998788</v>
      </c>
      <c r="K2847" t="n">
        <v>514483.936101775</v>
      </c>
      <c r="L2847" t="n">
        <v>5519201.42005636</v>
      </c>
      <c r="M2847" t="n">
        <v>972727.027951001</v>
      </c>
      <c r="N2847" t="n">
        <v>0.00000638714630824055</v>
      </c>
      <c r="O2847" t="n">
        <v>0.00000652706907525403</v>
      </c>
      <c r="P2847" t="s">
        <v>290</v>
      </c>
      <c r="Q2847" t="s">
        <v>267</v>
      </c>
    </row>
    <row r="2848">
      <c r="A2848" t="s">
        <v>284</v>
      </c>
      <c r="B2848" t="s">
        <v>283</v>
      </c>
      <c r="C2848" t="s">
        <v>271</v>
      </c>
      <c r="D2848" t="n">
        <v>1.37695944309235</v>
      </c>
      <c r="E2848" t="n">
        <v>2045</v>
      </c>
      <c r="F2848" t="n">
        <v>21426679.8926664</v>
      </c>
      <c r="G2848" t="n">
        <v>3638371.00189621</v>
      </c>
      <c r="H2848" t="n">
        <v>155.818531740012</v>
      </c>
      <c r="I2848" t="n">
        <v>27.0237966868848</v>
      </c>
      <c r="J2848" t="n">
        <v>2834670.47705814</v>
      </c>
      <c r="K2848" t="n">
        <v>511977.440686963</v>
      </c>
      <c r="L2848" t="n">
        <v>5517027.99043388</v>
      </c>
      <c r="M2848" t="n">
        <v>970594.460517385</v>
      </c>
      <c r="N2848" t="n">
        <v>0.00000727217340813233</v>
      </c>
      <c r="O2848" t="n">
        <v>0.00000742744395027357</v>
      </c>
      <c r="P2848" t="s">
        <v>290</v>
      </c>
      <c r="Q2848" t="s">
        <v>267</v>
      </c>
    </row>
    <row r="2849">
      <c r="A2849" t="s">
        <v>284</v>
      </c>
      <c r="B2849" t="s">
        <v>283</v>
      </c>
      <c r="C2849" t="s">
        <v>271</v>
      </c>
      <c r="D2849" t="n">
        <v>1.53027403354645</v>
      </c>
      <c r="E2849" t="n">
        <v>2050</v>
      </c>
      <c r="F2849" t="n">
        <v>21862240.0940084</v>
      </c>
      <c r="G2849" t="n">
        <v>3707460.69009356</v>
      </c>
      <c r="H2849" t="n">
        <v>178.744380418488</v>
      </c>
      <c r="I2849" t="n">
        <v>30.9422310857159</v>
      </c>
      <c r="J2849" t="n">
        <v>2828835.13092882</v>
      </c>
      <c r="K2849" t="n">
        <v>509492.103001661</v>
      </c>
      <c r="L2849" t="n">
        <v>5512683.47425052</v>
      </c>
      <c r="M2849" t="n">
        <v>968238.484562187</v>
      </c>
      <c r="N2849" t="n">
        <v>0.00000817594078419599</v>
      </c>
      <c r="O2849" t="n">
        <v>0.00000834593638939838</v>
      </c>
      <c r="P2849" t="s">
        <v>290</v>
      </c>
      <c r="Q2849" t="s">
        <v>267</v>
      </c>
    </row>
    <row r="2850">
      <c r="A2850" t="s">
        <v>284</v>
      </c>
      <c r="B2850" t="s">
        <v>283</v>
      </c>
      <c r="C2850" t="s">
        <v>271</v>
      </c>
      <c r="D2850" t="n">
        <v>1.67782044410706</v>
      </c>
      <c r="E2850" t="n">
        <v>2055</v>
      </c>
      <c r="F2850" t="n">
        <v>22286802.7031748</v>
      </c>
      <c r="G2850" t="n">
        <v>3774867.32720907</v>
      </c>
      <c r="H2850" t="n">
        <v>206.29298719107</v>
      </c>
      <c r="I2850" t="n">
        <v>35.6438596632282</v>
      </c>
      <c r="J2850" t="n">
        <v>2824237.87117907</v>
      </c>
      <c r="K2850" t="n">
        <v>507335.931031525</v>
      </c>
      <c r="L2850" t="n">
        <v>5509013.78882156</v>
      </c>
      <c r="M2850" t="n">
        <v>966124.167101664</v>
      </c>
      <c r="N2850" t="n">
        <v>0.0000092562845347791</v>
      </c>
      <c r="O2850" t="n">
        <v>0.00000944241388467055</v>
      </c>
      <c r="P2850" t="s">
        <v>290</v>
      </c>
      <c r="Q2850" t="s">
        <v>267</v>
      </c>
    </row>
    <row r="2851">
      <c r="A2851" t="s">
        <v>284</v>
      </c>
      <c r="B2851" t="s">
        <v>283</v>
      </c>
      <c r="C2851" t="s">
        <v>271</v>
      </c>
      <c r="D2851" t="n">
        <v>1.8189572095871</v>
      </c>
      <c r="E2851" t="n">
        <v>2060</v>
      </c>
      <c r="F2851" t="n">
        <v>22719535.4999537</v>
      </c>
      <c r="G2851" t="n">
        <v>3843779.1873822</v>
      </c>
      <c r="H2851" t="n">
        <v>233.623404395108</v>
      </c>
      <c r="I2851" t="n">
        <v>40.2964499059798</v>
      </c>
      <c r="J2851" t="n">
        <v>2822942.66391978</v>
      </c>
      <c r="K2851" t="n">
        <v>505850.849634444</v>
      </c>
      <c r="L2851" t="n">
        <v>5509820.69172759</v>
      </c>
      <c r="M2851" t="n">
        <v>964884.072507491</v>
      </c>
      <c r="N2851" t="n">
        <v>0.0000102829304936971</v>
      </c>
      <c r="O2851" t="n">
        <v>0.0000104835496373619</v>
      </c>
      <c r="P2851" t="s">
        <v>290</v>
      </c>
      <c r="Q2851" t="s">
        <v>267</v>
      </c>
    </row>
    <row r="2852">
      <c r="A2852" t="s">
        <v>284</v>
      </c>
      <c r="B2852" t="s">
        <v>283</v>
      </c>
      <c r="C2852" t="s">
        <v>271</v>
      </c>
      <c r="D2852" t="n">
        <v>1.95368814468384</v>
      </c>
      <c r="E2852" t="n">
        <v>2065</v>
      </c>
      <c r="F2852" t="n">
        <v>23160834.6828326</v>
      </c>
      <c r="G2852" t="n">
        <v>3914259.30261552</v>
      </c>
      <c r="H2852" t="n">
        <v>260.716965092937</v>
      </c>
      <c r="I2852" t="n">
        <v>44.8982900814545</v>
      </c>
      <c r="J2852" t="n">
        <v>2824558.86114479</v>
      </c>
      <c r="K2852" t="n">
        <v>504962.687505945</v>
      </c>
      <c r="L2852" t="n">
        <v>5514849.64700415</v>
      </c>
      <c r="M2852" t="n">
        <v>964465.890987402</v>
      </c>
      <c r="N2852" t="n">
        <v>0.0000112568035074395</v>
      </c>
      <c r="O2852" t="n">
        <v>0.0000114704434761011</v>
      </c>
      <c r="P2852" t="s">
        <v>290</v>
      </c>
      <c r="Q2852" t="s">
        <v>267</v>
      </c>
    </row>
    <row r="2853">
      <c r="A2853" t="s">
        <v>284</v>
      </c>
      <c r="B2853" t="s">
        <v>283</v>
      </c>
      <c r="C2853" t="s">
        <v>271</v>
      </c>
      <c r="D2853" t="n">
        <v>2.08188152313232</v>
      </c>
      <c r="E2853" t="n">
        <v>2070</v>
      </c>
      <c r="F2853" t="n">
        <v>23594472.0347542</v>
      </c>
      <c r="G2853" t="n">
        <v>3983556.95688638</v>
      </c>
      <c r="H2853" t="n">
        <v>310.066918912886</v>
      </c>
      <c r="I2853" t="n">
        <v>53.2487622507765</v>
      </c>
      <c r="J2853" t="n">
        <v>2826894.28979612</v>
      </c>
      <c r="K2853" t="n">
        <v>504261.29902405</v>
      </c>
      <c r="L2853" t="n">
        <v>5290325.14766427</v>
      </c>
      <c r="M2853" t="n">
        <v>907677.82275776</v>
      </c>
      <c r="N2853" t="n">
        <v>0.0000131415069790993</v>
      </c>
      <c r="O2853" t="n">
        <v>0.0000133671396761945</v>
      </c>
      <c r="P2853" t="s">
        <v>290</v>
      </c>
      <c r="Q2853" t="s">
        <v>267</v>
      </c>
    </row>
    <row r="2854">
      <c r="A2854" t="s">
        <v>284</v>
      </c>
      <c r="B2854" t="s">
        <v>283</v>
      </c>
      <c r="C2854" t="s">
        <v>271</v>
      </c>
      <c r="D2854" t="n">
        <v>2.20380783081055</v>
      </c>
      <c r="E2854" t="n">
        <v>2075</v>
      </c>
      <c r="F2854" t="n">
        <v>24005653.3327525</v>
      </c>
      <c r="G2854" t="n">
        <v>4049167.96869451</v>
      </c>
      <c r="H2854" t="n">
        <v>370.887933561364</v>
      </c>
      <c r="I2854" t="n">
        <v>63.5175294173762</v>
      </c>
      <c r="J2854" t="n">
        <v>2827951.34299293</v>
      </c>
      <c r="K2854" t="n">
        <v>503381.215993683</v>
      </c>
      <c r="L2854" t="n">
        <v>5296105.70715302</v>
      </c>
      <c r="M2854" t="n">
        <v>907571.262311391</v>
      </c>
      <c r="N2854" t="n">
        <v>0.0000154500245596456</v>
      </c>
      <c r="O2854" t="n">
        <v>0.0000156865632417454</v>
      </c>
      <c r="P2854" t="s">
        <v>290</v>
      </c>
      <c r="Q2854" t="s">
        <v>267</v>
      </c>
    </row>
    <row r="2855">
      <c r="A2855" t="s">
        <v>284</v>
      </c>
      <c r="B2855" t="s">
        <v>283</v>
      </c>
      <c r="C2855" t="s">
        <v>271</v>
      </c>
      <c r="D2855" t="n">
        <v>2.32386898994446</v>
      </c>
      <c r="E2855" t="n">
        <v>2080</v>
      </c>
      <c r="F2855" t="n">
        <v>24378724.7134586</v>
      </c>
      <c r="G2855" t="n">
        <v>4108425.03874156</v>
      </c>
      <c r="H2855" t="n">
        <v>432.058483425212</v>
      </c>
      <c r="I2855" t="n">
        <v>73.8265647062376</v>
      </c>
      <c r="J2855" t="n">
        <v>2826027.84194244</v>
      </c>
      <c r="K2855" t="n">
        <v>502002.696290989</v>
      </c>
      <c r="L2855" t="n">
        <v>5980644.13105297</v>
      </c>
      <c r="M2855" t="n">
        <v>1031763.04648906</v>
      </c>
      <c r="N2855" t="n">
        <v>0.0000177227680489246</v>
      </c>
      <c r="O2855" t="n">
        <v>0.0000179695537852264</v>
      </c>
      <c r="P2855" t="s">
        <v>290</v>
      </c>
      <c r="Q2855" t="s">
        <v>267</v>
      </c>
    </row>
    <row r="2856">
      <c r="A2856" t="s">
        <v>284</v>
      </c>
      <c r="B2856" t="s">
        <v>283</v>
      </c>
      <c r="C2856" t="s">
        <v>271</v>
      </c>
      <c r="D2856" t="n">
        <v>2.43833255767822</v>
      </c>
      <c r="E2856" t="n">
        <v>2085</v>
      </c>
      <c r="F2856" t="n">
        <v>24719889.7429965</v>
      </c>
      <c r="G2856" t="n">
        <v>4162346.82647642</v>
      </c>
      <c r="H2856" t="n">
        <v>491.637930093485</v>
      </c>
      <c r="I2856" t="n">
        <v>83.847301508534</v>
      </c>
      <c r="J2856" t="n">
        <v>2821644.77968468</v>
      </c>
      <c r="K2856" t="n">
        <v>500207.731895499</v>
      </c>
      <c r="L2856" t="n">
        <v>5508523.54410156</v>
      </c>
      <c r="M2856" t="n">
        <v>947703.238467188</v>
      </c>
      <c r="N2856" t="n">
        <v>0.000019888354487211</v>
      </c>
      <c r="O2856" t="n">
        <v>0.0000201442371344902</v>
      </c>
      <c r="P2856" t="s">
        <v>290</v>
      </c>
      <c r="Q2856" t="s">
        <v>267</v>
      </c>
    </row>
    <row r="2857">
      <c r="A2857" t="s">
        <v>284</v>
      </c>
      <c r="B2857" t="s">
        <v>283</v>
      </c>
      <c r="C2857" t="s">
        <v>271</v>
      </c>
      <c r="D2857" t="n">
        <v>2.54575824737549</v>
      </c>
      <c r="E2857" t="n">
        <v>2090</v>
      </c>
      <c r="F2857" t="n">
        <v>25013883.902866</v>
      </c>
      <c r="G2857" t="n">
        <v>4211145.68170756</v>
      </c>
      <c r="H2857" t="n">
        <v>543.324550812238</v>
      </c>
      <c r="I2857" t="n">
        <v>92.5941916821558</v>
      </c>
      <c r="J2857" t="n">
        <v>2846677.43234809</v>
      </c>
      <c r="K2857" t="n">
        <v>504442.29610751</v>
      </c>
      <c r="L2857" t="n">
        <v>5561121.80403877</v>
      </c>
      <c r="M2857" t="n">
        <v>956585.531768725</v>
      </c>
      <c r="N2857" t="n">
        <v>0.0000217209191872033</v>
      </c>
      <c r="O2857" t="n">
        <v>0.0000219878861195346</v>
      </c>
      <c r="P2857" t="s">
        <v>290</v>
      </c>
      <c r="Q2857" t="s">
        <v>267</v>
      </c>
    </row>
    <row r="2858">
      <c r="A2858" t="s">
        <v>285</v>
      </c>
      <c r="B2858" t="s">
        <v>270</v>
      </c>
      <c r="C2858" t="s">
        <v>271</v>
      </c>
      <c r="D2858" t="n">
        <v>0.377408564090729</v>
      </c>
      <c r="E2858" t="n">
        <v>2010</v>
      </c>
      <c r="F2858" t="n">
        <v>4011715.26532229</v>
      </c>
      <c r="G2858" t="n">
        <v>31790.7346777108</v>
      </c>
      <c r="H2858" t="n">
        <v>-0.0888412423306222</v>
      </c>
      <c r="I2858" t="n">
        <v>-0.000700236615397101</v>
      </c>
      <c r="J2858" t="n">
        <v>0</v>
      </c>
      <c r="K2858" t="n">
        <v>0</v>
      </c>
      <c r="L2858" t="n">
        <v>464361.025492342</v>
      </c>
      <c r="M2858" t="n">
        <v>6859.97450765755</v>
      </c>
      <c r="N2858" t="n">
        <v>-0.0000000221454506252165</v>
      </c>
      <c r="O2858" t="n">
        <v>-0.0000000220264370262589</v>
      </c>
      <c r="P2858" t="s">
        <v>290</v>
      </c>
      <c r="Q2858" t="s">
        <v>267</v>
      </c>
    </row>
    <row r="2859">
      <c r="A2859" t="s">
        <v>285</v>
      </c>
      <c r="B2859" t="s">
        <v>270</v>
      </c>
      <c r="C2859" t="s">
        <v>271</v>
      </c>
      <c r="D2859" t="n">
        <v>0.441356480121613</v>
      </c>
      <c r="E2859" t="n">
        <v>2015</v>
      </c>
      <c r="F2859" t="n">
        <v>4136678.19648157</v>
      </c>
      <c r="G2859" t="n">
        <v>32642.2795797251</v>
      </c>
      <c r="H2859" t="n">
        <v>-0.107322076949512</v>
      </c>
      <c r="I2859" t="n">
        <v>-0.000844894905221404</v>
      </c>
      <c r="J2859" t="n">
        <v>0</v>
      </c>
      <c r="K2859" t="n">
        <v>0</v>
      </c>
      <c r="L2859" t="n">
        <v>461742.167457453</v>
      </c>
      <c r="M2859" t="n">
        <v>6821.28629229867</v>
      </c>
      <c r="N2859" t="n">
        <v>-0.0000000259440236469915</v>
      </c>
      <c r="O2859" t="n">
        <v>-0.0000000258834528746022</v>
      </c>
      <c r="P2859" t="s">
        <v>290</v>
      </c>
      <c r="Q2859" t="s">
        <v>267</v>
      </c>
    </row>
    <row r="2860">
      <c r="A2860" t="s">
        <v>285</v>
      </c>
      <c r="B2860" t="s">
        <v>270</v>
      </c>
      <c r="C2860" t="s">
        <v>271</v>
      </c>
      <c r="D2860" t="n">
        <v>0.561114966869354</v>
      </c>
      <c r="E2860" t="n">
        <v>2020</v>
      </c>
      <c r="F2860" t="n">
        <v>4246071.60495008</v>
      </c>
      <c r="G2860" t="n">
        <v>33399.3409894486</v>
      </c>
      <c r="H2860" t="n">
        <v>-0.140263866062354</v>
      </c>
      <c r="I2860" t="n">
        <v>-0.00110326109844208</v>
      </c>
      <c r="J2860" t="n">
        <v>0</v>
      </c>
      <c r="K2860" t="n">
        <v>0</v>
      </c>
      <c r="L2860" t="n">
        <v>460791.737310192</v>
      </c>
      <c r="M2860" t="n">
        <v>6807.24565102261</v>
      </c>
      <c r="N2860" t="n">
        <v>-0.0000000330337966742799</v>
      </c>
      <c r="O2860" t="n">
        <v>-0.0000000330324211723406</v>
      </c>
      <c r="P2860" t="s">
        <v>290</v>
      </c>
      <c r="Q2860" t="s">
        <v>267</v>
      </c>
    </row>
    <row r="2861">
      <c r="A2861" t="s">
        <v>285</v>
      </c>
      <c r="B2861" t="s">
        <v>270</v>
      </c>
      <c r="C2861" t="s">
        <v>271</v>
      </c>
      <c r="D2861" t="n">
        <v>0.712428271770477</v>
      </c>
      <c r="E2861" t="n">
        <v>2025</v>
      </c>
      <c r="F2861" t="n">
        <v>4347608.0582898</v>
      </c>
      <c r="G2861" t="n">
        <v>34099.3388724717</v>
      </c>
      <c r="H2861" t="n">
        <v>-0.182707173064919</v>
      </c>
      <c r="I2861" t="n">
        <v>-0.00143599578094896</v>
      </c>
      <c r="J2861" t="n">
        <v>0</v>
      </c>
      <c r="K2861" t="n">
        <v>0</v>
      </c>
      <c r="L2861" t="n">
        <v>459289.197248833</v>
      </c>
      <c r="M2861" t="n">
        <v>6785.04872675076</v>
      </c>
      <c r="N2861" t="n">
        <v>-0.0000000420247572033413</v>
      </c>
      <c r="O2861" t="n">
        <v>-0.0000000421121296902395</v>
      </c>
      <c r="P2861" t="s">
        <v>290</v>
      </c>
      <c r="Q2861" t="s">
        <v>267</v>
      </c>
    </row>
    <row r="2862">
      <c r="A2862" t="s">
        <v>285</v>
      </c>
      <c r="B2862" t="s">
        <v>270</v>
      </c>
      <c r="C2862" t="s">
        <v>271</v>
      </c>
      <c r="D2862" t="n">
        <v>0.881437540054321</v>
      </c>
      <c r="E2862" t="n">
        <v>2030</v>
      </c>
      <c r="F2862" t="n">
        <v>4439237.4788351</v>
      </c>
      <c r="G2862" t="n">
        <v>34714.5319359338</v>
      </c>
      <c r="H2862" t="n">
        <v>-0.231380972644288</v>
      </c>
      <c r="I2862" t="n">
        <v>-0.00181714607360593</v>
      </c>
      <c r="J2862" t="n">
        <v>0</v>
      </c>
      <c r="K2862" t="n">
        <v>0</v>
      </c>
      <c r="L2862" t="n">
        <v>455630.359770875</v>
      </c>
      <c r="M2862" t="n">
        <v>6730.99696433197</v>
      </c>
      <c r="N2862" t="n">
        <v>-0.0000000521217830195929</v>
      </c>
      <c r="O2862" t="n">
        <v>-0.0000000523454003919599</v>
      </c>
      <c r="P2862" t="s">
        <v>290</v>
      </c>
      <c r="Q2862" t="s">
        <v>267</v>
      </c>
    </row>
    <row r="2863">
      <c r="A2863" t="s">
        <v>285</v>
      </c>
      <c r="B2863" t="s">
        <v>270</v>
      </c>
      <c r="C2863" t="s">
        <v>271</v>
      </c>
      <c r="D2863" t="n">
        <v>1.05279695987701</v>
      </c>
      <c r="E2863" t="n">
        <v>2035</v>
      </c>
      <c r="F2863" t="n">
        <v>4515887.21463557</v>
      </c>
      <c r="G2863" t="n">
        <v>35209.3848612985</v>
      </c>
      <c r="H2863" t="n">
        <v>-0.26407277183586</v>
      </c>
      <c r="I2863" t="n">
        <v>-0.00208489640100973</v>
      </c>
      <c r="J2863" t="n">
        <v>0</v>
      </c>
      <c r="K2863" t="n">
        <v>0</v>
      </c>
      <c r="L2863" t="n">
        <v>450000.053640515</v>
      </c>
      <c r="M2863" t="n">
        <v>6647.82082679195</v>
      </c>
      <c r="N2863" t="n">
        <v>-0.000000058476387758318</v>
      </c>
      <c r="O2863" t="n">
        <v>-0.0000000592142239696272</v>
      </c>
      <c r="P2863" t="s">
        <v>290</v>
      </c>
      <c r="Q2863" t="s">
        <v>267</v>
      </c>
    </row>
    <row r="2864">
      <c r="A2864" t="s">
        <v>285</v>
      </c>
      <c r="B2864" t="s">
        <v>270</v>
      </c>
      <c r="C2864" t="s">
        <v>271</v>
      </c>
      <c r="D2864" t="n">
        <v>1.21840882301331</v>
      </c>
      <c r="E2864" t="n">
        <v>2040</v>
      </c>
      <c r="F2864" t="n">
        <v>4577578.64427823</v>
      </c>
      <c r="G2864" t="n">
        <v>35593.3141420015</v>
      </c>
      <c r="H2864" t="n">
        <v>-0.256573675378296</v>
      </c>
      <c r="I2864" t="n">
        <v>-0.00206402719565418</v>
      </c>
      <c r="J2864" t="n">
        <v>0</v>
      </c>
      <c r="K2864" t="n">
        <v>0</v>
      </c>
      <c r="L2864" t="n">
        <v>0</v>
      </c>
      <c r="M2864" t="n">
        <v>0</v>
      </c>
      <c r="N2864" t="n">
        <v>-0.0000000560500857148575</v>
      </c>
      <c r="O2864" t="n">
        <v>-0.0000000579891826712069</v>
      </c>
      <c r="P2864" t="s">
        <v>290</v>
      </c>
      <c r="Q2864" t="s">
        <v>267</v>
      </c>
    </row>
    <row r="2865">
      <c r="A2865" t="s">
        <v>285</v>
      </c>
      <c r="B2865" t="s">
        <v>270</v>
      </c>
      <c r="C2865" t="s">
        <v>271</v>
      </c>
      <c r="D2865" t="n">
        <v>1.37695944309235</v>
      </c>
      <c r="E2865" t="n">
        <v>2045</v>
      </c>
      <c r="F2865" t="n">
        <v>4627258.69206065</v>
      </c>
      <c r="G2865" t="n">
        <v>35890.791080652</v>
      </c>
      <c r="H2865" t="n">
        <v>-0.248359184011137</v>
      </c>
      <c r="I2865" t="n">
        <v>-0.00203581182378512</v>
      </c>
      <c r="J2865" t="n">
        <v>0</v>
      </c>
      <c r="K2865" t="n">
        <v>0</v>
      </c>
      <c r="L2865" t="n">
        <v>0</v>
      </c>
      <c r="M2865" t="n">
        <v>0</v>
      </c>
      <c r="N2865" t="n">
        <v>-0.000000053673070934475</v>
      </c>
      <c r="O2865" t="n">
        <v>-0.00000005672240044</v>
      </c>
      <c r="P2865" t="s">
        <v>290</v>
      </c>
      <c r="Q2865" t="s">
        <v>267</v>
      </c>
    </row>
    <row r="2866">
      <c r="A2866" t="s">
        <v>285</v>
      </c>
      <c r="B2866" t="s">
        <v>270</v>
      </c>
      <c r="C2866" t="s">
        <v>271</v>
      </c>
      <c r="D2866" t="n">
        <v>1.53027403354645</v>
      </c>
      <c r="E2866" t="n">
        <v>2050</v>
      </c>
      <c r="F2866" t="n">
        <v>4670919.02740442</v>
      </c>
      <c r="G2866" t="n">
        <v>36148.1384777427</v>
      </c>
      <c r="H2866" t="n">
        <v>-0.242751492462203</v>
      </c>
      <c r="I2866" t="n">
        <v>-0.00202852804279483</v>
      </c>
      <c r="J2866" t="n">
        <v>0</v>
      </c>
      <c r="K2866" t="n">
        <v>0</v>
      </c>
      <c r="L2866" t="n">
        <v>0</v>
      </c>
      <c r="M2866" t="n">
        <v>0</v>
      </c>
      <c r="N2866" t="n">
        <v>-0.0000000519708200972811</v>
      </c>
      <c r="O2866" t="n">
        <v>-0.0000000561170817701676</v>
      </c>
      <c r="P2866" t="s">
        <v>290</v>
      </c>
      <c r="Q2866" t="s">
        <v>267</v>
      </c>
    </row>
    <row r="2867">
      <c r="A2867" t="s">
        <v>285</v>
      </c>
      <c r="B2867" t="s">
        <v>270</v>
      </c>
      <c r="C2867" t="s">
        <v>271</v>
      </c>
      <c r="D2867" t="n">
        <v>1.67782044410706</v>
      </c>
      <c r="E2867" t="n">
        <v>2055</v>
      </c>
      <c r="F2867" t="n">
        <v>4711874.61428656</v>
      </c>
      <c r="G2867" t="n">
        <v>36389.3712960043</v>
      </c>
      <c r="H2867" t="n">
        <v>-0.248646792605053</v>
      </c>
      <c r="I2867" t="n">
        <v>-0.00211668071974944</v>
      </c>
      <c r="J2867" t="n">
        <v>0</v>
      </c>
      <c r="K2867" t="n">
        <v>0</v>
      </c>
      <c r="L2867" t="n">
        <v>0</v>
      </c>
      <c r="M2867" t="n">
        <v>0</v>
      </c>
      <c r="N2867" t="n">
        <v>-0.000000052770248140973</v>
      </c>
      <c r="O2867" t="n">
        <v>-0.0000000581675539962369</v>
      </c>
      <c r="P2867" t="s">
        <v>290</v>
      </c>
      <c r="Q2867" t="s">
        <v>267</v>
      </c>
    </row>
    <row r="2868">
      <c r="A2868" t="s">
        <v>285</v>
      </c>
      <c r="B2868" t="s">
        <v>270</v>
      </c>
      <c r="C2868" t="s">
        <v>271</v>
      </c>
      <c r="D2868" t="n">
        <v>1.8189572095871</v>
      </c>
      <c r="E2868" t="n">
        <v>2060</v>
      </c>
      <c r="F2868" t="n">
        <v>4755123.19061498</v>
      </c>
      <c r="G2868" t="n">
        <v>36650.9490146382</v>
      </c>
      <c r="H2868" t="n">
        <v>-0.254391972753252</v>
      </c>
      <c r="I2868" t="n">
        <v>-0.00220119348771141</v>
      </c>
      <c r="J2868" t="n">
        <v>0</v>
      </c>
      <c r="K2868" t="n">
        <v>0</v>
      </c>
      <c r="L2868" t="n">
        <v>0</v>
      </c>
      <c r="M2868" t="n">
        <v>0</v>
      </c>
      <c r="N2868" t="n">
        <v>-0.0000000534985030998433</v>
      </c>
      <c r="O2868" t="n">
        <v>-0.0000000600582944477717</v>
      </c>
      <c r="P2868" t="s">
        <v>290</v>
      </c>
      <c r="Q2868" t="s">
        <v>267</v>
      </c>
    </row>
    <row r="2869">
      <c r="A2869" t="s">
        <v>285</v>
      </c>
      <c r="B2869" t="s">
        <v>270</v>
      </c>
      <c r="C2869" t="s">
        <v>271</v>
      </c>
      <c r="D2869" t="n">
        <v>1.95368814468384</v>
      </c>
      <c r="E2869" t="n">
        <v>2065</v>
      </c>
      <c r="F2869" t="n">
        <v>4799715.2509337</v>
      </c>
      <c r="G2869" t="n">
        <v>36923.9086953459</v>
      </c>
      <c r="H2869" t="n">
        <v>-0.259889451993011</v>
      </c>
      <c r="I2869" t="n">
        <v>-0.00228136184715322</v>
      </c>
      <c r="J2869" t="n">
        <v>0</v>
      </c>
      <c r="K2869" t="n">
        <v>0</v>
      </c>
      <c r="L2869" t="n">
        <v>0</v>
      </c>
      <c r="M2869" t="n">
        <v>0</v>
      </c>
      <c r="N2869" t="n">
        <v>-0.0000000541468479702945</v>
      </c>
      <c r="O2869" t="n">
        <v>-0.0000000617854915083998</v>
      </c>
      <c r="P2869" t="s">
        <v>290</v>
      </c>
      <c r="Q2869" t="s">
        <v>267</v>
      </c>
    </row>
    <row r="2870">
      <c r="A2870" t="s">
        <v>285</v>
      </c>
      <c r="B2870" t="s">
        <v>270</v>
      </c>
      <c r="C2870" t="s">
        <v>271</v>
      </c>
      <c r="D2870" t="n">
        <v>2.08188152313232</v>
      </c>
      <c r="E2870" t="n">
        <v>2070</v>
      </c>
      <c r="F2870" t="n">
        <v>4842102.58667423</v>
      </c>
      <c r="G2870" t="n">
        <v>37180.7644748723</v>
      </c>
      <c r="H2870" t="n">
        <v>-0.398476309855682</v>
      </c>
      <c r="I2870" t="n">
        <v>-0.00341025729345209</v>
      </c>
      <c r="J2870" t="n">
        <v>0</v>
      </c>
      <c r="K2870" t="n">
        <v>0</v>
      </c>
      <c r="L2870" t="n">
        <v>0</v>
      </c>
      <c r="M2870" t="n">
        <v>0</v>
      </c>
      <c r="N2870" t="n">
        <v>-0.0000000822940660018881</v>
      </c>
      <c r="O2870" t="n">
        <v>-0.0000000917210106251805</v>
      </c>
      <c r="P2870" t="s">
        <v>290</v>
      </c>
      <c r="Q2870" t="s">
        <v>267</v>
      </c>
    </row>
    <row r="2871">
      <c r="A2871" t="s">
        <v>285</v>
      </c>
      <c r="B2871" t="s">
        <v>270</v>
      </c>
      <c r="C2871" t="s">
        <v>271</v>
      </c>
      <c r="D2871" t="n">
        <v>2.20380783081055</v>
      </c>
      <c r="E2871" t="n">
        <v>2075</v>
      </c>
      <c r="F2871" t="n">
        <v>4880589.50228852</v>
      </c>
      <c r="G2871" t="n">
        <v>37407.7144369487</v>
      </c>
      <c r="H2871" t="n">
        <v>-0.604301224405664</v>
      </c>
      <c r="I2871" t="n">
        <v>-0.00506187292698154</v>
      </c>
      <c r="J2871" t="n">
        <v>0</v>
      </c>
      <c r="K2871" t="n">
        <v>0</v>
      </c>
      <c r="L2871" t="n">
        <v>0</v>
      </c>
      <c r="M2871" t="n">
        <v>0</v>
      </c>
      <c r="N2871" t="n">
        <v>-0.000000123817261034206</v>
      </c>
      <c r="O2871" t="n">
        <v>-0.000000135316284439494</v>
      </c>
      <c r="P2871" t="s">
        <v>290</v>
      </c>
      <c r="Q2871" t="s">
        <v>267</v>
      </c>
    </row>
    <row r="2872">
      <c r="A2872" t="s">
        <v>285</v>
      </c>
      <c r="B2872" t="s">
        <v>270</v>
      </c>
      <c r="C2872" t="s">
        <v>271</v>
      </c>
      <c r="D2872" t="n">
        <v>2.32386898994446</v>
      </c>
      <c r="E2872" t="n">
        <v>2080</v>
      </c>
      <c r="F2872" t="n">
        <v>4913936.75238174</v>
      </c>
      <c r="G2872" t="n">
        <v>37595.5848705366</v>
      </c>
      <c r="H2872" t="n">
        <v>-0.808955002282244</v>
      </c>
      <c r="I2872" t="n">
        <v>-0.00669601236657271</v>
      </c>
      <c r="J2872" t="n">
        <v>0</v>
      </c>
      <c r="K2872" t="n">
        <v>0</v>
      </c>
      <c r="L2872" t="n">
        <v>0</v>
      </c>
      <c r="M2872" t="n">
        <v>0</v>
      </c>
      <c r="N2872" t="n">
        <v>-0.000000164624626454574</v>
      </c>
      <c r="O2872" t="n">
        <v>-0.000000178106349179856</v>
      </c>
      <c r="P2872" t="s">
        <v>290</v>
      </c>
      <c r="Q2872" t="s">
        <v>267</v>
      </c>
    </row>
    <row r="2873">
      <c r="A2873" t="s">
        <v>285</v>
      </c>
      <c r="B2873" t="s">
        <v>270</v>
      </c>
      <c r="C2873" t="s">
        <v>271</v>
      </c>
      <c r="D2873" t="n">
        <v>2.43833255767822</v>
      </c>
      <c r="E2873" t="n">
        <v>2085</v>
      </c>
      <c r="F2873" t="n">
        <v>4943408.26982211</v>
      </c>
      <c r="G2873" t="n">
        <v>37754.408573445</v>
      </c>
      <c r="H2873" t="n">
        <v>-1.0057568513115</v>
      </c>
      <c r="I2873" t="n">
        <v>-0.00825948038423224</v>
      </c>
      <c r="J2873" t="n">
        <v>0</v>
      </c>
      <c r="K2873" t="n">
        <v>0</v>
      </c>
      <c r="L2873" t="n">
        <v>0</v>
      </c>
      <c r="M2873" t="n">
        <v>0</v>
      </c>
      <c r="N2873" t="n">
        <v>-0.000000203454134559615</v>
      </c>
      <c r="O2873" t="n">
        <v>-0.000000218768633818347</v>
      </c>
      <c r="P2873" t="s">
        <v>290</v>
      </c>
      <c r="Q2873" t="s">
        <v>267</v>
      </c>
    </row>
    <row r="2874">
      <c r="A2874" t="s">
        <v>285</v>
      </c>
      <c r="B2874" t="s">
        <v>270</v>
      </c>
      <c r="C2874" t="s">
        <v>271</v>
      </c>
      <c r="D2874" t="n">
        <v>2.54575824737549</v>
      </c>
      <c r="E2874" t="n">
        <v>2090</v>
      </c>
      <c r="F2874" t="n">
        <v>4994802.31892801</v>
      </c>
      <c r="G2874" t="n">
        <v>38133.5342640139</v>
      </c>
      <c r="H2874" t="n">
        <v>-1.17289530678704</v>
      </c>
      <c r="I2874" t="n">
        <v>-0.00959343700272923</v>
      </c>
      <c r="J2874" t="n">
        <v>0</v>
      </c>
      <c r="K2874" t="n">
        <v>0</v>
      </c>
      <c r="L2874" t="n">
        <v>0</v>
      </c>
      <c r="M2874" t="n">
        <v>0</v>
      </c>
      <c r="N2874" t="n">
        <v>-0.000000234823168545091</v>
      </c>
      <c r="O2874" t="n">
        <v>-0.000000251574819588187</v>
      </c>
      <c r="P2874" t="s">
        <v>290</v>
      </c>
      <c r="Q2874" t="s">
        <v>267</v>
      </c>
    </row>
    <row r="2875">
      <c r="A2875" t="s">
        <v>285</v>
      </c>
      <c r="B2875" t="s">
        <v>273</v>
      </c>
      <c r="C2875" t="s">
        <v>271</v>
      </c>
      <c r="D2875" t="n">
        <v>0.377408564090729</v>
      </c>
      <c r="E2875" t="n">
        <v>2010</v>
      </c>
      <c r="F2875" t="n">
        <v>3578581.9737356</v>
      </c>
      <c r="G2875" t="n">
        <v>464924.026264404</v>
      </c>
      <c r="H2875" t="n">
        <v>-0.0814210637793642</v>
      </c>
      <c r="I2875" t="n">
        <v>-0.00812041516665515</v>
      </c>
      <c r="J2875" t="n">
        <v>0</v>
      </c>
      <c r="K2875" t="n">
        <v>0</v>
      </c>
      <c r="L2875" t="n">
        <v>460699.15444238</v>
      </c>
      <c r="M2875" t="n">
        <v>10521.8455576199</v>
      </c>
      <c r="N2875" t="n">
        <v>-0.0000000227523260266051</v>
      </c>
      <c r="O2875" t="n">
        <v>-0.0000000174661121127714</v>
      </c>
      <c r="P2875" t="s">
        <v>290</v>
      </c>
      <c r="Q2875" t="s">
        <v>267</v>
      </c>
    </row>
    <row r="2876">
      <c r="A2876" t="s">
        <v>285</v>
      </c>
      <c r="B2876" t="s">
        <v>273</v>
      </c>
      <c r="C2876" t="s">
        <v>271</v>
      </c>
      <c r="D2876" t="n">
        <v>0.441356480121613</v>
      </c>
      <c r="E2876" t="n">
        <v>2015</v>
      </c>
      <c r="F2876" t="n">
        <v>3687663.90894638</v>
      </c>
      <c r="G2876" t="n">
        <v>481656.567114917</v>
      </c>
      <c r="H2876" t="n">
        <v>-0.0983400669796836</v>
      </c>
      <c r="I2876" t="n">
        <v>-0.00982690487504994</v>
      </c>
      <c r="J2876" t="n">
        <v>0</v>
      </c>
      <c r="K2876" t="n">
        <v>0</v>
      </c>
      <c r="L2876" t="n">
        <v>458100.948270794</v>
      </c>
      <c r="M2876" t="n">
        <v>10462.5054789575</v>
      </c>
      <c r="N2876" t="n">
        <v>-0.0000000266673073815398</v>
      </c>
      <c r="O2876" t="n">
        <v>-0.0000000204023064274039</v>
      </c>
      <c r="P2876" t="s">
        <v>290</v>
      </c>
      <c r="Q2876" t="s">
        <v>267</v>
      </c>
    </row>
    <row r="2877">
      <c r="A2877" t="s">
        <v>285</v>
      </c>
      <c r="B2877" t="s">
        <v>273</v>
      </c>
      <c r="C2877" t="s">
        <v>271</v>
      </c>
      <c r="D2877" t="n">
        <v>0.561114966869354</v>
      </c>
      <c r="E2877" t="n">
        <v>2020</v>
      </c>
      <c r="F2877" t="n">
        <v>3783393.45052722</v>
      </c>
      <c r="G2877" t="n">
        <v>496077.495412307</v>
      </c>
      <c r="H2877" t="n">
        <v>-0.128508201988665</v>
      </c>
      <c r="I2877" t="n">
        <v>-0.0128589251721311</v>
      </c>
      <c r="J2877" t="n">
        <v>0</v>
      </c>
      <c r="K2877" t="n">
        <v>0</v>
      </c>
      <c r="L2877" t="n">
        <v>457158.01305194</v>
      </c>
      <c r="M2877" t="n">
        <v>10440.9699092741</v>
      </c>
      <c r="N2877" t="n">
        <v>-0.000000033966385909654</v>
      </c>
      <c r="O2877" t="n">
        <v>-0.0000000259212024150453</v>
      </c>
      <c r="P2877" t="s">
        <v>290</v>
      </c>
      <c r="Q2877" t="s">
        <v>267</v>
      </c>
    </row>
    <row r="2878">
      <c r="A2878" t="s">
        <v>285</v>
      </c>
      <c r="B2878" t="s">
        <v>273</v>
      </c>
      <c r="C2878" t="s">
        <v>271</v>
      </c>
      <c r="D2878" t="n">
        <v>0.712428271770477</v>
      </c>
      <c r="E2878" t="n">
        <v>2025</v>
      </c>
      <c r="F2878" t="n">
        <v>3872327.53891958</v>
      </c>
      <c r="G2878" t="n">
        <v>509379.858242694</v>
      </c>
      <c r="H2878" t="n">
        <v>-0.167379061351</v>
      </c>
      <c r="I2878" t="n">
        <v>-0.0167641074948687</v>
      </c>
      <c r="J2878" t="n">
        <v>0</v>
      </c>
      <c r="K2878" t="n">
        <v>0</v>
      </c>
      <c r="L2878" t="n">
        <v>455667.321762658</v>
      </c>
      <c r="M2878" t="n">
        <v>10406.9242129261</v>
      </c>
      <c r="N2878" t="n">
        <v>-0.0000000432244069409738</v>
      </c>
      <c r="O2878" t="n">
        <v>-0.0000000329108173862685</v>
      </c>
      <c r="P2878" t="s">
        <v>290</v>
      </c>
      <c r="Q2878" t="s">
        <v>267</v>
      </c>
    </row>
    <row r="2879">
      <c r="A2879" t="s">
        <v>285</v>
      </c>
      <c r="B2879" t="s">
        <v>273</v>
      </c>
      <c r="C2879" t="s">
        <v>271</v>
      </c>
      <c r="D2879" t="n">
        <v>0.881437540054321</v>
      </c>
      <c r="E2879" t="n">
        <v>2030</v>
      </c>
      <c r="F2879" t="n">
        <v>3952418.20321865</v>
      </c>
      <c r="G2879" t="n">
        <v>521533.807552381</v>
      </c>
      <c r="H2879" t="n">
        <v>-0.211953680414406</v>
      </c>
      <c r="I2879" t="n">
        <v>-0.021244438303488</v>
      </c>
      <c r="J2879" t="n">
        <v>0</v>
      </c>
      <c r="K2879" t="n">
        <v>0</v>
      </c>
      <c r="L2879" t="n">
        <v>452037.33724673</v>
      </c>
      <c r="M2879" t="n">
        <v>10324.0194884766</v>
      </c>
      <c r="N2879" t="n">
        <v>-0.0000000536263293802769</v>
      </c>
      <c r="O2879" t="n">
        <v>-0.0000000407345372358326</v>
      </c>
      <c r="P2879" t="s">
        <v>290</v>
      </c>
      <c r="Q2879" t="s">
        <v>267</v>
      </c>
    </row>
    <row r="2880">
      <c r="A2880" t="s">
        <v>285</v>
      </c>
      <c r="B2880" t="s">
        <v>273</v>
      </c>
      <c r="C2880" t="s">
        <v>271</v>
      </c>
      <c r="D2880" t="n">
        <v>1.05279695987701</v>
      </c>
      <c r="E2880" t="n">
        <v>2035</v>
      </c>
      <c r="F2880" t="n">
        <v>4019134.24418869</v>
      </c>
      <c r="G2880" t="n">
        <v>531962.355308177</v>
      </c>
      <c r="H2880" t="n">
        <v>-0.242276212772654</v>
      </c>
      <c r="I2880" t="n">
        <v>-0.0238814554642151</v>
      </c>
      <c r="J2880" t="n">
        <v>0</v>
      </c>
      <c r="K2880" t="n">
        <v>0</v>
      </c>
      <c r="L2880" t="n">
        <v>446451.430740562</v>
      </c>
      <c r="M2880" t="n">
        <v>10196.4437267448</v>
      </c>
      <c r="N2880" t="n">
        <v>-0.0000000602806968000545</v>
      </c>
      <c r="O2880" t="n">
        <v>-0.0000000448931305493977</v>
      </c>
      <c r="P2880" t="s">
        <v>290</v>
      </c>
      <c r="Q2880" t="s">
        <v>267</v>
      </c>
    </row>
    <row r="2881">
      <c r="A2881" t="s">
        <v>285</v>
      </c>
      <c r="B2881" t="s">
        <v>273</v>
      </c>
      <c r="C2881" t="s">
        <v>271</v>
      </c>
      <c r="D2881" t="n">
        <v>1.21840882301331</v>
      </c>
      <c r="E2881" t="n">
        <v>2040</v>
      </c>
      <c r="F2881" t="n">
        <v>4072602.89956524</v>
      </c>
      <c r="G2881" t="n">
        <v>540569.058854989</v>
      </c>
      <c r="H2881" t="n">
        <v>-0.236640158715147</v>
      </c>
      <c r="I2881" t="n">
        <v>-0.0219975438588027</v>
      </c>
      <c r="J2881" t="n">
        <v>0</v>
      </c>
      <c r="K2881" t="n">
        <v>0</v>
      </c>
      <c r="L2881" t="n">
        <v>0</v>
      </c>
      <c r="M2881" t="n">
        <v>0</v>
      </c>
      <c r="N2881" t="n">
        <v>-0.0000000581053848241402</v>
      </c>
      <c r="O2881" t="n">
        <v>-0.0000000406933092052974</v>
      </c>
      <c r="P2881" t="s">
        <v>290</v>
      </c>
      <c r="Q2881" t="s">
        <v>267</v>
      </c>
    </row>
    <row r="2882">
      <c r="A2882" t="s">
        <v>285</v>
      </c>
      <c r="B2882" t="s">
        <v>273</v>
      </c>
      <c r="C2882" t="s">
        <v>271</v>
      </c>
      <c r="D2882" t="n">
        <v>1.37695944309235</v>
      </c>
      <c r="E2882" t="n">
        <v>2045</v>
      </c>
      <c r="F2882" t="n">
        <v>4115499.76673544</v>
      </c>
      <c r="G2882" t="n">
        <v>547649.716405855</v>
      </c>
      <c r="H2882" t="n">
        <v>-0.230316676164015</v>
      </c>
      <c r="I2882" t="n">
        <v>-0.0200783196709076</v>
      </c>
      <c r="J2882" t="n">
        <v>0</v>
      </c>
      <c r="K2882" t="n">
        <v>0</v>
      </c>
      <c r="L2882" t="n">
        <v>0</v>
      </c>
      <c r="M2882" t="n">
        <v>0</v>
      </c>
      <c r="N2882" t="n">
        <v>-0.0000000559632339249796</v>
      </c>
      <c r="O2882" t="n">
        <v>-0.0000000366627044065295</v>
      </c>
      <c r="P2882" t="s">
        <v>290</v>
      </c>
      <c r="Q2882" t="s">
        <v>267</v>
      </c>
    </row>
    <row r="2883">
      <c r="A2883" t="s">
        <v>285</v>
      </c>
      <c r="B2883" t="s">
        <v>273</v>
      </c>
      <c r="C2883" t="s">
        <v>271</v>
      </c>
      <c r="D2883" t="n">
        <v>1.53027403354645</v>
      </c>
      <c r="E2883" t="n">
        <v>2050</v>
      </c>
      <c r="F2883" t="n">
        <v>4153190.2711311</v>
      </c>
      <c r="G2883" t="n">
        <v>553876.89475107</v>
      </c>
      <c r="H2883" t="n">
        <v>-0.22631731546887</v>
      </c>
      <c r="I2883" t="n">
        <v>-0.018462705036127</v>
      </c>
      <c r="J2883" t="n">
        <v>0</v>
      </c>
      <c r="K2883" t="n">
        <v>0</v>
      </c>
      <c r="L2883" t="n">
        <v>0</v>
      </c>
      <c r="M2883" t="n">
        <v>0</v>
      </c>
      <c r="N2883" t="n">
        <v>-0.0000000544924023929282</v>
      </c>
      <c r="O2883" t="n">
        <v>-0.0000000333335894872899</v>
      </c>
      <c r="P2883" t="s">
        <v>290</v>
      </c>
      <c r="Q2883" t="s">
        <v>267</v>
      </c>
    </row>
    <row r="2884">
      <c r="A2884" t="s">
        <v>285</v>
      </c>
      <c r="B2884" t="s">
        <v>273</v>
      </c>
      <c r="C2884" t="s">
        <v>271</v>
      </c>
      <c r="D2884" t="n">
        <v>1.67782044410706</v>
      </c>
      <c r="E2884" t="n">
        <v>2055</v>
      </c>
      <c r="F2884" t="n">
        <v>4188601.7317899</v>
      </c>
      <c r="G2884" t="n">
        <v>559662.253792665</v>
      </c>
      <c r="H2884" t="n">
        <v>-0.232657445404829</v>
      </c>
      <c r="I2884" t="n">
        <v>-0.0181060279199731</v>
      </c>
      <c r="J2884" t="n">
        <v>0</v>
      </c>
      <c r="K2884" t="n">
        <v>0</v>
      </c>
      <c r="L2884" t="n">
        <v>0</v>
      </c>
      <c r="M2884" t="n">
        <v>0</v>
      </c>
      <c r="N2884" t="n">
        <v>-0.000000055545372967558</v>
      </c>
      <c r="O2884" t="n">
        <v>-0.0000000323517046169791</v>
      </c>
      <c r="P2884" t="s">
        <v>290</v>
      </c>
      <c r="Q2884" t="s">
        <v>267</v>
      </c>
    </row>
    <row r="2885">
      <c r="A2885" t="s">
        <v>285</v>
      </c>
      <c r="B2885" t="s">
        <v>273</v>
      </c>
      <c r="C2885" t="s">
        <v>271</v>
      </c>
      <c r="D2885" t="n">
        <v>1.8189572095871</v>
      </c>
      <c r="E2885" t="n">
        <v>2060</v>
      </c>
      <c r="F2885" t="n">
        <v>4226117.32310325</v>
      </c>
      <c r="G2885" t="n">
        <v>565656.816526362</v>
      </c>
      <c r="H2885" t="n">
        <v>-0.238825088048339</v>
      </c>
      <c r="I2885" t="n">
        <v>-0.0177680781926244</v>
      </c>
      <c r="J2885" t="n">
        <v>0</v>
      </c>
      <c r="K2885" t="n">
        <v>0</v>
      </c>
      <c r="L2885" t="n">
        <v>0</v>
      </c>
      <c r="M2885" t="n">
        <v>0</v>
      </c>
      <c r="N2885" t="n">
        <v>-0.0000000565117032465557</v>
      </c>
      <c r="O2885" t="n">
        <v>-0.0000000314114100166533</v>
      </c>
      <c r="P2885" t="s">
        <v>290</v>
      </c>
      <c r="Q2885" t="s">
        <v>267</v>
      </c>
    </row>
    <row r="2886">
      <c r="A2886" t="s">
        <v>285</v>
      </c>
      <c r="B2886" t="s">
        <v>273</v>
      </c>
      <c r="C2886" t="s">
        <v>271</v>
      </c>
      <c r="D2886" t="n">
        <v>1.95368814468384</v>
      </c>
      <c r="E2886" t="n">
        <v>2065</v>
      </c>
      <c r="F2886" t="n">
        <v>4264819.32705296</v>
      </c>
      <c r="G2886" t="n">
        <v>571819.832576088</v>
      </c>
      <c r="H2886" t="n">
        <v>-0.244729356822923</v>
      </c>
      <c r="I2886" t="n">
        <v>-0.0174414570172409</v>
      </c>
      <c r="J2886" t="n">
        <v>0</v>
      </c>
      <c r="K2886" t="n">
        <v>0</v>
      </c>
      <c r="L2886" t="n">
        <v>0</v>
      </c>
      <c r="M2886" t="n">
        <v>0</v>
      </c>
      <c r="N2886" t="n">
        <v>-0.0000000573832882604277</v>
      </c>
      <c r="O2886" t="n">
        <v>-0.0000000305016650763335</v>
      </c>
      <c r="P2886" t="s">
        <v>290</v>
      </c>
      <c r="Q2886" t="s">
        <v>267</v>
      </c>
    </row>
    <row r="2887">
      <c r="A2887" t="s">
        <v>285</v>
      </c>
      <c r="B2887" t="s">
        <v>273</v>
      </c>
      <c r="C2887" t="s">
        <v>271</v>
      </c>
      <c r="D2887" t="n">
        <v>2.08188152313232</v>
      </c>
      <c r="E2887" t="n">
        <v>2070</v>
      </c>
      <c r="F2887" t="n">
        <v>4301535.20269077</v>
      </c>
      <c r="G2887" t="n">
        <v>577748.14845833</v>
      </c>
      <c r="H2887" t="n">
        <v>-0.368912583313643</v>
      </c>
      <c r="I2887" t="n">
        <v>-0.0329739838354904</v>
      </c>
      <c r="J2887" t="n">
        <v>0</v>
      </c>
      <c r="K2887" t="n">
        <v>0</v>
      </c>
      <c r="L2887" t="n">
        <v>0</v>
      </c>
      <c r="M2887" t="n">
        <v>0</v>
      </c>
      <c r="N2887" t="n">
        <v>-0.0000000857630045856361</v>
      </c>
      <c r="O2887" t="n">
        <v>-0.0000000570732834427572</v>
      </c>
      <c r="P2887" t="s">
        <v>290</v>
      </c>
      <c r="Q2887" t="s">
        <v>267</v>
      </c>
    </row>
    <row r="2888">
      <c r="A2888" t="s">
        <v>285</v>
      </c>
      <c r="B2888" t="s">
        <v>273</v>
      </c>
      <c r="C2888" t="s">
        <v>271</v>
      </c>
      <c r="D2888" t="n">
        <v>2.20380783081055</v>
      </c>
      <c r="E2888" t="n">
        <v>2075</v>
      </c>
      <c r="F2888" t="n">
        <v>4334755.6310673</v>
      </c>
      <c r="G2888" t="n">
        <v>583241.585658174</v>
      </c>
      <c r="H2888" t="n">
        <v>-0.552735419774928</v>
      </c>
      <c r="I2888" t="n">
        <v>-0.0566276775577171</v>
      </c>
      <c r="J2888" t="n">
        <v>0</v>
      </c>
      <c r="K2888" t="n">
        <v>0</v>
      </c>
      <c r="L2888" t="n">
        <v>0</v>
      </c>
      <c r="M2888" t="n">
        <v>0</v>
      </c>
      <c r="N2888" t="n">
        <v>-0.000000127512475170102</v>
      </c>
      <c r="O2888" t="n">
        <v>-0.0000000970912893562178</v>
      </c>
      <c r="P2888" t="s">
        <v>290</v>
      </c>
      <c r="Q2888" t="s">
        <v>267</v>
      </c>
    </row>
    <row r="2889">
      <c r="A2889" t="s">
        <v>285</v>
      </c>
      <c r="B2889" t="s">
        <v>273</v>
      </c>
      <c r="C2889" t="s">
        <v>271</v>
      </c>
      <c r="D2889" t="n">
        <v>2.32386898994446</v>
      </c>
      <c r="E2889" t="n">
        <v>2080</v>
      </c>
      <c r="F2889" t="n">
        <v>4363409.27461544</v>
      </c>
      <c r="G2889" t="n">
        <v>588123.062636835</v>
      </c>
      <c r="H2889" t="n">
        <v>-0.7353843761911</v>
      </c>
      <c r="I2889" t="n">
        <v>-0.0802666384577174</v>
      </c>
      <c r="J2889" t="n">
        <v>0</v>
      </c>
      <c r="K2889" t="n">
        <v>0</v>
      </c>
      <c r="L2889" t="n">
        <v>0</v>
      </c>
      <c r="M2889" t="n">
        <v>0</v>
      </c>
      <c r="N2889" t="n">
        <v>-0.000000168534356946361</v>
      </c>
      <c r="O2889" t="n">
        <v>-0.000000136479324748538</v>
      </c>
      <c r="P2889" t="s">
        <v>290</v>
      </c>
      <c r="Q2889" t="s">
        <v>267</v>
      </c>
    </row>
    <row r="2890">
      <c r="A2890" t="s">
        <v>285</v>
      </c>
      <c r="B2890" t="s">
        <v>273</v>
      </c>
      <c r="C2890" t="s">
        <v>271</v>
      </c>
      <c r="D2890" t="n">
        <v>2.43833255767822</v>
      </c>
      <c r="E2890" t="n">
        <v>2085</v>
      </c>
      <c r="F2890" t="n">
        <v>4388639.24202452</v>
      </c>
      <c r="G2890" t="n">
        <v>592523.43637103</v>
      </c>
      <c r="H2890" t="n">
        <v>-0.91090719211887</v>
      </c>
      <c r="I2890" t="n">
        <v>-0.103109139576862</v>
      </c>
      <c r="J2890" t="n">
        <v>0</v>
      </c>
      <c r="K2890" t="n">
        <v>0</v>
      </c>
      <c r="L2890" t="n">
        <v>0</v>
      </c>
      <c r="M2890" t="n">
        <v>0</v>
      </c>
      <c r="N2890" t="n">
        <v>-0.000000207560280507053</v>
      </c>
      <c r="O2890" t="n">
        <v>-0.000000174016981013215</v>
      </c>
      <c r="P2890" t="s">
        <v>290</v>
      </c>
      <c r="Q2890" t="s">
        <v>267</v>
      </c>
    </row>
    <row r="2891">
      <c r="A2891" t="s">
        <v>285</v>
      </c>
      <c r="B2891" t="s">
        <v>273</v>
      </c>
      <c r="C2891" t="s">
        <v>271</v>
      </c>
      <c r="D2891" t="n">
        <v>2.54575824737549</v>
      </c>
      <c r="E2891" t="n">
        <v>2090</v>
      </c>
      <c r="F2891" t="n">
        <v>4434074.78275215</v>
      </c>
      <c r="G2891" t="n">
        <v>598861.070439876</v>
      </c>
      <c r="H2891" t="n">
        <v>-1.06000419671811</v>
      </c>
      <c r="I2891" t="n">
        <v>-0.122484547071666</v>
      </c>
      <c r="J2891" t="n">
        <v>0</v>
      </c>
      <c r="K2891" t="n">
        <v>0</v>
      </c>
      <c r="L2891" t="n">
        <v>0</v>
      </c>
      <c r="M2891" t="n">
        <v>0</v>
      </c>
      <c r="N2891" t="n">
        <v>-0.000000239058709799248</v>
      </c>
      <c r="O2891" t="n">
        <v>-0.000000204529152281844</v>
      </c>
      <c r="P2891" t="s">
        <v>290</v>
      </c>
      <c r="Q2891" t="s">
        <v>267</v>
      </c>
    </row>
    <row r="2892">
      <c r="A2892" t="s">
        <v>285</v>
      </c>
      <c r="B2892" t="s">
        <v>274</v>
      </c>
      <c r="C2892" t="s">
        <v>271</v>
      </c>
      <c r="D2892" t="n">
        <v>0.377408564090729</v>
      </c>
      <c r="E2892" t="n">
        <v>2010</v>
      </c>
      <c r="F2892" t="n">
        <v>3860430.07938309</v>
      </c>
      <c r="G2892" t="n">
        <v>183075.920616913</v>
      </c>
      <c r="H2892" t="n">
        <v>-0.0859208040376321</v>
      </c>
      <c r="I2892" t="n">
        <v>-0.00362067490838726</v>
      </c>
      <c r="J2892" t="n">
        <v>0</v>
      </c>
      <c r="K2892" t="n">
        <v>0</v>
      </c>
      <c r="L2892" t="n">
        <v>463640.766027617</v>
      </c>
      <c r="M2892" t="n">
        <v>7580.23397238263</v>
      </c>
      <c r="N2892" t="n">
        <v>-0.0000000222567958157042</v>
      </c>
      <c r="O2892" t="n">
        <v>-0.0000000197769040089304</v>
      </c>
      <c r="P2892" t="s">
        <v>290</v>
      </c>
      <c r="Q2892" t="s">
        <v>267</v>
      </c>
    </row>
    <row r="2893">
      <c r="A2893" t="s">
        <v>285</v>
      </c>
      <c r="B2893" t="s">
        <v>274</v>
      </c>
      <c r="C2893" t="s">
        <v>271</v>
      </c>
      <c r="D2893" t="n">
        <v>0.441356480121613</v>
      </c>
      <c r="E2893" t="n">
        <v>2015</v>
      </c>
      <c r="F2893" t="n">
        <v>3979835.90059289</v>
      </c>
      <c r="G2893" t="n">
        <v>189484.575468412</v>
      </c>
      <c r="H2893" t="n">
        <v>-0.103787670776257</v>
      </c>
      <c r="I2893" t="n">
        <v>-0.00437930107847609</v>
      </c>
      <c r="J2893" t="n">
        <v>0</v>
      </c>
      <c r="K2893" t="n">
        <v>0</v>
      </c>
      <c r="L2893" t="n">
        <v>461025.970041829</v>
      </c>
      <c r="M2893" t="n">
        <v>7537.48370792219</v>
      </c>
      <c r="N2893" t="n">
        <v>-0.000000026078379452981</v>
      </c>
      <c r="O2893" t="n">
        <v>-0.0000000231116494186944</v>
      </c>
      <c r="P2893" t="s">
        <v>290</v>
      </c>
      <c r="Q2893" t="s">
        <v>267</v>
      </c>
    </row>
    <row r="2894">
      <c r="A2894" t="s">
        <v>285</v>
      </c>
      <c r="B2894" t="s">
        <v>274</v>
      </c>
      <c r="C2894" t="s">
        <v>271</v>
      </c>
      <c r="D2894" t="n">
        <v>0.561114966869354</v>
      </c>
      <c r="E2894" t="n">
        <v>2020</v>
      </c>
      <c r="F2894" t="n">
        <v>4084447.20333044</v>
      </c>
      <c r="G2894" t="n">
        <v>195023.742609085</v>
      </c>
      <c r="H2894" t="n">
        <v>-0.135638617807298</v>
      </c>
      <c r="I2894" t="n">
        <v>-0.0057285093534986</v>
      </c>
      <c r="J2894" t="n">
        <v>0</v>
      </c>
      <c r="K2894" t="n">
        <v>0</v>
      </c>
      <c r="L2894" t="n">
        <v>460077.014084415</v>
      </c>
      <c r="M2894" t="n">
        <v>7521.96887679912</v>
      </c>
      <c r="N2894" t="n">
        <v>-0.0000000332085619069083</v>
      </c>
      <c r="O2894" t="n">
        <v>-0.0000000293733946280638</v>
      </c>
      <c r="P2894" t="s">
        <v>290</v>
      </c>
      <c r="Q2894" t="s">
        <v>267</v>
      </c>
    </row>
    <row r="2895">
      <c r="A2895" t="s">
        <v>285</v>
      </c>
      <c r="B2895" t="s">
        <v>274</v>
      </c>
      <c r="C2895" t="s">
        <v>271</v>
      </c>
      <c r="D2895" t="n">
        <v>0.712428271770477</v>
      </c>
      <c r="E2895" t="n">
        <v>2025</v>
      </c>
      <c r="F2895" t="n">
        <v>4181567.84130211</v>
      </c>
      <c r="G2895" t="n">
        <v>200139.555860167</v>
      </c>
      <c r="H2895" t="n">
        <v>-0.176676506993919</v>
      </c>
      <c r="I2895" t="n">
        <v>-0.00746666185194874</v>
      </c>
      <c r="J2895" t="n">
        <v>0</v>
      </c>
      <c r="K2895" t="n">
        <v>0</v>
      </c>
      <c r="L2895" t="n">
        <v>458576.804577606</v>
      </c>
      <c r="M2895" t="n">
        <v>7497.44139797831</v>
      </c>
      <c r="N2895" t="n">
        <v>-0.0000000422512592642533</v>
      </c>
      <c r="O2895" t="n">
        <v>-0.0000000373072770140728</v>
      </c>
      <c r="P2895" t="s">
        <v>290</v>
      </c>
      <c r="Q2895" t="s">
        <v>267</v>
      </c>
    </row>
    <row r="2896">
      <c r="A2896" t="s">
        <v>285</v>
      </c>
      <c r="B2896" t="s">
        <v>274</v>
      </c>
      <c r="C2896" t="s">
        <v>271</v>
      </c>
      <c r="D2896" t="n">
        <v>0.881437540054321</v>
      </c>
      <c r="E2896" t="n">
        <v>2030</v>
      </c>
      <c r="F2896" t="n">
        <v>4269148.48326785</v>
      </c>
      <c r="G2896" t="n">
        <v>204803.527503182</v>
      </c>
      <c r="H2896" t="n">
        <v>-0.223737255602328</v>
      </c>
      <c r="I2896" t="n">
        <v>-0.00946086311556595</v>
      </c>
      <c r="J2896" t="n">
        <v>0</v>
      </c>
      <c r="K2896" t="n">
        <v>0</v>
      </c>
      <c r="L2896" t="n">
        <v>454923.642236402</v>
      </c>
      <c r="M2896" t="n">
        <v>7437.71449880446</v>
      </c>
      <c r="N2896" t="n">
        <v>-0.0000000524079348561487</v>
      </c>
      <c r="O2896" t="n">
        <v>-0.0000000461948250154966</v>
      </c>
      <c r="P2896" t="s">
        <v>290</v>
      </c>
      <c r="Q2896" t="s">
        <v>267</v>
      </c>
    </row>
    <row r="2897">
      <c r="A2897" t="s">
        <v>285</v>
      </c>
      <c r="B2897" t="s">
        <v>274</v>
      </c>
      <c r="C2897" t="s">
        <v>271</v>
      </c>
      <c r="D2897" t="n">
        <v>1.05279695987701</v>
      </c>
      <c r="E2897" t="n">
        <v>2035</v>
      </c>
      <c r="F2897" t="n">
        <v>4342309.31715067</v>
      </c>
      <c r="G2897" t="n">
        <v>208787.282346199</v>
      </c>
      <c r="H2897" t="n">
        <v>-0.255466504452431</v>
      </c>
      <c r="I2897" t="n">
        <v>-0.0106911637844381</v>
      </c>
      <c r="J2897" t="n">
        <v>0</v>
      </c>
      <c r="K2897" t="n">
        <v>0</v>
      </c>
      <c r="L2897" t="n">
        <v>449302.069141455</v>
      </c>
      <c r="M2897" t="n">
        <v>7345.80532585219</v>
      </c>
      <c r="N2897" t="n">
        <v>-0.0000000588319453530002</v>
      </c>
      <c r="O2897" t="n">
        <v>-0.0000000512060105591616</v>
      </c>
      <c r="P2897" t="s">
        <v>290</v>
      </c>
      <c r="Q2897" t="s">
        <v>267</v>
      </c>
    </row>
    <row r="2898">
      <c r="A2898" t="s">
        <v>285</v>
      </c>
      <c r="B2898" t="s">
        <v>274</v>
      </c>
      <c r="C2898" t="s">
        <v>271</v>
      </c>
      <c r="D2898" t="n">
        <v>1.21840882301331</v>
      </c>
      <c r="E2898" t="n">
        <v>2040</v>
      </c>
      <c r="F2898" t="n">
        <v>4401111.36617019</v>
      </c>
      <c r="G2898" t="n">
        <v>212060.592250042</v>
      </c>
      <c r="H2898" t="n">
        <v>-0.248603839726337</v>
      </c>
      <c r="I2898" t="n">
        <v>-0.0100338628476132</v>
      </c>
      <c r="J2898" t="n">
        <v>0</v>
      </c>
      <c r="K2898" t="n">
        <v>0</v>
      </c>
      <c r="L2898" t="n">
        <v>0</v>
      </c>
      <c r="M2898" t="n">
        <v>0</v>
      </c>
      <c r="N2898" t="n">
        <v>-0.0000000564866050964464</v>
      </c>
      <c r="O2898" t="n">
        <v>-0.0000000473160182245563</v>
      </c>
      <c r="P2898" t="s">
        <v>290</v>
      </c>
      <c r="Q2898" t="s">
        <v>267</v>
      </c>
    </row>
    <row r="2899">
      <c r="A2899" t="s">
        <v>285</v>
      </c>
      <c r="B2899" t="s">
        <v>274</v>
      </c>
      <c r="C2899" t="s">
        <v>271</v>
      </c>
      <c r="D2899" t="n">
        <v>1.37695944309235</v>
      </c>
      <c r="E2899" t="n">
        <v>2045</v>
      </c>
      <c r="F2899" t="n">
        <v>4448405.79537421</v>
      </c>
      <c r="G2899" t="n">
        <v>214743.687767084</v>
      </c>
      <c r="H2899" t="n">
        <v>-0.241038082606107</v>
      </c>
      <c r="I2899" t="n">
        <v>-0.00935691322881512</v>
      </c>
      <c r="J2899" t="n">
        <v>0</v>
      </c>
      <c r="K2899" t="n">
        <v>0</v>
      </c>
      <c r="L2899" t="n">
        <v>0</v>
      </c>
      <c r="M2899" t="n">
        <v>0</v>
      </c>
      <c r="N2899" t="n">
        <v>-0.0000000541852730379851</v>
      </c>
      <c r="O2899" t="n">
        <v>-0.0000000435724715641647</v>
      </c>
      <c r="P2899" t="s">
        <v>290</v>
      </c>
      <c r="Q2899" t="s">
        <v>267</v>
      </c>
    </row>
    <row r="2900">
      <c r="A2900" t="s">
        <v>285</v>
      </c>
      <c r="B2900" t="s">
        <v>274</v>
      </c>
      <c r="C2900" t="s">
        <v>271</v>
      </c>
      <c r="D2900" t="n">
        <v>1.53027403354645</v>
      </c>
      <c r="E2900" t="n">
        <v>2050</v>
      </c>
      <c r="F2900" t="n">
        <v>4489963.87392982</v>
      </c>
      <c r="G2900" t="n">
        <v>217103.291952342</v>
      </c>
      <c r="H2900" t="n">
        <v>-0.235975665141263</v>
      </c>
      <c r="I2900" t="n">
        <v>-0.0088043553637347</v>
      </c>
      <c r="J2900" t="n">
        <v>0</v>
      </c>
      <c r="K2900" t="n">
        <v>0</v>
      </c>
      <c r="L2900" t="n">
        <v>0</v>
      </c>
      <c r="M2900" t="n">
        <v>0</v>
      </c>
      <c r="N2900" t="n">
        <v>-0.0000000525562502877614</v>
      </c>
      <c r="O2900" t="n">
        <v>-0.0000000405537626102298</v>
      </c>
      <c r="P2900" t="s">
        <v>290</v>
      </c>
      <c r="Q2900" t="s">
        <v>267</v>
      </c>
    </row>
    <row r="2901">
      <c r="A2901" t="s">
        <v>285</v>
      </c>
      <c r="B2901" t="s">
        <v>274</v>
      </c>
      <c r="C2901" t="s">
        <v>271</v>
      </c>
      <c r="D2901" t="n">
        <v>1.67782044410706</v>
      </c>
      <c r="E2901" t="n">
        <v>2055</v>
      </c>
      <c r="F2901" t="n">
        <v>4528964.62366256</v>
      </c>
      <c r="G2901" t="n">
        <v>219299.361920009</v>
      </c>
      <c r="H2901" t="n">
        <v>-0.241987506704535</v>
      </c>
      <c r="I2901" t="n">
        <v>-0.00877596662026734</v>
      </c>
      <c r="J2901" t="n">
        <v>0</v>
      </c>
      <c r="K2901" t="n">
        <v>0</v>
      </c>
      <c r="L2901" t="n">
        <v>0</v>
      </c>
      <c r="M2901" t="n">
        <v>0</v>
      </c>
      <c r="N2901" t="n">
        <v>-0.0000000534310878561999</v>
      </c>
      <c r="O2901" t="n">
        <v>-0.0000000400182040815441</v>
      </c>
      <c r="P2901" t="s">
        <v>290</v>
      </c>
      <c r="Q2901" t="s">
        <v>267</v>
      </c>
    </row>
    <row r="2902">
      <c r="A2902" t="s">
        <v>285</v>
      </c>
      <c r="B2902" t="s">
        <v>274</v>
      </c>
      <c r="C2902" t="s">
        <v>271</v>
      </c>
      <c r="D2902" t="n">
        <v>1.8189572095871</v>
      </c>
      <c r="E2902" t="n">
        <v>2060</v>
      </c>
      <c r="F2902" t="n">
        <v>4570191.72267669</v>
      </c>
      <c r="G2902" t="n">
        <v>221582.416952925</v>
      </c>
      <c r="H2902" t="n">
        <v>-0.247841016180454</v>
      </c>
      <c r="I2902" t="n">
        <v>-0.00875215006051026</v>
      </c>
      <c r="J2902" t="n">
        <v>0</v>
      </c>
      <c r="K2902" t="n">
        <v>0</v>
      </c>
      <c r="L2902" t="n">
        <v>0</v>
      </c>
      <c r="M2902" t="n">
        <v>0</v>
      </c>
      <c r="N2902" t="n">
        <v>-0.0000000542298947658364</v>
      </c>
      <c r="O2902" t="n">
        <v>-0.0000000394983960409171</v>
      </c>
      <c r="P2902" t="s">
        <v>290</v>
      </c>
      <c r="Q2902" t="s">
        <v>267</v>
      </c>
    </row>
    <row r="2903">
      <c r="A2903" t="s">
        <v>285</v>
      </c>
      <c r="B2903" t="s">
        <v>274</v>
      </c>
      <c r="C2903" t="s">
        <v>271</v>
      </c>
      <c r="D2903" t="n">
        <v>1.95368814468384</v>
      </c>
      <c r="E2903" t="n">
        <v>2065</v>
      </c>
      <c r="F2903" t="n">
        <v>4612708.45430165</v>
      </c>
      <c r="G2903" t="n">
        <v>223930.705327406</v>
      </c>
      <c r="H2903" t="n">
        <v>-0.253441548727325</v>
      </c>
      <c r="I2903" t="n">
        <v>-0.00872926511283902</v>
      </c>
      <c r="J2903" t="n">
        <v>0</v>
      </c>
      <c r="K2903" t="n">
        <v>0</v>
      </c>
      <c r="L2903" t="n">
        <v>0</v>
      </c>
      <c r="M2903" t="n">
        <v>0</v>
      </c>
      <c r="N2903" t="n">
        <v>-0.0000000549441941189617</v>
      </c>
      <c r="O2903" t="n">
        <v>-0.0000000389819926663299</v>
      </c>
      <c r="P2903" t="s">
        <v>290</v>
      </c>
      <c r="Q2903" t="s">
        <v>267</v>
      </c>
    </row>
    <row r="2904">
      <c r="A2904" t="s">
        <v>285</v>
      </c>
      <c r="B2904" t="s">
        <v>274</v>
      </c>
      <c r="C2904" t="s">
        <v>271</v>
      </c>
      <c r="D2904" t="n">
        <v>2.08188152313232</v>
      </c>
      <c r="E2904" t="n">
        <v>2070</v>
      </c>
      <c r="F2904" t="n">
        <v>4653098.62872676</v>
      </c>
      <c r="G2904" t="n">
        <v>226184.722422338</v>
      </c>
      <c r="H2904" t="n">
        <v>-0.386795573913744</v>
      </c>
      <c r="I2904" t="n">
        <v>-0.0150909932353901</v>
      </c>
      <c r="J2904" t="n">
        <v>0</v>
      </c>
      <c r="K2904" t="n">
        <v>0</v>
      </c>
      <c r="L2904" t="n">
        <v>0</v>
      </c>
      <c r="M2904" t="n">
        <v>0</v>
      </c>
      <c r="N2904" t="n">
        <v>-0.0000000831264507323765</v>
      </c>
      <c r="O2904" t="n">
        <v>-0.0000000667197725548052</v>
      </c>
      <c r="P2904" t="s">
        <v>290</v>
      </c>
      <c r="Q2904" t="s">
        <v>267</v>
      </c>
    </row>
    <row r="2905">
      <c r="A2905" t="s">
        <v>285</v>
      </c>
      <c r="B2905" t="s">
        <v>274</v>
      </c>
      <c r="C2905" t="s">
        <v>271</v>
      </c>
      <c r="D2905" t="n">
        <v>2.20380783081055</v>
      </c>
      <c r="E2905" t="n">
        <v>2075</v>
      </c>
      <c r="F2905" t="n">
        <v>4689731.21504397</v>
      </c>
      <c r="G2905" t="n">
        <v>228266.001681506</v>
      </c>
      <c r="H2905" t="n">
        <v>-0.584649770032511</v>
      </c>
      <c r="I2905" t="n">
        <v>-0.0247133273001348</v>
      </c>
      <c r="J2905" t="n">
        <v>0</v>
      </c>
      <c r="K2905" t="n">
        <v>0</v>
      </c>
      <c r="L2905" t="n">
        <v>0</v>
      </c>
      <c r="M2905" t="n">
        <v>0</v>
      </c>
      <c r="N2905" t="n">
        <v>-0.000000124665944213826</v>
      </c>
      <c r="O2905" t="n">
        <v>-0.000000108265475883775</v>
      </c>
      <c r="P2905" t="s">
        <v>290</v>
      </c>
      <c r="Q2905" t="s">
        <v>267</v>
      </c>
    </row>
    <row r="2906">
      <c r="A2906" t="s">
        <v>285</v>
      </c>
      <c r="B2906" t="s">
        <v>274</v>
      </c>
      <c r="C2906" t="s">
        <v>271</v>
      </c>
      <c r="D2906" t="n">
        <v>2.32386898994446</v>
      </c>
      <c r="E2906" t="n">
        <v>2080</v>
      </c>
      <c r="F2906" t="n">
        <v>4721424.73741301</v>
      </c>
      <c r="G2906" t="n">
        <v>230107.599839268</v>
      </c>
      <c r="H2906" t="n">
        <v>-0.781331229647026</v>
      </c>
      <c r="I2906" t="n">
        <v>-0.0343197850017906</v>
      </c>
      <c r="J2906" t="n">
        <v>0</v>
      </c>
      <c r="K2906" t="n">
        <v>0</v>
      </c>
      <c r="L2906" t="n">
        <v>0</v>
      </c>
      <c r="M2906" t="n">
        <v>0</v>
      </c>
      <c r="N2906" t="n">
        <v>-0.000000165486325230536</v>
      </c>
      <c r="O2906" t="n">
        <v>-0.000000149146681925166</v>
      </c>
      <c r="P2906" t="s">
        <v>290</v>
      </c>
      <c r="Q2906" t="s">
        <v>267</v>
      </c>
    </row>
    <row r="2907">
      <c r="A2907" t="s">
        <v>285</v>
      </c>
      <c r="B2907" t="s">
        <v>274</v>
      </c>
      <c r="C2907" t="s">
        <v>271</v>
      </c>
      <c r="D2907" t="n">
        <v>2.43833255767822</v>
      </c>
      <c r="E2907" t="n">
        <v>2085</v>
      </c>
      <c r="F2907" t="n">
        <v>4749400.37386199</v>
      </c>
      <c r="G2907" t="n">
        <v>231762.304533565</v>
      </c>
      <c r="H2907" t="n">
        <v>-0.970422324908618</v>
      </c>
      <c r="I2907" t="n">
        <v>-0.043594006787115</v>
      </c>
      <c r="J2907" t="n">
        <v>0</v>
      </c>
      <c r="K2907" t="n">
        <v>0</v>
      </c>
      <c r="L2907" t="n">
        <v>0</v>
      </c>
      <c r="M2907" t="n">
        <v>0</v>
      </c>
      <c r="N2907" t="n">
        <v>-0.000000204325230243648</v>
      </c>
      <c r="O2907" t="n">
        <v>-0.00000018809791728146</v>
      </c>
      <c r="P2907" t="s">
        <v>290</v>
      </c>
      <c r="Q2907" t="s">
        <v>267</v>
      </c>
    </row>
    <row r="2908">
      <c r="A2908" t="s">
        <v>285</v>
      </c>
      <c r="B2908" t="s">
        <v>274</v>
      </c>
      <c r="C2908" t="s">
        <v>271</v>
      </c>
      <c r="D2908" t="n">
        <v>2.54575824737549</v>
      </c>
      <c r="E2908" t="n">
        <v>2090</v>
      </c>
      <c r="F2908" t="n">
        <v>4798708.20563642</v>
      </c>
      <c r="G2908" t="n">
        <v>234227.647555607</v>
      </c>
      <c r="H2908" t="n">
        <v>-1.1310311907417</v>
      </c>
      <c r="I2908" t="n">
        <v>-0.0514575530480785</v>
      </c>
      <c r="J2908" t="n">
        <v>0</v>
      </c>
      <c r="K2908" t="n">
        <v>0</v>
      </c>
      <c r="L2908" t="n">
        <v>0</v>
      </c>
      <c r="M2908" t="n">
        <v>0</v>
      </c>
      <c r="N2908" t="n">
        <v>-0.00000023569492919224</v>
      </c>
      <c r="O2908" t="n">
        <v>-0.000000219690346485942</v>
      </c>
      <c r="P2908" t="s">
        <v>290</v>
      </c>
      <c r="Q2908" t="s">
        <v>267</v>
      </c>
    </row>
    <row r="2909">
      <c r="A2909" t="s">
        <v>285</v>
      </c>
      <c r="B2909" t="s">
        <v>275</v>
      </c>
      <c r="C2909" t="s">
        <v>271</v>
      </c>
      <c r="D2909" t="n">
        <v>0.377408564090729</v>
      </c>
      <c r="E2909" t="n">
        <v>2010</v>
      </c>
      <c r="F2909" t="n">
        <v>3673973.66146761</v>
      </c>
      <c r="G2909" t="n">
        <v>369532.338532394</v>
      </c>
      <c r="H2909" t="n">
        <v>-0.080343446869278</v>
      </c>
      <c r="I2909" t="n">
        <v>-0.00919803207674136</v>
      </c>
      <c r="J2909" t="n">
        <v>0</v>
      </c>
      <c r="K2909" t="n">
        <v>0</v>
      </c>
      <c r="L2909" t="n">
        <v>445973.693236913</v>
      </c>
      <c r="M2909" t="n">
        <v>25247.3067630866</v>
      </c>
      <c r="N2909" t="n">
        <v>-0.0000000218682696917277</v>
      </c>
      <c r="O2909" t="n">
        <v>-0.0000000248910071396499</v>
      </c>
      <c r="P2909" t="s">
        <v>290</v>
      </c>
      <c r="Q2909" t="s">
        <v>267</v>
      </c>
    </row>
    <row r="2910">
      <c r="A2910" t="s">
        <v>285</v>
      </c>
      <c r="B2910" t="s">
        <v>275</v>
      </c>
      <c r="C2910" t="s">
        <v>271</v>
      </c>
      <c r="D2910" t="n">
        <v>0.441356480121613</v>
      </c>
      <c r="E2910" t="n">
        <v>2015</v>
      </c>
      <c r="F2910" t="n">
        <v>3787695.81232104</v>
      </c>
      <c r="G2910" t="n">
        <v>381624.663740261</v>
      </c>
      <c r="H2910" t="n">
        <v>-0.0970518479785906</v>
      </c>
      <c r="I2910" t="n">
        <v>-0.011115123876143</v>
      </c>
      <c r="J2910" t="n">
        <v>0</v>
      </c>
      <c r="K2910" t="n">
        <v>0</v>
      </c>
      <c r="L2910" t="n">
        <v>443458.534285654</v>
      </c>
      <c r="M2910" t="n">
        <v>25104.9194640971</v>
      </c>
      <c r="N2910" t="n">
        <v>-0.0000000256229255957909</v>
      </c>
      <c r="O2910" t="n">
        <v>-0.0000000291258006419315</v>
      </c>
      <c r="P2910" t="s">
        <v>290</v>
      </c>
      <c r="Q2910" t="s">
        <v>267</v>
      </c>
    </row>
    <row r="2911">
      <c r="A2911" t="s">
        <v>285</v>
      </c>
      <c r="B2911" t="s">
        <v>275</v>
      </c>
      <c r="C2911" t="s">
        <v>271</v>
      </c>
      <c r="D2911" t="n">
        <v>0.561114966869354</v>
      </c>
      <c r="E2911" t="n">
        <v>2020</v>
      </c>
      <c r="F2911" t="n">
        <v>3887289.74389979</v>
      </c>
      <c r="G2911" t="n">
        <v>392181.202039741</v>
      </c>
      <c r="H2911" t="n">
        <v>-0.1268362728218</v>
      </c>
      <c r="I2911" t="n">
        <v>-0.0145308543389965</v>
      </c>
      <c r="J2911" t="n">
        <v>0</v>
      </c>
      <c r="K2911" t="n">
        <v>0</v>
      </c>
      <c r="L2911" t="n">
        <v>442545.738379735</v>
      </c>
      <c r="M2911" t="n">
        <v>25053.2445814789</v>
      </c>
      <c r="N2911" t="n">
        <v>-0.0000000326284586892038</v>
      </c>
      <c r="O2911" t="n">
        <v>-0.0000000370513789631458</v>
      </c>
      <c r="P2911" t="s">
        <v>290</v>
      </c>
      <c r="Q2911" t="s">
        <v>267</v>
      </c>
    </row>
    <row r="2912">
      <c r="A2912" t="s">
        <v>285</v>
      </c>
      <c r="B2912" t="s">
        <v>275</v>
      </c>
      <c r="C2912" t="s">
        <v>271</v>
      </c>
      <c r="D2912" t="n">
        <v>0.712428271770477</v>
      </c>
      <c r="E2912" t="n">
        <v>2025</v>
      </c>
      <c r="F2912" t="n">
        <v>3979652.73249742</v>
      </c>
      <c r="G2912" t="n">
        <v>402054.664664854</v>
      </c>
      <c r="H2912" t="n">
        <v>-0.165208897275484</v>
      </c>
      <c r="I2912" t="n">
        <v>-0.0189342715703839</v>
      </c>
      <c r="J2912" t="n">
        <v>0</v>
      </c>
      <c r="K2912" t="n">
        <v>0</v>
      </c>
      <c r="L2912" t="n">
        <v>441102.694490145</v>
      </c>
      <c r="M2912" t="n">
        <v>24971.5514854386</v>
      </c>
      <c r="N2912" t="n">
        <v>-0.0000000415133953589483</v>
      </c>
      <c r="O2912" t="n">
        <v>-0.0000000470937741418004</v>
      </c>
      <c r="P2912" t="s">
        <v>290</v>
      </c>
      <c r="Q2912" t="s">
        <v>267</v>
      </c>
    </row>
    <row r="2913">
      <c r="A2913" t="s">
        <v>285</v>
      </c>
      <c r="B2913" t="s">
        <v>275</v>
      </c>
      <c r="C2913" t="s">
        <v>271</v>
      </c>
      <c r="D2913" t="n">
        <v>0.881437540054321</v>
      </c>
      <c r="E2913" t="n">
        <v>2030</v>
      </c>
      <c r="F2913" t="n">
        <v>4062858.27839651</v>
      </c>
      <c r="G2913" t="n">
        <v>411093.732374525</v>
      </c>
      <c r="H2913" t="n">
        <v>-0.20920982822611</v>
      </c>
      <c r="I2913" t="n">
        <v>-0.0239882904917833</v>
      </c>
      <c r="J2913" t="n">
        <v>0</v>
      </c>
      <c r="K2913" t="n">
        <v>0</v>
      </c>
      <c r="L2913" t="n">
        <v>437588.736226166</v>
      </c>
      <c r="M2913" t="n">
        <v>24772.6205090407</v>
      </c>
      <c r="N2913" t="n">
        <v>-0.0000000514932625975522</v>
      </c>
      <c r="O2913" t="n">
        <v>-0.0000000583523624970493</v>
      </c>
      <c r="P2913" t="s">
        <v>290</v>
      </c>
      <c r="Q2913" t="s">
        <v>267</v>
      </c>
    </row>
    <row r="2914">
      <c r="A2914" t="s">
        <v>285</v>
      </c>
      <c r="B2914" t="s">
        <v>275</v>
      </c>
      <c r="C2914" t="s">
        <v>271</v>
      </c>
      <c r="D2914" t="n">
        <v>1.05279695987701</v>
      </c>
      <c r="E2914" t="n">
        <v>2035</v>
      </c>
      <c r="F2914" t="n">
        <v>4132328.7744351</v>
      </c>
      <c r="G2914" t="n">
        <v>418767.825061761</v>
      </c>
      <c r="H2914" t="n">
        <v>-0.238737066818423</v>
      </c>
      <c r="I2914" t="n">
        <v>-0.027420601418447</v>
      </c>
      <c r="J2914" t="n">
        <v>0</v>
      </c>
      <c r="K2914" t="n">
        <v>0</v>
      </c>
      <c r="L2914" t="n">
        <v>432181.373675985</v>
      </c>
      <c r="M2914" t="n">
        <v>24466.500791322</v>
      </c>
      <c r="N2914" t="n">
        <v>-0.0000000577730088407736</v>
      </c>
      <c r="O2914" t="n">
        <v>-0.0000000654792459626116</v>
      </c>
      <c r="P2914" t="s">
        <v>290</v>
      </c>
      <c r="Q2914" t="s">
        <v>267</v>
      </c>
    </row>
    <row r="2915">
      <c r="A2915" t="s">
        <v>285</v>
      </c>
      <c r="B2915" t="s">
        <v>275</v>
      </c>
      <c r="C2915" t="s">
        <v>271</v>
      </c>
      <c r="D2915" t="n">
        <v>1.21840882301331</v>
      </c>
      <c r="E2915" t="n">
        <v>2040</v>
      </c>
      <c r="F2915" t="n">
        <v>4188157.59881744</v>
      </c>
      <c r="G2915" t="n">
        <v>425014.359602793</v>
      </c>
      <c r="H2915" t="n">
        <v>-0.231876650389757</v>
      </c>
      <c r="I2915" t="n">
        <v>-0.0267610521841929</v>
      </c>
      <c r="J2915" t="n">
        <v>0</v>
      </c>
      <c r="K2915" t="n">
        <v>0</v>
      </c>
      <c r="L2915" t="n">
        <v>0</v>
      </c>
      <c r="M2915" t="n">
        <v>0</v>
      </c>
      <c r="N2915" t="n">
        <v>-0.0000000553648340394902</v>
      </c>
      <c r="O2915" t="n">
        <v>-0.0000000629650541906469</v>
      </c>
      <c r="P2915" t="s">
        <v>290</v>
      </c>
      <c r="Q2915" t="s">
        <v>267</v>
      </c>
    </row>
    <row r="2916">
      <c r="A2916" t="s">
        <v>285</v>
      </c>
      <c r="B2916" t="s">
        <v>275</v>
      </c>
      <c r="C2916" t="s">
        <v>271</v>
      </c>
      <c r="D2916" t="n">
        <v>1.37695944309235</v>
      </c>
      <c r="E2916" t="n">
        <v>2045</v>
      </c>
      <c r="F2916" t="n">
        <v>4233035.43545885</v>
      </c>
      <c r="G2916" t="n">
        <v>430114.047682443</v>
      </c>
      <c r="H2916" t="n">
        <v>-0.224361595864229</v>
      </c>
      <c r="I2916" t="n">
        <v>-0.0260333999706937</v>
      </c>
      <c r="J2916" t="n">
        <v>0</v>
      </c>
      <c r="K2916" t="n">
        <v>0</v>
      </c>
      <c r="L2916" t="n">
        <v>0</v>
      </c>
      <c r="M2916" t="n">
        <v>0</v>
      </c>
      <c r="N2916" t="n">
        <v>-0.0000000530025319383862</v>
      </c>
      <c r="O2916" t="n">
        <v>-0.0000000605267372943709</v>
      </c>
      <c r="P2916" t="s">
        <v>290</v>
      </c>
      <c r="Q2916" t="s">
        <v>267</v>
      </c>
    </row>
    <row r="2917">
      <c r="A2917" t="s">
        <v>285</v>
      </c>
      <c r="B2917" t="s">
        <v>275</v>
      </c>
      <c r="C2917" t="s">
        <v>271</v>
      </c>
      <c r="D2917" t="n">
        <v>1.53027403354645</v>
      </c>
      <c r="E2917" t="n">
        <v>2050</v>
      </c>
      <c r="F2917" t="n">
        <v>4272423.03766176</v>
      </c>
      <c r="G2917" t="n">
        <v>434644.128220404</v>
      </c>
      <c r="H2917" t="n">
        <v>-0.219239400627035</v>
      </c>
      <c r="I2917" t="n">
        <v>-0.025540619877962</v>
      </c>
      <c r="J2917" t="n">
        <v>0</v>
      </c>
      <c r="K2917" t="n">
        <v>0</v>
      </c>
      <c r="L2917" t="n">
        <v>0</v>
      </c>
      <c r="M2917" t="n">
        <v>0</v>
      </c>
      <c r="N2917" t="n">
        <v>-0.000000051315002913902</v>
      </c>
      <c r="O2917" t="n">
        <v>-0.0000000587621417607431</v>
      </c>
      <c r="P2917" t="s">
        <v>290</v>
      </c>
      <c r="Q2917" t="s">
        <v>267</v>
      </c>
    </row>
    <row r="2918">
      <c r="A2918" t="s">
        <v>285</v>
      </c>
      <c r="B2918" t="s">
        <v>275</v>
      </c>
      <c r="C2918" t="s">
        <v>271</v>
      </c>
      <c r="D2918" t="n">
        <v>1.67782044410706</v>
      </c>
      <c r="E2918" t="n">
        <v>2055</v>
      </c>
      <c r="F2918" t="n">
        <v>4309339.89106587</v>
      </c>
      <c r="G2918" t="n">
        <v>438924.094516693</v>
      </c>
      <c r="H2918" t="n">
        <v>-0.224677537620277</v>
      </c>
      <c r="I2918" t="n">
        <v>-0.0260859357045252</v>
      </c>
      <c r="J2918" t="n">
        <v>0</v>
      </c>
      <c r="K2918" t="n">
        <v>0</v>
      </c>
      <c r="L2918" t="n">
        <v>0</v>
      </c>
      <c r="M2918" t="n">
        <v>0</v>
      </c>
      <c r="N2918" t="n">
        <v>-0.0000000521373443032607</v>
      </c>
      <c r="O2918" t="n">
        <v>-0.0000000594315418779844</v>
      </c>
      <c r="P2918" t="s">
        <v>290</v>
      </c>
      <c r="Q2918" t="s">
        <v>267</v>
      </c>
    </row>
    <row r="2919">
      <c r="A2919" t="s">
        <v>285</v>
      </c>
      <c r="B2919" t="s">
        <v>275</v>
      </c>
      <c r="C2919" t="s">
        <v>271</v>
      </c>
      <c r="D2919" t="n">
        <v>1.8189572095871</v>
      </c>
      <c r="E2919" t="n">
        <v>2060</v>
      </c>
      <c r="F2919" t="n">
        <v>4348357.29843364</v>
      </c>
      <c r="G2919" t="n">
        <v>443416.841195981</v>
      </c>
      <c r="H2919" t="n">
        <v>-0.22996379440839</v>
      </c>
      <c r="I2919" t="n">
        <v>-0.0266293718325735</v>
      </c>
      <c r="J2919" t="n">
        <v>0</v>
      </c>
      <c r="K2919" t="n">
        <v>0</v>
      </c>
      <c r="L2919" t="n">
        <v>0</v>
      </c>
      <c r="M2919" t="n">
        <v>0</v>
      </c>
      <c r="N2919" t="n">
        <v>-0.0000000528852112707545</v>
      </c>
      <c r="O2919" t="n">
        <v>-0.0000000600549400892149</v>
      </c>
      <c r="P2919" t="s">
        <v>290</v>
      </c>
      <c r="Q2919" t="s">
        <v>267</v>
      </c>
    </row>
    <row r="2920">
      <c r="A2920" t="s">
        <v>285</v>
      </c>
      <c r="B2920" t="s">
        <v>275</v>
      </c>
      <c r="C2920" t="s">
        <v>271</v>
      </c>
      <c r="D2920" t="n">
        <v>1.95368814468384</v>
      </c>
      <c r="E2920" t="n">
        <v>2065</v>
      </c>
      <c r="F2920" t="n">
        <v>4388621.36274442</v>
      </c>
      <c r="G2920" t="n">
        <v>448017.796884634</v>
      </c>
      <c r="H2920" t="n">
        <v>-0.235011478809582</v>
      </c>
      <c r="I2920" t="n">
        <v>-0.0271593350305823</v>
      </c>
      <c r="J2920" t="n">
        <v>0</v>
      </c>
      <c r="K2920" t="n">
        <v>0</v>
      </c>
      <c r="L2920" t="n">
        <v>0</v>
      </c>
      <c r="M2920" t="n">
        <v>0</v>
      </c>
      <c r="N2920" t="n">
        <v>-0.0000000535501833912184</v>
      </c>
      <c r="O2920" t="n">
        <v>-0.0000000606211075083159</v>
      </c>
      <c r="P2920" t="s">
        <v>290</v>
      </c>
      <c r="Q2920" t="s">
        <v>267</v>
      </c>
    </row>
    <row r="2921">
      <c r="A2921" t="s">
        <v>285</v>
      </c>
      <c r="B2921" t="s">
        <v>275</v>
      </c>
      <c r="C2921" t="s">
        <v>271</v>
      </c>
      <c r="D2921" t="n">
        <v>2.08188152313232</v>
      </c>
      <c r="E2921" t="n">
        <v>2070</v>
      </c>
      <c r="F2921" t="n">
        <v>4426895.13020625</v>
      </c>
      <c r="G2921" t="n">
        <v>452388.220942851</v>
      </c>
      <c r="H2921" t="n">
        <v>-0.362181113179877</v>
      </c>
      <c r="I2921" t="n">
        <v>-0.039705453969257</v>
      </c>
      <c r="J2921" t="n">
        <v>0</v>
      </c>
      <c r="K2921" t="n">
        <v>0</v>
      </c>
      <c r="L2921" t="n">
        <v>0</v>
      </c>
      <c r="M2921" t="n">
        <v>0</v>
      </c>
      <c r="N2921" t="n">
        <v>-0.0000000818138000849826</v>
      </c>
      <c r="O2921" t="n">
        <v>-0.0000000877685406717805</v>
      </c>
      <c r="P2921" t="s">
        <v>290</v>
      </c>
      <c r="Q2921" t="s">
        <v>267</v>
      </c>
    </row>
    <row r="2922">
      <c r="A2922" t="s">
        <v>285</v>
      </c>
      <c r="B2922" t="s">
        <v>275</v>
      </c>
      <c r="C2922" t="s">
        <v>271</v>
      </c>
      <c r="D2922" t="n">
        <v>2.20380783081055</v>
      </c>
      <c r="E2922" t="n">
        <v>2075</v>
      </c>
      <c r="F2922" t="n">
        <v>4461618.95825164</v>
      </c>
      <c r="G2922" t="n">
        <v>456378.258473832</v>
      </c>
      <c r="H2922" t="n">
        <v>-0.551008390109847</v>
      </c>
      <c r="I2922" t="n">
        <v>-0.058354707222799</v>
      </c>
      <c r="J2922" t="n">
        <v>0</v>
      </c>
      <c r="K2922" t="n">
        <v>0</v>
      </c>
      <c r="L2922" t="n">
        <v>0</v>
      </c>
      <c r="M2922" t="n">
        <v>0</v>
      </c>
      <c r="N2922" t="n">
        <v>-0.000000123499652315842</v>
      </c>
      <c r="O2922" t="n">
        <v>-0.000000127864783519579</v>
      </c>
      <c r="P2922" t="s">
        <v>290</v>
      </c>
      <c r="Q2922" t="s">
        <v>267</v>
      </c>
    </row>
    <row r="2923">
      <c r="A2923" t="s">
        <v>285</v>
      </c>
      <c r="B2923" t="s">
        <v>275</v>
      </c>
      <c r="C2923" t="s">
        <v>271</v>
      </c>
      <c r="D2923" t="n">
        <v>2.32386898994446</v>
      </c>
      <c r="E2923" t="n">
        <v>2080</v>
      </c>
      <c r="F2923" t="n">
        <v>4491649.71044544</v>
      </c>
      <c r="G2923" t="n">
        <v>459882.626806832</v>
      </c>
      <c r="H2923" t="n">
        <v>-0.738714299287887</v>
      </c>
      <c r="I2923" t="n">
        <v>-0.0769367153609301</v>
      </c>
      <c r="J2923" t="n">
        <v>0</v>
      </c>
      <c r="K2923" t="n">
        <v>0</v>
      </c>
      <c r="L2923" t="n">
        <v>0</v>
      </c>
      <c r="M2923" t="n">
        <v>0</v>
      </c>
      <c r="N2923" t="n">
        <v>-0.000000164463915690039</v>
      </c>
      <c r="O2923" t="n">
        <v>-0.000000167296416251111</v>
      </c>
      <c r="P2923" t="s">
        <v>290</v>
      </c>
      <c r="Q2923" t="s">
        <v>267</v>
      </c>
    </row>
    <row r="2924">
      <c r="A2924" t="s">
        <v>285</v>
      </c>
      <c r="B2924" t="s">
        <v>275</v>
      </c>
      <c r="C2924" t="s">
        <v>271</v>
      </c>
      <c r="D2924" t="n">
        <v>2.43833255767822</v>
      </c>
      <c r="E2924" t="n">
        <v>2085</v>
      </c>
      <c r="F2924" t="n">
        <v>4518137.100225</v>
      </c>
      <c r="G2924" t="n">
        <v>463025.578170556</v>
      </c>
      <c r="H2924" t="n">
        <v>-0.919168404800956</v>
      </c>
      <c r="I2924" t="n">
        <v>-0.0948479268947772</v>
      </c>
      <c r="J2924" t="n">
        <v>0</v>
      </c>
      <c r="K2924" t="n">
        <v>0</v>
      </c>
      <c r="L2924" t="n">
        <v>0</v>
      </c>
      <c r="M2924" t="n">
        <v>0</v>
      </c>
      <c r="N2924" t="n">
        <v>-0.000000203439688617502</v>
      </c>
      <c r="O2924" t="n">
        <v>-0.00000020484381720234</v>
      </c>
      <c r="P2924" t="s">
        <v>290</v>
      </c>
      <c r="Q2924" t="s">
        <v>267</v>
      </c>
    </row>
    <row r="2925">
      <c r="A2925" t="s">
        <v>285</v>
      </c>
      <c r="B2925" t="s">
        <v>275</v>
      </c>
      <c r="C2925" t="s">
        <v>271</v>
      </c>
      <c r="D2925" t="n">
        <v>2.54575824737549</v>
      </c>
      <c r="E2925" t="n">
        <v>2090</v>
      </c>
      <c r="F2925" t="n">
        <v>4565020.29046879</v>
      </c>
      <c r="G2925" t="n">
        <v>467915.562723241</v>
      </c>
      <c r="H2925" t="n">
        <v>-1.07249240249004</v>
      </c>
      <c r="I2925" t="n">
        <v>-0.109996341299738</v>
      </c>
      <c r="J2925" t="n">
        <v>0</v>
      </c>
      <c r="K2925" t="n">
        <v>0</v>
      </c>
      <c r="L2925" t="n">
        <v>0</v>
      </c>
      <c r="M2925" t="n">
        <v>0</v>
      </c>
      <c r="N2925" t="n">
        <v>-0.000000234937050494446</v>
      </c>
      <c r="O2925" t="n">
        <v>-0.000000235077330319098</v>
      </c>
      <c r="P2925" t="s">
        <v>290</v>
      </c>
      <c r="Q2925" t="s">
        <v>267</v>
      </c>
    </row>
    <row r="2926">
      <c r="A2926" t="s">
        <v>285</v>
      </c>
      <c r="B2926" t="s">
        <v>276</v>
      </c>
      <c r="C2926" t="s">
        <v>271</v>
      </c>
      <c r="D2926" t="n">
        <v>0.377408564090729</v>
      </c>
      <c r="E2926" t="n">
        <v>2010</v>
      </c>
      <c r="F2926" t="n">
        <v>3817732.2055788</v>
      </c>
      <c r="G2926" t="n">
        <v>225773.794421198</v>
      </c>
      <c r="H2926" t="n">
        <v>-0.0848171508862921</v>
      </c>
      <c r="I2926" t="n">
        <v>-0.0047243280597272</v>
      </c>
      <c r="J2926" t="n">
        <v>0</v>
      </c>
      <c r="K2926" t="n">
        <v>0</v>
      </c>
      <c r="L2926" t="n">
        <v>449364.295901582</v>
      </c>
      <c r="M2926" t="n">
        <v>21856.7040984183</v>
      </c>
      <c r="N2926" t="n">
        <v>-0.0000000222166318429433</v>
      </c>
      <c r="O2926" t="n">
        <v>-0.0000000209250505437917</v>
      </c>
      <c r="P2926" t="s">
        <v>290</v>
      </c>
      <c r="Q2926" t="s">
        <v>267</v>
      </c>
    </row>
    <row r="2927">
      <c r="A2927" t="s">
        <v>285</v>
      </c>
      <c r="B2927" t="s">
        <v>276</v>
      </c>
      <c r="C2927" t="s">
        <v>271</v>
      </c>
      <c r="D2927" t="n">
        <v>0.441356480121613</v>
      </c>
      <c r="E2927" t="n">
        <v>2015</v>
      </c>
      <c r="F2927" t="n">
        <v>3936278.29069198</v>
      </c>
      <c r="G2927" t="n">
        <v>233042.185369316</v>
      </c>
      <c r="H2927" t="n">
        <v>-0.102458043382908</v>
      </c>
      <c r="I2927" t="n">
        <v>-0.00570892847182549</v>
      </c>
      <c r="J2927" t="n">
        <v>0</v>
      </c>
      <c r="K2927" t="n">
        <v>0</v>
      </c>
      <c r="L2927" t="n">
        <v>446830.014960009</v>
      </c>
      <c r="M2927" t="n">
        <v>21733.4387897424</v>
      </c>
      <c r="N2927" t="n">
        <v>-0.0000000260291665925115</v>
      </c>
      <c r="O2927" t="n">
        <v>-0.0000000244974036043225</v>
      </c>
      <c r="P2927" t="s">
        <v>290</v>
      </c>
      <c r="Q2927" t="s">
        <v>267</v>
      </c>
    </row>
    <row r="2928">
      <c r="A2928" t="s">
        <v>285</v>
      </c>
      <c r="B2928" t="s">
        <v>276</v>
      </c>
      <c r="C2928" t="s">
        <v>271</v>
      </c>
      <c r="D2928" t="n">
        <v>0.561114966869354</v>
      </c>
      <c r="E2928" t="n">
        <v>2020</v>
      </c>
      <c r="F2928" t="n">
        <v>4040090.89524325</v>
      </c>
      <c r="G2928" t="n">
        <v>239380.05069628</v>
      </c>
      <c r="H2928" t="n">
        <v>-0.133904227829423</v>
      </c>
      <c r="I2928" t="n">
        <v>-0.00746289933137305</v>
      </c>
      <c r="J2928" t="n">
        <v>0</v>
      </c>
      <c r="K2928" t="n">
        <v>0</v>
      </c>
      <c r="L2928" t="n">
        <v>445910.279343793</v>
      </c>
      <c r="M2928" t="n">
        <v>21688.7036174207</v>
      </c>
      <c r="N2928" t="n">
        <v>-0.0000000331438651509253</v>
      </c>
      <c r="O2928" t="n">
        <v>-0.0000000311759451535993</v>
      </c>
      <c r="P2928" t="s">
        <v>290</v>
      </c>
      <c r="Q2928" t="s">
        <v>267</v>
      </c>
    </row>
    <row r="2929">
      <c r="A2929" t="s">
        <v>285</v>
      </c>
      <c r="B2929" t="s">
        <v>276</v>
      </c>
      <c r="C2929" t="s">
        <v>271</v>
      </c>
      <c r="D2929" t="n">
        <v>0.712428271770477</v>
      </c>
      <c r="E2929" t="n">
        <v>2025</v>
      </c>
      <c r="F2929" t="n">
        <v>4136457.27443506</v>
      </c>
      <c r="G2929" t="n">
        <v>245250.122727213</v>
      </c>
      <c r="H2929" t="n">
        <v>-0.174420639923085</v>
      </c>
      <c r="I2929" t="n">
        <v>-0.00972252892278339</v>
      </c>
      <c r="J2929" t="n">
        <v>0</v>
      </c>
      <c r="K2929" t="n">
        <v>0</v>
      </c>
      <c r="L2929" t="n">
        <v>444456.264429384</v>
      </c>
      <c r="M2929" t="n">
        <v>21617.9815461997</v>
      </c>
      <c r="N2929" t="n">
        <v>-0.0000000421666726744824</v>
      </c>
      <c r="O2929" t="n">
        <v>-0.0000000396433192965109</v>
      </c>
      <c r="P2929" t="s">
        <v>290</v>
      </c>
      <c r="Q2929" t="s">
        <v>267</v>
      </c>
    </row>
    <row r="2930">
      <c r="A2930" t="s">
        <v>285</v>
      </c>
      <c r="B2930" t="s">
        <v>276</v>
      </c>
      <c r="C2930" t="s">
        <v>271</v>
      </c>
      <c r="D2930" t="n">
        <v>0.881437540054321</v>
      </c>
      <c r="E2930" t="n">
        <v>2030</v>
      </c>
      <c r="F2930" t="n">
        <v>4223392.56923932</v>
      </c>
      <c r="G2930" t="n">
        <v>250559.44153171</v>
      </c>
      <c r="H2930" t="n">
        <v>-0.220884190248551</v>
      </c>
      <c r="I2930" t="n">
        <v>-0.0123139284693428</v>
      </c>
      <c r="J2930" t="n">
        <v>0</v>
      </c>
      <c r="K2930" t="n">
        <v>0</v>
      </c>
      <c r="L2930" t="n">
        <v>440915.590606989</v>
      </c>
      <c r="M2930" t="n">
        <v>21445.7661282172</v>
      </c>
      <c r="N2930" t="n">
        <v>-0.0000000523001796842992</v>
      </c>
      <c r="O2930" t="n">
        <v>-0.000000049145737211361</v>
      </c>
      <c r="P2930" t="s">
        <v>290</v>
      </c>
      <c r="Q2930" t="s">
        <v>267</v>
      </c>
    </row>
    <row r="2931">
      <c r="A2931" t="s">
        <v>285</v>
      </c>
      <c r="B2931" t="s">
        <v>276</v>
      </c>
      <c r="C2931" t="s">
        <v>271</v>
      </c>
      <c r="D2931" t="n">
        <v>1.05279695987701</v>
      </c>
      <c r="E2931" t="n">
        <v>2035</v>
      </c>
      <c r="F2931" t="n">
        <v>4296070.2585597</v>
      </c>
      <c r="G2931" t="n">
        <v>255026.34093717</v>
      </c>
      <c r="H2931" t="n">
        <v>-0.252147296870216</v>
      </c>
      <c r="I2931" t="n">
        <v>-0.0140103713666538</v>
      </c>
      <c r="J2931" t="n">
        <v>0</v>
      </c>
      <c r="K2931" t="n">
        <v>0</v>
      </c>
      <c r="L2931" t="n">
        <v>435467.117520134</v>
      </c>
      <c r="M2931" t="n">
        <v>21180.7569471725</v>
      </c>
      <c r="N2931" t="n">
        <v>-0.0000000586925449759173</v>
      </c>
      <c r="O2931" t="n">
        <v>-0.0000000549369579439071</v>
      </c>
      <c r="P2931" t="s">
        <v>290</v>
      </c>
      <c r="Q2931" t="s">
        <v>267</v>
      </c>
    </row>
    <row r="2932">
      <c r="A2932" t="s">
        <v>285</v>
      </c>
      <c r="B2932" t="s">
        <v>276</v>
      </c>
      <c r="C2932" t="s">
        <v>271</v>
      </c>
      <c r="D2932" t="n">
        <v>1.21840882301331</v>
      </c>
      <c r="E2932" t="n">
        <v>2040</v>
      </c>
      <c r="F2932" t="n">
        <v>4354528.70580734</v>
      </c>
      <c r="G2932" t="n">
        <v>258643.252612885</v>
      </c>
      <c r="H2932" t="n">
        <v>-0.245167850179411</v>
      </c>
      <c r="I2932" t="n">
        <v>-0.0134698523945391</v>
      </c>
      <c r="J2932" t="n">
        <v>0</v>
      </c>
      <c r="K2932" t="n">
        <v>0</v>
      </c>
      <c r="L2932" t="n">
        <v>0</v>
      </c>
      <c r="M2932" t="n">
        <v>0</v>
      </c>
      <c r="N2932" t="n">
        <v>-0.0000000563018105386347</v>
      </c>
      <c r="O2932" t="n">
        <v>-0.0000000520788857179259</v>
      </c>
      <c r="P2932" t="s">
        <v>290</v>
      </c>
      <c r="Q2932" t="s">
        <v>267</v>
      </c>
    </row>
    <row r="2933">
      <c r="A2933" t="s">
        <v>285</v>
      </c>
      <c r="B2933" t="s">
        <v>276</v>
      </c>
      <c r="C2933" t="s">
        <v>271</v>
      </c>
      <c r="D2933" t="n">
        <v>1.37695944309235</v>
      </c>
      <c r="E2933" t="n">
        <v>2045</v>
      </c>
      <c r="F2933" t="n">
        <v>4401579.09965542</v>
      </c>
      <c r="G2933" t="n">
        <v>261570.383485879</v>
      </c>
      <c r="H2933" t="n">
        <v>-0.237500468982476</v>
      </c>
      <c r="I2933" t="n">
        <v>-0.0128945268524461</v>
      </c>
      <c r="J2933" t="n">
        <v>0</v>
      </c>
      <c r="K2933" t="n">
        <v>0</v>
      </c>
      <c r="L2933" t="n">
        <v>0</v>
      </c>
      <c r="M2933" t="n">
        <v>0</v>
      </c>
      <c r="N2933" t="n">
        <v>-0.0000000539580145228037</v>
      </c>
      <c r="O2933" t="n">
        <v>-0.0000000492965858007477</v>
      </c>
      <c r="P2933" t="s">
        <v>290</v>
      </c>
      <c r="Q2933" t="s">
        <v>267</v>
      </c>
    </row>
    <row r="2934">
      <c r="A2934" t="s">
        <v>285</v>
      </c>
      <c r="B2934" t="s">
        <v>276</v>
      </c>
      <c r="C2934" t="s">
        <v>271</v>
      </c>
      <c r="D2934" t="n">
        <v>1.53027403354645</v>
      </c>
      <c r="E2934" t="n">
        <v>2050</v>
      </c>
      <c r="F2934" t="n">
        <v>4442925.77798022</v>
      </c>
      <c r="G2934" t="n">
        <v>264141.387901946</v>
      </c>
      <c r="H2934" t="n">
        <v>-0.232313139209313</v>
      </c>
      <c r="I2934" t="n">
        <v>-0.0124668812956843</v>
      </c>
      <c r="J2934" t="n">
        <v>0</v>
      </c>
      <c r="K2934" t="n">
        <v>0</v>
      </c>
      <c r="L2934" t="n">
        <v>0</v>
      </c>
      <c r="M2934" t="n">
        <v>0</v>
      </c>
      <c r="N2934" t="n">
        <v>-0.0000000522883232397648</v>
      </c>
      <c r="O2934" t="n">
        <v>-0.000000047197757968593</v>
      </c>
      <c r="P2934" t="s">
        <v>290</v>
      </c>
      <c r="Q2934" t="s">
        <v>267</v>
      </c>
    </row>
    <row r="2935">
      <c r="A2935" t="s">
        <v>285</v>
      </c>
      <c r="B2935" t="s">
        <v>276</v>
      </c>
      <c r="C2935" t="s">
        <v>271</v>
      </c>
      <c r="D2935" t="n">
        <v>1.67782044410706</v>
      </c>
      <c r="E2935" t="n">
        <v>2055</v>
      </c>
      <c r="F2935" t="n">
        <v>4481718.54685756</v>
      </c>
      <c r="G2935" t="n">
        <v>266545.438725012</v>
      </c>
      <c r="H2935" t="n">
        <v>-0.238082039415787</v>
      </c>
      <c r="I2935" t="n">
        <v>-0.0126814339090155</v>
      </c>
      <c r="J2935" t="n">
        <v>0</v>
      </c>
      <c r="K2935" t="n">
        <v>0</v>
      </c>
      <c r="L2935" t="n">
        <v>0</v>
      </c>
      <c r="M2935" t="n">
        <v>0</v>
      </c>
      <c r="N2935" t="n">
        <v>-0.0000000531229341884316</v>
      </c>
      <c r="O2935" t="n">
        <v>-0.0000000475770058931628</v>
      </c>
      <c r="P2935" t="s">
        <v>290</v>
      </c>
      <c r="Q2935" t="s">
        <v>267</v>
      </c>
    </row>
    <row r="2936">
      <c r="A2936" t="s">
        <v>285</v>
      </c>
      <c r="B2936" t="s">
        <v>276</v>
      </c>
      <c r="C2936" t="s">
        <v>271</v>
      </c>
      <c r="D2936" t="n">
        <v>1.8189572095871</v>
      </c>
      <c r="E2936" t="n">
        <v>2060</v>
      </c>
      <c r="F2936" t="n">
        <v>4522702.18924274</v>
      </c>
      <c r="G2936" t="n">
        <v>269071.950386874</v>
      </c>
      <c r="H2936" t="n">
        <v>-0.24370196363961</v>
      </c>
      <c r="I2936" t="n">
        <v>-0.0128912026013541</v>
      </c>
      <c r="J2936" t="n">
        <v>0</v>
      </c>
      <c r="K2936" t="n">
        <v>0</v>
      </c>
      <c r="L2936" t="n">
        <v>0</v>
      </c>
      <c r="M2936" t="n">
        <v>0</v>
      </c>
      <c r="N2936" t="n">
        <v>-0.0000000538841501037268</v>
      </c>
      <c r="O2936" t="n">
        <v>-0.0000000479098716266002</v>
      </c>
      <c r="P2936" t="s">
        <v>290</v>
      </c>
      <c r="Q2936" t="s">
        <v>267</v>
      </c>
    </row>
    <row r="2937">
      <c r="A2937" t="s">
        <v>285</v>
      </c>
      <c r="B2937" t="s">
        <v>276</v>
      </c>
      <c r="C2937" t="s">
        <v>271</v>
      </c>
      <c r="D2937" t="n">
        <v>1.95368814468384</v>
      </c>
      <c r="E2937" t="n">
        <v>2065</v>
      </c>
      <c r="F2937" t="n">
        <v>4564962.98490174</v>
      </c>
      <c r="G2937" t="n">
        <v>271676.174727306</v>
      </c>
      <c r="H2937" t="n">
        <v>-0.24907958779066</v>
      </c>
      <c r="I2937" t="n">
        <v>-0.0130912260495046</v>
      </c>
      <c r="J2937" t="n">
        <v>0</v>
      </c>
      <c r="K2937" t="n">
        <v>0</v>
      </c>
      <c r="L2937" t="n">
        <v>0</v>
      </c>
      <c r="M2937" t="n">
        <v>0</v>
      </c>
      <c r="N2937" t="n">
        <v>-0.0000000545633313160415</v>
      </c>
      <c r="O2937" t="n">
        <v>-0.0000000481868756531369</v>
      </c>
      <c r="P2937" t="s">
        <v>290</v>
      </c>
      <c r="Q2937" t="s">
        <v>267</v>
      </c>
    </row>
    <row r="2938">
      <c r="A2938" t="s">
        <v>285</v>
      </c>
      <c r="B2938" t="s">
        <v>276</v>
      </c>
      <c r="C2938" t="s">
        <v>271</v>
      </c>
      <c r="D2938" t="n">
        <v>2.08188152313232</v>
      </c>
      <c r="E2938" t="n">
        <v>2070</v>
      </c>
      <c r="F2938" t="n">
        <v>4605123.52457273</v>
      </c>
      <c r="G2938" t="n">
        <v>274159.826576367</v>
      </c>
      <c r="H2938" t="n">
        <v>-0.381033532649578</v>
      </c>
      <c r="I2938" t="n">
        <v>-0.0208530344995557</v>
      </c>
      <c r="J2938" t="n">
        <v>0</v>
      </c>
      <c r="K2938" t="n">
        <v>0</v>
      </c>
      <c r="L2938" t="n">
        <v>0</v>
      </c>
      <c r="M2938" t="n">
        <v>0</v>
      </c>
      <c r="N2938" t="n">
        <v>-0.0000000827412186918332</v>
      </c>
      <c r="O2938" t="n">
        <v>-0.0000000760615979370966</v>
      </c>
      <c r="P2938" t="s">
        <v>290</v>
      </c>
      <c r="Q2938" t="s">
        <v>267</v>
      </c>
    </row>
    <row r="2939">
      <c r="A2939" t="s">
        <v>285</v>
      </c>
      <c r="B2939" t="s">
        <v>276</v>
      </c>
      <c r="C2939" t="s">
        <v>271</v>
      </c>
      <c r="D2939" t="n">
        <v>2.20380783081055</v>
      </c>
      <c r="E2939" t="n">
        <v>2075</v>
      </c>
      <c r="F2939" t="n">
        <v>4641570.42003017</v>
      </c>
      <c r="G2939" t="n">
        <v>276426.796695306</v>
      </c>
      <c r="H2939" t="n">
        <v>-0.57691668652182</v>
      </c>
      <c r="I2939" t="n">
        <v>-0.0324464108108254</v>
      </c>
      <c r="J2939" t="n">
        <v>0</v>
      </c>
      <c r="K2939" t="n">
        <v>0</v>
      </c>
      <c r="L2939" t="n">
        <v>0</v>
      </c>
      <c r="M2939" t="n">
        <v>0</v>
      </c>
      <c r="N2939" t="n">
        <v>-0.000000124293425352808</v>
      </c>
      <c r="O2939" t="n">
        <v>-0.000000117377950324367</v>
      </c>
      <c r="P2939" t="s">
        <v>290</v>
      </c>
      <c r="Q2939" t="s">
        <v>267</v>
      </c>
    </row>
    <row r="2940">
      <c r="A2940" t="s">
        <v>285</v>
      </c>
      <c r="B2940" t="s">
        <v>276</v>
      </c>
      <c r="C2940" t="s">
        <v>271</v>
      </c>
      <c r="D2940" t="n">
        <v>2.32386898994446</v>
      </c>
      <c r="E2940" t="n">
        <v>2080</v>
      </c>
      <c r="F2940" t="n">
        <v>4673129.21012732</v>
      </c>
      <c r="G2940" t="n">
        <v>278403.127124951</v>
      </c>
      <c r="H2940" t="n">
        <v>-0.771664876933829</v>
      </c>
      <c r="I2940" t="n">
        <v>-0.0439861377149883</v>
      </c>
      <c r="J2940" t="n">
        <v>0</v>
      </c>
      <c r="K2940" t="n">
        <v>0</v>
      </c>
      <c r="L2940" t="n">
        <v>0</v>
      </c>
      <c r="M2940" t="n">
        <v>0</v>
      </c>
      <c r="N2940" t="n">
        <v>-0.000000165128084894705</v>
      </c>
      <c r="O2940" t="n">
        <v>-0.000000157994409650602</v>
      </c>
      <c r="P2940" t="s">
        <v>290</v>
      </c>
      <c r="Q2940" t="s">
        <v>267</v>
      </c>
    </row>
    <row r="2941">
      <c r="A2941" t="s">
        <v>285</v>
      </c>
      <c r="B2941" t="s">
        <v>276</v>
      </c>
      <c r="C2941" t="s">
        <v>271</v>
      </c>
      <c r="D2941" t="n">
        <v>2.43833255767822</v>
      </c>
      <c r="E2941" t="n">
        <v>2085</v>
      </c>
      <c r="F2941" t="n">
        <v>4701004.830244</v>
      </c>
      <c r="G2941" t="n">
        <v>280157.848151556</v>
      </c>
      <c r="H2941" t="n">
        <v>-0.958922075826152</v>
      </c>
      <c r="I2941" t="n">
        <v>-0.0550942558695808</v>
      </c>
      <c r="J2941" t="n">
        <v>0</v>
      </c>
      <c r="K2941" t="n">
        <v>0</v>
      </c>
      <c r="L2941" t="n">
        <v>0</v>
      </c>
      <c r="M2941" t="n">
        <v>0</v>
      </c>
      <c r="N2941" t="n">
        <v>-0.000000203982363442154</v>
      </c>
      <c r="O2941" t="n">
        <v>-0.000000196654336949992</v>
      </c>
      <c r="P2941" t="s">
        <v>290</v>
      </c>
      <c r="Q2941" t="s">
        <v>267</v>
      </c>
    </row>
    <row r="2942">
      <c r="A2942" t="s">
        <v>285</v>
      </c>
      <c r="B2942" t="s">
        <v>276</v>
      </c>
      <c r="C2942" t="s">
        <v>271</v>
      </c>
      <c r="D2942" t="n">
        <v>2.54575824737549</v>
      </c>
      <c r="E2942" t="n">
        <v>2090</v>
      </c>
      <c r="F2942" t="n">
        <v>4749847.99607249</v>
      </c>
      <c r="G2942" t="n">
        <v>283087.857119539</v>
      </c>
      <c r="H2942" t="n">
        <v>-1.11796150355647</v>
      </c>
      <c r="I2942" t="n">
        <v>-0.0645272402333073</v>
      </c>
      <c r="J2942" t="n">
        <v>0</v>
      </c>
      <c r="K2942" t="n">
        <v>0</v>
      </c>
      <c r="L2942" t="n">
        <v>0</v>
      </c>
      <c r="M2942" t="n">
        <v>0</v>
      </c>
      <c r="N2942" t="n">
        <v>-0.000000235367848503968</v>
      </c>
      <c r="O2942" t="n">
        <v>-0.000000227940685587441</v>
      </c>
      <c r="P2942" t="s">
        <v>290</v>
      </c>
      <c r="Q2942" t="s">
        <v>267</v>
      </c>
    </row>
    <row r="2943">
      <c r="A2943" t="s">
        <v>285</v>
      </c>
      <c r="B2943" t="s">
        <v>277</v>
      </c>
      <c r="C2943" t="s">
        <v>271</v>
      </c>
      <c r="D2943" t="n">
        <v>0.377408564090729</v>
      </c>
      <c r="E2943" t="n">
        <v>2010</v>
      </c>
      <c r="F2943" t="n">
        <v>3906966.26950648</v>
      </c>
      <c r="G2943" t="n">
        <v>136539.730493524</v>
      </c>
      <c r="H2943" t="n">
        <v>-0.0866993338032776</v>
      </c>
      <c r="I2943" t="n">
        <v>-0.00284214514274174</v>
      </c>
      <c r="J2943" t="n">
        <v>0</v>
      </c>
      <c r="K2943" t="n">
        <v>0</v>
      </c>
      <c r="L2943" t="n">
        <v>464536.121420035</v>
      </c>
      <c r="M2943" t="n">
        <v>6684.87857996485</v>
      </c>
      <c r="N2943" t="n">
        <v>-0.0000000221909604083245</v>
      </c>
      <c r="O2943" t="n">
        <v>-0.00000002081551745026</v>
      </c>
      <c r="P2943" t="s">
        <v>290</v>
      </c>
      <c r="Q2943" t="s">
        <v>267</v>
      </c>
    </row>
    <row r="2944">
      <c r="A2944" t="s">
        <v>285</v>
      </c>
      <c r="B2944" t="s">
        <v>277</v>
      </c>
      <c r="C2944" t="s">
        <v>271</v>
      </c>
      <c r="D2944" t="n">
        <v>0.441356480121613</v>
      </c>
      <c r="E2944" t="n">
        <v>2015</v>
      </c>
      <c r="F2944" t="n">
        <v>4028118.7106544</v>
      </c>
      <c r="G2944" t="n">
        <v>141201.765406901</v>
      </c>
      <c r="H2944" t="n">
        <v>-0.104730626388418</v>
      </c>
      <c r="I2944" t="n">
        <v>-0.00343634546631527</v>
      </c>
      <c r="J2944" t="n">
        <v>0</v>
      </c>
      <c r="K2944" t="n">
        <v>0</v>
      </c>
      <c r="L2944" t="n">
        <v>461916.275896205</v>
      </c>
      <c r="M2944" t="n">
        <v>6647.17785354656</v>
      </c>
      <c r="N2944" t="n">
        <v>-0.0000000259998857807753</v>
      </c>
      <c r="O2944" t="n">
        <v>-0.0000000243364199903079</v>
      </c>
      <c r="P2944" t="s">
        <v>290</v>
      </c>
      <c r="Q2944" t="s">
        <v>267</v>
      </c>
    </row>
    <row r="2945">
      <c r="A2945" t="s">
        <v>285</v>
      </c>
      <c r="B2945" t="s">
        <v>277</v>
      </c>
      <c r="C2945" t="s">
        <v>271</v>
      </c>
      <c r="D2945" t="n">
        <v>0.561114966869354</v>
      </c>
      <c r="E2945" t="n">
        <v>2020</v>
      </c>
      <c r="F2945" t="n">
        <v>4134223.38824795</v>
      </c>
      <c r="G2945" t="n">
        <v>145247.557691578</v>
      </c>
      <c r="H2945" t="n">
        <v>-0.136873203755912</v>
      </c>
      <c r="I2945" t="n">
        <v>-0.00449392340488378</v>
      </c>
      <c r="J2945" t="n">
        <v>0</v>
      </c>
      <c r="K2945" t="n">
        <v>0</v>
      </c>
      <c r="L2945" t="n">
        <v>460965.487371648</v>
      </c>
      <c r="M2945" t="n">
        <v>6633.49558956576</v>
      </c>
      <c r="N2945" t="n">
        <v>-0.0000000331073555785572</v>
      </c>
      <c r="O2945" t="n">
        <v>-0.0000000309397519401068</v>
      </c>
      <c r="P2945" t="s">
        <v>290</v>
      </c>
      <c r="Q2945" t="s">
        <v>267</v>
      </c>
    </row>
    <row r="2946">
      <c r="A2946" t="s">
        <v>285</v>
      </c>
      <c r="B2946" t="s">
        <v>277</v>
      </c>
      <c r="C2946" t="s">
        <v>271</v>
      </c>
      <c r="D2946" t="n">
        <v>0.712428271770477</v>
      </c>
      <c r="E2946" t="n">
        <v>2025</v>
      </c>
      <c r="F2946" t="n">
        <v>4232700.59514898</v>
      </c>
      <c r="G2946" t="n">
        <v>149006.802013296</v>
      </c>
      <c r="H2946" t="n">
        <v>-0.178286400227723</v>
      </c>
      <c r="I2946" t="n">
        <v>-0.00585676861814491</v>
      </c>
      <c r="J2946" t="n">
        <v>0</v>
      </c>
      <c r="K2946" t="n">
        <v>0</v>
      </c>
      <c r="L2946" t="n">
        <v>459462.380749723</v>
      </c>
      <c r="M2946" t="n">
        <v>6611.86522586101</v>
      </c>
      <c r="N2946" t="n">
        <v>-0.0000000421211933657802</v>
      </c>
      <c r="O2946" t="n">
        <v>-0.0000000393053776002943</v>
      </c>
      <c r="P2946" t="s">
        <v>290</v>
      </c>
      <c r="Q2946" t="s">
        <v>267</v>
      </c>
    </row>
    <row r="2947">
      <c r="A2947" t="s">
        <v>285</v>
      </c>
      <c r="B2947" t="s">
        <v>277</v>
      </c>
      <c r="C2947" t="s">
        <v>271</v>
      </c>
      <c r="D2947" t="n">
        <v>0.881437540054321</v>
      </c>
      <c r="E2947" t="n">
        <v>2030</v>
      </c>
      <c r="F2947" t="n">
        <v>4321507.72254481</v>
      </c>
      <c r="G2947" t="n">
        <v>152444.28822623</v>
      </c>
      <c r="H2947" t="n">
        <v>-0.225777485177099</v>
      </c>
      <c r="I2947" t="n">
        <v>-0.00742063354079431</v>
      </c>
      <c r="J2947" t="n">
        <v>0</v>
      </c>
      <c r="K2947" t="n">
        <v>0</v>
      </c>
      <c r="L2947" t="n">
        <v>455802.163639307</v>
      </c>
      <c r="M2947" t="n">
        <v>6559.1930958991</v>
      </c>
      <c r="N2947" t="n">
        <v>-0.0000000522450727090558</v>
      </c>
      <c r="O2947" t="n">
        <v>-0.0000000486776751502945</v>
      </c>
      <c r="P2947" t="s">
        <v>290</v>
      </c>
      <c r="Q2947" t="s">
        <v>267</v>
      </c>
    </row>
    <row r="2948">
      <c r="A2948" t="s">
        <v>285</v>
      </c>
      <c r="B2948" t="s">
        <v>277</v>
      </c>
      <c r="C2948" t="s">
        <v>271</v>
      </c>
      <c r="D2948" t="n">
        <v>1.05279695987701</v>
      </c>
      <c r="E2948" t="n">
        <v>2035</v>
      </c>
      <c r="F2948" t="n">
        <v>4395720.34155494</v>
      </c>
      <c r="G2948" t="n">
        <v>155376.257941924</v>
      </c>
      <c r="H2948" t="n">
        <v>-0.257730770599858</v>
      </c>
      <c r="I2948" t="n">
        <v>-0.00842689763701157</v>
      </c>
      <c r="J2948" t="n">
        <v>0</v>
      </c>
      <c r="K2948" t="n">
        <v>0</v>
      </c>
      <c r="L2948" t="n">
        <v>450169.734497711</v>
      </c>
      <c r="M2948" t="n">
        <v>6478.13996959596</v>
      </c>
      <c r="N2948" t="n">
        <v>-0.0000000586322037285676</v>
      </c>
      <c r="O2948" t="n">
        <v>-0.0000000542354266258707</v>
      </c>
      <c r="P2948" t="s">
        <v>290</v>
      </c>
      <c r="Q2948" t="s">
        <v>267</v>
      </c>
    </row>
    <row r="2949">
      <c r="A2949" t="s">
        <v>285</v>
      </c>
      <c r="B2949" t="s">
        <v>277</v>
      </c>
      <c r="C2949" t="s">
        <v>271</v>
      </c>
      <c r="D2949" t="n">
        <v>1.21840882301331</v>
      </c>
      <c r="E2949" t="n">
        <v>2040</v>
      </c>
      <c r="F2949" t="n">
        <v>4455394.20201105</v>
      </c>
      <c r="G2949" t="n">
        <v>157777.75640918</v>
      </c>
      <c r="H2949" t="n">
        <v>-0.250593536269275</v>
      </c>
      <c r="I2949" t="n">
        <v>-0.0080441663046748</v>
      </c>
      <c r="J2949" t="n">
        <v>0</v>
      </c>
      <c r="K2949" t="n">
        <v>0</v>
      </c>
      <c r="L2949" t="n">
        <v>0</v>
      </c>
      <c r="M2949" t="n">
        <v>0</v>
      </c>
      <c r="N2949" t="n">
        <v>-0.0000000562449751710329</v>
      </c>
      <c r="O2949" t="n">
        <v>-0.0000000509841595402911</v>
      </c>
      <c r="P2949" t="s">
        <v>290</v>
      </c>
      <c r="Q2949" t="s">
        <v>267</v>
      </c>
    </row>
    <row r="2950">
      <c r="A2950" t="s">
        <v>285</v>
      </c>
      <c r="B2950" t="s">
        <v>277</v>
      </c>
      <c r="C2950" t="s">
        <v>271</v>
      </c>
      <c r="D2950" t="n">
        <v>1.37695944309235</v>
      </c>
      <c r="E2950" t="n">
        <v>2045</v>
      </c>
      <c r="F2950" t="n">
        <v>4503404.53588366</v>
      </c>
      <c r="G2950" t="n">
        <v>159744.947257637</v>
      </c>
      <c r="H2950" t="n">
        <v>-0.242751365977075</v>
      </c>
      <c r="I2950" t="n">
        <v>-0.0076436298578471</v>
      </c>
      <c r="J2950" t="n">
        <v>0</v>
      </c>
      <c r="K2950" t="n">
        <v>0</v>
      </c>
      <c r="L2950" t="n">
        <v>0</v>
      </c>
      <c r="M2950" t="n">
        <v>0</v>
      </c>
      <c r="N2950" t="n">
        <v>-0.0000000539039662199573</v>
      </c>
      <c r="O2950" t="n">
        <v>-0.0000000478489616671219</v>
      </c>
      <c r="P2950" t="s">
        <v>290</v>
      </c>
      <c r="Q2950" t="s">
        <v>267</v>
      </c>
    </row>
    <row r="2951">
      <c r="A2951" t="s">
        <v>285</v>
      </c>
      <c r="B2951" t="s">
        <v>277</v>
      </c>
      <c r="C2951" t="s">
        <v>271</v>
      </c>
      <c r="D2951" t="n">
        <v>1.53027403354645</v>
      </c>
      <c r="E2951" t="n">
        <v>2050</v>
      </c>
      <c r="F2951" t="n">
        <v>4545583.25106406</v>
      </c>
      <c r="G2951" t="n">
        <v>161483.914818104</v>
      </c>
      <c r="H2951" t="n">
        <v>-0.237450858052316</v>
      </c>
      <c r="I2951" t="n">
        <v>-0.00732916245268172</v>
      </c>
      <c r="J2951" t="n">
        <v>0</v>
      </c>
      <c r="K2951" t="n">
        <v>0</v>
      </c>
      <c r="L2951" t="n">
        <v>0</v>
      </c>
      <c r="M2951" t="n">
        <v>0</v>
      </c>
      <c r="N2951" t="n">
        <v>-0.0000000522377096485322</v>
      </c>
      <c r="O2951" t="n">
        <v>-0.0000000453863312698191</v>
      </c>
      <c r="P2951" t="s">
        <v>290</v>
      </c>
      <c r="Q2951" t="s">
        <v>267</v>
      </c>
    </row>
    <row r="2952">
      <c r="A2952" t="s">
        <v>285</v>
      </c>
      <c r="B2952" t="s">
        <v>277</v>
      </c>
      <c r="C2952" t="s">
        <v>271</v>
      </c>
      <c r="D2952" t="n">
        <v>1.67782044410706</v>
      </c>
      <c r="E2952" t="n">
        <v>2055</v>
      </c>
      <c r="F2952" t="n">
        <v>4585150.11040715</v>
      </c>
      <c r="G2952" t="n">
        <v>163113.875175419</v>
      </c>
      <c r="H2952" t="n">
        <v>-0.243379514429377</v>
      </c>
      <c r="I2952" t="n">
        <v>-0.00738395889542556</v>
      </c>
      <c r="J2952" t="n">
        <v>0</v>
      </c>
      <c r="K2952" t="n">
        <v>0</v>
      </c>
      <c r="L2952" t="n">
        <v>0</v>
      </c>
      <c r="M2952" t="n">
        <v>0</v>
      </c>
      <c r="N2952" t="n">
        <v>-0.0000000530799447278653</v>
      </c>
      <c r="O2952" t="n">
        <v>-0.000000045268735645478</v>
      </c>
      <c r="P2952" t="s">
        <v>290</v>
      </c>
      <c r="Q2952" t="s">
        <v>267</v>
      </c>
    </row>
    <row r="2953">
      <c r="A2953" t="s">
        <v>285</v>
      </c>
      <c r="B2953" t="s">
        <v>277</v>
      </c>
      <c r="C2953" t="s">
        <v>271</v>
      </c>
      <c r="D2953" t="n">
        <v>1.8189572095871</v>
      </c>
      <c r="E2953" t="n">
        <v>2060</v>
      </c>
      <c r="F2953" t="n">
        <v>4626959.34431196</v>
      </c>
      <c r="G2953" t="n">
        <v>164814.795317655</v>
      </c>
      <c r="H2953" t="n">
        <v>-0.249152486588645</v>
      </c>
      <c r="I2953" t="n">
        <v>-0.00744067965231919</v>
      </c>
      <c r="J2953" t="n">
        <v>0</v>
      </c>
      <c r="K2953" t="n">
        <v>0</v>
      </c>
      <c r="L2953" t="n">
        <v>0</v>
      </c>
      <c r="M2953" t="n">
        <v>0</v>
      </c>
      <c r="N2953" t="n">
        <v>-0.0000000538479956377689</v>
      </c>
      <c r="O2953" t="n">
        <v>-0.0000000451457021074984</v>
      </c>
      <c r="P2953" t="s">
        <v>290</v>
      </c>
      <c r="Q2953" t="s">
        <v>267</v>
      </c>
    </row>
    <row r="2954">
      <c r="A2954" t="s">
        <v>285</v>
      </c>
      <c r="B2954" t="s">
        <v>277</v>
      </c>
      <c r="C2954" t="s">
        <v>271</v>
      </c>
      <c r="D2954" t="n">
        <v>1.95368814468384</v>
      </c>
      <c r="E2954" t="n">
        <v>2065</v>
      </c>
      <c r="F2954" t="n">
        <v>4670079.12786582</v>
      </c>
      <c r="G2954" t="n">
        <v>166560.031763226</v>
      </c>
      <c r="H2954" t="n">
        <v>-0.254674652561253</v>
      </c>
      <c r="I2954" t="n">
        <v>-0.00749616127891131</v>
      </c>
      <c r="J2954" t="n">
        <v>0</v>
      </c>
      <c r="K2954" t="n">
        <v>0</v>
      </c>
      <c r="L2954" t="n">
        <v>0</v>
      </c>
      <c r="M2954" t="n">
        <v>0</v>
      </c>
      <c r="N2954" t="n">
        <v>-0.0000000545332628395178</v>
      </c>
      <c r="O2954" t="n">
        <v>-0.0000000450057627844805</v>
      </c>
      <c r="P2954" t="s">
        <v>290</v>
      </c>
      <c r="Q2954" t="s">
        <v>267</v>
      </c>
    </row>
    <row r="2955">
      <c r="A2955" t="s">
        <v>285</v>
      </c>
      <c r="B2955" t="s">
        <v>277</v>
      </c>
      <c r="C2955" t="s">
        <v>271</v>
      </c>
      <c r="D2955" t="n">
        <v>2.08188152313232</v>
      </c>
      <c r="E2955" t="n">
        <v>2070</v>
      </c>
      <c r="F2955" t="n">
        <v>4711055.81954953</v>
      </c>
      <c r="G2955" t="n">
        <v>168227.531599567</v>
      </c>
      <c r="H2955" t="n">
        <v>-0.389868126470984</v>
      </c>
      <c r="I2955" t="n">
        <v>-0.0120184406781495</v>
      </c>
      <c r="J2955" t="n">
        <v>0</v>
      </c>
      <c r="K2955" t="n">
        <v>0</v>
      </c>
      <c r="L2955" t="n">
        <v>0</v>
      </c>
      <c r="M2955" t="n">
        <v>0</v>
      </c>
      <c r="N2955" t="n">
        <v>-0.0000000827559981041073</v>
      </c>
      <c r="O2955" t="n">
        <v>-0.0000000714415801258799</v>
      </c>
      <c r="P2955" t="s">
        <v>290</v>
      </c>
      <c r="Q2955" t="s">
        <v>267</v>
      </c>
    </row>
    <row r="2956">
      <c r="A2956" t="s">
        <v>285</v>
      </c>
      <c r="B2956" t="s">
        <v>277</v>
      </c>
      <c r="C2956" t="s">
        <v>271</v>
      </c>
      <c r="D2956" t="n">
        <v>2.20380783081055</v>
      </c>
      <c r="E2956" t="n">
        <v>2075</v>
      </c>
      <c r="F2956" t="n">
        <v>4748236.87328424</v>
      </c>
      <c r="G2956" t="n">
        <v>169760.343441235</v>
      </c>
      <c r="H2956" t="n">
        <v>-0.590545408132943</v>
      </c>
      <c r="I2956" t="n">
        <v>-0.018817689199703</v>
      </c>
      <c r="J2956" t="n">
        <v>0</v>
      </c>
      <c r="K2956" t="n">
        <v>0</v>
      </c>
      <c r="L2956" t="n">
        <v>0</v>
      </c>
      <c r="M2956" t="n">
        <v>0</v>
      </c>
      <c r="N2956" t="n">
        <v>-0.000000124371513867731</v>
      </c>
      <c r="O2956" t="n">
        <v>-0.000000110848557550292</v>
      </c>
      <c r="P2956" t="s">
        <v>290</v>
      </c>
      <c r="Q2956" t="s">
        <v>267</v>
      </c>
    </row>
    <row r="2957">
      <c r="A2957" t="s">
        <v>285</v>
      </c>
      <c r="B2957" t="s">
        <v>277</v>
      </c>
      <c r="C2957" t="s">
        <v>271</v>
      </c>
      <c r="D2957" t="n">
        <v>2.32386898994446</v>
      </c>
      <c r="E2957" t="n">
        <v>2080</v>
      </c>
      <c r="F2957" t="n">
        <v>4780418.67667573</v>
      </c>
      <c r="G2957" t="n">
        <v>171113.660576544</v>
      </c>
      <c r="H2957" t="n">
        <v>-0.79004992737715</v>
      </c>
      <c r="I2957" t="n">
        <v>-0.0256010872716666</v>
      </c>
      <c r="J2957" t="n">
        <v>0</v>
      </c>
      <c r="K2957" t="n">
        <v>0</v>
      </c>
      <c r="L2957" t="n">
        <v>0</v>
      </c>
      <c r="M2957" t="n">
        <v>0</v>
      </c>
      <c r="N2957" t="n">
        <v>-0.000000165267935888525</v>
      </c>
      <c r="O2957" t="n">
        <v>-0.000000149614514617987</v>
      </c>
      <c r="P2957" t="s">
        <v>290</v>
      </c>
      <c r="Q2957" t="s">
        <v>267</v>
      </c>
    </row>
    <row r="2958">
      <c r="A2958" t="s">
        <v>285</v>
      </c>
      <c r="B2958" t="s">
        <v>277</v>
      </c>
      <c r="C2958" t="s">
        <v>271</v>
      </c>
      <c r="D2958" t="n">
        <v>2.43833255767822</v>
      </c>
      <c r="E2958" t="n">
        <v>2085</v>
      </c>
      <c r="F2958" t="n">
        <v>4808832.63508225</v>
      </c>
      <c r="G2958" t="n">
        <v>172330.043313299</v>
      </c>
      <c r="H2958" t="n">
        <v>-0.981869990076884</v>
      </c>
      <c r="I2958" t="n">
        <v>-0.0321463416188486</v>
      </c>
      <c r="J2958" t="n">
        <v>0</v>
      </c>
      <c r="K2958" t="n">
        <v>0</v>
      </c>
      <c r="L2958" t="n">
        <v>0</v>
      </c>
      <c r="M2958" t="n">
        <v>0</v>
      </c>
      <c r="N2958" t="n">
        <v>-0.000000204180528744912</v>
      </c>
      <c r="O2958" t="n">
        <v>-0.000000186539392672269</v>
      </c>
      <c r="P2958" t="s">
        <v>290</v>
      </c>
      <c r="Q2958" t="s">
        <v>267</v>
      </c>
    </row>
    <row r="2959">
      <c r="A2959" t="s">
        <v>285</v>
      </c>
      <c r="B2959" t="s">
        <v>277</v>
      </c>
      <c r="C2959" t="s">
        <v>271</v>
      </c>
      <c r="D2959" t="n">
        <v>2.54575824737549</v>
      </c>
      <c r="E2959" t="n">
        <v>2090</v>
      </c>
      <c r="F2959" t="n">
        <v>4858775.95905295</v>
      </c>
      <c r="G2959" t="n">
        <v>174159.894139079</v>
      </c>
      <c r="H2959" t="n">
        <v>-1.14479754141494</v>
      </c>
      <c r="I2959" t="n">
        <v>-0.0376912023748299</v>
      </c>
      <c r="J2959" t="n">
        <v>0</v>
      </c>
      <c r="K2959" t="n">
        <v>0</v>
      </c>
      <c r="L2959" t="n">
        <v>0</v>
      </c>
      <c r="M2959" t="n">
        <v>0</v>
      </c>
      <c r="N2959" t="n">
        <v>-0.000000235614391579826</v>
      </c>
      <c r="O2959" t="n">
        <v>-0.000000216417232917763</v>
      </c>
      <c r="P2959" t="s">
        <v>290</v>
      </c>
      <c r="Q2959" t="s">
        <v>267</v>
      </c>
    </row>
    <row r="2960">
      <c r="A2960" t="s">
        <v>285</v>
      </c>
      <c r="B2960" t="s">
        <v>278</v>
      </c>
      <c r="C2960" t="s">
        <v>271</v>
      </c>
      <c r="D2960" t="n">
        <v>0.377408564090729</v>
      </c>
      <c r="E2960" t="n">
        <v>2010</v>
      </c>
      <c r="F2960" t="n">
        <v>4018239.3329412</v>
      </c>
      <c r="G2960" t="n">
        <v>25266.6670587989</v>
      </c>
      <c r="H2960" t="n">
        <v>-0.0890465919564682</v>
      </c>
      <c r="I2960" t="n">
        <v>-0.000494886989551151</v>
      </c>
      <c r="J2960" t="n">
        <v>0</v>
      </c>
      <c r="K2960" t="n">
        <v>0</v>
      </c>
      <c r="L2960" t="n">
        <v>468848.213563645</v>
      </c>
      <c r="M2960" t="n">
        <v>2372.78643635451</v>
      </c>
      <c r="N2960" t="n">
        <v>-0.0000000221605993516791</v>
      </c>
      <c r="O2960" t="n">
        <v>-0.000000019586556010711</v>
      </c>
      <c r="P2960" t="s">
        <v>290</v>
      </c>
      <c r="Q2960" t="s">
        <v>267</v>
      </c>
    </row>
    <row r="2961">
      <c r="A2961" t="s">
        <v>285</v>
      </c>
      <c r="B2961" t="s">
        <v>278</v>
      </c>
      <c r="C2961" t="s">
        <v>271</v>
      </c>
      <c r="D2961" t="n">
        <v>0.441356480121613</v>
      </c>
      <c r="E2961" t="n">
        <v>2015</v>
      </c>
      <c r="F2961" t="n">
        <v>4143230.14454382</v>
      </c>
      <c r="G2961" t="n">
        <v>26090.33151748</v>
      </c>
      <c r="H2961" t="n">
        <v>-0.107568837523688</v>
      </c>
      <c r="I2961" t="n">
        <v>-0.000598134331045716</v>
      </c>
      <c r="J2961" t="n">
        <v>0</v>
      </c>
      <c r="K2961" t="n">
        <v>0</v>
      </c>
      <c r="L2961" t="n">
        <v>466204.049122986</v>
      </c>
      <c r="M2961" t="n">
        <v>2359.404626765</v>
      </c>
      <c r="N2961" t="n">
        <v>-0.0000000259625542803468</v>
      </c>
      <c r="O2961" t="n">
        <v>-0.000000022925516705105</v>
      </c>
      <c r="P2961" t="s">
        <v>290</v>
      </c>
      <c r="Q2961" t="s">
        <v>267</v>
      </c>
    </row>
    <row r="2962">
      <c r="A2962" t="s">
        <v>285</v>
      </c>
      <c r="B2962" t="s">
        <v>278</v>
      </c>
      <c r="C2962" t="s">
        <v>271</v>
      </c>
      <c r="D2962" t="n">
        <v>0.561114966869354</v>
      </c>
      <c r="E2962" t="n">
        <v>2020</v>
      </c>
      <c r="F2962" t="n">
        <v>4252663.97161324</v>
      </c>
      <c r="G2962" t="n">
        <v>26806.9743262907</v>
      </c>
      <c r="H2962" t="n">
        <v>-0.140585139665575</v>
      </c>
      <c r="I2962" t="n">
        <v>-0.000781987495221574</v>
      </c>
      <c r="J2962" t="n">
        <v>0</v>
      </c>
      <c r="K2962" t="n">
        <v>0</v>
      </c>
      <c r="L2962" t="n">
        <v>465244.434831094</v>
      </c>
      <c r="M2962" t="n">
        <v>2354.54813012054</v>
      </c>
      <c r="N2962" t="n">
        <v>-0.0000000330581349958492</v>
      </c>
      <c r="O2962" t="n">
        <v>-0.0000000291710465233164</v>
      </c>
      <c r="P2962" t="s">
        <v>290</v>
      </c>
      <c r="Q2962" t="s">
        <v>267</v>
      </c>
    </row>
    <row r="2963">
      <c r="A2963" t="s">
        <v>285</v>
      </c>
      <c r="B2963" t="s">
        <v>278</v>
      </c>
      <c r="C2963" t="s">
        <v>271</v>
      </c>
      <c r="D2963" t="n">
        <v>0.712428271770477</v>
      </c>
      <c r="E2963" t="n">
        <v>2025</v>
      </c>
      <c r="F2963" t="n">
        <v>4354238.92528801</v>
      </c>
      <c r="G2963" t="n">
        <v>27468.4718742656</v>
      </c>
      <c r="H2963" t="n">
        <v>-0.183124381974824</v>
      </c>
      <c r="I2963" t="n">
        <v>-0.00101878687104455</v>
      </c>
      <c r="J2963" t="n">
        <v>0</v>
      </c>
      <c r="K2963" t="n">
        <v>0</v>
      </c>
      <c r="L2963" t="n">
        <v>463727.37550677</v>
      </c>
      <c r="M2963" t="n">
        <v>2346.87046881404</v>
      </c>
      <c r="N2963" t="n">
        <v>-0.0000000420565763884238</v>
      </c>
      <c r="O2963" t="n">
        <v>-0.0000000370893173711284</v>
      </c>
      <c r="P2963" t="s">
        <v>290</v>
      </c>
      <c r="Q2963" t="s">
        <v>267</v>
      </c>
    </row>
    <row r="2964">
      <c r="A2964" t="s">
        <v>285</v>
      </c>
      <c r="B2964" t="s">
        <v>278</v>
      </c>
      <c r="C2964" t="s">
        <v>271</v>
      </c>
      <c r="D2964" t="n">
        <v>0.881437540054321</v>
      </c>
      <c r="E2964" t="n">
        <v>2030</v>
      </c>
      <c r="F2964" t="n">
        <v>4445886.32787755</v>
      </c>
      <c r="G2964" t="n">
        <v>28065.6828934895</v>
      </c>
      <c r="H2964" t="n">
        <v>-0.231907819733164</v>
      </c>
      <c r="I2964" t="n">
        <v>-0.00129029898472924</v>
      </c>
      <c r="J2964" t="n">
        <v>0</v>
      </c>
      <c r="K2964" t="n">
        <v>0</v>
      </c>
      <c r="L2964" t="n">
        <v>460033.182150551</v>
      </c>
      <c r="M2964" t="n">
        <v>2328.17458465511</v>
      </c>
      <c r="N2964" t="n">
        <v>-0.0000000521623367378978</v>
      </c>
      <c r="O2964" t="n">
        <v>-0.0000000459742593695646</v>
      </c>
      <c r="P2964" t="s">
        <v>290</v>
      </c>
      <c r="Q2964" t="s">
        <v>267</v>
      </c>
    </row>
    <row r="2965">
      <c r="A2965" t="s">
        <v>285</v>
      </c>
      <c r="B2965" t="s">
        <v>278</v>
      </c>
      <c r="C2965" t="s">
        <v>271</v>
      </c>
      <c r="D2965" t="n">
        <v>1.05279695987701</v>
      </c>
      <c r="E2965" t="n">
        <v>2035</v>
      </c>
      <c r="F2965" t="n">
        <v>4522528.17066773</v>
      </c>
      <c r="G2965" t="n">
        <v>28568.4288291387</v>
      </c>
      <c r="H2965" t="n">
        <v>-0.264694060332272</v>
      </c>
      <c r="I2965" t="n">
        <v>-0.00146360790459727</v>
      </c>
      <c r="J2965" t="n">
        <v>0</v>
      </c>
      <c r="K2965" t="n">
        <v>0</v>
      </c>
      <c r="L2965" t="n">
        <v>454348.469553845</v>
      </c>
      <c r="M2965" t="n">
        <v>2299.40491346129</v>
      </c>
      <c r="N2965" t="n">
        <v>-0.0000000585278964206411</v>
      </c>
      <c r="O2965" t="n">
        <v>-0.0000000512316555226323</v>
      </c>
      <c r="P2965" t="s">
        <v>290</v>
      </c>
      <c r="Q2965" t="s">
        <v>267</v>
      </c>
    </row>
    <row r="2966">
      <c r="A2966" t="s">
        <v>285</v>
      </c>
      <c r="B2966" t="s">
        <v>278</v>
      </c>
      <c r="C2966" t="s">
        <v>271</v>
      </c>
      <c r="D2966" t="n">
        <v>1.21840882301331</v>
      </c>
      <c r="E2966" t="n">
        <v>2040</v>
      </c>
      <c r="F2966" t="n">
        <v>4584195.78312261</v>
      </c>
      <c r="G2966" t="n">
        <v>28976.1752976174</v>
      </c>
      <c r="H2966" t="n">
        <v>-0.25724491317437</v>
      </c>
      <c r="I2966" t="n">
        <v>-0.00139278939958011</v>
      </c>
      <c r="J2966" t="n">
        <v>0</v>
      </c>
      <c r="K2966" t="n">
        <v>0</v>
      </c>
      <c r="L2966" t="n">
        <v>0</v>
      </c>
      <c r="M2966" t="n">
        <v>0</v>
      </c>
      <c r="N2966" t="n">
        <v>-0.0000000561156035528532</v>
      </c>
      <c r="O2966" t="n">
        <v>-0.000000048066709469922</v>
      </c>
      <c r="P2966" t="s">
        <v>290</v>
      </c>
      <c r="Q2966" t="s">
        <v>267</v>
      </c>
    </row>
    <row r="2967">
      <c r="A2967" t="s">
        <v>285</v>
      </c>
      <c r="B2967" t="s">
        <v>278</v>
      </c>
      <c r="C2967" t="s">
        <v>271</v>
      </c>
      <c r="D2967" t="n">
        <v>1.37695944309235</v>
      </c>
      <c r="E2967" t="n">
        <v>2045</v>
      </c>
      <c r="F2967" t="n">
        <v>4633843.2525206</v>
      </c>
      <c r="G2967" t="n">
        <v>29306.230620699</v>
      </c>
      <c r="H2967" t="n">
        <v>-0.249076472836661</v>
      </c>
      <c r="I2967" t="n">
        <v>-0.00131852299826082</v>
      </c>
      <c r="J2967" t="n">
        <v>0</v>
      </c>
      <c r="K2967" t="n">
        <v>0</v>
      </c>
      <c r="L2967" t="n">
        <v>0</v>
      </c>
      <c r="M2967" t="n">
        <v>0</v>
      </c>
      <c r="N2967" t="n">
        <v>-0.0000000537515965178959</v>
      </c>
      <c r="O2967" t="n">
        <v>-0.0000000449912175784746</v>
      </c>
      <c r="P2967" t="s">
        <v>290</v>
      </c>
      <c r="Q2967" t="s">
        <v>267</v>
      </c>
    </row>
    <row r="2968">
      <c r="A2968" t="s">
        <v>285</v>
      </c>
      <c r="B2968" t="s">
        <v>278</v>
      </c>
      <c r="C2968" t="s">
        <v>271</v>
      </c>
      <c r="D2968" t="n">
        <v>1.53027403354645</v>
      </c>
      <c r="E2968" t="n">
        <v>2050</v>
      </c>
      <c r="F2968" t="n">
        <v>4677471.93699193</v>
      </c>
      <c r="G2968" t="n">
        <v>29595.2288902372</v>
      </c>
      <c r="H2968" t="n">
        <v>-0.243518964773171</v>
      </c>
      <c r="I2968" t="n">
        <v>-0.00126105573182647</v>
      </c>
      <c r="J2968" t="n">
        <v>0</v>
      </c>
      <c r="K2968" t="n">
        <v>0</v>
      </c>
      <c r="L2968" t="n">
        <v>0</v>
      </c>
      <c r="M2968" t="n">
        <v>0</v>
      </c>
      <c r="N2968" t="n">
        <v>-0.0000000520620899608812</v>
      </c>
      <c r="O2968" t="n">
        <v>-0.0000000426101023412752</v>
      </c>
      <c r="P2968" t="s">
        <v>290</v>
      </c>
      <c r="Q2968" t="s">
        <v>267</v>
      </c>
    </row>
    <row r="2969">
      <c r="A2969" t="s">
        <v>285</v>
      </c>
      <c r="B2969" t="s">
        <v>278</v>
      </c>
      <c r="C2969" t="s">
        <v>271</v>
      </c>
      <c r="D2969" t="n">
        <v>1.67782044410706</v>
      </c>
      <c r="E2969" t="n">
        <v>2055</v>
      </c>
      <c r="F2969" t="n">
        <v>4718399.65589228</v>
      </c>
      <c r="G2969" t="n">
        <v>29864.3296902871</v>
      </c>
      <c r="H2969" t="n">
        <v>-0.249487615641274</v>
      </c>
      <c r="I2969" t="n">
        <v>-0.00127585768352844</v>
      </c>
      <c r="J2969" t="n">
        <v>0</v>
      </c>
      <c r="K2969" t="n">
        <v>0</v>
      </c>
      <c r="L2969" t="n">
        <v>0</v>
      </c>
      <c r="M2969" t="n">
        <v>0</v>
      </c>
      <c r="N2969" t="n">
        <v>-0.0000000528754734308521</v>
      </c>
      <c r="O2969" t="n">
        <v>-0.0000000427217920763644</v>
      </c>
      <c r="P2969" t="s">
        <v>290</v>
      </c>
      <c r="Q2969" t="s">
        <v>267</v>
      </c>
    </row>
    <row r="2970">
      <c r="A2970" t="s">
        <v>285</v>
      </c>
      <c r="B2970" t="s">
        <v>278</v>
      </c>
      <c r="C2970" t="s">
        <v>271</v>
      </c>
      <c r="D2970" t="n">
        <v>1.8189572095871</v>
      </c>
      <c r="E2970" t="n">
        <v>2060</v>
      </c>
      <c r="F2970" t="n">
        <v>4761627.57860686</v>
      </c>
      <c r="G2970" t="n">
        <v>30146.561022758</v>
      </c>
      <c r="H2970" t="n">
        <v>-0.255302927135403</v>
      </c>
      <c r="I2970" t="n">
        <v>-0.00129023910556089</v>
      </c>
      <c r="J2970" t="n">
        <v>0</v>
      </c>
      <c r="K2970" t="n">
        <v>0</v>
      </c>
      <c r="L2970" t="n">
        <v>0</v>
      </c>
      <c r="M2970" t="n">
        <v>0</v>
      </c>
      <c r="N2970" t="n">
        <v>-0.0000000536167356477926</v>
      </c>
      <c r="O2970" t="n">
        <v>-0.0000000427988819217846</v>
      </c>
      <c r="P2970" t="s">
        <v>290</v>
      </c>
      <c r="Q2970" t="s">
        <v>267</v>
      </c>
    </row>
    <row r="2971">
      <c r="A2971" t="s">
        <v>285</v>
      </c>
      <c r="B2971" t="s">
        <v>278</v>
      </c>
      <c r="C2971" t="s">
        <v>271</v>
      </c>
      <c r="D2971" t="n">
        <v>1.95368814468384</v>
      </c>
      <c r="E2971" t="n">
        <v>2065</v>
      </c>
      <c r="F2971" t="n">
        <v>4806201.24332615</v>
      </c>
      <c r="G2971" t="n">
        <v>30437.916302904</v>
      </c>
      <c r="H2971" t="n">
        <v>-0.260867091900367</v>
      </c>
      <c r="I2971" t="n">
        <v>-0.00130372193979696</v>
      </c>
      <c r="J2971" t="n">
        <v>0</v>
      </c>
      <c r="K2971" t="n">
        <v>0</v>
      </c>
      <c r="L2971" t="n">
        <v>0</v>
      </c>
      <c r="M2971" t="n">
        <v>0</v>
      </c>
      <c r="N2971" t="n">
        <v>-0.0000000542771887179309</v>
      </c>
      <c r="O2971" t="n">
        <v>-0.0000000428321678403647</v>
      </c>
      <c r="P2971" t="s">
        <v>290</v>
      </c>
      <c r="Q2971" t="s">
        <v>267</v>
      </c>
    </row>
    <row r="2972">
      <c r="A2972" t="s">
        <v>285</v>
      </c>
      <c r="B2972" t="s">
        <v>278</v>
      </c>
      <c r="C2972" t="s">
        <v>271</v>
      </c>
      <c r="D2972" t="n">
        <v>2.08188152313232</v>
      </c>
      <c r="E2972" t="n">
        <v>2070</v>
      </c>
      <c r="F2972" t="n">
        <v>4848566.83720423</v>
      </c>
      <c r="G2972" t="n">
        <v>30716.5139448634</v>
      </c>
      <c r="H2972" t="n">
        <v>-0.399709124649144</v>
      </c>
      <c r="I2972" t="n">
        <v>-0.00217744249998985</v>
      </c>
      <c r="J2972" t="n">
        <v>0</v>
      </c>
      <c r="K2972" t="n">
        <v>0</v>
      </c>
      <c r="L2972" t="n">
        <v>0</v>
      </c>
      <c r="M2972" t="n">
        <v>0</v>
      </c>
      <c r="N2972" t="n">
        <v>-0.000000082438612907649</v>
      </c>
      <c r="O2972" t="n">
        <v>-0.0000000708883340049066</v>
      </c>
      <c r="P2972" t="s">
        <v>290</v>
      </c>
      <c r="Q2972" t="s">
        <v>267</v>
      </c>
    </row>
    <row r="2973">
      <c r="A2973" t="s">
        <v>285</v>
      </c>
      <c r="B2973" t="s">
        <v>278</v>
      </c>
      <c r="C2973" t="s">
        <v>271</v>
      </c>
      <c r="D2973" t="n">
        <v>2.20380783081055</v>
      </c>
      <c r="E2973" t="n">
        <v>2075</v>
      </c>
      <c r="F2973" t="n">
        <v>4887025.77685286</v>
      </c>
      <c r="G2973" t="n">
        <v>30971.4398726088</v>
      </c>
      <c r="H2973" t="n">
        <v>-0.605875635770033</v>
      </c>
      <c r="I2973" t="n">
        <v>-0.00348746156261234</v>
      </c>
      <c r="J2973" t="n">
        <v>0</v>
      </c>
      <c r="K2973" t="n">
        <v>0</v>
      </c>
      <c r="L2973" t="n">
        <v>0</v>
      </c>
      <c r="M2973" t="n">
        <v>0</v>
      </c>
      <c r="N2973" t="n">
        <v>-0.000000123976353601352</v>
      </c>
      <c r="O2973" t="n">
        <v>-0.000000112602500140675</v>
      </c>
      <c r="P2973" t="s">
        <v>290</v>
      </c>
      <c r="Q2973" t="s">
        <v>267</v>
      </c>
    </row>
    <row r="2974">
      <c r="A2974" t="s">
        <v>285</v>
      </c>
      <c r="B2974" t="s">
        <v>278</v>
      </c>
      <c r="C2974" t="s">
        <v>271</v>
      </c>
      <c r="D2974" t="n">
        <v>2.32386898994446</v>
      </c>
      <c r="E2974" t="n">
        <v>2080</v>
      </c>
      <c r="F2974" t="n">
        <v>4920338.41428437</v>
      </c>
      <c r="G2974" t="n">
        <v>31193.9229679049</v>
      </c>
      <c r="H2974" t="n">
        <v>-0.81085918249249</v>
      </c>
      <c r="I2974" t="n">
        <v>-0.00479183215632658</v>
      </c>
      <c r="J2974" t="n">
        <v>0</v>
      </c>
      <c r="K2974" t="n">
        <v>0</v>
      </c>
      <c r="L2974" t="n">
        <v>0</v>
      </c>
      <c r="M2974" t="n">
        <v>0</v>
      </c>
      <c r="N2974" t="n">
        <v>-0.000000164797441602485</v>
      </c>
      <c r="O2974" t="n">
        <v>-0.000000153614284463575</v>
      </c>
      <c r="P2974" t="s">
        <v>290</v>
      </c>
      <c r="Q2974" t="s">
        <v>267</v>
      </c>
    </row>
    <row r="2975">
      <c r="A2975" t="s">
        <v>285</v>
      </c>
      <c r="B2975" t="s">
        <v>278</v>
      </c>
      <c r="C2975" t="s">
        <v>271</v>
      </c>
      <c r="D2975" t="n">
        <v>2.43833255767822</v>
      </c>
      <c r="E2975" t="n">
        <v>2085</v>
      </c>
      <c r="F2975" t="n">
        <v>4949771.2935958</v>
      </c>
      <c r="G2975" t="n">
        <v>31391.3847997528</v>
      </c>
      <c r="H2975" t="n">
        <v>-1.00796864342776</v>
      </c>
      <c r="I2975" t="n">
        <v>-0.0060476882679709</v>
      </c>
      <c r="J2975" t="n">
        <v>0</v>
      </c>
      <c r="K2975" t="n">
        <v>0</v>
      </c>
      <c r="L2975" t="n">
        <v>0</v>
      </c>
      <c r="M2975" t="n">
        <v>0</v>
      </c>
      <c r="N2975" t="n">
        <v>-0.000000203639437792188</v>
      </c>
      <c r="O2975" t="n">
        <v>-0.000000192654395674145</v>
      </c>
      <c r="P2975" t="s">
        <v>290</v>
      </c>
      <c r="Q2975" t="s">
        <v>267</v>
      </c>
    </row>
    <row r="2976">
      <c r="A2976" t="s">
        <v>285</v>
      </c>
      <c r="B2976" t="s">
        <v>278</v>
      </c>
      <c r="C2976" t="s">
        <v>271</v>
      </c>
      <c r="D2976" t="n">
        <v>2.54575824737549</v>
      </c>
      <c r="E2976" t="n">
        <v>2090</v>
      </c>
      <c r="F2976" t="n">
        <v>5001215.95022484</v>
      </c>
      <c r="G2976" t="n">
        <v>31719.9029671823</v>
      </c>
      <c r="H2976" t="n">
        <v>-1.17537373865874</v>
      </c>
      <c r="I2976" t="n">
        <v>-0.00711500513103593</v>
      </c>
      <c r="J2976" t="n">
        <v>0</v>
      </c>
      <c r="K2976" t="n">
        <v>0</v>
      </c>
      <c r="L2976" t="n">
        <v>0</v>
      </c>
      <c r="M2976" t="n">
        <v>0</v>
      </c>
      <c r="N2976" t="n">
        <v>-0.000000235017593792545</v>
      </c>
      <c r="O2976" t="n">
        <v>-0.000000224307279199346</v>
      </c>
      <c r="P2976" t="s">
        <v>290</v>
      </c>
      <c r="Q2976" t="s">
        <v>267</v>
      </c>
    </row>
    <row r="2977">
      <c r="A2977" t="s">
        <v>285</v>
      </c>
      <c r="B2977" t="s">
        <v>279</v>
      </c>
      <c r="C2977" t="s">
        <v>271</v>
      </c>
      <c r="D2977" t="n">
        <v>0.377408564090729</v>
      </c>
      <c r="E2977" t="n">
        <v>2010</v>
      </c>
      <c r="F2977" t="n">
        <v>1436903.21206494</v>
      </c>
      <c r="G2977" t="n">
        <v>2606602.78793506</v>
      </c>
      <c r="H2977" t="n">
        <v>-0.029700718959201</v>
      </c>
      <c r="I2977" t="n">
        <v>-0.0598407599868184</v>
      </c>
      <c r="J2977" t="n">
        <v>0</v>
      </c>
      <c r="K2977" t="n">
        <v>0</v>
      </c>
      <c r="L2977" t="n">
        <v>81123.7299154843</v>
      </c>
      <c r="M2977" t="n">
        <v>390097.270084516</v>
      </c>
      <c r="N2977" t="n">
        <v>-0.0000000206699509819584</v>
      </c>
      <c r="O2977" t="n">
        <v>-0.0000000229573758855004</v>
      </c>
      <c r="P2977" t="s">
        <v>290</v>
      </c>
      <c r="Q2977" t="s">
        <v>267</v>
      </c>
    </row>
    <row r="2978">
      <c r="A2978" t="s">
        <v>285</v>
      </c>
      <c r="B2978" t="s">
        <v>279</v>
      </c>
      <c r="C2978" t="s">
        <v>271</v>
      </c>
      <c r="D2978" t="n">
        <v>0.441356480121613</v>
      </c>
      <c r="E2978" t="n">
        <v>2015</v>
      </c>
      <c r="F2978" t="n">
        <v>1485742.36819701</v>
      </c>
      <c r="G2978" t="n">
        <v>2683578.10786429</v>
      </c>
      <c r="H2978" t="n">
        <v>-0.0359096330040769</v>
      </c>
      <c r="I2978" t="n">
        <v>-0.0722573388506567</v>
      </c>
      <c r="J2978" t="n">
        <v>0</v>
      </c>
      <c r="K2978" t="n">
        <v>0</v>
      </c>
      <c r="L2978" t="n">
        <v>80666.2162133295</v>
      </c>
      <c r="M2978" t="n">
        <v>387897.237536422</v>
      </c>
      <c r="N2978" t="n">
        <v>-0.0000000241694884474851</v>
      </c>
      <c r="O2978" t="n">
        <v>-0.0000000269257446388107</v>
      </c>
      <c r="P2978" t="s">
        <v>290</v>
      </c>
      <c r="Q2978" t="s">
        <v>267</v>
      </c>
    </row>
    <row r="2979">
      <c r="A2979" t="s">
        <v>285</v>
      </c>
      <c r="B2979" t="s">
        <v>279</v>
      </c>
      <c r="C2979" t="s">
        <v>271</v>
      </c>
      <c r="D2979" t="n">
        <v>0.561114966869354</v>
      </c>
      <c r="E2979" t="n">
        <v>2020</v>
      </c>
      <c r="F2979" t="n">
        <v>1528116.36376473</v>
      </c>
      <c r="G2979" t="n">
        <v>2751354.5821748</v>
      </c>
      <c r="H2979" t="n">
        <v>-0.0469603601945467</v>
      </c>
      <c r="I2979" t="n">
        <v>-0.0944067669662495</v>
      </c>
      <c r="J2979" t="n">
        <v>0</v>
      </c>
      <c r="K2979" t="n">
        <v>0</v>
      </c>
      <c r="L2979" t="n">
        <v>80500.1763556817</v>
      </c>
      <c r="M2979" t="n">
        <v>387098.806605532</v>
      </c>
      <c r="N2979" t="n">
        <v>-0.0000000307308797340886</v>
      </c>
      <c r="O2979" t="n">
        <v>-0.0000000343128317876157</v>
      </c>
      <c r="P2979" t="s">
        <v>290</v>
      </c>
      <c r="Q2979" t="s">
        <v>267</v>
      </c>
    </row>
    <row r="2980">
      <c r="A2980" t="s">
        <v>285</v>
      </c>
      <c r="B2980" t="s">
        <v>279</v>
      </c>
      <c r="C2980" t="s">
        <v>271</v>
      </c>
      <c r="D2980" t="n">
        <v>0.712428271770477</v>
      </c>
      <c r="E2980" t="n">
        <v>2025</v>
      </c>
      <c r="F2980" t="n">
        <v>1567398.81425496</v>
      </c>
      <c r="G2980" t="n">
        <v>2814308.58290731</v>
      </c>
      <c r="H2980" t="n">
        <v>-0.0611991211101231</v>
      </c>
      <c r="I2980" t="n">
        <v>-0.122944047735745</v>
      </c>
      <c r="J2980" t="n">
        <v>0</v>
      </c>
      <c r="K2980" t="n">
        <v>0</v>
      </c>
      <c r="L2980" t="n">
        <v>80237.6830639684</v>
      </c>
      <c r="M2980" t="n">
        <v>385836.562911616</v>
      </c>
      <c r="N2980" t="n">
        <v>-0.0000000390450219519996</v>
      </c>
      <c r="O2980" t="n">
        <v>-0.0000000436853472580956</v>
      </c>
      <c r="P2980" t="s">
        <v>290</v>
      </c>
      <c r="Q2980" t="s">
        <v>267</v>
      </c>
    </row>
    <row r="2981">
      <c r="A2981" t="s">
        <v>285</v>
      </c>
      <c r="B2981" t="s">
        <v>279</v>
      </c>
      <c r="C2981" t="s">
        <v>271</v>
      </c>
      <c r="D2981" t="n">
        <v>0.881437540054321</v>
      </c>
      <c r="E2981" t="n">
        <v>2030</v>
      </c>
      <c r="F2981" t="n">
        <v>1603215.01201745</v>
      </c>
      <c r="G2981" t="n">
        <v>2870736.99875358</v>
      </c>
      <c r="H2981" t="n">
        <v>-0.0775355989793095</v>
      </c>
      <c r="I2981" t="n">
        <v>-0.155662519738584</v>
      </c>
      <c r="J2981" t="n">
        <v>0</v>
      </c>
      <c r="K2981" t="n">
        <v>0</v>
      </c>
      <c r="L2981" t="n">
        <v>79598.4852694251</v>
      </c>
      <c r="M2981" t="n">
        <v>382762.871465781</v>
      </c>
      <c r="N2981" t="n">
        <v>-0.000000048362570458806</v>
      </c>
      <c r="O2981" t="n">
        <v>-0.0000000542238873871656</v>
      </c>
      <c r="P2981" t="s">
        <v>290</v>
      </c>
      <c r="Q2981" t="s">
        <v>267</v>
      </c>
    </row>
    <row r="2982">
      <c r="A2982" t="s">
        <v>285</v>
      </c>
      <c r="B2982" t="s">
        <v>279</v>
      </c>
      <c r="C2982" t="s">
        <v>271</v>
      </c>
      <c r="D2982" t="n">
        <v>1.05279695987701</v>
      </c>
      <c r="E2982" t="n">
        <v>2035</v>
      </c>
      <c r="F2982" t="n">
        <v>1633697.87528567</v>
      </c>
      <c r="G2982" t="n">
        <v>2917398.7242112</v>
      </c>
      <c r="H2982" t="n">
        <v>-0.0879789939763726</v>
      </c>
      <c r="I2982" t="n">
        <v>-0.178178674260497</v>
      </c>
      <c r="J2982" t="n">
        <v>0</v>
      </c>
      <c r="K2982" t="n">
        <v>0</v>
      </c>
      <c r="L2982" t="n">
        <v>78614.8725009407</v>
      </c>
      <c r="M2982" t="n">
        <v>378033.001966366</v>
      </c>
      <c r="N2982" t="n">
        <v>-0.000000053852670868528</v>
      </c>
      <c r="O2982" t="n">
        <v>-0.0000000610745020150349</v>
      </c>
      <c r="P2982" t="s">
        <v>290</v>
      </c>
      <c r="Q2982" t="s">
        <v>267</v>
      </c>
    </row>
    <row r="2983">
      <c r="A2983" t="s">
        <v>285</v>
      </c>
      <c r="B2983" t="s">
        <v>279</v>
      </c>
      <c r="C2983" t="s">
        <v>271</v>
      </c>
      <c r="D2983" t="n">
        <v>1.21840882301331</v>
      </c>
      <c r="E2983" t="n">
        <v>2040</v>
      </c>
      <c r="F2983" t="n">
        <v>1658634.50916951</v>
      </c>
      <c r="G2983" t="n">
        <v>2954537.44925072</v>
      </c>
      <c r="H2983" t="n">
        <v>-0.083763294185057</v>
      </c>
      <c r="I2983" t="n">
        <v>-0.174874408388893</v>
      </c>
      <c r="J2983" t="n">
        <v>0</v>
      </c>
      <c r="K2983" t="n">
        <v>0</v>
      </c>
      <c r="L2983" t="n">
        <v>0</v>
      </c>
      <c r="M2983" t="n">
        <v>0</v>
      </c>
      <c r="N2983" t="n">
        <v>-0.0000000505013574250291</v>
      </c>
      <c r="O2983" t="n">
        <v>-0.0000000591884216709596</v>
      </c>
      <c r="P2983" t="s">
        <v>290</v>
      </c>
      <c r="Q2983" t="s">
        <v>267</v>
      </c>
    </row>
    <row r="2984">
      <c r="A2984" t="s">
        <v>285</v>
      </c>
      <c r="B2984" t="s">
        <v>279</v>
      </c>
      <c r="C2984" t="s">
        <v>271</v>
      </c>
      <c r="D2984" t="n">
        <v>1.37695944309235</v>
      </c>
      <c r="E2984" t="n">
        <v>2045</v>
      </c>
      <c r="F2984" t="n">
        <v>1679019.80430025</v>
      </c>
      <c r="G2984" t="n">
        <v>2984129.67884105</v>
      </c>
      <c r="H2984" t="n">
        <v>-0.0793611244027556</v>
      </c>
      <c r="I2984" t="n">
        <v>-0.171033871432167</v>
      </c>
      <c r="J2984" t="n">
        <v>0</v>
      </c>
      <c r="K2984" t="n">
        <v>0</v>
      </c>
      <c r="L2984" t="n">
        <v>0</v>
      </c>
      <c r="M2984" t="n">
        <v>0</v>
      </c>
      <c r="N2984" t="n">
        <v>-0.0000000472663420642798</v>
      </c>
      <c r="O2984" t="n">
        <v>-0.0000000573144902665863</v>
      </c>
      <c r="P2984" t="s">
        <v>290</v>
      </c>
      <c r="Q2984" t="s">
        <v>267</v>
      </c>
    </row>
    <row r="2985">
      <c r="A2985" t="s">
        <v>285</v>
      </c>
      <c r="B2985" t="s">
        <v>279</v>
      </c>
      <c r="C2985" t="s">
        <v>271</v>
      </c>
      <c r="D2985" t="n">
        <v>1.53027403354645</v>
      </c>
      <c r="E2985" t="n">
        <v>2050</v>
      </c>
      <c r="F2985" t="n">
        <v>1696992.98501185</v>
      </c>
      <c r="G2985" t="n">
        <v>3010074.18087032</v>
      </c>
      <c r="H2985" t="n">
        <v>-0.075893307800811</v>
      </c>
      <c r="I2985" t="n">
        <v>-0.168886712704186</v>
      </c>
      <c r="J2985" t="n">
        <v>0</v>
      </c>
      <c r="K2985" t="n">
        <v>0</v>
      </c>
      <c r="L2985" t="n">
        <v>0</v>
      </c>
      <c r="M2985" t="n">
        <v>0</v>
      </c>
      <c r="N2985" t="n">
        <v>-0.0000000447222283598781</v>
      </c>
      <c r="O2985" t="n">
        <v>-0.0000000561071596764951</v>
      </c>
      <c r="P2985" t="s">
        <v>290</v>
      </c>
      <c r="Q2985" t="s">
        <v>267</v>
      </c>
    </row>
    <row r="2986">
      <c r="A2986" t="s">
        <v>285</v>
      </c>
      <c r="B2986" t="s">
        <v>279</v>
      </c>
      <c r="C2986" t="s">
        <v>271</v>
      </c>
      <c r="D2986" t="n">
        <v>1.67782044410706</v>
      </c>
      <c r="E2986" t="n">
        <v>2055</v>
      </c>
      <c r="F2986" t="n">
        <v>1713798.72511609</v>
      </c>
      <c r="G2986" t="n">
        <v>3034465.26046648</v>
      </c>
      <c r="H2986" t="n">
        <v>-0.0764258614524846</v>
      </c>
      <c r="I2986" t="n">
        <v>-0.174337611872318</v>
      </c>
      <c r="J2986" t="n">
        <v>0</v>
      </c>
      <c r="K2986" t="n">
        <v>0</v>
      </c>
      <c r="L2986" t="n">
        <v>0</v>
      </c>
      <c r="M2986" t="n">
        <v>0</v>
      </c>
      <c r="N2986" t="n">
        <v>-0.000000044594420763913</v>
      </c>
      <c r="O2986" t="n">
        <v>-0.0000000574524988450577</v>
      </c>
      <c r="P2986" t="s">
        <v>290</v>
      </c>
      <c r="Q2986" t="s">
        <v>267</v>
      </c>
    </row>
    <row r="2987">
      <c r="A2987" t="s">
        <v>285</v>
      </c>
      <c r="B2987" t="s">
        <v>279</v>
      </c>
      <c r="C2987" t="s">
        <v>271</v>
      </c>
      <c r="D2987" t="n">
        <v>1.8189572095871</v>
      </c>
      <c r="E2987" t="n">
        <v>2060</v>
      </c>
      <c r="F2987" t="n">
        <v>1731340.33041719</v>
      </c>
      <c r="G2987" t="n">
        <v>3060433.80921242</v>
      </c>
      <c r="H2987" t="n">
        <v>-0.0769729149326537</v>
      </c>
      <c r="I2987" t="n">
        <v>-0.17962025130831</v>
      </c>
      <c r="J2987" t="n">
        <v>0</v>
      </c>
      <c r="K2987" t="n">
        <v>0</v>
      </c>
      <c r="L2987" t="n">
        <v>0</v>
      </c>
      <c r="M2987" t="n">
        <v>0</v>
      </c>
      <c r="N2987" t="n">
        <v>-0.0000000444585698030299</v>
      </c>
      <c r="O2987" t="n">
        <v>-0.0000000586911080277648</v>
      </c>
      <c r="P2987" t="s">
        <v>290</v>
      </c>
      <c r="Q2987" t="s">
        <v>267</v>
      </c>
    </row>
    <row r="2988">
      <c r="A2988" t="s">
        <v>285</v>
      </c>
      <c r="B2988" t="s">
        <v>279</v>
      </c>
      <c r="C2988" t="s">
        <v>271</v>
      </c>
      <c r="D2988" t="n">
        <v>1.95368814468384</v>
      </c>
      <c r="E2988" t="n">
        <v>2065</v>
      </c>
      <c r="F2988" t="n">
        <v>1749366.36627691</v>
      </c>
      <c r="G2988" t="n">
        <v>3087272.79335214</v>
      </c>
      <c r="H2988" t="n">
        <v>-0.0775025282760283</v>
      </c>
      <c r="I2988" t="n">
        <v>-0.184668285564136</v>
      </c>
      <c r="J2988" t="n">
        <v>0</v>
      </c>
      <c r="K2988" t="n">
        <v>0</v>
      </c>
      <c r="L2988" t="n">
        <v>0</v>
      </c>
      <c r="M2988" t="n">
        <v>0</v>
      </c>
      <c r="N2988" t="n">
        <v>-0.0000000443032001586798</v>
      </c>
      <c r="O2988" t="n">
        <v>-0.0000000598159922769975</v>
      </c>
      <c r="P2988" t="s">
        <v>290</v>
      </c>
      <c r="Q2988" t="s">
        <v>267</v>
      </c>
    </row>
    <row r="2989">
      <c r="A2989" t="s">
        <v>285</v>
      </c>
      <c r="B2989" t="s">
        <v>279</v>
      </c>
      <c r="C2989" t="s">
        <v>271</v>
      </c>
      <c r="D2989" t="n">
        <v>2.08188152313232</v>
      </c>
      <c r="E2989" t="n">
        <v>2070</v>
      </c>
      <c r="F2989" t="n">
        <v>1766605.72841919</v>
      </c>
      <c r="G2989" t="n">
        <v>3112677.62272991</v>
      </c>
      <c r="H2989" t="n">
        <v>-0.126229606011285</v>
      </c>
      <c r="I2989" t="n">
        <v>-0.275656961137849</v>
      </c>
      <c r="J2989" t="n">
        <v>0</v>
      </c>
      <c r="K2989" t="n">
        <v>0</v>
      </c>
      <c r="L2989" t="n">
        <v>0</v>
      </c>
      <c r="M2989" t="n">
        <v>0</v>
      </c>
      <c r="N2989" t="n">
        <v>-0.000000071453185043297</v>
      </c>
      <c r="O2989" t="n">
        <v>-0.0000000885594316368972</v>
      </c>
      <c r="P2989" t="s">
        <v>290</v>
      </c>
      <c r="Q2989" t="s">
        <v>267</v>
      </c>
    </row>
    <row r="2990">
      <c r="A2990" t="s">
        <v>285</v>
      </c>
      <c r="B2990" t="s">
        <v>279</v>
      </c>
      <c r="C2990" t="s">
        <v>271</v>
      </c>
      <c r="D2990" t="n">
        <v>2.20380783081055</v>
      </c>
      <c r="E2990" t="n">
        <v>2075</v>
      </c>
      <c r="F2990" t="n">
        <v>1782452.14025961</v>
      </c>
      <c r="G2990" t="n">
        <v>3135545.07646586</v>
      </c>
      <c r="H2990" t="n">
        <v>-0.199509146580773</v>
      </c>
      <c r="I2990" t="n">
        <v>-0.409853950751872</v>
      </c>
      <c r="J2990" t="n">
        <v>0</v>
      </c>
      <c r="K2990" t="n">
        <v>0</v>
      </c>
      <c r="L2990" t="n">
        <v>0</v>
      </c>
      <c r="M2990" t="n">
        <v>0</v>
      </c>
      <c r="N2990" t="n">
        <v>-0.000000111929595232619</v>
      </c>
      <c r="O2990" t="n">
        <v>-0.000000130712185842287</v>
      </c>
      <c r="P2990" t="s">
        <v>290</v>
      </c>
      <c r="Q2990" t="s">
        <v>267</v>
      </c>
    </row>
    <row r="2991">
      <c r="A2991" t="s">
        <v>285</v>
      </c>
      <c r="B2991" t="s">
        <v>279</v>
      </c>
      <c r="C2991" t="s">
        <v>271</v>
      </c>
      <c r="D2991" t="n">
        <v>2.32386898994446</v>
      </c>
      <c r="E2991" t="n">
        <v>2080</v>
      </c>
      <c r="F2991" t="n">
        <v>1796419.58482287</v>
      </c>
      <c r="G2991" t="n">
        <v>3155112.7524294</v>
      </c>
      <c r="H2991" t="n">
        <v>-0.272598208329992</v>
      </c>
      <c r="I2991" t="n">
        <v>-0.543052806318825</v>
      </c>
      <c r="J2991" t="n">
        <v>0</v>
      </c>
      <c r="K2991" t="n">
        <v>0</v>
      </c>
      <c r="L2991" t="n">
        <v>0</v>
      </c>
      <c r="M2991" t="n">
        <v>0</v>
      </c>
      <c r="N2991" t="n">
        <v>-0.00000015174528859129</v>
      </c>
      <c r="O2991" t="n">
        <v>-0.000000172118351681942</v>
      </c>
      <c r="P2991" t="s">
        <v>290</v>
      </c>
      <c r="Q2991" t="s">
        <v>267</v>
      </c>
    </row>
    <row r="2992">
      <c r="A2992" t="s">
        <v>285</v>
      </c>
      <c r="B2992" t="s">
        <v>279</v>
      </c>
      <c r="C2992" t="s">
        <v>271</v>
      </c>
      <c r="D2992" t="n">
        <v>2.43833255767822</v>
      </c>
      <c r="E2992" t="n">
        <v>2085</v>
      </c>
      <c r="F2992" t="n">
        <v>1808945.00391321</v>
      </c>
      <c r="G2992" t="n">
        <v>3172217.67448235</v>
      </c>
      <c r="H2992" t="n">
        <v>-0.343098839399387</v>
      </c>
      <c r="I2992" t="n">
        <v>-0.670917492296346</v>
      </c>
      <c r="J2992" t="n">
        <v>0</v>
      </c>
      <c r="K2992" t="n">
        <v>0</v>
      </c>
      <c r="L2992" t="n">
        <v>0</v>
      </c>
      <c r="M2992" t="n">
        <v>0</v>
      </c>
      <c r="N2992" t="n">
        <v>-0.00000018966792172077</v>
      </c>
      <c r="O2992" t="n">
        <v>-0.000000211497936504571</v>
      </c>
      <c r="P2992" t="s">
        <v>290</v>
      </c>
      <c r="Q2992" t="s">
        <v>267</v>
      </c>
    </row>
    <row r="2993">
      <c r="A2993" t="s">
        <v>285</v>
      </c>
      <c r="B2993" t="s">
        <v>279</v>
      </c>
      <c r="C2993" t="s">
        <v>271</v>
      </c>
      <c r="D2993" t="n">
        <v>2.54575824737549</v>
      </c>
      <c r="E2993" t="n">
        <v>2090</v>
      </c>
      <c r="F2993" t="n">
        <v>1828105.46920854</v>
      </c>
      <c r="G2993" t="n">
        <v>3204830.38398349</v>
      </c>
      <c r="H2993" t="n">
        <v>-0.402865326161385</v>
      </c>
      <c r="I2993" t="n">
        <v>-0.779623417628389</v>
      </c>
      <c r="J2993" t="n">
        <v>0</v>
      </c>
      <c r="K2993" t="n">
        <v>0</v>
      </c>
      <c r="L2993" t="n">
        <v>0</v>
      </c>
      <c r="M2993" t="n">
        <v>0</v>
      </c>
      <c r="N2993" t="n">
        <v>-0.000000220373131062182</v>
      </c>
      <c r="O2993" t="n">
        <v>-0.000000243265110542089</v>
      </c>
      <c r="P2993" t="s">
        <v>290</v>
      </c>
      <c r="Q2993" t="s">
        <v>267</v>
      </c>
    </row>
    <row r="2994">
      <c r="A2994" t="s">
        <v>285</v>
      </c>
      <c r="B2994" t="s">
        <v>280</v>
      </c>
      <c r="C2994" t="s">
        <v>271</v>
      </c>
      <c r="D2994" t="n">
        <v>0.377408564090729</v>
      </c>
      <c r="E2994" t="n">
        <v>2010</v>
      </c>
      <c r="F2994" t="n">
        <v>2606602.78793506</v>
      </c>
      <c r="G2994" t="n">
        <v>1436903.21206494</v>
      </c>
      <c r="H2994" t="n">
        <v>-0.0598407599868184</v>
      </c>
      <c r="I2994" t="n">
        <v>-0.029700718959201</v>
      </c>
      <c r="J2994" t="n">
        <v>0</v>
      </c>
      <c r="K2994" t="n">
        <v>0</v>
      </c>
      <c r="L2994" t="n">
        <v>390097.270084516</v>
      </c>
      <c r="M2994" t="n">
        <v>81123.7299154843</v>
      </c>
      <c r="N2994" t="n">
        <v>-0.0000000229573758855004</v>
      </c>
      <c r="O2994" t="n">
        <v>-0.0000000206699509819584</v>
      </c>
      <c r="P2994" t="s">
        <v>290</v>
      </c>
      <c r="Q2994" t="s">
        <v>267</v>
      </c>
    </row>
    <row r="2995">
      <c r="A2995" t="s">
        <v>285</v>
      </c>
      <c r="B2995" t="s">
        <v>280</v>
      </c>
      <c r="C2995" t="s">
        <v>271</v>
      </c>
      <c r="D2995" t="n">
        <v>0.441356480121613</v>
      </c>
      <c r="E2995" t="n">
        <v>2015</v>
      </c>
      <c r="F2995" t="n">
        <v>2683578.10786429</v>
      </c>
      <c r="G2995" t="n">
        <v>1485742.36819701</v>
      </c>
      <c r="H2995" t="n">
        <v>-0.0722573388506567</v>
      </c>
      <c r="I2995" t="n">
        <v>-0.0359096330040769</v>
      </c>
      <c r="J2995" t="n">
        <v>0</v>
      </c>
      <c r="K2995" t="n">
        <v>0</v>
      </c>
      <c r="L2995" t="n">
        <v>387897.237536422</v>
      </c>
      <c r="M2995" t="n">
        <v>80666.2162133295</v>
      </c>
      <c r="N2995" t="n">
        <v>-0.0000000269257446388107</v>
      </c>
      <c r="O2995" t="n">
        <v>-0.0000000241694884474851</v>
      </c>
      <c r="P2995" t="s">
        <v>290</v>
      </c>
      <c r="Q2995" t="s">
        <v>267</v>
      </c>
    </row>
    <row r="2996">
      <c r="A2996" t="s">
        <v>285</v>
      </c>
      <c r="B2996" t="s">
        <v>280</v>
      </c>
      <c r="C2996" t="s">
        <v>271</v>
      </c>
      <c r="D2996" t="n">
        <v>0.561114966869354</v>
      </c>
      <c r="E2996" t="n">
        <v>2020</v>
      </c>
      <c r="F2996" t="n">
        <v>2751354.5821748</v>
      </c>
      <c r="G2996" t="n">
        <v>1528116.36376473</v>
      </c>
      <c r="H2996" t="n">
        <v>-0.0944067669662495</v>
      </c>
      <c r="I2996" t="n">
        <v>-0.0469603601945467</v>
      </c>
      <c r="J2996" t="n">
        <v>0</v>
      </c>
      <c r="K2996" t="n">
        <v>0</v>
      </c>
      <c r="L2996" t="n">
        <v>387098.806605532</v>
      </c>
      <c r="M2996" t="n">
        <v>80500.1763556817</v>
      </c>
      <c r="N2996" t="n">
        <v>-0.0000000343128317876157</v>
      </c>
      <c r="O2996" t="n">
        <v>-0.0000000307308797340886</v>
      </c>
      <c r="P2996" t="s">
        <v>290</v>
      </c>
      <c r="Q2996" t="s">
        <v>267</v>
      </c>
    </row>
    <row r="2997">
      <c r="A2997" t="s">
        <v>285</v>
      </c>
      <c r="B2997" t="s">
        <v>280</v>
      </c>
      <c r="C2997" t="s">
        <v>271</v>
      </c>
      <c r="D2997" t="n">
        <v>0.712428271770477</v>
      </c>
      <c r="E2997" t="n">
        <v>2025</v>
      </c>
      <c r="F2997" t="n">
        <v>2814308.58290731</v>
      </c>
      <c r="G2997" t="n">
        <v>1567398.81425496</v>
      </c>
      <c r="H2997" t="n">
        <v>-0.122944047735745</v>
      </c>
      <c r="I2997" t="n">
        <v>-0.0611991211101231</v>
      </c>
      <c r="J2997" t="n">
        <v>0</v>
      </c>
      <c r="K2997" t="n">
        <v>0</v>
      </c>
      <c r="L2997" t="n">
        <v>385836.562911616</v>
      </c>
      <c r="M2997" t="n">
        <v>80237.6830639684</v>
      </c>
      <c r="N2997" t="n">
        <v>-0.0000000436853472580956</v>
      </c>
      <c r="O2997" t="n">
        <v>-0.0000000390450219519996</v>
      </c>
      <c r="P2997" t="s">
        <v>290</v>
      </c>
      <c r="Q2997" t="s">
        <v>267</v>
      </c>
    </row>
    <row r="2998">
      <c r="A2998" t="s">
        <v>285</v>
      </c>
      <c r="B2998" t="s">
        <v>280</v>
      </c>
      <c r="C2998" t="s">
        <v>271</v>
      </c>
      <c r="D2998" t="n">
        <v>0.881437540054321</v>
      </c>
      <c r="E2998" t="n">
        <v>2030</v>
      </c>
      <c r="F2998" t="n">
        <v>2870736.99875358</v>
      </c>
      <c r="G2998" t="n">
        <v>1603215.01201745</v>
      </c>
      <c r="H2998" t="n">
        <v>-0.155662519738584</v>
      </c>
      <c r="I2998" t="n">
        <v>-0.0775355989793095</v>
      </c>
      <c r="J2998" t="n">
        <v>0</v>
      </c>
      <c r="K2998" t="n">
        <v>0</v>
      </c>
      <c r="L2998" t="n">
        <v>382762.871465781</v>
      </c>
      <c r="M2998" t="n">
        <v>79598.4852694251</v>
      </c>
      <c r="N2998" t="n">
        <v>-0.0000000542238873871656</v>
      </c>
      <c r="O2998" t="n">
        <v>-0.000000048362570458806</v>
      </c>
      <c r="P2998" t="s">
        <v>290</v>
      </c>
      <c r="Q2998" t="s">
        <v>267</v>
      </c>
    </row>
    <row r="2999">
      <c r="A2999" t="s">
        <v>285</v>
      </c>
      <c r="B2999" t="s">
        <v>280</v>
      </c>
      <c r="C2999" t="s">
        <v>271</v>
      </c>
      <c r="D2999" t="n">
        <v>1.05279695987701</v>
      </c>
      <c r="E2999" t="n">
        <v>2035</v>
      </c>
      <c r="F2999" t="n">
        <v>2917398.7242112</v>
      </c>
      <c r="G2999" t="n">
        <v>1633697.87528567</v>
      </c>
      <c r="H2999" t="n">
        <v>-0.178178674260497</v>
      </c>
      <c r="I2999" t="n">
        <v>-0.0879789939763726</v>
      </c>
      <c r="J2999" t="n">
        <v>0</v>
      </c>
      <c r="K2999" t="n">
        <v>0</v>
      </c>
      <c r="L2999" t="n">
        <v>378033.001966366</v>
      </c>
      <c r="M2999" t="n">
        <v>78614.8725009407</v>
      </c>
      <c r="N2999" t="n">
        <v>-0.0000000610745020150349</v>
      </c>
      <c r="O2999" t="n">
        <v>-0.000000053852670868528</v>
      </c>
      <c r="P2999" t="s">
        <v>290</v>
      </c>
      <c r="Q2999" t="s">
        <v>267</v>
      </c>
    </row>
    <row r="3000">
      <c r="A3000" t="s">
        <v>285</v>
      </c>
      <c r="B3000" t="s">
        <v>280</v>
      </c>
      <c r="C3000" t="s">
        <v>271</v>
      </c>
      <c r="D3000" t="n">
        <v>1.21840882301331</v>
      </c>
      <c r="E3000" t="n">
        <v>2040</v>
      </c>
      <c r="F3000" t="n">
        <v>2954537.44925072</v>
      </c>
      <c r="G3000" t="n">
        <v>1658634.50916951</v>
      </c>
      <c r="H3000" t="n">
        <v>-0.174874408388893</v>
      </c>
      <c r="I3000" t="n">
        <v>-0.083763294185057</v>
      </c>
      <c r="J3000" t="n">
        <v>0</v>
      </c>
      <c r="K3000" t="n">
        <v>0</v>
      </c>
      <c r="L3000" t="n">
        <v>0</v>
      </c>
      <c r="M3000" t="n">
        <v>0</v>
      </c>
      <c r="N3000" t="n">
        <v>-0.0000000591884216709596</v>
      </c>
      <c r="O3000" t="n">
        <v>-0.0000000505013574250291</v>
      </c>
      <c r="P3000" t="s">
        <v>290</v>
      </c>
      <c r="Q3000" t="s">
        <v>267</v>
      </c>
    </row>
    <row r="3001">
      <c r="A3001" t="s">
        <v>285</v>
      </c>
      <c r="B3001" t="s">
        <v>280</v>
      </c>
      <c r="C3001" t="s">
        <v>271</v>
      </c>
      <c r="D3001" t="n">
        <v>1.37695944309235</v>
      </c>
      <c r="E3001" t="n">
        <v>2045</v>
      </c>
      <c r="F3001" t="n">
        <v>2984129.67884105</v>
      </c>
      <c r="G3001" t="n">
        <v>1679019.80430025</v>
      </c>
      <c r="H3001" t="n">
        <v>-0.171033871432167</v>
      </c>
      <c r="I3001" t="n">
        <v>-0.0793611244027556</v>
      </c>
      <c r="J3001" t="n">
        <v>0</v>
      </c>
      <c r="K3001" t="n">
        <v>0</v>
      </c>
      <c r="L3001" t="n">
        <v>0</v>
      </c>
      <c r="M3001" t="n">
        <v>0</v>
      </c>
      <c r="N3001" t="n">
        <v>-0.0000000573144902665863</v>
      </c>
      <c r="O3001" t="n">
        <v>-0.0000000472663420642798</v>
      </c>
      <c r="P3001" t="s">
        <v>290</v>
      </c>
      <c r="Q3001" t="s">
        <v>267</v>
      </c>
    </row>
    <row r="3002">
      <c r="A3002" t="s">
        <v>285</v>
      </c>
      <c r="B3002" t="s">
        <v>280</v>
      </c>
      <c r="C3002" t="s">
        <v>271</v>
      </c>
      <c r="D3002" t="n">
        <v>1.53027403354645</v>
      </c>
      <c r="E3002" t="n">
        <v>2050</v>
      </c>
      <c r="F3002" t="n">
        <v>3010074.18087032</v>
      </c>
      <c r="G3002" t="n">
        <v>1696992.98501185</v>
      </c>
      <c r="H3002" t="n">
        <v>-0.168886712704186</v>
      </c>
      <c r="I3002" t="n">
        <v>-0.075893307800811</v>
      </c>
      <c r="J3002" t="n">
        <v>0</v>
      </c>
      <c r="K3002" t="n">
        <v>0</v>
      </c>
      <c r="L3002" t="n">
        <v>0</v>
      </c>
      <c r="M3002" t="n">
        <v>0</v>
      </c>
      <c r="N3002" t="n">
        <v>-0.0000000561071596764951</v>
      </c>
      <c r="O3002" t="n">
        <v>-0.0000000447222283598781</v>
      </c>
      <c r="P3002" t="s">
        <v>290</v>
      </c>
      <c r="Q3002" t="s">
        <v>267</v>
      </c>
    </row>
    <row r="3003">
      <c r="A3003" t="s">
        <v>285</v>
      </c>
      <c r="B3003" t="s">
        <v>280</v>
      </c>
      <c r="C3003" t="s">
        <v>271</v>
      </c>
      <c r="D3003" t="n">
        <v>1.67782044410706</v>
      </c>
      <c r="E3003" t="n">
        <v>2055</v>
      </c>
      <c r="F3003" t="n">
        <v>3034465.26046648</v>
      </c>
      <c r="G3003" t="n">
        <v>1713798.72511609</v>
      </c>
      <c r="H3003" t="n">
        <v>-0.174337611872318</v>
      </c>
      <c r="I3003" t="n">
        <v>-0.0764258614524846</v>
      </c>
      <c r="J3003" t="n">
        <v>0</v>
      </c>
      <c r="K3003" t="n">
        <v>0</v>
      </c>
      <c r="L3003" t="n">
        <v>0</v>
      </c>
      <c r="M3003" t="n">
        <v>0</v>
      </c>
      <c r="N3003" t="n">
        <v>-0.0000000574524988450577</v>
      </c>
      <c r="O3003" t="n">
        <v>-0.000000044594420763913</v>
      </c>
      <c r="P3003" t="s">
        <v>290</v>
      </c>
      <c r="Q3003" t="s">
        <v>267</v>
      </c>
    </row>
    <row r="3004">
      <c r="A3004" t="s">
        <v>285</v>
      </c>
      <c r="B3004" t="s">
        <v>280</v>
      </c>
      <c r="C3004" t="s">
        <v>271</v>
      </c>
      <c r="D3004" t="n">
        <v>1.8189572095871</v>
      </c>
      <c r="E3004" t="n">
        <v>2060</v>
      </c>
      <c r="F3004" t="n">
        <v>3060433.80921242</v>
      </c>
      <c r="G3004" t="n">
        <v>1731340.33041719</v>
      </c>
      <c r="H3004" t="n">
        <v>-0.17962025130831</v>
      </c>
      <c r="I3004" t="n">
        <v>-0.0769729149326537</v>
      </c>
      <c r="J3004" t="n">
        <v>0</v>
      </c>
      <c r="K3004" t="n">
        <v>0</v>
      </c>
      <c r="L3004" t="n">
        <v>0</v>
      </c>
      <c r="M3004" t="n">
        <v>0</v>
      </c>
      <c r="N3004" t="n">
        <v>-0.0000000586911080277648</v>
      </c>
      <c r="O3004" t="n">
        <v>-0.0000000444585698030299</v>
      </c>
      <c r="P3004" t="s">
        <v>290</v>
      </c>
      <c r="Q3004" t="s">
        <v>267</v>
      </c>
    </row>
    <row r="3005">
      <c r="A3005" t="s">
        <v>285</v>
      </c>
      <c r="B3005" t="s">
        <v>280</v>
      </c>
      <c r="C3005" t="s">
        <v>271</v>
      </c>
      <c r="D3005" t="n">
        <v>1.95368814468384</v>
      </c>
      <c r="E3005" t="n">
        <v>2065</v>
      </c>
      <c r="F3005" t="n">
        <v>3087272.79335214</v>
      </c>
      <c r="G3005" t="n">
        <v>1749366.36627691</v>
      </c>
      <c r="H3005" t="n">
        <v>-0.184668285564136</v>
      </c>
      <c r="I3005" t="n">
        <v>-0.0775025282760283</v>
      </c>
      <c r="J3005" t="n">
        <v>0</v>
      </c>
      <c r="K3005" t="n">
        <v>0</v>
      </c>
      <c r="L3005" t="n">
        <v>0</v>
      </c>
      <c r="M3005" t="n">
        <v>0</v>
      </c>
      <c r="N3005" t="n">
        <v>-0.0000000598159922769975</v>
      </c>
      <c r="O3005" t="n">
        <v>-0.0000000443032001586798</v>
      </c>
      <c r="P3005" t="s">
        <v>290</v>
      </c>
      <c r="Q3005" t="s">
        <v>267</v>
      </c>
    </row>
    <row r="3006">
      <c r="A3006" t="s">
        <v>285</v>
      </c>
      <c r="B3006" t="s">
        <v>280</v>
      </c>
      <c r="C3006" t="s">
        <v>271</v>
      </c>
      <c r="D3006" t="n">
        <v>2.08188152313232</v>
      </c>
      <c r="E3006" t="n">
        <v>2070</v>
      </c>
      <c r="F3006" t="n">
        <v>3112677.62272991</v>
      </c>
      <c r="G3006" t="n">
        <v>1766605.72841919</v>
      </c>
      <c r="H3006" t="n">
        <v>-0.275656961137849</v>
      </c>
      <c r="I3006" t="n">
        <v>-0.126229606011285</v>
      </c>
      <c r="J3006" t="n">
        <v>0</v>
      </c>
      <c r="K3006" t="n">
        <v>0</v>
      </c>
      <c r="L3006" t="n">
        <v>0</v>
      </c>
      <c r="M3006" t="n">
        <v>0</v>
      </c>
      <c r="N3006" t="n">
        <v>-0.0000000885594316368972</v>
      </c>
      <c r="O3006" t="n">
        <v>-0.000000071453185043297</v>
      </c>
      <c r="P3006" t="s">
        <v>290</v>
      </c>
      <c r="Q3006" t="s">
        <v>267</v>
      </c>
    </row>
    <row r="3007">
      <c r="A3007" t="s">
        <v>285</v>
      </c>
      <c r="B3007" t="s">
        <v>280</v>
      </c>
      <c r="C3007" t="s">
        <v>271</v>
      </c>
      <c r="D3007" t="n">
        <v>2.20380783081055</v>
      </c>
      <c r="E3007" t="n">
        <v>2075</v>
      </c>
      <c r="F3007" t="n">
        <v>3135545.07646586</v>
      </c>
      <c r="G3007" t="n">
        <v>1782452.14025961</v>
      </c>
      <c r="H3007" t="n">
        <v>-0.409853950751872</v>
      </c>
      <c r="I3007" t="n">
        <v>-0.199509146580773</v>
      </c>
      <c r="J3007" t="n">
        <v>0</v>
      </c>
      <c r="K3007" t="n">
        <v>0</v>
      </c>
      <c r="L3007" t="n">
        <v>0</v>
      </c>
      <c r="M3007" t="n">
        <v>0</v>
      </c>
      <c r="N3007" t="n">
        <v>-0.000000130712185842287</v>
      </c>
      <c r="O3007" t="n">
        <v>-0.000000111929595232619</v>
      </c>
      <c r="P3007" t="s">
        <v>290</v>
      </c>
      <c r="Q3007" t="s">
        <v>267</v>
      </c>
    </row>
    <row r="3008">
      <c r="A3008" t="s">
        <v>285</v>
      </c>
      <c r="B3008" t="s">
        <v>280</v>
      </c>
      <c r="C3008" t="s">
        <v>271</v>
      </c>
      <c r="D3008" t="n">
        <v>2.32386898994446</v>
      </c>
      <c r="E3008" t="n">
        <v>2080</v>
      </c>
      <c r="F3008" t="n">
        <v>3155112.7524294</v>
      </c>
      <c r="G3008" t="n">
        <v>1796419.58482287</v>
      </c>
      <c r="H3008" t="n">
        <v>-0.543052806318825</v>
      </c>
      <c r="I3008" t="n">
        <v>-0.272598208329992</v>
      </c>
      <c r="J3008" t="n">
        <v>0</v>
      </c>
      <c r="K3008" t="n">
        <v>0</v>
      </c>
      <c r="L3008" t="n">
        <v>0</v>
      </c>
      <c r="M3008" t="n">
        <v>0</v>
      </c>
      <c r="N3008" t="n">
        <v>-0.000000172118351681942</v>
      </c>
      <c r="O3008" t="n">
        <v>-0.00000015174528859129</v>
      </c>
      <c r="P3008" t="s">
        <v>290</v>
      </c>
      <c r="Q3008" t="s">
        <v>267</v>
      </c>
    </row>
    <row r="3009">
      <c r="A3009" t="s">
        <v>285</v>
      </c>
      <c r="B3009" t="s">
        <v>280</v>
      </c>
      <c r="C3009" t="s">
        <v>271</v>
      </c>
      <c r="D3009" t="n">
        <v>2.43833255767822</v>
      </c>
      <c r="E3009" t="n">
        <v>2085</v>
      </c>
      <c r="F3009" t="n">
        <v>3172217.67448235</v>
      </c>
      <c r="G3009" t="n">
        <v>1808945.00391321</v>
      </c>
      <c r="H3009" t="n">
        <v>-0.670917492296346</v>
      </c>
      <c r="I3009" t="n">
        <v>-0.343098839399387</v>
      </c>
      <c r="J3009" t="n">
        <v>0</v>
      </c>
      <c r="K3009" t="n">
        <v>0</v>
      </c>
      <c r="L3009" t="n">
        <v>0</v>
      </c>
      <c r="M3009" t="n">
        <v>0</v>
      </c>
      <c r="N3009" t="n">
        <v>-0.000000211497936504571</v>
      </c>
      <c r="O3009" t="n">
        <v>-0.00000018966792172077</v>
      </c>
      <c r="P3009" t="s">
        <v>290</v>
      </c>
      <c r="Q3009" t="s">
        <v>267</v>
      </c>
    </row>
    <row r="3010">
      <c r="A3010" t="s">
        <v>285</v>
      </c>
      <c r="B3010" t="s">
        <v>280</v>
      </c>
      <c r="C3010" t="s">
        <v>271</v>
      </c>
      <c r="D3010" t="n">
        <v>2.54575824737549</v>
      </c>
      <c r="E3010" t="n">
        <v>2090</v>
      </c>
      <c r="F3010" t="n">
        <v>3204830.38398349</v>
      </c>
      <c r="G3010" t="n">
        <v>1828105.46920854</v>
      </c>
      <c r="H3010" t="n">
        <v>-0.779623417628389</v>
      </c>
      <c r="I3010" t="n">
        <v>-0.402865326161385</v>
      </c>
      <c r="J3010" t="n">
        <v>0</v>
      </c>
      <c r="K3010" t="n">
        <v>0</v>
      </c>
      <c r="L3010" t="n">
        <v>0</v>
      </c>
      <c r="M3010" t="n">
        <v>0</v>
      </c>
      <c r="N3010" t="n">
        <v>-0.000000243265110542089</v>
      </c>
      <c r="O3010" t="n">
        <v>-0.000000220373131062182</v>
      </c>
      <c r="P3010" t="s">
        <v>290</v>
      </c>
      <c r="Q3010" t="s">
        <v>267</v>
      </c>
    </row>
    <row r="3011">
      <c r="A3011" t="s">
        <v>285</v>
      </c>
      <c r="B3011" t="s">
        <v>281</v>
      </c>
      <c r="C3011" t="s">
        <v>271</v>
      </c>
      <c r="D3011" t="n">
        <v>0.377408564090729</v>
      </c>
      <c r="E3011" t="n">
        <v>2010</v>
      </c>
      <c r="F3011" t="n">
        <v>3040854.60941258</v>
      </c>
      <c r="G3011" t="n">
        <v>1002651.39058742</v>
      </c>
      <c r="H3011" t="n">
        <v>-0.0660113834173425</v>
      </c>
      <c r="I3011" t="n">
        <v>-0.0235300955286768</v>
      </c>
      <c r="J3011" t="n">
        <v>0</v>
      </c>
      <c r="K3011" t="n">
        <v>0</v>
      </c>
      <c r="L3011" t="n">
        <v>312708.135918681</v>
      </c>
      <c r="M3011" t="n">
        <v>158512.864081319</v>
      </c>
      <c r="N3011" t="n">
        <v>-0.000000021708168227778</v>
      </c>
      <c r="O3011" t="n">
        <v>-0.0000000234678730310156</v>
      </c>
      <c r="P3011" t="s">
        <v>290</v>
      </c>
      <c r="Q3011" t="s">
        <v>267</v>
      </c>
    </row>
    <row r="3012">
      <c r="A3012" t="s">
        <v>285</v>
      </c>
      <c r="B3012" t="s">
        <v>281</v>
      </c>
      <c r="C3012" t="s">
        <v>271</v>
      </c>
      <c r="D3012" t="n">
        <v>0.441356480121613</v>
      </c>
      <c r="E3012" t="n">
        <v>2015</v>
      </c>
      <c r="F3012" t="n">
        <v>3137469.85588316</v>
      </c>
      <c r="G3012" t="n">
        <v>1031850.62017814</v>
      </c>
      <c r="H3012" t="n">
        <v>-0.0797573047194021</v>
      </c>
      <c r="I3012" t="n">
        <v>-0.0284096671353315</v>
      </c>
      <c r="J3012" t="n">
        <v>0</v>
      </c>
      <c r="K3012" t="n">
        <v>0</v>
      </c>
      <c r="L3012" t="n">
        <v>310944.555063768</v>
      </c>
      <c r="M3012" t="n">
        <v>157618.898685983</v>
      </c>
      <c r="N3012" t="n">
        <v>-0.000000025420899126679</v>
      </c>
      <c r="O3012" t="n">
        <v>-0.0000000275327325290815</v>
      </c>
      <c r="P3012" t="s">
        <v>290</v>
      </c>
      <c r="Q3012" t="s">
        <v>267</v>
      </c>
    </row>
    <row r="3013">
      <c r="A3013" t="s">
        <v>285</v>
      </c>
      <c r="B3013" t="s">
        <v>281</v>
      </c>
      <c r="C3013" t="s">
        <v>271</v>
      </c>
      <c r="D3013" t="n">
        <v>0.561114966869354</v>
      </c>
      <c r="E3013" t="n">
        <v>2020</v>
      </c>
      <c r="F3013" t="n">
        <v>3221869.61045874</v>
      </c>
      <c r="G3013" t="n">
        <v>1057601.33548078</v>
      </c>
      <c r="H3013" t="n">
        <v>-0.104251408706029</v>
      </c>
      <c r="I3013" t="n">
        <v>-0.0371157184547669</v>
      </c>
      <c r="J3013" t="n">
        <v>0</v>
      </c>
      <c r="K3013" t="n">
        <v>0</v>
      </c>
      <c r="L3013" t="n">
        <v>310304.520212963</v>
      </c>
      <c r="M3013" t="n">
        <v>157294.462748252</v>
      </c>
      <c r="N3013" t="n">
        <v>-0.0000000323574263736842</v>
      </c>
      <c r="O3013" t="n">
        <v>-0.0000000350942431799163</v>
      </c>
      <c r="P3013" t="s">
        <v>290</v>
      </c>
      <c r="Q3013" t="s">
        <v>267</v>
      </c>
    </row>
    <row r="3014">
      <c r="A3014" t="s">
        <v>285</v>
      </c>
      <c r="B3014" t="s">
        <v>281</v>
      </c>
      <c r="C3014" t="s">
        <v>271</v>
      </c>
      <c r="D3014" t="n">
        <v>0.712428271770477</v>
      </c>
      <c r="E3014" t="n">
        <v>2025</v>
      </c>
      <c r="F3014" t="n">
        <v>3300181.08121866</v>
      </c>
      <c r="G3014" t="n">
        <v>1081526.31594362</v>
      </c>
      <c r="H3014" t="n">
        <v>-0.135810375404161</v>
      </c>
      <c r="I3014" t="n">
        <v>-0.0483327934417076</v>
      </c>
      <c r="J3014" t="n">
        <v>0</v>
      </c>
      <c r="K3014" t="n">
        <v>0</v>
      </c>
      <c r="L3014" t="n">
        <v>309292.685722261</v>
      </c>
      <c r="M3014" t="n">
        <v>156781.560253323</v>
      </c>
      <c r="N3014" t="n">
        <v>-0.0000000411524010537052</v>
      </c>
      <c r="O3014" t="n">
        <v>-0.0000000446894289387104</v>
      </c>
      <c r="P3014" t="s">
        <v>290</v>
      </c>
      <c r="Q3014" t="s">
        <v>267</v>
      </c>
    </row>
    <row r="3015">
      <c r="A3015" t="s">
        <v>285</v>
      </c>
      <c r="B3015" t="s">
        <v>281</v>
      </c>
      <c r="C3015" t="s">
        <v>271</v>
      </c>
      <c r="D3015" t="n">
        <v>0.881437540054321</v>
      </c>
      <c r="E3015" t="n">
        <v>2030</v>
      </c>
      <c r="F3015" t="n">
        <v>3371017.87730009</v>
      </c>
      <c r="G3015" t="n">
        <v>1102934.13347095</v>
      </c>
      <c r="H3015" t="n">
        <v>-0.172005065759022</v>
      </c>
      <c r="I3015" t="n">
        <v>-0.0611930529588714</v>
      </c>
      <c r="J3015" t="n">
        <v>0</v>
      </c>
      <c r="K3015" t="n">
        <v>0</v>
      </c>
      <c r="L3015" t="n">
        <v>306828.766089582</v>
      </c>
      <c r="M3015" t="n">
        <v>155532.590645625</v>
      </c>
      <c r="N3015" t="n">
        <v>-0.0000000510246673318696</v>
      </c>
      <c r="O3015" t="n">
        <v>-0.0000000554820556385323</v>
      </c>
      <c r="P3015" t="s">
        <v>290</v>
      </c>
      <c r="Q3015" t="s">
        <v>267</v>
      </c>
    </row>
    <row r="3016">
      <c r="A3016" t="s">
        <v>285</v>
      </c>
      <c r="B3016" t="s">
        <v>281</v>
      </c>
      <c r="C3016" t="s">
        <v>271</v>
      </c>
      <c r="D3016" t="n">
        <v>1.05279695987701</v>
      </c>
      <c r="E3016" t="n">
        <v>2035</v>
      </c>
      <c r="F3016" t="n">
        <v>3430514.56773498</v>
      </c>
      <c r="G3016" t="n">
        <v>1120582.03176188</v>
      </c>
      <c r="H3016" t="n">
        <v>-0.196057308238833</v>
      </c>
      <c r="I3016" t="n">
        <v>-0.0701003599980367</v>
      </c>
      <c r="J3016" t="n">
        <v>0</v>
      </c>
      <c r="K3016" t="n">
        <v>0</v>
      </c>
      <c r="L3016" t="n">
        <v>303037.227958642</v>
      </c>
      <c r="M3016" t="n">
        <v>153610.646508664</v>
      </c>
      <c r="N3016" t="n">
        <v>-0.000000057150991306905</v>
      </c>
      <c r="O3016" t="n">
        <v>-0.0000000625570980179099</v>
      </c>
      <c r="P3016" t="s">
        <v>290</v>
      </c>
      <c r="Q3016" t="s">
        <v>267</v>
      </c>
    </row>
    <row r="3017">
      <c r="A3017" t="s">
        <v>285</v>
      </c>
      <c r="B3017" t="s">
        <v>281</v>
      </c>
      <c r="C3017" t="s">
        <v>271</v>
      </c>
      <c r="D3017" t="n">
        <v>1.21840882301331</v>
      </c>
      <c r="E3017" t="n">
        <v>2040</v>
      </c>
      <c r="F3017" t="n">
        <v>3478586.57862536</v>
      </c>
      <c r="G3017" t="n">
        <v>1134585.37979487</v>
      </c>
      <c r="H3017" t="n">
        <v>-0.189652808697496</v>
      </c>
      <c r="I3017" t="n">
        <v>-0.0689848938764541</v>
      </c>
      <c r="J3017" t="n">
        <v>0</v>
      </c>
      <c r="K3017" t="n">
        <v>0</v>
      </c>
      <c r="L3017" t="n">
        <v>0</v>
      </c>
      <c r="M3017" t="n">
        <v>0</v>
      </c>
      <c r="N3017" t="n">
        <v>-0.0000000545200771666409</v>
      </c>
      <c r="O3017" t="n">
        <v>-0.0000000608018533509805</v>
      </c>
      <c r="P3017" t="s">
        <v>290</v>
      </c>
      <c r="Q3017" t="s">
        <v>267</v>
      </c>
    </row>
    <row r="3018">
      <c r="A3018" t="s">
        <v>285</v>
      </c>
      <c r="B3018" t="s">
        <v>281</v>
      </c>
      <c r="C3018" t="s">
        <v>271</v>
      </c>
      <c r="D3018" t="n">
        <v>1.37695944309235</v>
      </c>
      <c r="E3018" t="n">
        <v>2045</v>
      </c>
      <c r="F3018" t="n">
        <v>3517438.60481708</v>
      </c>
      <c r="G3018" t="n">
        <v>1145710.87832422</v>
      </c>
      <c r="H3018" t="n">
        <v>-0.182741115767436</v>
      </c>
      <c r="I3018" t="n">
        <v>-0.0676538800674866</v>
      </c>
      <c r="J3018" t="n">
        <v>0</v>
      </c>
      <c r="K3018" t="n">
        <v>0</v>
      </c>
      <c r="L3018" t="n">
        <v>0</v>
      </c>
      <c r="M3018" t="n">
        <v>0</v>
      </c>
      <c r="N3018" t="n">
        <v>-0.0000000519528942217142</v>
      </c>
      <c r="O3018" t="n">
        <v>-0.0000000590496968715537</v>
      </c>
      <c r="P3018" t="s">
        <v>290</v>
      </c>
      <c r="Q3018" t="s">
        <v>267</v>
      </c>
    </row>
    <row r="3019">
      <c r="A3019" t="s">
        <v>285</v>
      </c>
      <c r="B3019" t="s">
        <v>281</v>
      </c>
      <c r="C3019" t="s">
        <v>271</v>
      </c>
      <c r="D3019" t="n">
        <v>1.53027403354645</v>
      </c>
      <c r="E3019" t="n">
        <v>2050</v>
      </c>
      <c r="F3019" t="n">
        <v>3551607.87706445</v>
      </c>
      <c r="G3019" t="n">
        <v>1155459.28881771</v>
      </c>
      <c r="H3019" t="n">
        <v>-0.177797506759533</v>
      </c>
      <c r="I3019" t="n">
        <v>-0.066982513745464</v>
      </c>
      <c r="J3019" t="n">
        <v>0</v>
      </c>
      <c r="K3019" t="n">
        <v>0</v>
      </c>
      <c r="L3019" t="n">
        <v>0</v>
      </c>
      <c r="M3019" t="n">
        <v>0</v>
      </c>
      <c r="N3019" t="n">
        <v>-0.0000000500611308775704</v>
      </c>
      <c r="O3019" t="n">
        <v>-0.0000000579704662844518</v>
      </c>
      <c r="P3019" t="s">
        <v>290</v>
      </c>
      <c r="Q3019" t="s">
        <v>267</v>
      </c>
    </row>
    <row r="3020">
      <c r="A3020" t="s">
        <v>285</v>
      </c>
      <c r="B3020" t="s">
        <v>281</v>
      </c>
      <c r="C3020" t="s">
        <v>271</v>
      </c>
      <c r="D3020" t="n">
        <v>1.67782044410706</v>
      </c>
      <c r="E3020" t="n">
        <v>2055</v>
      </c>
      <c r="F3020" t="n">
        <v>3583633.2204506</v>
      </c>
      <c r="G3020" t="n">
        <v>1164630.76513197</v>
      </c>
      <c r="H3020" t="n">
        <v>-0.181481287319473</v>
      </c>
      <c r="I3020" t="n">
        <v>-0.0692821860053297</v>
      </c>
      <c r="J3020" t="n">
        <v>0</v>
      </c>
      <c r="K3020" t="n">
        <v>0</v>
      </c>
      <c r="L3020" t="n">
        <v>0</v>
      </c>
      <c r="M3020" t="n">
        <v>0</v>
      </c>
      <c r="N3020" t="n">
        <v>-0.0000000506417024721782</v>
      </c>
      <c r="O3020" t="n">
        <v>-0.0000000594885418448302</v>
      </c>
      <c r="P3020" t="s">
        <v>290</v>
      </c>
      <c r="Q3020" t="s">
        <v>267</v>
      </c>
    </row>
    <row r="3021">
      <c r="A3021" t="s">
        <v>285</v>
      </c>
      <c r="B3021" t="s">
        <v>281</v>
      </c>
      <c r="C3021" t="s">
        <v>271</v>
      </c>
      <c r="D3021" t="n">
        <v>1.8189572095871</v>
      </c>
      <c r="E3021" t="n">
        <v>2060</v>
      </c>
      <c r="F3021" t="n">
        <v>3617356.38304065</v>
      </c>
      <c r="G3021" t="n">
        <v>1174417.75658896</v>
      </c>
      <c r="H3021" t="n">
        <v>-0.185082952379602</v>
      </c>
      <c r="I3021" t="n">
        <v>-0.0715102138613619</v>
      </c>
      <c r="J3021" t="n">
        <v>0</v>
      </c>
      <c r="K3021" t="n">
        <v>0</v>
      </c>
      <c r="L3021" t="n">
        <v>0</v>
      </c>
      <c r="M3021" t="n">
        <v>0</v>
      </c>
      <c r="N3021" t="n">
        <v>-0.0000000511652524056881</v>
      </c>
      <c r="O3021" t="n">
        <v>-0.0000000608899290394414</v>
      </c>
      <c r="P3021" t="s">
        <v>290</v>
      </c>
      <c r="Q3021" t="s">
        <v>267</v>
      </c>
    </row>
    <row r="3022">
      <c r="A3022" t="s">
        <v>285</v>
      </c>
      <c r="B3022" t="s">
        <v>281</v>
      </c>
      <c r="C3022" t="s">
        <v>271</v>
      </c>
      <c r="D3022" t="n">
        <v>1.95368814468384</v>
      </c>
      <c r="E3022" t="n">
        <v>2065</v>
      </c>
      <c r="F3022" t="n">
        <v>3652100.15996093</v>
      </c>
      <c r="G3022" t="n">
        <v>1184538.99966812</v>
      </c>
      <c r="H3022" t="n">
        <v>-0.188530535168068</v>
      </c>
      <c r="I3022" t="n">
        <v>-0.0736402786720964</v>
      </c>
      <c r="J3022" t="n">
        <v>0</v>
      </c>
      <c r="K3022" t="n">
        <v>0</v>
      </c>
      <c r="L3022" t="n">
        <v>0</v>
      </c>
      <c r="M3022" t="n">
        <v>0</v>
      </c>
      <c r="N3022" t="n">
        <v>-0.0000000516224985379605</v>
      </c>
      <c r="O3022" t="n">
        <v>-0.0000000621678802409447</v>
      </c>
      <c r="P3022" t="s">
        <v>290</v>
      </c>
      <c r="Q3022" t="s">
        <v>267</v>
      </c>
    </row>
    <row r="3023">
      <c r="A3023" t="s">
        <v>285</v>
      </c>
      <c r="B3023" t="s">
        <v>281</v>
      </c>
      <c r="C3023" t="s">
        <v>271</v>
      </c>
      <c r="D3023" t="n">
        <v>2.08188152313232</v>
      </c>
      <c r="E3023" t="n">
        <v>2070</v>
      </c>
      <c r="F3023" t="n">
        <v>3685175.62623286</v>
      </c>
      <c r="G3023" t="n">
        <v>1194107.72491624</v>
      </c>
      <c r="H3023" t="n">
        <v>-0.292917910794156</v>
      </c>
      <c r="I3023" t="n">
        <v>-0.108968656354978</v>
      </c>
      <c r="J3023" t="n">
        <v>0</v>
      </c>
      <c r="K3023" t="n">
        <v>0</v>
      </c>
      <c r="L3023" t="n">
        <v>0</v>
      </c>
      <c r="M3023" t="n">
        <v>0</v>
      </c>
      <c r="N3023" t="n">
        <v>-0.0000000794854684018382</v>
      </c>
      <c r="O3023" t="n">
        <v>-0.0000000912552980616732</v>
      </c>
      <c r="P3023" t="s">
        <v>290</v>
      </c>
      <c r="Q3023" t="s">
        <v>267</v>
      </c>
    </row>
    <row r="3024">
      <c r="A3024" t="s">
        <v>285</v>
      </c>
      <c r="B3024" t="s">
        <v>281</v>
      </c>
      <c r="C3024" t="s">
        <v>271</v>
      </c>
      <c r="D3024" t="n">
        <v>2.20380783081055</v>
      </c>
      <c r="E3024" t="n">
        <v>2075</v>
      </c>
      <c r="F3024" t="n">
        <v>3715297.61969614</v>
      </c>
      <c r="G3024" t="n">
        <v>1202699.59702933</v>
      </c>
      <c r="H3024" t="n">
        <v>-0.448394111994138</v>
      </c>
      <c r="I3024" t="n">
        <v>-0.160968985338508</v>
      </c>
      <c r="J3024" t="n">
        <v>0</v>
      </c>
      <c r="K3024" t="n">
        <v>0</v>
      </c>
      <c r="L3024" t="n">
        <v>0</v>
      </c>
      <c r="M3024" t="n">
        <v>0</v>
      </c>
      <c r="N3024" t="n">
        <v>-0.000000120688611759402</v>
      </c>
      <c r="O3024" t="n">
        <v>-0.000000133839726674974</v>
      </c>
      <c r="P3024" t="s">
        <v>290</v>
      </c>
      <c r="Q3024" t="s">
        <v>267</v>
      </c>
    </row>
    <row r="3025">
      <c r="A3025" t="s">
        <v>285</v>
      </c>
      <c r="B3025" t="s">
        <v>281</v>
      </c>
      <c r="C3025" t="s">
        <v>271</v>
      </c>
      <c r="D3025" t="n">
        <v>2.32386898994446</v>
      </c>
      <c r="E3025" t="n">
        <v>2080</v>
      </c>
      <c r="F3025" t="n">
        <v>3741506.47790273</v>
      </c>
      <c r="G3025" t="n">
        <v>1210025.85934954</v>
      </c>
      <c r="H3025" t="n">
        <v>-0.603089000519884</v>
      </c>
      <c r="I3025" t="n">
        <v>-0.212562014128933</v>
      </c>
      <c r="J3025" t="n">
        <v>0</v>
      </c>
      <c r="K3025" t="n">
        <v>0</v>
      </c>
      <c r="L3025" t="n">
        <v>0</v>
      </c>
      <c r="M3025" t="n">
        <v>0</v>
      </c>
      <c r="N3025" t="n">
        <v>-0.000000161188816344891</v>
      </c>
      <c r="O3025" t="n">
        <v>-0.000000175667331806609</v>
      </c>
      <c r="P3025" t="s">
        <v>290</v>
      </c>
      <c r="Q3025" t="s">
        <v>267</v>
      </c>
    </row>
    <row r="3026">
      <c r="A3026" t="s">
        <v>285</v>
      </c>
      <c r="B3026" t="s">
        <v>281</v>
      </c>
      <c r="C3026" t="s">
        <v>271</v>
      </c>
      <c r="D3026" t="n">
        <v>2.43833255767822</v>
      </c>
      <c r="E3026" t="n">
        <v>2085</v>
      </c>
      <c r="F3026" t="n">
        <v>3764752.28845088</v>
      </c>
      <c r="G3026" t="n">
        <v>1216410.38994468</v>
      </c>
      <c r="H3026" t="n">
        <v>-0.75194638156769</v>
      </c>
      <c r="I3026" t="n">
        <v>-0.262069950128043</v>
      </c>
      <c r="J3026" t="n">
        <v>0</v>
      </c>
      <c r="K3026" t="n">
        <v>0</v>
      </c>
      <c r="L3026" t="n">
        <v>0</v>
      </c>
      <c r="M3026" t="n">
        <v>0</v>
      </c>
      <c r="N3026" t="n">
        <v>-0.000000199733295567529</v>
      </c>
      <c r="O3026" t="n">
        <v>-0.000000215445340071423</v>
      </c>
      <c r="P3026" t="s">
        <v>290</v>
      </c>
      <c r="Q3026" t="s">
        <v>267</v>
      </c>
    </row>
    <row r="3027">
      <c r="A3027" t="s">
        <v>285</v>
      </c>
      <c r="B3027" t="s">
        <v>281</v>
      </c>
      <c r="C3027" t="s">
        <v>271</v>
      </c>
      <c r="D3027" t="n">
        <v>2.54575824737549</v>
      </c>
      <c r="E3027" t="n">
        <v>2090</v>
      </c>
      <c r="F3027" t="n">
        <v>3804055.43069573</v>
      </c>
      <c r="G3027" t="n">
        <v>1228880.4224963</v>
      </c>
      <c r="H3027" t="n">
        <v>-0.878328048143156</v>
      </c>
      <c r="I3027" t="n">
        <v>-0.304160695646618</v>
      </c>
      <c r="J3027" t="n">
        <v>0</v>
      </c>
      <c r="K3027" t="n">
        <v>0</v>
      </c>
      <c r="L3027" t="n">
        <v>0</v>
      </c>
      <c r="M3027" t="n">
        <v>0</v>
      </c>
      <c r="N3027" t="n">
        <v>-0.000000230892547215727</v>
      </c>
      <c r="O3027" t="n">
        <v>-0.000000247510408725333</v>
      </c>
      <c r="P3027" t="s">
        <v>290</v>
      </c>
      <c r="Q3027" t="s">
        <v>267</v>
      </c>
    </row>
    <row r="3028">
      <c r="A3028" t="s">
        <v>285</v>
      </c>
      <c r="B3028" t="s">
        <v>282</v>
      </c>
      <c r="C3028" t="s">
        <v>271</v>
      </c>
      <c r="D3028" t="n">
        <v>0.377408564090729</v>
      </c>
      <c r="E3028" t="n">
        <v>2010</v>
      </c>
      <c r="F3028" t="n">
        <v>3736678.44941799</v>
      </c>
      <c r="G3028" t="n">
        <v>306827.550582008</v>
      </c>
      <c r="H3028" t="n">
        <v>-0.0822744095022015</v>
      </c>
      <c r="I3028" t="n">
        <v>-0.00726706944381781</v>
      </c>
      <c r="J3028" t="n">
        <v>0</v>
      </c>
      <c r="K3028" t="n">
        <v>0</v>
      </c>
      <c r="L3028" t="n">
        <v>442131.007411439</v>
      </c>
      <c r="M3028" t="n">
        <v>29089.9925885614</v>
      </c>
      <c r="N3028" t="n">
        <v>-0.0000000220180597864973</v>
      </c>
      <c r="O3028" t="n">
        <v>-0.0000000236845401595562</v>
      </c>
      <c r="P3028" t="s">
        <v>290</v>
      </c>
      <c r="Q3028" t="s">
        <v>267</v>
      </c>
    </row>
    <row r="3029">
      <c r="A3029" t="s">
        <v>285</v>
      </c>
      <c r="B3029" t="s">
        <v>282</v>
      </c>
      <c r="C3029" t="s">
        <v>271</v>
      </c>
      <c r="D3029" t="n">
        <v>0.441356480121613</v>
      </c>
      <c r="E3029" t="n">
        <v>2015</v>
      </c>
      <c r="F3029" t="n">
        <v>3852721.45533997</v>
      </c>
      <c r="G3029" t="n">
        <v>316599.020721332</v>
      </c>
      <c r="H3029" t="n">
        <v>-0.0993868179070539</v>
      </c>
      <c r="I3029" t="n">
        <v>-0.00878015394767972</v>
      </c>
      <c r="J3029" t="n">
        <v>0</v>
      </c>
      <c r="K3029" t="n">
        <v>0</v>
      </c>
      <c r="L3029" t="n">
        <v>439637.520065024</v>
      </c>
      <c r="M3029" t="n">
        <v>28925.9336847275</v>
      </c>
      <c r="N3029" t="n">
        <v>-0.0000000257965230705431</v>
      </c>
      <c r="O3029" t="n">
        <v>-0.0000000277327261710261</v>
      </c>
      <c r="P3029" t="s">
        <v>290</v>
      </c>
      <c r="Q3029" t="s">
        <v>267</v>
      </c>
    </row>
    <row r="3030">
      <c r="A3030" t="s">
        <v>285</v>
      </c>
      <c r="B3030" t="s">
        <v>282</v>
      </c>
      <c r="C3030" t="s">
        <v>271</v>
      </c>
      <c r="D3030" t="n">
        <v>0.561114966869354</v>
      </c>
      <c r="E3030" t="n">
        <v>2020</v>
      </c>
      <c r="F3030" t="n">
        <v>3954328.74148863</v>
      </c>
      <c r="G3030" t="n">
        <v>325142.2044509</v>
      </c>
      <c r="H3030" t="n">
        <v>-0.129890450873803</v>
      </c>
      <c r="I3030" t="n">
        <v>-0.0114766762869929</v>
      </c>
      <c r="J3030" t="n">
        <v>0</v>
      </c>
      <c r="K3030" t="n">
        <v>0</v>
      </c>
      <c r="L3030" t="n">
        <v>438732.58916985</v>
      </c>
      <c r="M3030" t="n">
        <v>28866.3937913645</v>
      </c>
      <c r="N3030" t="n">
        <v>-0.0000000328476612252793</v>
      </c>
      <c r="O3030" t="n">
        <v>-0.0000000352974056578557</v>
      </c>
      <c r="P3030" t="s">
        <v>290</v>
      </c>
      <c r="Q3030" t="s">
        <v>267</v>
      </c>
    </row>
    <row r="3031">
      <c r="A3031" t="s">
        <v>285</v>
      </c>
      <c r="B3031" t="s">
        <v>282</v>
      </c>
      <c r="C3031" t="s">
        <v>271</v>
      </c>
      <c r="D3031" t="n">
        <v>0.712428271770477</v>
      </c>
      <c r="E3031" t="n">
        <v>2025</v>
      </c>
      <c r="F3031" t="n">
        <v>4048608.29808064</v>
      </c>
      <c r="G3031" t="n">
        <v>333099.099081637</v>
      </c>
      <c r="H3031" t="n">
        <v>-0.169191213006996</v>
      </c>
      <c r="I3031" t="n">
        <v>-0.0149519558388718</v>
      </c>
      <c r="J3031" t="n">
        <v>0</v>
      </c>
      <c r="K3031" t="n">
        <v>0</v>
      </c>
      <c r="L3031" t="n">
        <v>437301.979117466</v>
      </c>
      <c r="M3031" t="n">
        <v>28772.2668581177</v>
      </c>
      <c r="N3031" t="n">
        <v>-0.0000000417899684410582</v>
      </c>
      <c r="O3031" t="n">
        <v>-0.0000000448874100233077</v>
      </c>
      <c r="P3031" t="s">
        <v>290</v>
      </c>
      <c r="Q3031" t="s">
        <v>267</v>
      </c>
    </row>
    <row r="3032">
      <c r="A3032" t="s">
        <v>285</v>
      </c>
      <c r="B3032" t="s">
        <v>282</v>
      </c>
      <c r="C3032" t="s">
        <v>271</v>
      </c>
      <c r="D3032" t="n">
        <v>0.881437540054321</v>
      </c>
      <c r="E3032" t="n">
        <v>2030</v>
      </c>
      <c r="F3032" t="n">
        <v>4133625.25396706</v>
      </c>
      <c r="G3032" t="n">
        <v>340326.756803971</v>
      </c>
      <c r="H3032" t="n">
        <v>-0.214259071373132</v>
      </c>
      <c r="I3032" t="n">
        <v>-0.0189390473447614</v>
      </c>
      <c r="J3032" t="n">
        <v>0</v>
      </c>
      <c r="K3032" t="n">
        <v>0</v>
      </c>
      <c r="L3032" t="n">
        <v>433818.298508463</v>
      </c>
      <c r="M3032" t="n">
        <v>28543.0582267436</v>
      </c>
      <c r="N3032" t="n">
        <v>-0.0000000518332113361042</v>
      </c>
      <c r="O3032" t="n">
        <v>-0.0000000556495984113008</v>
      </c>
      <c r="P3032" t="s">
        <v>290</v>
      </c>
      <c r="Q3032" t="s">
        <v>267</v>
      </c>
    </row>
    <row r="3033">
      <c r="A3033" t="s">
        <v>285</v>
      </c>
      <c r="B3033" t="s">
        <v>282</v>
      </c>
      <c r="C3033" t="s">
        <v>271</v>
      </c>
      <c r="D3033" t="n">
        <v>1.05279695987701</v>
      </c>
      <c r="E3033" t="n">
        <v>2035</v>
      </c>
      <c r="F3033" t="n">
        <v>4204682.45253146</v>
      </c>
      <c r="G3033" t="n">
        <v>346414.146965404</v>
      </c>
      <c r="H3033" t="n">
        <v>-0.244524201449952</v>
      </c>
      <c r="I3033" t="n">
        <v>-0.0216334667869175</v>
      </c>
      <c r="J3033" t="n">
        <v>0</v>
      </c>
      <c r="K3033" t="n">
        <v>0</v>
      </c>
      <c r="L3033" t="n">
        <v>428457.527933862</v>
      </c>
      <c r="M3033" t="n">
        <v>28190.3465334445</v>
      </c>
      <c r="N3033" t="n">
        <v>-0.0000000581552124828676</v>
      </c>
      <c r="O3033" t="n">
        <v>-0.0000000624497208801291</v>
      </c>
      <c r="P3033" t="s">
        <v>290</v>
      </c>
      <c r="Q3033" t="s">
        <v>267</v>
      </c>
    </row>
    <row r="3034">
      <c r="A3034" t="s">
        <v>285</v>
      </c>
      <c r="B3034" t="s">
        <v>282</v>
      </c>
      <c r="C3034" t="s">
        <v>271</v>
      </c>
      <c r="D3034" t="n">
        <v>1.21840882301331</v>
      </c>
      <c r="E3034" t="n">
        <v>2040</v>
      </c>
      <c r="F3034" t="n">
        <v>4261832.66213744</v>
      </c>
      <c r="G3034" t="n">
        <v>351339.296282792</v>
      </c>
      <c r="H3034" t="n">
        <v>-0.237566453560557</v>
      </c>
      <c r="I3034" t="n">
        <v>-0.021071249013393</v>
      </c>
      <c r="J3034" t="n">
        <v>0</v>
      </c>
      <c r="K3034" t="n">
        <v>0</v>
      </c>
      <c r="L3034" t="n">
        <v>0</v>
      </c>
      <c r="M3034" t="n">
        <v>0</v>
      </c>
      <c r="N3034" t="n">
        <v>-0.0000000557427924543172</v>
      </c>
      <c r="O3034" t="n">
        <v>-0.0000000599740741679882</v>
      </c>
      <c r="P3034" t="s">
        <v>290</v>
      </c>
      <c r="Q3034" t="s">
        <v>267</v>
      </c>
    </row>
    <row r="3035">
      <c r="A3035" t="s">
        <v>285</v>
      </c>
      <c r="B3035" t="s">
        <v>282</v>
      </c>
      <c r="C3035" t="s">
        <v>271</v>
      </c>
      <c r="D3035" t="n">
        <v>1.37695944309235</v>
      </c>
      <c r="E3035" t="n">
        <v>2045</v>
      </c>
      <c r="F3035" t="n">
        <v>4307818.55908967</v>
      </c>
      <c r="G3035" t="n">
        <v>355330.924051624</v>
      </c>
      <c r="H3035" t="n">
        <v>-0.229942248510894</v>
      </c>
      <c r="I3035" t="n">
        <v>-0.0204527473240283</v>
      </c>
      <c r="J3035" t="n">
        <v>0</v>
      </c>
      <c r="K3035" t="n">
        <v>0</v>
      </c>
      <c r="L3035" t="n">
        <v>0</v>
      </c>
      <c r="M3035" t="n">
        <v>0</v>
      </c>
      <c r="N3035" t="n">
        <v>-0.0000000533778861288636</v>
      </c>
      <c r="O3035" t="n">
        <v>-0.0000000575597167024418</v>
      </c>
      <c r="P3035" t="s">
        <v>290</v>
      </c>
      <c r="Q3035" t="s">
        <v>267</v>
      </c>
    </row>
    <row r="3036">
      <c r="A3036" t="s">
        <v>285</v>
      </c>
      <c r="B3036" t="s">
        <v>282</v>
      </c>
      <c r="C3036" t="s">
        <v>271</v>
      </c>
      <c r="D3036" t="n">
        <v>1.53027403354645</v>
      </c>
      <c r="E3036" t="n">
        <v>2050</v>
      </c>
      <c r="F3036" t="n">
        <v>4348210.66925108</v>
      </c>
      <c r="G3036" t="n">
        <v>358856.49663109</v>
      </c>
      <c r="H3036" t="n">
        <v>-0.224746181742596</v>
      </c>
      <c r="I3036" t="n">
        <v>-0.0200338387624011</v>
      </c>
      <c r="J3036" t="n">
        <v>0</v>
      </c>
      <c r="K3036" t="n">
        <v>0</v>
      </c>
      <c r="L3036" t="n">
        <v>0</v>
      </c>
      <c r="M3036" t="n">
        <v>0</v>
      </c>
      <c r="N3036" t="n">
        <v>-0.0000000516870498782217</v>
      </c>
      <c r="O3036" t="n">
        <v>-0.0000000558268805232088</v>
      </c>
      <c r="P3036" t="s">
        <v>290</v>
      </c>
      <c r="Q3036" t="s">
        <v>267</v>
      </c>
    </row>
    <row r="3037">
      <c r="A3037" t="s">
        <v>285</v>
      </c>
      <c r="B3037" t="s">
        <v>282</v>
      </c>
      <c r="C3037" t="s">
        <v>271</v>
      </c>
      <c r="D3037" t="n">
        <v>1.67782044410706</v>
      </c>
      <c r="E3037" t="n">
        <v>2055</v>
      </c>
      <c r="F3037" t="n">
        <v>4386089.2476676</v>
      </c>
      <c r="G3037" t="n">
        <v>362174.737914969</v>
      </c>
      <c r="H3037" t="n">
        <v>-0.230267028537525</v>
      </c>
      <c r="I3037" t="n">
        <v>-0.0204964447872771</v>
      </c>
      <c r="J3037" t="n">
        <v>0</v>
      </c>
      <c r="K3037" t="n">
        <v>0</v>
      </c>
      <c r="L3037" t="n">
        <v>0</v>
      </c>
      <c r="M3037" t="n">
        <v>0</v>
      </c>
      <c r="N3037" t="n">
        <v>-0.0000000524993942291473</v>
      </c>
      <c r="O3037" t="n">
        <v>-0.0000000565926958497289</v>
      </c>
      <c r="P3037" t="s">
        <v>290</v>
      </c>
      <c r="Q3037" t="s">
        <v>267</v>
      </c>
    </row>
    <row r="3038">
      <c r="A3038" t="s">
        <v>285</v>
      </c>
      <c r="B3038" t="s">
        <v>282</v>
      </c>
      <c r="C3038" t="s">
        <v>271</v>
      </c>
      <c r="D3038" t="n">
        <v>1.8189572095871</v>
      </c>
      <c r="E3038" t="n">
        <v>2060</v>
      </c>
      <c r="F3038" t="n">
        <v>4426105.26396321</v>
      </c>
      <c r="G3038" t="n">
        <v>365668.87566641</v>
      </c>
      <c r="H3038" t="n">
        <v>-0.235641174727305</v>
      </c>
      <c r="I3038" t="n">
        <v>-0.0209519915136584</v>
      </c>
      <c r="J3038" t="n">
        <v>0</v>
      </c>
      <c r="K3038" t="n">
        <v>0</v>
      </c>
      <c r="L3038" t="n">
        <v>0</v>
      </c>
      <c r="M3038" t="n">
        <v>0</v>
      </c>
      <c r="N3038" t="n">
        <v>-0.0000000532389450033794</v>
      </c>
      <c r="O3038" t="n">
        <v>-0.0000000572977163437129</v>
      </c>
      <c r="P3038" t="s">
        <v>290</v>
      </c>
      <c r="Q3038" t="s">
        <v>267</v>
      </c>
    </row>
    <row r="3039">
      <c r="A3039" t="s">
        <v>285</v>
      </c>
      <c r="B3039" t="s">
        <v>282</v>
      </c>
      <c r="C3039" t="s">
        <v>271</v>
      </c>
      <c r="D3039" t="n">
        <v>1.95368814468384</v>
      </c>
      <c r="E3039" t="n">
        <v>2065</v>
      </c>
      <c r="F3039" t="n">
        <v>4467379.04144646</v>
      </c>
      <c r="G3039" t="n">
        <v>369260.118182589</v>
      </c>
      <c r="H3039" t="n">
        <v>-0.240778915749771</v>
      </c>
      <c r="I3039" t="n">
        <v>-0.0213918980903936</v>
      </c>
      <c r="J3039" t="n">
        <v>0</v>
      </c>
      <c r="K3039" t="n">
        <v>0</v>
      </c>
      <c r="L3039" t="n">
        <v>0</v>
      </c>
      <c r="M3039" t="n">
        <v>0</v>
      </c>
      <c r="N3039" t="n">
        <v>-0.0000000538971315207251</v>
      </c>
      <c r="O3039" t="n">
        <v>-0.0000000579317858524215</v>
      </c>
      <c r="P3039" t="s">
        <v>290</v>
      </c>
      <c r="Q3039" t="s">
        <v>267</v>
      </c>
    </row>
    <row r="3040">
      <c r="A3040" t="s">
        <v>285</v>
      </c>
      <c r="B3040" t="s">
        <v>282</v>
      </c>
      <c r="C3040" t="s">
        <v>271</v>
      </c>
      <c r="D3040" t="n">
        <v>2.08188152313232</v>
      </c>
      <c r="E3040" t="n">
        <v>2070</v>
      </c>
      <c r="F3040" t="n">
        <v>4506610.61105284</v>
      </c>
      <c r="G3040" t="n">
        <v>372672.740096258</v>
      </c>
      <c r="H3040" t="n">
        <v>-0.36988767553874</v>
      </c>
      <c r="I3040" t="n">
        <v>-0.031998891610394</v>
      </c>
      <c r="J3040" t="n">
        <v>0</v>
      </c>
      <c r="K3040" t="n">
        <v>0</v>
      </c>
      <c r="L3040" t="n">
        <v>0</v>
      </c>
      <c r="M3040" t="n">
        <v>0</v>
      </c>
      <c r="N3040" t="n">
        <v>-0.0000000820766885498293</v>
      </c>
      <c r="O3040" t="n">
        <v>-0.0000000858632472075339</v>
      </c>
      <c r="P3040" t="s">
        <v>290</v>
      </c>
      <c r="Q3040" t="s">
        <v>267</v>
      </c>
    </row>
    <row r="3041">
      <c r="A3041" t="s">
        <v>285</v>
      </c>
      <c r="B3041" t="s">
        <v>282</v>
      </c>
      <c r="C3041" t="s">
        <v>271</v>
      </c>
      <c r="D3041" t="n">
        <v>2.20380783081055</v>
      </c>
      <c r="E3041" t="n">
        <v>2075</v>
      </c>
      <c r="F3041" t="n">
        <v>4542217.84572608</v>
      </c>
      <c r="G3041" t="n">
        <v>375779.370999393</v>
      </c>
      <c r="H3041" t="n">
        <v>-0.561608413978688</v>
      </c>
      <c r="I3041" t="n">
        <v>-0.0477546833539576</v>
      </c>
      <c r="J3041" t="n">
        <v>0</v>
      </c>
      <c r="K3041" t="n">
        <v>0</v>
      </c>
      <c r="L3041" t="n">
        <v>0</v>
      </c>
      <c r="M3041" t="n">
        <v>0</v>
      </c>
      <c r="N3041" t="n">
        <v>-0.000000123641893245416</v>
      </c>
      <c r="O3041" t="n">
        <v>-0.000000127081705488391</v>
      </c>
      <c r="P3041" t="s">
        <v>290</v>
      </c>
      <c r="Q3041" t="s">
        <v>267</v>
      </c>
    </row>
    <row r="3042">
      <c r="A3042" t="s">
        <v>285</v>
      </c>
      <c r="B3042" t="s">
        <v>282</v>
      </c>
      <c r="C3042" t="s">
        <v>271</v>
      </c>
      <c r="D3042" t="n">
        <v>2.32386898994446</v>
      </c>
      <c r="E3042" t="n">
        <v>2080</v>
      </c>
      <c r="F3042" t="n">
        <v>4573043.89450562</v>
      </c>
      <c r="G3042" t="n">
        <v>378488.442746654</v>
      </c>
      <c r="H3042" t="n">
        <v>-0.752215382242669</v>
      </c>
      <c r="I3042" t="n">
        <v>-0.0634356324061475</v>
      </c>
      <c r="J3042" t="n">
        <v>0</v>
      </c>
      <c r="K3042" t="n">
        <v>0</v>
      </c>
      <c r="L3042" t="n">
        <v>0</v>
      </c>
      <c r="M3042" t="n">
        <v>0</v>
      </c>
      <c r="N3042" t="n">
        <v>-0.000000164488992363803</v>
      </c>
      <c r="O3042" t="n">
        <v>-0.000000167602561245467</v>
      </c>
      <c r="P3042" t="s">
        <v>290</v>
      </c>
      <c r="Q3042" t="s">
        <v>267</v>
      </c>
    </row>
    <row r="3043">
      <c r="A3043" t="s">
        <v>285</v>
      </c>
      <c r="B3043" t="s">
        <v>282</v>
      </c>
      <c r="C3043" t="s">
        <v>271</v>
      </c>
      <c r="D3043" t="n">
        <v>2.43833255767822</v>
      </c>
      <c r="E3043" t="n">
        <v>2085</v>
      </c>
      <c r="F3043" t="n">
        <v>4600263.23799013</v>
      </c>
      <c r="G3043" t="n">
        <v>380899.44040542</v>
      </c>
      <c r="H3043" t="n">
        <v>-0.93548522993984</v>
      </c>
      <c r="I3043" t="n">
        <v>-0.0785311017558923</v>
      </c>
      <c r="J3043" t="n">
        <v>0</v>
      </c>
      <c r="K3043" t="n">
        <v>0</v>
      </c>
      <c r="L3043" t="n">
        <v>0</v>
      </c>
      <c r="M3043" t="n">
        <v>0</v>
      </c>
      <c r="N3043" t="n">
        <v>-0.000000203354717228868</v>
      </c>
      <c r="O3043" t="n">
        <v>-0.000000206172793722946</v>
      </c>
      <c r="P3043" t="s">
        <v>290</v>
      </c>
      <c r="Q3043" t="s">
        <v>267</v>
      </c>
    </row>
    <row r="3044">
      <c r="A3044" t="s">
        <v>285</v>
      </c>
      <c r="B3044" t="s">
        <v>282</v>
      </c>
      <c r="C3044" t="s">
        <v>271</v>
      </c>
      <c r="D3044" t="n">
        <v>2.54575824737549</v>
      </c>
      <c r="E3044" t="n">
        <v>2090</v>
      </c>
      <c r="F3044" t="n">
        <v>4648048.4839627</v>
      </c>
      <c r="G3044" t="n">
        <v>384887.369229331</v>
      </c>
      <c r="H3044" t="n">
        <v>-1.09116260148094</v>
      </c>
      <c r="I3044" t="n">
        <v>-0.0913261423088346</v>
      </c>
      <c r="J3044" t="n">
        <v>0</v>
      </c>
      <c r="K3044" t="n">
        <v>0</v>
      </c>
      <c r="L3044" t="n">
        <v>0</v>
      </c>
      <c r="M3044" t="n">
        <v>0</v>
      </c>
      <c r="N3044" t="n">
        <v>-0.000000234757147057698</v>
      </c>
      <c r="O3044" t="n">
        <v>-0.000000237280174955336</v>
      </c>
      <c r="P3044" t="s">
        <v>290</v>
      </c>
      <c r="Q3044" t="s">
        <v>267</v>
      </c>
    </row>
    <row r="3045">
      <c r="A3045" t="s">
        <v>285</v>
      </c>
      <c r="B3045" t="s">
        <v>283</v>
      </c>
      <c r="C3045" t="s">
        <v>271</v>
      </c>
      <c r="D3045" t="n">
        <v>0.377408564090729</v>
      </c>
      <c r="E3045" t="n">
        <v>2010</v>
      </c>
      <c r="F3045" t="n">
        <v>3502488.42882901</v>
      </c>
      <c r="G3045" t="n">
        <v>541017.571170993</v>
      </c>
      <c r="H3045" t="n">
        <v>-0.0774514586369484</v>
      </c>
      <c r="I3045" t="n">
        <v>-0.0120900203090709</v>
      </c>
      <c r="J3045" t="n">
        <v>0</v>
      </c>
      <c r="K3045" t="n">
        <v>0</v>
      </c>
      <c r="L3045" t="n">
        <v>398646.104132563</v>
      </c>
      <c r="M3045" t="n">
        <v>72574.8958674366</v>
      </c>
      <c r="N3045" t="n">
        <v>-0.0000000221132660994523</v>
      </c>
      <c r="O3045" t="n">
        <v>-0.0000000223468163573744</v>
      </c>
      <c r="P3045" t="s">
        <v>290</v>
      </c>
      <c r="Q3045" t="s">
        <v>267</v>
      </c>
    </row>
    <row r="3046">
      <c r="A3046" t="s">
        <v>285</v>
      </c>
      <c r="B3046" t="s">
        <v>283</v>
      </c>
      <c r="C3046" t="s">
        <v>271</v>
      </c>
      <c r="D3046" t="n">
        <v>0.441356480121613</v>
      </c>
      <c r="E3046" t="n">
        <v>2015</v>
      </c>
      <c r="F3046" t="n">
        <v>3611907.92680924</v>
      </c>
      <c r="G3046" t="n">
        <v>557412.549252062</v>
      </c>
      <c r="H3046" t="n">
        <v>-0.0935653551333595</v>
      </c>
      <c r="I3046" t="n">
        <v>-0.014601616721374</v>
      </c>
      <c r="J3046" t="n">
        <v>0</v>
      </c>
      <c r="K3046" t="n">
        <v>0</v>
      </c>
      <c r="L3046" t="n">
        <v>396397.858703744</v>
      </c>
      <c r="M3046" t="n">
        <v>72165.5950460074</v>
      </c>
      <c r="N3046" t="n">
        <v>-0.0000000259046899946908</v>
      </c>
      <c r="O3046" t="n">
        <v>-0.000000026195349819387</v>
      </c>
      <c r="P3046" t="s">
        <v>290</v>
      </c>
      <c r="Q3046" t="s">
        <v>267</v>
      </c>
    </row>
    <row r="3047">
      <c r="A3047" t="s">
        <v>285</v>
      </c>
      <c r="B3047" t="s">
        <v>283</v>
      </c>
      <c r="C3047" t="s">
        <v>271</v>
      </c>
      <c r="D3047" t="n">
        <v>0.561114966869354</v>
      </c>
      <c r="E3047" t="n">
        <v>2020</v>
      </c>
      <c r="F3047" t="n">
        <v>3707665.38759485</v>
      </c>
      <c r="G3047" t="n">
        <v>571805.558344681</v>
      </c>
      <c r="H3047" t="n">
        <v>-0.122286846657862</v>
      </c>
      <c r="I3047" t="n">
        <v>-0.0190802805029342</v>
      </c>
      <c r="J3047" t="n">
        <v>0</v>
      </c>
      <c r="K3047" t="n">
        <v>0</v>
      </c>
      <c r="L3047" t="n">
        <v>395581.930461157</v>
      </c>
      <c r="M3047" t="n">
        <v>72017.052500057</v>
      </c>
      <c r="N3047" t="n">
        <v>-0.000000032982169067093</v>
      </c>
      <c r="O3047" t="n">
        <v>-0.0000000333684767916032</v>
      </c>
      <c r="P3047" t="s">
        <v>290</v>
      </c>
      <c r="Q3047" t="s">
        <v>267</v>
      </c>
    </row>
    <row r="3048">
      <c r="A3048" t="s">
        <v>285</v>
      </c>
      <c r="B3048" t="s">
        <v>283</v>
      </c>
      <c r="C3048" t="s">
        <v>271</v>
      </c>
      <c r="D3048" t="n">
        <v>0.712428271770477</v>
      </c>
      <c r="E3048" t="n">
        <v>2025</v>
      </c>
      <c r="F3048" t="n">
        <v>3796543.25091421</v>
      </c>
      <c r="G3048" t="n">
        <v>585164.146248061</v>
      </c>
      <c r="H3048" t="n">
        <v>-0.159292700915224</v>
      </c>
      <c r="I3048" t="n">
        <v>-0.0248504679306443</v>
      </c>
      <c r="J3048" t="n">
        <v>0</v>
      </c>
      <c r="K3048" t="n">
        <v>0</v>
      </c>
      <c r="L3048" t="n">
        <v>394292.025174363</v>
      </c>
      <c r="M3048" t="n">
        <v>71782.2208012207</v>
      </c>
      <c r="N3048" t="n">
        <v>-0.0000000419572991501851</v>
      </c>
      <c r="O3048" t="n">
        <v>-0.0000000424675163199588</v>
      </c>
      <c r="P3048" t="s">
        <v>290</v>
      </c>
      <c r="Q3048" t="s">
        <v>267</v>
      </c>
    </row>
    <row r="3049">
      <c r="A3049" t="s">
        <v>285</v>
      </c>
      <c r="B3049" t="s">
        <v>283</v>
      </c>
      <c r="C3049" t="s">
        <v>271</v>
      </c>
      <c r="D3049" t="n">
        <v>0.881437540054321</v>
      </c>
      <c r="E3049" t="n">
        <v>2030</v>
      </c>
      <c r="F3049" t="n">
        <v>3876779.47930695</v>
      </c>
      <c r="G3049" t="n">
        <v>597172.531464087</v>
      </c>
      <c r="H3049" t="n">
        <v>-0.201731537882926</v>
      </c>
      <c r="I3049" t="n">
        <v>-0.0314665808349673</v>
      </c>
      <c r="J3049" t="n">
        <v>0</v>
      </c>
      <c r="K3049" t="n">
        <v>0</v>
      </c>
      <c r="L3049" t="n">
        <v>391150.974943681</v>
      </c>
      <c r="M3049" t="n">
        <v>71210.3817915253</v>
      </c>
      <c r="N3049" t="n">
        <v>-0.000000052035855781766</v>
      </c>
      <c r="O3049" t="n">
        <v>-0.000000052692612565117</v>
      </c>
      <c r="P3049" t="s">
        <v>290</v>
      </c>
      <c r="Q3049" t="s">
        <v>267</v>
      </c>
    </row>
    <row r="3050">
      <c r="A3050" t="s">
        <v>285</v>
      </c>
      <c r="B3050" t="s">
        <v>283</v>
      </c>
      <c r="C3050" t="s">
        <v>271</v>
      </c>
      <c r="D3050" t="n">
        <v>1.05279695987701</v>
      </c>
      <c r="E3050" t="n">
        <v>2035</v>
      </c>
      <c r="F3050" t="n">
        <v>3943940.18003989</v>
      </c>
      <c r="G3050" t="n">
        <v>607156.419456971</v>
      </c>
      <c r="H3050" t="n">
        <v>-0.230197076875243</v>
      </c>
      <c r="I3050" t="n">
        <v>-0.0359605913616267</v>
      </c>
      <c r="J3050" t="n">
        <v>0</v>
      </c>
      <c r="K3050" t="n">
        <v>0</v>
      </c>
      <c r="L3050" t="n">
        <v>386317.452144127</v>
      </c>
      <c r="M3050" t="n">
        <v>70330.4223231797</v>
      </c>
      <c r="N3050" t="n">
        <v>-0.0000000583672840780547</v>
      </c>
      <c r="O3050" t="n">
        <v>-0.0000000592278862731768</v>
      </c>
      <c r="P3050" t="s">
        <v>290</v>
      </c>
      <c r="Q3050" t="s">
        <v>267</v>
      </c>
    </row>
    <row r="3051">
      <c r="A3051" t="s">
        <v>285</v>
      </c>
      <c r="B3051" t="s">
        <v>283</v>
      </c>
      <c r="C3051" t="s">
        <v>271</v>
      </c>
      <c r="D3051" t="n">
        <v>1.21840882301331</v>
      </c>
      <c r="E3051" t="n">
        <v>2040</v>
      </c>
      <c r="F3051" t="n">
        <v>3998026.09701917</v>
      </c>
      <c r="G3051" t="n">
        <v>615145.861401062</v>
      </c>
      <c r="H3051" t="n">
        <v>-0.223534765766522</v>
      </c>
      <c r="I3051" t="n">
        <v>-0.0351029368074283</v>
      </c>
      <c r="J3051" t="n">
        <v>0</v>
      </c>
      <c r="K3051" t="n">
        <v>0</v>
      </c>
      <c r="L3051" t="n">
        <v>0</v>
      </c>
      <c r="M3051" t="n">
        <v>0</v>
      </c>
      <c r="N3051" t="n">
        <v>-0.0000000559112823033306</v>
      </c>
      <c r="O3051" t="n">
        <v>-0.000000057064411890015</v>
      </c>
      <c r="P3051" t="s">
        <v>290</v>
      </c>
      <c r="Q3051" t="s">
        <v>267</v>
      </c>
    </row>
    <row r="3052">
      <c r="A3052" t="s">
        <v>285</v>
      </c>
      <c r="B3052" t="s">
        <v>283</v>
      </c>
      <c r="C3052" t="s">
        <v>271</v>
      </c>
      <c r="D3052" t="n">
        <v>1.37695944309235</v>
      </c>
      <c r="E3052" t="n">
        <v>2045</v>
      </c>
      <c r="F3052" t="n">
        <v>4041605.73667133</v>
      </c>
      <c r="G3052" t="n">
        <v>621543.746469969</v>
      </c>
      <c r="H3052" t="n">
        <v>-0.216252887956911</v>
      </c>
      <c r="I3052" t="n">
        <v>-0.034142107878011</v>
      </c>
      <c r="J3052" t="n">
        <v>0</v>
      </c>
      <c r="K3052" t="n">
        <v>0</v>
      </c>
      <c r="L3052" t="n">
        <v>0</v>
      </c>
      <c r="M3052" t="n">
        <v>0</v>
      </c>
      <c r="N3052" t="n">
        <v>-0.0000000535066758231142</v>
      </c>
      <c r="O3052" t="n">
        <v>-0.0000000549311421310561</v>
      </c>
      <c r="P3052" t="s">
        <v>290</v>
      </c>
      <c r="Q3052" t="s">
        <v>267</v>
      </c>
    </row>
    <row r="3053">
      <c r="A3053" t="s">
        <v>285</v>
      </c>
      <c r="B3053" t="s">
        <v>283</v>
      </c>
      <c r="C3053" t="s">
        <v>271</v>
      </c>
      <c r="D3053" t="n">
        <v>1.53027403354645</v>
      </c>
      <c r="E3053" t="n">
        <v>2050</v>
      </c>
      <c r="F3053" t="n">
        <v>4079910.22219853</v>
      </c>
      <c r="G3053" t="n">
        <v>627156.943683636</v>
      </c>
      <c r="H3053" t="n">
        <v>-0.211248021325464</v>
      </c>
      <c r="I3053" t="n">
        <v>-0.0335319991795334</v>
      </c>
      <c r="J3053" t="n">
        <v>0</v>
      </c>
      <c r="K3053" t="n">
        <v>0</v>
      </c>
      <c r="L3053" t="n">
        <v>0</v>
      </c>
      <c r="M3053" t="n">
        <v>0</v>
      </c>
      <c r="N3053" t="n">
        <v>-0.0000000517776151485092</v>
      </c>
      <c r="O3053" t="n">
        <v>-0.000000053466679301327</v>
      </c>
      <c r="P3053" t="s">
        <v>290</v>
      </c>
      <c r="Q3053" t="s">
        <v>267</v>
      </c>
    </row>
    <row r="3054">
      <c r="A3054" t="s">
        <v>285</v>
      </c>
      <c r="B3054" t="s">
        <v>283</v>
      </c>
      <c r="C3054" t="s">
        <v>271</v>
      </c>
      <c r="D3054" t="n">
        <v>1.67782044410706</v>
      </c>
      <c r="E3054" t="n">
        <v>2055</v>
      </c>
      <c r="F3054" t="n">
        <v>4115838.38588908</v>
      </c>
      <c r="G3054" t="n">
        <v>632425.599693485</v>
      </c>
      <c r="H3054" t="n">
        <v>-0.216281445443094</v>
      </c>
      <c r="I3054" t="n">
        <v>-0.0344820278817086</v>
      </c>
      <c r="J3054" t="n">
        <v>0</v>
      </c>
      <c r="K3054" t="n">
        <v>0</v>
      </c>
      <c r="L3054" t="n">
        <v>0</v>
      </c>
      <c r="M3054" t="n">
        <v>0</v>
      </c>
      <c r="N3054" t="n">
        <v>-0.0000000525485758101199</v>
      </c>
      <c r="O3054" t="n">
        <v>-0.0000000545234536654128</v>
      </c>
      <c r="P3054" t="s">
        <v>290</v>
      </c>
      <c r="Q3054" t="s">
        <v>267</v>
      </c>
    </row>
    <row r="3055">
      <c r="A3055" t="s">
        <v>285</v>
      </c>
      <c r="B3055" t="s">
        <v>283</v>
      </c>
      <c r="C3055" t="s">
        <v>271</v>
      </c>
      <c r="D3055" t="n">
        <v>1.8189572095871</v>
      </c>
      <c r="E3055" t="n">
        <v>2060</v>
      </c>
      <c r="F3055" t="n">
        <v>4153762.07410078</v>
      </c>
      <c r="G3055" t="n">
        <v>638012.065528839</v>
      </c>
      <c r="H3055" t="n">
        <v>-0.221189147462977</v>
      </c>
      <c r="I3055" t="n">
        <v>-0.0354040187779868</v>
      </c>
      <c r="J3055" t="n">
        <v>0</v>
      </c>
      <c r="K3055" t="n">
        <v>0</v>
      </c>
      <c r="L3055" t="n">
        <v>0</v>
      </c>
      <c r="M3055" t="n">
        <v>0</v>
      </c>
      <c r="N3055" t="n">
        <v>-0.0000000532503170660926</v>
      </c>
      <c r="O3055" t="n">
        <v>-0.0000000554911430219441</v>
      </c>
      <c r="P3055" t="s">
        <v>290</v>
      </c>
      <c r="Q3055" t="s">
        <v>267</v>
      </c>
    </row>
    <row r="3056">
      <c r="A3056" t="s">
        <v>285</v>
      </c>
      <c r="B3056" t="s">
        <v>283</v>
      </c>
      <c r="C3056" t="s">
        <v>271</v>
      </c>
      <c r="D3056" t="n">
        <v>1.95368814468384</v>
      </c>
      <c r="E3056" t="n">
        <v>2065</v>
      </c>
      <c r="F3056" t="n">
        <v>4192858.62998202</v>
      </c>
      <c r="G3056" t="n">
        <v>643780.52964703</v>
      </c>
      <c r="H3056" t="n">
        <v>-0.225886065279641</v>
      </c>
      <c r="I3056" t="n">
        <v>-0.0362847485605239</v>
      </c>
      <c r="J3056" t="n">
        <v>0</v>
      </c>
      <c r="K3056" t="n">
        <v>0</v>
      </c>
      <c r="L3056" t="n">
        <v>0</v>
      </c>
      <c r="M3056" t="n">
        <v>0</v>
      </c>
      <c r="N3056" t="n">
        <v>-0.000000053873999868345</v>
      </c>
      <c r="O3056" t="n">
        <v>-0.0000000563619850081796</v>
      </c>
      <c r="P3056" t="s">
        <v>290</v>
      </c>
      <c r="Q3056" t="s">
        <v>267</v>
      </c>
    </row>
    <row r="3057">
      <c r="A3057" t="s">
        <v>285</v>
      </c>
      <c r="B3057" t="s">
        <v>283</v>
      </c>
      <c r="C3057" t="s">
        <v>271</v>
      </c>
      <c r="D3057" t="n">
        <v>2.08188152313232</v>
      </c>
      <c r="E3057" t="n">
        <v>2070</v>
      </c>
      <c r="F3057" t="n">
        <v>4230029.94964855</v>
      </c>
      <c r="G3057" t="n">
        <v>649253.401500547</v>
      </c>
      <c r="H3057" t="n">
        <v>-0.346830822623605</v>
      </c>
      <c r="I3057" t="n">
        <v>-0.0550557445255287</v>
      </c>
      <c r="J3057" t="n">
        <v>0</v>
      </c>
      <c r="K3057" t="n">
        <v>0</v>
      </c>
      <c r="L3057" t="n">
        <v>0</v>
      </c>
      <c r="M3057" t="n">
        <v>0</v>
      </c>
      <c r="N3057" t="n">
        <v>-0.0000000819925217438286</v>
      </c>
      <c r="O3057" t="n">
        <v>-0.0000000847985461428227</v>
      </c>
      <c r="P3057" t="s">
        <v>290</v>
      </c>
      <c r="Q3057" t="s">
        <v>267</v>
      </c>
    </row>
    <row r="3058">
      <c r="A3058" t="s">
        <v>285</v>
      </c>
      <c r="B3058" t="s">
        <v>283</v>
      </c>
      <c r="C3058" t="s">
        <v>271</v>
      </c>
      <c r="D3058" t="n">
        <v>2.20380783081055</v>
      </c>
      <c r="E3058" t="n">
        <v>2075</v>
      </c>
      <c r="F3058" t="n">
        <v>4263795.79793203</v>
      </c>
      <c r="G3058" t="n">
        <v>654201.418793441</v>
      </c>
      <c r="H3058" t="n">
        <v>-0.526521083355513</v>
      </c>
      <c r="I3058" t="n">
        <v>-0.082842013977133</v>
      </c>
      <c r="J3058" t="n">
        <v>0</v>
      </c>
      <c r="K3058" t="n">
        <v>0</v>
      </c>
      <c r="L3058" t="n">
        <v>0</v>
      </c>
      <c r="M3058" t="n">
        <v>0</v>
      </c>
      <c r="N3058" t="n">
        <v>-0.000000123486467998978</v>
      </c>
      <c r="O3058" t="n">
        <v>-0.000000126630746429625</v>
      </c>
      <c r="P3058" t="s">
        <v>290</v>
      </c>
      <c r="Q3058" t="s">
        <v>267</v>
      </c>
    </row>
    <row r="3059">
      <c r="A3059" t="s">
        <v>285</v>
      </c>
      <c r="B3059" t="s">
        <v>283</v>
      </c>
      <c r="C3059" t="s">
        <v>271</v>
      </c>
      <c r="D3059" t="n">
        <v>2.32386898994446</v>
      </c>
      <c r="E3059" t="n">
        <v>2080</v>
      </c>
      <c r="F3059" t="n">
        <v>4293071.25541006</v>
      </c>
      <c r="G3059" t="n">
        <v>658461.081842215</v>
      </c>
      <c r="H3059" t="n">
        <v>-0.705206878413926</v>
      </c>
      <c r="I3059" t="n">
        <v>-0.110444136234891</v>
      </c>
      <c r="J3059" t="n">
        <v>0</v>
      </c>
      <c r="K3059" t="n">
        <v>0</v>
      </c>
      <c r="L3059" t="n">
        <v>0</v>
      </c>
      <c r="M3059" t="n">
        <v>0</v>
      </c>
      <c r="N3059" t="n">
        <v>-0.00000016426628780625</v>
      </c>
      <c r="O3059" t="n">
        <v>-0.000000167730697045746</v>
      </c>
      <c r="P3059" t="s">
        <v>290</v>
      </c>
      <c r="Q3059" t="s">
        <v>267</v>
      </c>
    </row>
    <row r="3060">
      <c r="A3060" t="s">
        <v>285</v>
      </c>
      <c r="B3060" t="s">
        <v>283</v>
      </c>
      <c r="C3060" t="s">
        <v>271</v>
      </c>
      <c r="D3060" t="n">
        <v>2.43833255767822</v>
      </c>
      <c r="E3060" t="n">
        <v>2085</v>
      </c>
      <c r="F3060" t="n">
        <v>4318958.84347275</v>
      </c>
      <c r="G3060" t="n">
        <v>662203.834922803</v>
      </c>
      <c r="H3060" t="n">
        <v>-0.877054336241674</v>
      </c>
      <c r="I3060" t="n">
        <v>-0.136961995454059</v>
      </c>
      <c r="J3060" t="n">
        <v>0</v>
      </c>
      <c r="K3060" t="n">
        <v>0</v>
      </c>
      <c r="L3060" t="n">
        <v>0</v>
      </c>
      <c r="M3060" t="n">
        <v>0</v>
      </c>
      <c r="N3060" t="n">
        <v>-0.000000203070778867728</v>
      </c>
      <c r="O3060" t="n">
        <v>-0.000000206827548001176</v>
      </c>
      <c r="P3060" t="s">
        <v>290</v>
      </c>
      <c r="Q3060" t="s">
        <v>267</v>
      </c>
    </row>
    <row r="3061">
      <c r="A3061" t="s">
        <v>285</v>
      </c>
      <c r="B3061" t="s">
        <v>283</v>
      </c>
      <c r="C3061" t="s">
        <v>271</v>
      </c>
      <c r="D3061" t="n">
        <v>2.54575824737549</v>
      </c>
      <c r="E3061" t="n">
        <v>2090</v>
      </c>
      <c r="F3061" t="n">
        <v>4363888.99328119</v>
      </c>
      <c r="G3061" t="n">
        <v>669046.859910839</v>
      </c>
      <c r="H3061" t="n">
        <v>-1.02298901284228</v>
      </c>
      <c r="I3061" t="n">
        <v>-0.15949973094749</v>
      </c>
      <c r="J3061" t="n">
        <v>0</v>
      </c>
      <c r="K3061" t="n">
        <v>0</v>
      </c>
      <c r="L3061" t="n">
        <v>0</v>
      </c>
      <c r="M3061" t="n">
        <v>0</v>
      </c>
      <c r="N3061" t="n">
        <v>-0.000000234421410447726</v>
      </c>
      <c r="O3061" t="n">
        <v>-0.000000238398444869386</v>
      </c>
      <c r="P3061" t="s">
        <v>290</v>
      </c>
      <c r="Q3061" t="s">
        <v>267</v>
      </c>
    </row>
    <row r="3062">
      <c r="A3062" t="s">
        <v>286</v>
      </c>
      <c r="B3062" t="s">
        <v>270</v>
      </c>
      <c r="C3062" t="s">
        <v>271</v>
      </c>
      <c r="D3062" t="n">
        <v>0.377408564090729</v>
      </c>
      <c r="E3062" t="n">
        <v>2010</v>
      </c>
      <c r="F3062" t="n">
        <v>14361603.1488705</v>
      </c>
      <c r="G3062" t="n">
        <v>42713.8511295437</v>
      </c>
      <c r="H3062" t="n">
        <v>40.2701108453736</v>
      </c>
      <c r="I3062" t="n">
        <v>0.119319074769438</v>
      </c>
      <c r="J3062" t="n">
        <v>4434702.97561537</v>
      </c>
      <c r="K3062" t="n">
        <v>13043.0243846297</v>
      </c>
      <c r="L3062" t="n">
        <v>3517578.53925552</v>
      </c>
      <c r="M3062" t="n">
        <v>9586.4607444763</v>
      </c>
      <c r="N3062" t="n">
        <v>0.00000280401222815719</v>
      </c>
      <c r="O3062" t="n">
        <v>0.00000279345157634146</v>
      </c>
      <c r="P3062" t="s">
        <v>290</v>
      </c>
      <c r="Q3062" t="s">
        <v>267</v>
      </c>
    </row>
    <row r="3063">
      <c r="A3063" t="s">
        <v>286</v>
      </c>
      <c r="B3063" t="s">
        <v>270</v>
      </c>
      <c r="C3063" t="s">
        <v>271</v>
      </c>
      <c r="D3063" t="n">
        <v>0.441356480121613</v>
      </c>
      <c r="E3063" t="n">
        <v>2015</v>
      </c>
      <c r="F3063" t="n">
        <v>14926655.1443952</v>
      </c>
      <c r="G3063" t="n">
        <v>44329.9686338426</v>
      </c>
      <c r="H3063" t="n">
        <v>48.7817807612944</v>
      </c>
      <c r="I3063" t="n">
        <v>0.144237797953657</v>
      </c>
      <c r="J3063" t="n">
        <v>4583988.90428277</v>
      </c>
      <c r="K3063" t="n">
        <v>13455.059419672</v>
      </c>
      <c r="L3063" t="n">
        <v>3625363.51612114</v>
      </c>
      <c r="M3063" t="n">
        <v>9842.08223808126</v>
      </c>
      <c r="N3063" t="n">
        <v>0.00000326809859874143</v>
      </c>
      <c r="O3063" t="n">
        <v>0.00000325373110784342</v>
      </c>
      <c r="P3063" t="s">
        <v>290</v>
      </c>
      <c r="Q3063" t="s">
        <v>267</v>
      </c>
    </row>
    <row r="3064">
      <c r="A3064" t="s">
        <v>286</v>
      </c>
      <c r="B3064" t="s">
        <v>270</v>
      </c>
      <c r="C3064" t="s">
        <v>271</v>
      </c>
      <c r="D3064" t="n">
        <v>0.561114966869354</v>
      </c>
      <c r="E3064" t="n">
        <v>2020</v>
      </c>
      <c r="F3064" t="n">
        <v>15463866.9827747</v>
      </c>
      <c r="G3064" t="n">
        <v>45854.3869220382</v>
      </c>
      <c r="H3064" t="n">
        <v>64.0322606445466</v>
      </c>
      <c r="I3064" t="n">
        <v>0.188963771816395</v>
      </c>
      <c r="J3064" t="n">
        <v>4720383.31584178</v>
      </c>
      <c r="K3064" t="n">
        <v>13835.3787856777</v>
      </c>
      <c r="L3064" t="n">
        <v>3723930.81295718</v>
      </c>
      <c r="M3064" t="n">
        <v>10079.8344407015</v>
      </c>
      <c r="N3064" t="n">
        <v>0.00000414076638889046</v>
      </c>
      <c r="O3064" t="n">
        <v>0.00000412095296656506</v>
      </c>
      <c r="P3064" t="s">
        <v>290</v>
      </c>
      <c r="Q3064" t="s">
        <v>267</v>
      </c>
    </row>
    <row r="3065">
      <c r="A3065" t="s">
        <v>286</v>
      </c>
      <c r="B3065" t="s">
        <v>270</v>
      </c>
      <c r="C3065" t="s">
        <v>271</v>
      </c>
      <c r="D3065" t="n">
        <v>0.712428271770477</v>
      </c>
      <c r="E3065" t="n">
        <v>2025</v>
      </c>
      <c r="F3065" t="n">
        <v>16004132.3163891</v>
      </c>
      <c r="G3065" t="n">
        <v>47384.0198327602</v>
      </c>
      <c r="H3065" t="n">
        <v>83.8094749135287</v>
      </c>
      <c r="I3065" t="n">
        <v>0.246897441021281</v>
      </c>
      <c r="J3065" t="n">
        <v>4848142.57979899</v>
      </c>
      <c r="K3065" t="n">
        <v>14196.7752678235</v>
      </c>
      <c r="L3065" t="n">
        <v>3814017.43887195</v>
      </c>
      <c r="M3065" t="n">
        <v>10299.245968872</v>
      </c>
      <c r="N3065" t="n">
        <v>0.00000523673969051749</v>
      </c>
      <c r="O3065" t="n">
        <v>0.00000521056343241234</v>
      </c>
      <c r="P3065" t="s">
        <v>290</v>
      </c>
      <c r="Q3065" t="s">
        <v>267</v>
      </c>
    </row>
    <row r="3066">
      <c r="A3066" t="s">
        <v>286</v>
      </c>
      <c r="B3066" t="s">
        <v>270</v>
      </c>
      <c r="C3066" t="s">
        <v>271</v>
      </c>
      <c r="D3066" t="n">
        <v>0.881437540054321</v>
      </c>
      <c r="E3066" t="n">
        <v>2030</v>
      </c>
      <c r="F3066" t="n">
        <v>16546708.5201783</v>
      </c>
      <c r="G3066" t="n">
        <v>48902.8305830821</v>
      </c>
      <c r="H3066" t="n">
        <v>106.683391926134</v>
      </c>
      <c r="I3066" t="n">
        <v>0.313717070047822</v>
      </c>
      <c r="J3066" t="n">
        <v>4961645.25735991</v>
      </c>
      <c r="K3066" t="n">
        <v>14522.0354589388</v>
      </c>
      <c r="L3066" t="n">
        <v>3890962.5522418</v>
      </c>
      <c r="M3066" t="n">
        <v>10486.7238240842</v>
      </c>
      <c r="N3066" t="n">
        <v>0.00000644740866717006</v>
      </c>
      <c r="O3066" t="n">
        <v>0.00000641511066552356</v>
      </c>
      <c r="P3066" t="s">
        <v>290</v>
      </c>
      <c r="Q3066" t="s">
        <v>267</v>
      </c>
    </row>
    <row r="3067">
      <c r="A3067" t="s">
        <v>286</v>
      </c>
      <c r="B3067" t="s">
        <v>270</v>
      </c>
      <c r="C3067" t="s">
        <v>271</v>
      </c>
      <c r="D3067" t="n">
        <v>1.05279695987701</v>
      </c>
      <c r="E3067" t="n">
        <v>2035</v>
      </c>
      <c r="F3067" t="n">
        <v>17079320.469168</v>
      </c>
      <c r="G3067" t="n">
        <v>50357.9781915062</v>
      </c>
      <c r="H3067" t="n">
        <v>131.565467740454</v>
      </c>
      <c r="I3067" t="n">
        <v>0.385172791917675</v>
      </c>
      <c r="J3067" t="n">
        <v>5060106.17517184</v>
      </c>
      <c r="K3067" t="n">
        <v>14803.8208554569</v>
      </c>
      <c r="L3067" t="n">
        <v>3956795.69691636</v>
      </c>
      <c r="M3067" t="n">
        <v>10645.5379314134</v>
      </c>
      <c r="N3067" t="n">
        <v>0.00000770320271101883</v>
      </c>
      <c r="O3067" t="n">
        <v>0.00000764869452170821</v>
      </c>
      <c r="P3067" t="s">
        <v>290</v>
      </c>
      <c r="Q3067" t="s">
        <v>267</v>
      </c>
    </row>
    <row r="3068">
      <c r="A3068" t="s">
        <v>286</v>
      </c>
      <c r="B3068" t="s">
        <v>270</v>
      </c>
      <c r="C3068" t="s">
        <v>271</v>
      </c>
      <c r="D3068" t="n">
        <v>1.21840882301331</v>
      </c>
      <c r="E3068" t="n">
        <v>2040</v>
      </c>
      <c r="F3068" t="n">
        <v>17579643.1600276</v>
      </c>
      <c r="G3068" t="n">
        <v>51690.0867327824</v>
      </c>
      <c r="H3068" t="n">
        <v>158.291503660694</v>
      </c>
      <c r="I3068" t="n">
        <v>0.459587376363479</v>
      </c>
      <c r="J3068" t="n">
        <v>6469673.3098012</v>
      </c>
      <c r="K3068" t="n">
        <v>19221.6191488863</v>
      </c>
      <c r="L3068" t="n">
        <v>4015069.27436115</v>
      </c>
      <c r="M3068" t="n">
        <v>10783.9930774254</v>
      </c>
      <c r="N3068" t="n">
        <v>0.00000900425009880838</v>
      </c>
      <c r="O3068" t="n">
        <v>0.0000088912092320403</v>
      </c>
      <c r="P3068" t="s">
        <v>290</v>
      </c>
      <c r="Q3068" t="s">
        <v>267</v>
      </c>
    </row>
    <row r="3069">
      <c r="A3069" t="s">
        <v>286</v>
      </c>
      <c r="B3069" t="s">
        <v>270</v>
      </c>
      <c r="C3069" t="s">
        <v>271</v>
      </c>
      <c r="D3069" t="n">
        <v>1.37695944309235</v>
      </c>
      <c r="E3069" t="n">
        <v>2045</v>
      </c>
      <c r="F3069" t="n">
        <v>18045341.5582736</v>
      </c>
      <c r="G3069" t="n">
        <v>52903.1215573956</v>
      </c>
      <c r="H3069" t="n">
        <v>184.859570858694</v>
      </c>
      <c r="I3069" t="n">
        <v>0.533009045171324</v>
      </c>
      <c r="J3069" t="n">
        <v>6558066.36564572</v>
      </c>
      <c r="K3069" t="n">
        <v>19473.0061408654</v>
      </c>
      <c r="L3069" t="n">
        <v>4066285.38420095</v>
      </c>
      <c r="M3069" t="n">
        <v>10904.2399914606</v>
      </c>
      <c r="N3069" t="n">
        <v>0.0000102441713425999</v>
      </c>
      <c r="O3069" t="n">
        <v>0.0000100751908295818</v>
      </c>
      <c r="P3069" t="s">
        <v>290</v>
      </c>
      <c r="Q3069" t="s">
        <v>267</v>
      </c>
    </row>
    <row r="3070">
      <c r="A3070" t="s">
        <v>286</v>
      </c>
      <c r="B3070" t="s">
        <v>270</v>
      </c>
      <c r="C3070" t="s">
        <v>271</v>
      </c>
      <c r="D3070" t="n">
        <v>1.53027403354645</v>
      </c>
      <c r="E3070" t="n">
        <v>2050</v>
      </c>
      <c r="F3070" t="n">
        <v>18496021.9178532</v>
      </c>
      <c r="G3070" t="n">
        <v>54066.8811762789</v>
      </c>
      <c r="H3070" t="n">
        <v>212.860952077909</v>
      </c>
      <c r="I3070" t="n">
        <v>0.610032528011234</v>
      </c>
      <c r="J3070" t="n">
        <v>6642279.36519927</v>
      </c>
      <c r="K3070" t="n">
        <v>19713.0934354799</v>
      </c>
      <c r="L3070" t="n">
        <v>4048212.12253268</v>
      </c>
      <c r="M3070" t="n">
        <v>10905.6831112457</v>
      </c>
      <c r="N3070" t="n">
        <v>0.0000115084720932584</v>
      </c>
      <c r="O3070" t="n">
        <v>0.0000112829243103979</v>
      </c>
      <c r="P3070" t="s">
        <v>290</v>
      </c>
      <c r="Q3070" t="s">
        <v>267</v>
      </c>
    </row>
    <row r="3071">
      <c r="A3071" t="s">
        <v>286</v>
      </c>
      <c r="B3071" t="s">
        <v>270</v>
      </c>
      <c r="C3071" t="s">
        <v>271</v>
      </c>
      <c r="D3071" t="n">
        <v>1.67782044410706</v>
      </c>
      <c r="E3071" t="n">
        <v>2055</v>
      </c>
      <c r="F3071" t="n">
        <v>18943683.8365159</v>
      </c>
      <c r="G3071" t="n">
        <v>55221.6127327288</v>
      </c>
      <c r="H3071" t="n">
        <v>246.133300573495</v>
      </c>
      <c r="I3071" t="n">
        <v>0.701477534522922</v>
      </c>
      <c r="J3071" t="n">
        <v>6726005.89620523</v>
      </c>
      <c r="K3071" t="n">
        <v>19953.6017959348</v>
      </c>
      <c r="L3071" t="n">
        <v>4095410.13877652</v>
      </c>
      <c r="M3071" t="n">
        <v>11018.2149595107</v>
      </c>
      <c r="N3071" t="n">
        <v>0.0000129928952941585</v>
      </c>
      <c r="O3071" t="n">
        <v>0.0000127029526993001</v>
      </c>
      <c r="P3071" t="s">
        <v>290</v>
      </c>
      <c r="Q3071" t="s">
        <v>267</v>
      </c>
    </row>
    <row r="3072">
      <c r="A3072" t="s">
        <v>286</v>
      </c>
      <c r="B3072" t="s">
        <v>270</v>
      </c>
      <c r="C3072" t="s">
        <v>271</v>
      </c>
      <c r="D3072" t="n">
        <v>1.8189572095871</v>
      </c>
      <c r="E3072" t="n">
        <v>2060</v>
      </c>
      <c r="F3072" t="n">
        <v>19403314.2872906</v>
      </c>
      <c r="G3072" t="n">
        <v>56407.5992787602</v>
      </c>
      <c r="H3072" t="n">
        <v>279.529868537777</v>
      </c>
      <c r="I3072" t="n">
        <v>0.792814371332945</v>
      </c>
      <c r="J3072" t="n">
        <v>6813688.94641517</v>
      </c>
      <c r="K3072" t="n">
        <v>20206.7256188212</v>
      </c>
      <c r="L3072" t="n">
        <v>4144618.91264956</v>
      </c>
      <c r="M3072" t="n">
        <v>11137.32800841</v>
      </c>
      <c r="N3072" t="n">
        <v>0.0000144062949452337</v>
      </c>
      <c r="O3072" t="n">
        <v>0.0000140550986297953</v>
      </c>
      <c r="P3072" t="s">
        <v>290</v>
      </c>
      <c r="Q3072" t="s">
        <v>267</v>
      </c>
    </row>
    <row r="3073">
      <c r="A3073" t="s">
        <v>286</v>
      </c>
      <c r="B3073" t="s">
        <v>270</v>
      </c>
      <c r="C3073" t="s">
        <v>271</v>
      </c>
      <c r="D3073" t="n">
        <v>1.95368814468384</v>
      </c>
      <c r="E3073" t="n">
        <v>2065</v>
      </c>
      <c r="F3073" t="n">
        <v>19867271.9691557</v>
      </c>
      <c r="G3073" t="n">
        <v>57601.1333403587</v>
      </c>
      <c r="H3073" t="n">
        <v>312.920913860133</v>
      </c>
      <c r="I3073" t="n">
        <v>0.883666563510937</v>
      </c>
      <c r="J3073" t="n">
        <v>6903746.18432461</v>
      </c>
      <c r="K3073" t="n">
        <v>20466.6049393046</v>
      </c>
      <c r="L3073" t="n">
        <v>4195383.5145936</v>
      </c>
      <c r="M3073" t="n">
        <v>11261.0885933042</v>
      </c>
      <c r="N3073" t="n">
        <v>0.0000157505728187518</v>
      </c>
      <c r="O3073" t="n">
        <v>0.0000153411315414481</v>
      </c>
      <c r="P3073" t="s">
        <v>290</v>
      </c>
      <c r="Q3073" t="s">
        <v>267</v>
      </c>
    </row>
    <row r="3074">
      <c r="A3074" t="s">
        <v>286</v>
      </c>
      <c r="B3074" t="s">
        <v>270</v>
      </c>
      <c r="C3074" t="s">
        <v>271</v>
      </c>
      <c r="D3074" t="n">
        <v>2.08188152313232</v>
      </c>
      <c r="E3074" t="n">
        <v>2070</v>
      </c>
      <c r="F3074" t="n">
        <v>20322759.7815362</v>
      </c>
      <c r="G3074" t="n">
        <v>58765.6506467843</v>
      </c>
      <c r="H3074" t="n">
        <v>366.774376386697</v>
      </c>
      <c r="I3074" t="n">
        <v>1.03155399419124</v>
      </c>
      <c r="J3074" t="n">
        <v>5740871.18954248</v>
      </c>
      <c r="K3074" t="n">
        <v>16005.0630408228</v>
      </c>
      <c r="L3074" t="n">
        <v>4245195.24451968</v>
      </c>
      <c r="M3074" t="n">
        <v>11382.326058887</v>
      </c>
      <c r="N3074" t="n">
        <v>0.0000180474689623562</v>
      </c>
      <c r="O3074" t="n">
        <v>0.0000175536896611845</v>
      </c>
      <c r="P3074" t="s">
        <v>290</v>
      </c>
      <c r="Q3074" t="s">
        <v>267</v>
      </c>
    </row>
    <row r="3075">
      <c r="A3075" t="s">
        <v>286</v>
      </c>
      <c r="B3075" t="s">
        <v>270</v>
      </c>
      <c r="C3075" t="s">
        <v>271</v>
      </c>
      <c r="D3075" t="n">
        <v>2.20380783081055</v>
      </c>
      <c r="E3075" t="n">
        <v>2075</v>
      </c>
      <c r="F3075" t="n">
        <v>20755964.6295941</v>
      </c>
      <c r="G3075" t="n">
        <v>59866.6030042269</v>
      </c>
      <c r="H3075" t="n">
        <v>431.192869184299</v>
      </c>
      <c r="I3075" t="n">
        <v>1.20836827614149</v>
      </c>
      <c r="J3075" t="n">
        <v>11801172.1871002</v>
      </c>
      <c r="K3075" t="n">
        <v>29095.9379083908</v>
      </c>
      <c r="L3075" t="n">
        <v>4291182.05450118</v>
      </c>
      <c r="M3075" t="n">
        <v>11493.4970710862</v>
      </c>
      <c r="N3075" t="n">
        <v>0.0000207744075921916</v>
      </c>
      <c r="O3075" t="n">
        <v>0.000020184346789414</v>
      </c>
      <c r="P3075" t="s">
        <v>290</v>
      </c>
      <c r="Q3075" t="s">
        <v>267</v>
      </c>
    </row>
    <row r="3076">
      <c r="A3076" t="s">
        <v>286</v>
      </c>
      <c r="B3076" t="s">
        <v>270</v>
      </c>
      <c r="C3076" t="s">
        <v>271</v>
      </c>
      <c r="D3076" t="n">
        <v>2.32386898994446</v>
      </c>
      <c r="E3076" t="n">
        <v>2080</v>
      </c>
      <c r="F3076" t="n">
        <v>21162333.7620892</v>
      </c>
      <c r="G3076" t="n">
        <v>60893.9351841303</v>
      </c>
      <c r="H3076" t="n">
        <v>496.316780078254</v>
      </c>
      <c r="I3076" t="n">
        <v>1.38639237210362</v>
      </c>
      <c r="J3076" t="n">
        <v>12042406.1056328</v>
      </c>
      <c r="K3076" t="n">
        <v>29595.8172544635</v>
      </c>
      <c r="L3076" t="n">
        <v>4331970.09246173</v>
      </c>
      <c r="M3076" t="n">
        <v>11591.0107300289</v>
      </c>
      <c r="N3076" t="n">
        <v>0.0000234528377473835</v>
      </c>
      <c r="O3076" t="n">
        <v>0.0000227673308993985</v>
      </c>
      <c r="P3076" t="s">
        <v>290</v>
      </c>
      <c r="Q3076" t="s">
        <v>267</v>
      </c>
    </row>
    <row r="3077">
      <c r="A3077" t="s">
        <v>286</v>
      </c>
      <c r="B3077" t="s">
        <v>270</v>
      </c>
      <c r="C3077" t="s">
        <v>271</v>
      </c>
      <c r="D3077" t="n">
        <v>2.43833255767822</v>
      </c>
      <c r="E3077" t="n">
        <v>2085</v>
      </c>
      <c r="F3077" t="n">
        <v>21542434.9680919</v>
      </c>
      <c r="G3077" t="n">
        <v>61849.6962709774</v>
      </c>
      <c r="H3077" t="n">
        <v>560.085383896365</v>
      </c>
      <c r="I3077" t="n">
        <v>1.55997855950864</v>
      </c>
      <c r="J3077" t="n">
        <v>13372258.5635237</v>
      </c>
      <c r="K3077" t="n">
        <v>34031.8618751597</v>
      </c>
      <c r="L3077" t="n">
        <v>4432805.38341368</v>
      </c>
      <c r="M3077" t="n">
        <v>11785.9565650714</v>
      </c>
      <c r="N3077" t="n">
        <v>0.0000259991679086393</v>
      </c>
      <c r="O3077" t="n">
        <v>0.0000252220892512393</v>
      </c>
      <c r="P3077" t="s">
        <v>290</v>
      </c>
      <c r="Q3077" t="s">
        <v>267</v>
      </c>
    </row>
    <row r="3078">
      <c r="A3078" t="s">
        <v>286</v>
      </c>
      <c r="B3078" t="s">
        <v>270</v>
      </c>
      <c r="C3078" t="s">
        <v>271</v>
      </c>
      <c r="D3078" t="n">
        <v>2.54575824737549</v>
      </c>
      <c r="E3078" t="n">
        <v>2090</v>
      </c>
      <c r="F3078" t="n">
        <v>21815252.271061</v>
      </c>
      <c r="G3078" t="n">
        <v>62606.1489560658</v>
      </c>
      <c r="H3078" t="n">
        <v>613.683933058697</v>
      </c>
      <c r="I3078" t="n">
        <v>1.70752484769331</v>
      </c>
      <c r="J3078" t="n">
        <v>13540382.0569194</v>
      </c>
      <c r="K3078" t="n">
        <v>34438.7838928222</v>
      </c>
      <c r="L3078" t="n">
        <v>4480597.65049836</v>
      </c>
      <c r="M3078" t="n">
        <v>11910.9275501031</v>
      </c>
      <c r="N3078" t="n">
        <v>0.0000281309574344359</v>
      </c>
      <c r="O3078" t="n">
        <v>0.0000272740757284332</v>
      </c>
      <c r="P3078" t="s">
        <v>290</v>
      </c>
      <c r="Q3078" t="s">
        <v>267</v>
      </c>
    </row>
    <row r="3079">
      <c r="A3079" t="s">
        <v>286</v>
      </c>
      <c r="B3079" t="s">
        <v>273</v>
      </c>
      <c r="C3079" t="s">
        <v>271</v>
      </c>
      <c r="D3079" t="n">
        <v>0.377408564090729</v>
      </c>
      <c r="E3079" t="n">
        <v>2010</v>
      </c>
      <c r="F3079" t="n">
        <v>13764599.0941217</v>
      </c>
      <c r="G3079" t="n">
        <v>639717.905878347</v>
      </c>
      <c r="H3079" t="n">
        <v>38.6117181655273</v>
      </c>
      <c r="I3079" t="n">
        <v>1.77771175461574</v>
      </c>
      <c r="J3079" t="n">
        <v>4232545.39800138</v>
      </c>
      <c r="K3079" t="n">
        <v>215200.601998617</v>
      </c>
      <c r="L3079" t="n">
        <v>3375226.6293357</v>
      </c>
      <c r="M3079" t="n">
        <v>151938.370664301</v>
      </c>
      <c r="N3079" t="n">
        <v>0.00000280514658665336</v>
      </c>
      <c r="O3079" t="n">
        <v>0.0000027788994778486</v>
      </c>
      <c r="P3079" t="s">
        <v>290</v>
      </c>
      <c r="Q3079" t="s">
        <v>267</v>
      </c>
    </row>
    <row r="3080">
      <c r="A3080" t="s">
        <v>286</v>
      </c>
      <c r="B3080" t="s">
        <v>273</v>
      </c>
      <c r="C3080" t="s">
        <v>271</v>
      </c>
      <c r="D3080" t="n">
        <v>0.441356480121613</v>
      </c>
      <c r="E3080" t="n">
        <v>2015</v>
      </c>
      <c r="F3080" t="n">
        <v>14305822.8057442</v>
      </c>
      <c r="G3080" t="n">
        <v>665162.307284793</v>
      </c>
      <c r="H3080" t="n">
        <v>46.7714490537045</v>
      </c>
      <c r="I3080" t="n">
        <v>2.15456950554362</v>
      </c>
      <c r="J3080" t="n">
        <v>4374525.63067144</v>
      </c>
      <c r="K3080" t="n">
        <v>222918.333031011</v>
      </c>
      <c r="L3080" t="n">
        <v>3478412.1865107</v>
      </c>
      <c r="M3080" t="n">
        <v>156793.411848522</v>
      </c>
      <c r="N3080" t="n">
        <v>0.00000326939943887214</v>
      </c>
      <c r="O3080" t="n">
        <v>0.00000323916355744602</v>
      </c>
      <c r="P3080" t="s">
        <v>290</v>
      </c>
      <c r="Q3080" t="s">
        <v>267</v>
      </c>
    </row>
    <row r="3081">
      <c r="A3081" t="s">
        <v>286</v>
      </c>
      <c r="B3081" t="s">
        <v>273</v>
      </c>
      <c r="C3081" t="s">
        <v>271</v>
      </c>
      <c r="D3081" t="n">
        <v>0.561114966869354</v>
      </c>
      <c r="E3081" t="n">
        <v>2020</v>
      </c>
      <c r="F3081" t="n">
        <v>14820821.560196</v>
      </c>
      <c r="G3081" t="n">
        <v>688899.809500802</v>
      </c>
      <c r="H3081" t="n">
        <v>61.3929832280858</v>
      </c>
      <c r="I3081" t="n">
        <v>2.82824118827719</v>
      </c>
      <c r="J3081" t="n">
        <v>4504212.26787664</v>
      </c>
      <c r="K3081" t="n">
        <v>230006.426750818</v>
      </c>
      <c r="L3081" t="n">
        <v>3572738.41445107</v>
      </c>
      <c r="M3081" t="n">
        <v>161272.232946816</v>
      </c>
      <c r="N3081" t="n">
        <v>0.00000414234683136378</v>
      </c>
      <c r="O3081" t="n">
        <v>0.00000410544632074528</v>
      </c>
      <c r="P3081" t="s">
        <v>290</v>
      </c>
      <c r="Q3081" t="s">
        <v>267</v>
      </c>
    </row>
    <row r="3082">
      <c r="A3082" t="s">
        <v>286</v>
      </c>
      <c r="B3082" t="s">
        <v>273</v>
      </c>
      <c r="C3082" t="s">
        <v>271</v>
      </c>
      <c r="D3082" t="n">
        <v>0.712428271770477</v>
      </c>
      <c r="E3082" t="n">
        <v>2025</v>
      </c>
      <c r="F3082" t="n">
        <v>15339036.0622647</v>
      </c>
      <c r="G3082" t="n">
        <v>712480.273957206</v>
      </c>
      <c r="H3082" t="n">
        <v>80.3555982144531</v>
      </c>
      <c r="I3082" t="n">
        <v>3.70077414009691</v>
      </c>
      <c r="J3082" t="n">
        <v>4625628.25450786</v>
      </c>
      <c r="K3082" t="n">
        <v>236711.100558956</v>
      </c>
      <c r="L3082" t="n">
        <v>3658938.39507647</v>
      </c>
      <c r="M3082" t="n">
        <v>165378.289764359</v>
      </c>
      <c r="N3082" t="n">
        <v>0.00000523863415460209</v>
      </c>
      <c r="O3082" t="n">
        <v>0.00000519421277383912</v>
      </c>
      <c r="P3082" t="s">
        <v>290</v>
      </c>
      <c r="Q3082" t="s">
        <v>267</v>
      </c>
    </row>
    <row r="3083">
      <c r="A3083" t="s">
        <v>286</v>
      </c>
      <c r="B3083" t="s">
        <v>273</v>
      </c>
      <c r="C3083" t="s">
        <v>271</v>
      </c>
      <c r="D3083" t="n">
        <v>0.881437540054321</v>
      </c>
      <c r="E3083" t="n">
        <v>2030</v>
      </c>
      <c r="F3083" t="n">
        <v>15860014.4592918</v>
      </c>
      <c r="G3083" t="n">
        <v>735596.891469624</v>
      </c>
      <c r="H3083" t="n">
        <v>102.290202540661</v>
      </c>
      <c r="I3083" t="n">
        <v>4.70690645552082</v>
      </c>
      <c r="J3083" t="n">
        <v>4733408.71831219</v>
      </c>
      <c r="K3083" t="n">
        <v>242758.574506657</v>
      </c>
      <c r="L3083" t="n">
        <v>3732545.21278093</v>
      </c>
      <c r="M3083" t="n">
        <v>168904.063284958</v>
      </c>
      <c r="N3083" t="n">
        <v>0.00000644956552865773</v>
      </c>
      <c r="O3083" t="n">
        <v>0.00000639875794759961</v>
      </c>
      <c r="P3083" t="s">
        <v>290</v>
      </c>
      <c r="Q3083" t="s">
        <v>267</v>
      </c>
    </row>
    <row r="3084">
      <c r="A3084" t="s">
        <v>286</v>
      </c>
      <c r="B3084" t="s">
        <v>273</v>
      </c>
      <c r="C3084" t="s">
        <v>271</v>
      </c>
      <c r="D3084" t="n">
        <v>1.05279695987701</v>
      </c>
      <c r="E3084" t="n">
        <v>2035</v>
      </c>
      <c r="F3084" t="n">
        <v>16372265.5398365</v>
      </c>
      <c r="G3084" t="n">
        <v>757412.907522973</v>
      </c>
      <c r="H3084" t="n">
        <v>126.168304486908</v>
      </c>
      <c r="I3084" t="n">
        <v>5.78233604546387</v>
      </c>
      <c r="J3084" t="n">
        <v>4826842.62989732</v>
      </c>
      <c r="K3084" t="n">
        <v>248067.366129982</v>
      </c>
      <c r="L3084" t="n">
        <v>3795479.00771726</v>
      </c>
      <c r="M3084" t="n">
        <v>171962.227130516</v>
      </c>
      <c r="N3084" t="n">
        <v>0.0000077062214865694</v>
      </c>
      <c r="O3084" t="n">
        <v>0.000007634324670244</v>
      </c>
      <c r="P3084" t="s">
        <v>290</v>
      </c>
      <c r="Q3084" t="s">
        <v>267</v>
      </c>
    </row>
    <row r="3085">
      <c r="A3085" t="s">
        <v>286</v>
      </c>
      <c r="B3085" t="s">
        <v>273</v>
      </c>
      <c r="C3085" t="s">
        <v>271</v>
      </c>
      <c r="D3085" t="n">
        <v>1.21840882301331</v>
      </c>
      <c r="E3085" t="n">
        <v>2040</v>
      </c>
      <c r="F3085" t="n">
        <v>16854213.5841658</v>
      </c>
      <c r="G3085" t="n">
        <v>777119.662594514</v>
      </c>
      <c r="H3085" t="n">
        <v>151.850200272929</v>
      </c>
      <c r="I3085" t="n">
        <v>6.90089076412841</v>
      </c>
      <c r="J3085" t="n">
        <v>6183072.57056811</v>
      </c>
      <c r="K3085" t="n">
        <v>305822.358381977</v>
      </c>
      <c r="L3085" t="n">
        <v>3851143.94513363</v>
      </c>
      <c r="M3085" t="n">
        <v>174709.322304945</v>
      </c>
      <c r="N3085" t="n">
        <v>0.00000900962833505263</v>
      </c>
      <c r="O3085" t="n">
        <v>0.00000888008770887214</v>
      </c>
      <c r="P3085" t="s">
        <v>290</v>
      </c>
      <c r="Q3085" t="s">
        <v>267</v>
      </c>
    </row>
    <row r="3086">
      <c r="A3086" t="s">
        <v>286</v>
      </c>
      <c r="B3086" t="s">
        <v>273</v>
      </c>
      <c r="C3086" t="s">
        <v>271</v>
      </c>
      <c r="D3086" t="n">
        <v>1.37695944309235</v>
      </c>
      <c r="E3086" t="n">
        <v>2045</v>
      </c>
      <c r="F3086" t="n">
        <v>17303406.490694</v>
      </c>
      <c r="G3086" t="n">
        <v>794838.189137029</v>
      </c>
      <c r="H3086" t="n">
        <v>177.389660976039</v>
      </c>
      <c r="I3086" t="n">
        <v>8.0029189278259</v>
      </c>
      <c r="J3086" t="n">
        <v>6267121.90746528</v>
      </c>
      <c r="K3086" t="n">
        <v>310417.464321296</v>
      </c>
      <c r="L3086" t="n">
        <v>3900028.10182399</v>
      </c>
      <c r="M3086" t="n">
        <v>177161.52236842</v>
      </c>
      <c r="N3086" t="n">
        <v>0.0000102517189936815</v>
      </c>
      <c r="O3086" t="n">
        <v>0.0000100686140112553</v>
      </c>
      <c r="P3086" t="s">
        <v>290</v>
      </c>
      <c r="Q3086" t="s">
        <v>267</v>
      </c>
    </row>
    <row r="3087">
      <c r="A3087" t="s">
        <v>286</v>
      </c>
      <c r="B3087" t="s">
        <v>273</v>
      </c>
      <c r="C3087" t="s">
        <v>271</v>
      </c>
      <c r="D3087" t="n">
        <v>1.53027403354645</v>
      </c>
      <c r="E3087" t="n">
        <v>2050</v>
      </c>
      <c r="F3087" t="n">
        <v>17738407.5148481</v>
      </c>
      <c r="G3087" t="n">
        <v>811681.284181283</v>
      </c>
      <c r="H3087" t="n">
        <v>204.314445037667</v>
      </c>
      <c r="I3087" t="n">
        <v>9.15653956825258</v>
      </c>
      <c r="J3087" t="n">
        <v>6347220.54160217</v>
      </c>
      <c r="K3087" t="n">
        <v>314771.91703257</v>
      </c>
      <c r="L3087" t="n">
        <v>3879973.30307178</v>
      </c>
      <c r="M3087" t="n">
        <v>179144.502572143</v>
      </c>
      <c r="N3087" t="n">
        <v>0.0000115181954674704</v>
      </c>
      <c r="O3087" t="n">
        <v>0.0000112809544173345</v>
      </c>
      <c r="P3087" t="s">
        <v>290</v>
      </c>
      <c r="Q3087" t="s">
        <v>267</v>
      </c>
    </row>
    <row r="3088">
      <c r="A3088" t="s">
        <v>286</v>
      </c>
      <c r="B3088" t="s">
        <v>273</v>
      </c>
      <c r="C3088" t="s">
        <v>271</v>
      </c>
      <c r="D3088" t="n">
        <v>1.67782044410706</v>
      </c>
      <c r="E3088" t="n">
        <v>2055</v>
      </c>
      <c r="F3088" t="n">
        <v>18170617.2827858</v>
      </c>
      <c r="G3088" t="n">
        <v>828288.166462867</v>
      </c>
      <c r="H3088" t="n">
        <v>236.312321959338</v>
      </c>
      <c r="I3088" t="n">
        <v>10.5224561486796</v>
      </c>
      <c r="J3088" t="n">
        <v>6426888.60270491</v>
      </c>
      <c r="K3088" t="n">
        <v>319070.895296258</v>
      </c>
      <c r="L3088" t="n">
        <v>3925038.00968484</v>
      </c>
      <c r="M3088" t="n">
        <v>181390.344051191</v>
      </c>
      <c r="N3088" t="n">
        <v>0.0000130051895475897</v>
      </c>
      <c r="O3088" t="n">
        <v>0.0000127038590851959</v>
      </c>
      <c r="P3088" t="s">
        <v>290</v>
      </c>
      <c r="Q3088" t="s">
        <v>267</v>
      </c>
    </row>
    <row r="3089">
      <c r="A3089" t="s">
        <v>286</v>
      </c>
      <c r="B3089" t="s">
        <v>273</v>
      </c>
      <c r="C3089" t="s">
        <v>271</v>
      </c>
      <c r="D3089" t="n">
        <v>1.8189572095871</v>
      </c>
      <c r="E3089" t="n">
        <v>2060</v>
      </c>
      <c r="F3089" t="n">
        <v>18614461.841568</v>
      </c>
      <c r="G3089" t="n">
        <v>845260.045001363</v>
      </c>
      <c r="H3089" t="n">
        <v>268.438945529138</v>
      </c>
      <c r="I3089" t="n">
        <v>11.8837373799722</v>
      </c>
      <c r="J3089" t="n">
        <v>6510372.77334909</v>
      </c>
      <c r="K3089" t="n">
        <v>323522.8986849</v>
      </c>
      <c r="L3089" t="n">
        <v>3972043.82511475</v>
      </c>
      <c r="M3089" t="n">
        <v>183712.415543211</v>
      </c>
      <c r="N3089" t="n">
        <v>0.0000144209887889257</v>
      </c>
      <c r="O3089" t="n">
        <v>0.0000140592678551996</v>
      </c>
      <c r="P3089" t="s">
        <v>290</v>
      </c>
      <c r="Q3089" t="s">
        <v>267</v>
      </c>
    </row>
    <row r="3090">
      <c r="A3090" t="s">
        <v>286</v>
      </c>
      <c r="B3090" t="s">
        <v>273</v>
      </c>
      <c r="C3090" t="s">
        <v>271</v>
      </c>
      <c r="D3090" t="n">
        <v>1.95368814468384</v>
      </c>
      <c r="E3090" t="n">
        <v>2065</v>
      </c>
      <c r="F3090" t="n">
        <v>19062611.5999511</v>
      </c>
      <c r="G3090" t="n">
        <v>862261.502544945</v>
      </c>
      <c r="H3090" t="n">
        <v>300.569551536115</v>
      </c>
      <c r="I3090" t="n">
        <v>13.235028887529</v>
      </c>
      <c r="J3090" t="n">
        <v>6596164.40568942</v>
      </c>
      <c r="K3090" t="n">
        <v>328048.38357449</v>
      </c>
      <c r="L3090" t="n">
        <v>4020549.55908258</v>
      </c>
      <c r="M3090" t="n">
        <v>186095.044104319</v>
      </c>
      <c r="N3090" t="n">
        <v>0.0000157674907218319</v>
      </c>
      <c r="O3090" t="n">
        <v>0.0000153492053726928</v>
      </c>
      <c r="P3090" t="s">
        <v>290</v>
      </c>
      <c r="Q3090" t="s">
        <v>267</v>
      </c>
    </row>
    <row r="3091">
      <c r="A3091" t="s">
        <v>286</v>
      </c>
      <c r="B3091" t="s">
        <v>273</v>
      </c>
      <c r="C3091" t="s">
        <v>271</v>
      </c>
      <c r="D3091" t="n">
        <v>2.08188152313232</v>
      </c>
      <c r="E3091" t="n">
        <v>2070</v>
      </c>
      <c r="F3091" t="n">
        <v>19502756.1286211</v>
      </c>
      <c r="G3091" t="n">
        <v>878769.303561961</v>
      </c>
      <c r="H3091" t="n">
        <v>352.403136576058</v>
      </c>
      <c r="I3091" t="n">
        <v>15.4027938048299</v>
      </c>
      <c r="J3091" t="n">
        <v>5510722.32166283</v>
      </c>
      <c r="K3091" t="n">
        <v>246153.930920474</v>
      </c>
      <c r="L3091" t="n">
        <v>4068146.23341351</v>
      </c>
      <c r="M3091" t="n">
        <v>188431.337165056</v>
      </c>
      <c r="N3091" t="n">
        <v>0.0000180694017938774</v>
      </c>
      <c r="O3091" t="n">
        <v>0.0000175276875767018</v>
      </c>
      <c r="P3091" t="s">
        <v>290</v>
      </c>
      <c r="Q3091" t="s">
        <v>267</v>
      </c>
    </row>
    <row r="3092">
      <c r="A3092" t="s">
        <v>286</v>
      </c>
      <c r="B3092" t="s">
        <v>273</v>
      </c>
      <c r="C3092" t="s">
        <v>271</v>
      </c>
      <c r="D3092" t="n">
        <v>2.20380783081055</v>
      </c>
      <c r="E3092" t="n">
        <v>2075</v>
      </c>
      <c r="F3092" t="n">
        <v>19921514.2760483</v>
      </c>
      <c r="G3092" t="n">
        <v>894316.956549973</v>
      </c>
      <c r="H3092" t="n">
        <v>414.419771976783</v>
      </c>
      <c r="I3092" t="n">
        <v>17.9814654836577</v>
      </c>
      <c r="J3092" t="n">
        <v>11418227.334406</v>
      </c>
      <c r="K3092" t="n">
        <v>412040.790602619</v>
      </c>
      <c r="L3092" t="n">
        <v>4112081.15196004</v>
      </c>
      <c r="M3092" t="n">
        <v>190594.399612229</v>
      </c>
      <c r="N3092" t="n">
        <v>0.0000208026240492692</v>
      </c>
      <c r="O3092" t="n">
        <v>0.0000201063676048648</v>
      </c>
      <c r="P3092" t="s">
        <v>290</v>
      </c>
      <c r="Q3092" t="s">
        <v>267</v>
      </c>
    </row>
    <row r="3093">
      <c r="A3093" t="s">
        <v>286</v>
      </c>
      <c r="B3093" t="s">
        <v>273</v>
      </c>
      <c r="C3093" t="s">
        <v>271</v>
      </c>
      <c r="D3093" t="n">
        <v>2.32386898994446</v>
      </c>
      <c r="E3093" t="n">
        <v>2080</v>
      </c>
      <c r="F3093" t="n">
        <v>20314450.7247147</v>
      </c>
      <c r="G3093" t="n">
        <v>908776.97255868</v>
      </c>
      <c r="H3093" t="n">
        <v>477.12946493947</v>
      </c>
      <c r="I3093" t="n">
        <v>20.5737075108877</v>
      </c>
      <c r="J3093" t="n">
        <v>11653582.8812289</v>
      </c>
      <c r="K3093" t="n">
        <v>418419.041658416</v>
      </c>
      <c r="L3093" t="n">
        <v>4151040.03986225</v>
      </c>
      <c r="M3093" t="n">
        <v>192521.063329507</v>
      </c>
      <c r="N3093" t="n">
        <v>0.0000234871949729358</v>
      </c>
      <c r="O3093" t="n">
        <v>0.0000226388961561845</v>
      </c>
      <c r="P3093" t="s">
        <v>290</v>
      </c>
      <c r="Q3093" t="s">
        <v>267</v>
      </c>
    </row>
    <row r="3094">
      <c r="A3094" t="s">
        <v>286</v>
      </c>
      <c r="B3094" t="s">
        <v>273</v>
      </c>
      <c r="C3094" t="s">
        <v>271</v>
      </c>
      <c r="D3094" t="n">
        <v>2.43833255767822</v>
      </c>
      <c r="E3094" t="n">
        <v>2085</v>
      </c>
      <c r="F3094" t="n">
        <v>20682098.1995584</v>
      </c>
      <c r="G3094" t="n">
        <v>922186.464804439</v>
      </c>
      <c r="H3094" t="n">
        <v>538.547981759867</v>
      </c>
      <c r="I3094" t="n">
        <v>23.0973806960058</v>
      </c>
      <c r="J3094" t="n">
        <v>12917969.3997727</v>
      </c>
      <c r="K3094" t="n">
        <v>488321.02562617</v>
      </c>
      <c r="L3094" t="n">
        <v>4250034.37222878</v>
      </c>
      <c r="M3094" t="n">
        <v>194556.967749966</v>
      </c>
      <c r="N3094" t="n">
        <v>0.0000260393300797385</v>
      </c>
      <c r="O3094" t="n">
        <v>0.0000250463236856376</v>
      </c>
      <c r="P3094" t="s">
        <v>290</v>
      </c>
      <c r="Q3094" t="s">
        <v>267</v>
      </c>
    </row>
    <row r="3095">
      <c r="A3095" t="s">
        <v>286</v>
      </c>
      <c r="B3095" t="s">
        <v>273</v>
      </c>
      <c r="C3095" t="s">
        <v>271</v>
      </c>
      <c r="D3095" t="n">
        <v>2.54575824737549</v>
      </c>
      <c r="E3095" t="n">
        <v>2090</v>
      </c>
      <c r="F3095" t="n">
        <v>20944560.158676</v>
      </c>
      <c r="G3095" t="n">
        <v>933298.261341035</v>
      </c>
      <c r="H3095" t="n">
        <v>590.150788995895</v>
      </c>
      <c r="I3095" t="n">
        <v>25.2406689104951</v>
      </c>
      <c r="J3095" t="n">
        <v>13080809.1991864</v>
      </c>
      <c r="K3095" t="n">
        <v>494011.641625843</v>
      </c>
      <c r="L3095" t="n">
        <v>4295828.21605902</v>
      </c>
      <c r="M3095" t="n">
        <v>196680.361989448</v>
      </c>
      <c r="N3095" t="n">
        <v>0.0000281768050761111</v>
      </c>
      <c r="O3095" t="n">
        <v>0.0000270445900908756</v>
      </c>
      <c r="P3095" t="s">
        <v>290</v>
      </c>
      <c r="Q3095" t="s">
        <v>267</v>
      </c>
    </row>
    <row r="3096">
      <c r="A3096" t="s">
        <v>286</v>
      </c>
      <c r="B3096" t="s">
        <v>274</v>
      </c>
      <c r="C3096" t="s">
        <v>271</v>
      </c>
      <c r="D3096" t="n">
        <v>0.377408564090729</v>
      </c>
      <c r="E3096" t="n">
        <v>2010</v>
      </c>
      <c r="F3096" t="n">
        <v>10328827.3016476</v>
      </c>
      <c r="G3096" t="n">
        <v>4075489.69835241</v>
      </c>
      <c r="H3096" t="n">
        <v>28.9489954172995</v>
      </c>
      <c r="I3096" t="n">
        <v>11.4404345028435</v>
      </c>
      <c r="J3096" t="n">
        <v>3089812.27183798</v>
      </c>
      <c r="K3096" t="n">
        <v>1357933.72816202</v>
      </c>
      <c r="L3096" t="n">
        <v>2575562.6243483</v>
      </c>
      <c r="M3096" t="n">
        <v>951602.375651699</v>
      </c>
      <c r="N3096" t="n">
        <v>0.00000280273786867186</v>
      </c>
      <c r="O3096" t="n">
        <v>0.00000280713125283289</v>
      </c>
      <c r="P3096" t="s">
        <v>290</v>
      </c>
      <c r="Q3096" t="s">
        <v>267</v>
      </c>
    </row>
    <row r="3097">
      <c r="A3097" t="s">
        <v>286</v>
      </c>
      <c r="B3097" t="s">
        <v>274</v>
      </c>
      <c r="C3097" t="s">
        <v>271</v>
      </c>
      <c r="D3097" t="n">
        <v>0.441356480121613</v>
      </c>
      <c r="E3097" t="n">
        <v>2015</v>
      </c>
      <c r="F3097" t="n">
        <v>10739201.8397667</v>
      </c>
      <c r="G3097" t="n">
        <v>4231783.27326227</v>
      </c>
      <c r="H3097" t="n">
        <v>35.0894674392889</v>
      </c>
      <c r="I3097" t="n">
        <v>13.8365511199591</v>
      </c>
      <c r="J3097" t="n">
        <v>3194761.94119896</v>
      </c>
      <c r="K3097" t="n">
        <v>1402682.02250349</v>
      </c>
      <c r="L3097" t="n">
        <v>2657241.89659799</v>
      </c>
      <c r="M3097" t="n">
        <v>977963.701761226</v>
      </c>
      <c r="N3097" t="n">
        <v>0.00000326741856264907</v>
      </c>
      <c r="O3097" t="n">
        <v>0.00000326967385295527</v>
      </c>
      <c r="P3097" t="s">
        <v>290</v>
      </c>
      <c r="Q3097" t="s">
        <v>267</v>
      </c>
    </row>
    <row r="3098">
      <c r="A3098" t="s">
        <v>286</v>
      </c>
      <c r="B3098" t="s">
        <v>274</v>
      </c>
      <c r="C3098" t="s">
        <v>271</v>
      </c>
      <c r="D3098" t="n">
        <v>0.561114966869354</v>
      </c>
      <c r="E3098" t="n">
        <v>2020</v>
      </c>
      <c r="F3098" t="n">
        <v>11130654.5288808</v>
      </c>
      <c r="G3098" t="n">
        <v>4379066.84081598</v>
      </c>
      <c r="H3098" t="n">
        <v>46.0897216747389</v>
      </c>
      <c r="I3098" t="n">
        <v>18.1315027416241</v>
      </c>
      <c r="J3098" t="n">
        <v>3290841.77410071</v>
      </c>
      <c r="K3098" t="n">
        <v>1443376.92052675</v>
      </c>
      <c r="L3098" t="n">
        <v>2732111.32484731</v>
      </c>
      <c r="M3098" t="n">
        <v>1001899.32255058</v>
      </c>
      <c r="N3098" t="n">
        <v>0.00000414079168077219</v>
      </c>
      <c r="O3098" t="n">
        <v>0.0000041404946306427</v>
      </c>
      <c r="P3098" t="s">
        <v>290</v>
      </c>
      <c r="Q3098" t="s">
        <v>267</v>
      </c>
    </row>
    <row r="3099">
      <c r="A3099" t="s">
        <v>286</v>
      </c>
      <c r="B3099" t="s">
        <v>274</v>
      </c>
      <c r="C3099" t="s">
        <v>271</v>
      </c>
      <c r="D3099" t="n">
        <v>0.712428271770477</v>
      </c>
      <c r="E3099" t="n">
        <v>2025</v>
      </c>
      <c r="F3099" t="n">
        <v>11524766.2120835</v>
      </c>
      <c r="G3099" t="n">
        <v>4526750.12413838</v>
      </c>
      <c r="H3099" t="n">
        <v>60.3630186396203</v>
      </c>
      <c r="I3099" t="n">
        <v>23.6933537149296</v>
      </c>
      <c r="J3099" t="n">
        <v>3380397.60202372</v>
      </c>
      <c r="K3099" t="n">
        <v>1481941.7530431</v>
      </c>
      <c r="L3099" t="n">
        <v>2800543.36622045</v>
      </c>
      <c r="M3099" t="n">
        <v>1023773.31862038</v>
      </c>
      <c r="N3099" t="n">
        <v>0.0000052376783640375</v>
      </c>
      <c r="O3099" t="n">
        <v>0.00000523407589665432</v>
      </c>
      <c r="P3099" t="s">
        <v>290</v>
      </c>
      <c r="Q3099" t="s">
        <v>267</v>
      </c>
    </row>
    <row r="3100">
      <c r="A3100" t="s">
        <v>286</v>
      </c>
      <c r="B3100" t="s">
        <v>274</v>
      </c>
      <c r="C3100" t="s">
        <v>271</v>
      </c>
      <c r="D3100" t="n">
        <v>0.881437540054321</v>
      </c>
      <c r="E3100" t="n">
        <v>2030</v>
      </c>
      <c r="F3100" t="n">
        <v>11922055.7888465</v>
      </c>
      <c r="G3100" t="n">
        <v>4673555.56191485</v>
      </c>
      <c r="H3100" t="n">
        <v>76.889316160808</v>
      </c>
      <c r="I3100" t="n">
        <v>30.1077928353743</v>
      </c>
      <c r="J3100" t="n">
        <v>3459430.38882426</v>
      </c>
      <c r="K3100" t="n">
        <v>1516736.90399459</v>
      </c>
      <c r="L3100" t="n">
        <v>2859077.6102355</v>
      </c>
      <c r="M3100" t="n">
        <v>1042371.66583039</v>
      </c>
      <c r="N3100" t="n">
        <v>0.00000644933369903707</v>
      </c>
      <c r="O3100" t="n">
        <v>0.00000644216002923446</v>
      </c>
      <c r="P3100" t="s">
        <v>290</v>
      </c>
      <c r="Q3100" t="s">
        <v>267</v>
      </c>
    </row>
    <row r="3101">
      <c r="A3101" t="s">
        <v>286</v>
      </c>
      <c r="B3101" t="s">
        <v>274</v>
      </c>
      <c r="C3101" t="s">
        <v>271</v>
      </c>
      <c r="D3101" t="n">
        <v>1.05279695987701</v>
      </c>
      <c r="E3101" t="n">
        <v>2035</v>
      </c>
      <c r="F3101" t="n">
        <v>12315305.4531344</v>
      </c>
      <c r="G3101" t="n">
        <v>4814372.99422514</v>
      </c>
      <c r="H3101" t="n">
        <v>95.0255599802646</v>
      </c>
      <c r="I3101" t="n">
        <v>36.9250805521073</v>
      </c>
      <c r="J3101" t="n">
        <v>3528107.1428476</v>
      </c>
      <c r="K3101" t="n">
        <v>1546802.8531797</v>
      </c>
      <c r="L3101" t="n">
        <v>2909459.33234271</v>
      </c>
      <c r="M3101" t="n">
        <v>1057981.90250507</v>
      </c>
      <c r="N3101" t="n">
        <v>0.00000771605384388414</v>
      </c>
      <c r="O3101" t="n">
        <v>0.00000766975898967509</v>
      </c>
      <c r="P3101" t="s">
        <v>290</v>
      </c>
      <c r="Q3101" t="s">
        <v>267</v>
      </c>
    </row>
    <row r="3102">
      <c r="A3102" t="s">
        <v>286</v>
      </c>
      <c r="B3102" t="s">
        <v>274</v>
      </c>
      <c r="C3102" t="s">
        <v>271</v>
      </c>
      <c r="D3102" t="n">
        <v>1.21840882301331</v>
      </c>
      <c r="E3102" t="n">
        <v>2040</v>
      </c>
      <c r="F3102" t="n">
        <v>12687977.2165855</v>
      </c>
      <c r="G3102" t="n">
        <v>4943356.03017482</v>
      </c>
      <c r="H3102" t="n">
        <v>114.814494218501</v>
      </c>
      <c r="I3102" t="n">
        <v>43.9365968185571</v>
      </c>
      <c r="J3102" t="n">
        <v>4695757.99938213</v>
      </c>
      <c r="K3102" t="n">
        <v>1793136.92956796</v>
      </c>
      <c r="L3102" t="n">
        <v>2954368.01785477</v>
      </c>
      <c r="M3102" t="n">
        <v>1071485.2495838</v>
      </c>
      <c r="N3102" t="n">
        <v>0.0000090490778993847</v>
      </c>
      <c r="O3102" t="n">
        <v>0.00000888800979544322</v>
      </c>
      <c r="P3102" t="s">
        <v>290</v>
      </c>
      <c r="Q3102" t="s">
        <v>267</v>
      </c>
    </row>
    <row r="3103">
      <c r="A3103" t="s">
        <v>286</v>
      </c>
      <c r="B3103" t="s">
        <v>274</v>
      </c>
      <c r="C3103" t="s">
        <v>271</v>
      </c>
      <c r="D3103" t="n">
        <v>1.37695944309235</v>
      </c>
      <c r="E3103" t="n">
        <v>2045</v>
      </c>
      <c r="F3103" t="n">
        <v>13037461.0695454</v>
      </c>
      <c r="G3103" t="n">
        <v>5060783.61028556</v>
      </c>
      <c r="H3103" t="n">
        <v>134.539976213656</v>
      </c>
      <c r="I3103" t="n">
        <v>50.8526036902086</v>
      </c>
      <c r="J3103" t="n">
        <v>4760380.47524106</v>
      </c>
      <c r="K3103" t="n">
        <v>1817158.89654552</v>
      </c>
      <c r="L3103" t="n">
        <v>2994116.84878911</v>
      </c>
      <c r="M3103" t="n">
        <v>1083072.77540331</v>
      </c>
      <c r="N3103" t="n">
        <v>0.0000103194920771754</v>
      </c>
      <c r="O3103" t="n">
        <v>0.000010048365550911</v>
      </c>
      <c r="P3103" t="s">
        <v>290</v>
      </c>
      <c r="Q3103" t="s">
        <v>267</v>
      </c>
    </row>
    <row r="3104">
      <c r="A3104" t="s">
        <v>286</v>
      </c>
      <c r="B3104" t="s">
        <v>274</v>
      </c>
      <c r="C3104" t="s">
        <v>271</v>
      </c>
      <c r="D3104" t="n">
        <v>1.53027403354645</v>
      </c>
      <c r="E3104" t="n">
        <v>2050</v>
      </c>
      <c r="F3104" t="n">
        <v>13376697.2849459</v>
      </c>
      <c r="G3104" t="n">
        <v>5173391.5140835</v>
      </c>
      <c r="H3104" t="n">
        <v>155.357858088521</v>
      </c>
      <c r="I3104" t="n">
        <v>58.1131265173988</v>
      </c>
      <c r="J3104" t="n">
        <v>4822261.51001045</v>
      </c>
      <c r="K3104" t="n">
        <v>1839730.94862429</v>
      </c>
      <c r="L3104" t="n">
        <v>2969294.3364161</v>
      </c>
      <c r="M3104" t="n">
        <v>1089823.46922782</v>
      </c>
      <c r="N3104" t="n">
        <v>0.0000116140669687846</v>
      </c>
      <c r="O3104" t="n">
        <v>0.0000112330811150089</v>
      </c>
      <c r="P3104" t="s">
        <v>290</v>
      </c>
      <c r="Q3104" t="s">
        <v>267</v>
      </c>
    </row>
    <row r="3105">
      <c r="A3105" t="s">
        <v>286</v>
      </c>
      <c r="B3105" t="s">
        <v>274</v>
      </c>
      <c r="C3105" t="s">
        <v>271</v>
      </c>
      <c r="D3105" t="n">
        <v>1.67782044410706</v>
      </c>
      <c r="E3105" t="n">
        <v>2055</v>
      </c>
      <c r="F3105" t="n">
        <v>13713755.7328619</v>
      </c>
      <c r="G3105" t="n">
        <v>5285149.7163867</v>
      </c>
      <c r="H3105" t="n">
        <v>180.077472972293</v>
      </c>
      <c r="I3105" t="n">
        <v>66.7573051357245</v>
      </c>
      <c r="J3105" t="n">
        <v>4883802.04332883</v>
      </c>
      <c r="K3105" t="n">
        <v>1862157.45467233</v>
      </c>
      <c r="L3105" t="n">
        <v>3005816.0863071</v>
      </c>
      <c r="M3105" t="n">
        <v>1100612.26742893</v>
      </c>
      <c r="N3105" t="n">
        <v>0.0000131311565175963</v>
      </c>
      <c r="O3105" t="n">
        <v>0.0000126311095651164</v>
      </c>
      <c r="P3105" t="s">
        <v>290</v>
      </c>
      <c r="Q3105" t="s">
        <v>267</v>
      </c>
    </row>
    <row r="3106">
      <c r="A3106" t="s">
        <v>286</v>
      </c>
      <c r="B3106" t="s">
        <v>274</v>
      </c>
      <c r="C3106" t="s">
        <v>271</v>
      </c>
      <c r="D3106" t="n">
        <v>1.8189572095871</v>
      </c>
      <c r="E3106" t="n">
        <v>2060</v>
      </c>
      <c r="F3106" t="n">
        <v>14059700.1113885</v>
      </c>
      <c r="G3106" t="n">
        <v>5400021.77518091</v>
      </c>
      <c r="H3106" t="n">
        <v>204.927698339263</v>
      </c>
      <c r="I3106" t="n">
        <v>75.3949845698467</v>
      </c>
      <c r="J3106" t="n">
        <v>4948215.06911522</v>
      </c>
      <c r="K3106" t="n">
        <v>1885680.60291877</v>
      </c>
      <c r="L3106" t="n">
        <v>3043595.57234985</v>
      </c>
      <c r="M3106" t="n">
        <v>1112160.66830812</v>
      </c>
      <c r="N3106" t="n">
        <v>0.0000145755383625338</v>
      </c>
      <c r="O3106" t="n">
        <v>0.0000139619778787505</v>
      </c>
      <c r="P3106" t="s">
        <v>290</v>
      </c>
      <c r="Q3106" t="s">
        <v>267</v>
      </c>
    </row>
    <row r="3107">
      <c r="A3107" t="s">
        <v>286</v>
      </c>
      <c r="B3107" t="s">
        <v>274</v>
      </c>
      <c r="C3107" t="s">
        <v>271</v>
      </c>
      <c r="D3107" t="n">
        <v>1.95368814468384</v>
      </c>
      <c r="E3107" t="n">
        <v>2065</v>
      </c>
      <c r="F3107" t="n">
        <v>14409209.0459696</v>
      </c>
      <c r="G3107" t="n">
        <v>5515664.05652646</v>
      </c>
      <c r="H3107" t="n">
        <v>229.815100908837</v>
      </c>
      <c r="I3107" t="n">
        <v>83.9894795148067</v>
      </c>
      <c r="J3107" t="n">
        <v>5014495.13419256</v>
      </c>
      <c r="K3107" t="n">
        <v>1909717.65507136</v>
      </c>
      <c r="L3107" t="n">
        <v>3082383.50159654</v>
      </c>
      <c r="M3107" t="n">
        <v>1124261.10159036</v>
      </c>
      <c r="N3107" t="n">
        <v>0.0000159491822330885</v>
      </c>
      <c r="O3107" t="n">
        <v>0.0000152274465330109</v>
      </c>
      <c r="P3107" t="s">
        <v>290</v>
      </c>
      <c r="Q3107" t="s">
        <v>267</v>
      </c>
    </row>
    <row r="3108">
      <c r="A3108" t="s">
        <v>286</v>
      </c>
      <c r="B3108" t="s">
        <v>274</v>
      </c>
      <c r="C3108" t="s">
        <v>271</v>
      </c>
      <c r="D3108" t="n">
        <v>2.08188152313232</v>
      </c>
      <c r="E3108" t="n">
        <v>2070</v>
      </c>
      <c r="F3108" t="n">
        <v>14753009.4324938</v>
      </c>
      <c r="G3108" t="n">
        <v>5628515.99968918</v>
      </c>
      <c r="H3108" t="n">
        <v>269.718805404282</v>
      </c>
      <c r="I3108" t="n">
        <v>98.0871249766065</v>
      </c>
      <c r="J3108" t="n">
        <v>4378137.85840587</v>
      </c>
      <c r="K3108" t="n">
        <v>1378738.39417743</v>
      </c>
      <c r="L3108" t="n">
        <v>3120417.73228369</v>
      </c>
      <c r="M3108" t="n">
        <v>1136159.83829487</v>
      </c>
      <c r="N3108" t="n">
        <v>0.00001828229058203</v>
      </c>
      <c r="O3108" t="n">
        <v>0.0000174268181847619</v>
      </c>
      <c r="P3108" t="s">
        <v>290</v>
      </c>
      <c r="Q3108" t="s">
        <v>267</v>
      </c>
    </row>
    <row r="3109">
      <c r="A3109" t="s">
        <v>286</v>
      </c>
      <c r="B3109" t="s">
        <v>274</v>
      </c>
      <c r="C3109" t="s">
        <v>271</v>
      </c>
      <c r="D3109" t="n">
        <v>2.20380783081055</v>
      </c>
      <c r="E3109" t="n">
        <v>2075</v>
      </c>
      <c r="F3109" t="n">
        <v>15080590.7834939</v>
      </c>
      <c r="G3109" t="n">
        <v>5735240.44910436</v>
      </c>
      <c r="H3109" t="n">
        <v>317.423342925576</v>
      </c>
      <c r="I3109" t="n">
        <v>114.977894534865</v>
      </c>
      <c r="J3109" t="n">
        <v>9035197.1132044</v>
      </c>
      <c r="K3109" t="n">
        <v>2795071.01180421</v>
      </c>
      <c r="L3109" t="n">
        <v>3155594.92987969</v>
      </c>
      <c r="M3109" t="n">
        <v>1147080.62169258</v>
      </c>
      <c r="N3109" t="n">
        <v>0.0000210484686895028</v>
      </c>
      <c r="O3109" t="n">
        <v>0.0000200476153624596</v>
      </c>
      <c r="P3109" t="s">
        <v>290</v>
      </c>
      <c r="Q3109" t="s">
        <v>267</v>
      </c>
    </row>
    <row r="3110">
      <c r="A3110" t="s">
        <v>286</v>
      </c>
      <c r="B3110" t="s">
        <v>274</v>
      </c>
      <c r="C3110" t="s">
        <v>271</v>
      </c>
      <c r="D3110" t="n">
        <v>2.32386898994446</v>
      </c>
      <c r="E3110" t="n">
        <v>2080</v>
      </c>
      <c r="F3110" t="n">
        <v>15388286.8880699</v>
      </c>
      <c r="G3110" t="n">
        <v>5834940.80920348</v>
      </c>
      <c r="H3110" t="n">
        <v>365.71616183309</v>
      </c>
      <c r="I3110" t="n">
        <v>131.987010617268</v>
      </c>
      <c r="J3110" t="n">
        <v>9227804.60266988</v>
      </c>
      <c r="K3110" t="n">
        <v>2844197.32021739</v>
      </c>
      <c r="L3110" t="n">
        <v>3186888.92148921</v>
      </c>
      <c r="M3110" t="n">
        <v>1156672.18170255</v>
      </c>
      <c r="N3110" t="n">
        <v>0.0000237658788462425</v>
      </c>
      <c r="O3110" t="n">
        <v>0.0000226201113144257</v>
      </c>
      <c r="P3110" t="s">
        <v>290</v>
      </c>
      <c r="Q3110" t="s">
        <v>267</v>
      </c>
    </row>
    <row r="3111">
      <c r="A3111" t="s">
        <v>286</v>
      </c>
      <c r="B3111" t="s">
        <v>274</v>
      </c>
      <c r="C3111" t="s">
        <v>271</v>
      </c>
      <c r="D3111" t="n">
        <v>2.43833255767822</v>
      </c>
      <c r="E3111" t="n">
        <v>2085</v>
      </c>
      <c r="F3111" t="n">
        <v>15676445.8642479</v>
      </c>
      <c r="G3111" t="n">
        <v>5927838.80011502</v>
      </c>
      <c r="H3111" t="n">
        <v>413.068673457492</v>
      </c>
      <c r="I3111" t="n">
        <v>148.576688998381</v>
      </c>
      <c r="J3111" t="n">
        <v>10169344.9227186</v>
      </c>
      <c r="K3111" t="n">
        <v>3236945.50268021</v>
      </c>
      <c r="L3111" t="n">
        <v>3275437.08365927</v>
      </c>
      <c r="M3111" t="n">
        <v>1169154.25631948</v>
      </c>
      <c r="N3111" t="n">
        <v>0.00002634963798775</v>
      </c>
      <c r="O3111" t="n">
        <v>0.0000250642255986277</v>
      </c>
      <c r="P3111" t="s">
        <v>290</v>
      </c>
      <c r="Q3111" t="s">
        <v>267</v>
      </c>
    </row>
    <row r="3112">
      <c r="A3112" t="s">
        <v>286</v>
      </c>
      <c r="B3112" t="s">
        <v>274</v>
      </c>
      <c r="C3112" t="s">
        <v>271</v>
      </c>
      <c r="D3112" t="n">
        <v>2.54575824737549</v>
      </c>
      <c r="E3112" t="n">
        <v>2090</v>
      </c>
      <c r="F3112" t="n">
        <v>15877252.544095</v>
      </c>
      <c r="G3112" t="n">
        <v>6000605.87592207</v>
      </c>
      <c r="H3112" t="n">
        <v>452.701598840007</v>
      </c>
      <c r="I3112" t="n">
        <v>162.689859066384</v>
      </c>
      <c r="J3112" t="n">
        <v>10298869.4847193</v>
      </c>
      <c r="K3112" t="n">
        <v>3275951.35609291</v>
      </c>
      <c r="L3112" t="n">
        <v>3310945.51796659</v>
      </c>
      <c r="M3112" t="n">
        <v>1181563.06008188</v>
      </c>
      <c r="N3112" t="n">
        <v>0.0000285125904234845</v>
      </c>
      <c r="O3112" t="n">
        <v>0.0000271122387356234</v>
      </c>
      <c r="P3112" t="s">
        <v>290</v>
      </c>
      <c r="Q3112" t="s">
        <v>267</v>
      </c>
    </row>
    <row r="3113">
      <c r="A3113" t="s">
        <v>286</v>
      </c>
      <c r="B3113" t="s">
        <v>275</v>
      </c>
      <c r="C3113" t="s">
        <v>271</v>
      </c>
      <c r="D3113" t="n">
        <v>0.377408564090729</v>
      </c>
      <c r="E3113" t="n">
        <v>2010</v>
      </c>
      <c r="F3113" t="n">
        <v>11042253.4935315</v>
      </c>
      <c r="G3113" t="n">
        <v>3362063.50646851</v>
      </c>
      <c r="H3113" t="n">
        <v>31.7645847941159</v>
      </c>
      <c r="I3113" t="n">
        <v>8.62484512602708</v>
      </c>
      <c r="J3113" t="n">
        <v>3835839.20865</v>
      </c>
      <c r="K3113" t="n">
        <v>611906.791350001</v>
      </c>
      <c r="L3113" t="n">
        <v>2974655.96092222</v>
      </c>
      <c r="M3113" t="n">
        <v>552509.039077784</v>
      </c>
      <c r="N3113" t="n">
        <v>0.00000287663970155399</v>
      </c>
      <c r="O3113" t="n">
        <v>0.00000256534271569622</v>
      </c>
      <c r="P3113" t="s">
        <v>290</v>
      </c>
      <c r="Q3113" t="s">
        <v>267</v>
      </c>
    </row>
    <row r="3114">
      <c r="A3114" t="s">
        <v>286</v>
      </c>
      <c r="B3114" t="s">
        <v>275</v>
      </c>
      <c r="C3114" t="s">
        <v>271</v>
      </c>
      <c r="D3114" t="n">
        <v>0.441356480121613</v>
      </c>
      <c r="E3114" t="n">
        <v>2015</v>
      </c>
      <c r="F3114" t="n">
        <v>11445483.1114815</v>
      </c>
      <c r="G3114" t="n">
        <v>3525502.00154747</v>
      </c>
      <c r="H3114" t="n">
        <v>38.3817155489638</v>
      </c>
      <c r="I3114" t="n">
        <v>10.5443030102843</v>
      </c>
      <c r="J3114" t="n">
        <v>3961848.11444903</v>
      </c>
      <c r="K3114" t="n">
        <v>635595.849253421</v>
      </c>
      <c r="L3114" t="n">
        <v>3061695.31903553</v>
      </c>
      <c r="M3114" t="n">
        <v>573510.279323691</v>
      </c>
      <c r="N3114" t="n">
        <v>0.00000335343778634046</v>
      </c>
      <c r="O3114" t="n">
        <v>0.00000299086569959569</v>
      </c>
      <c r="P3114" t="s">
        <v>290</v>
      </c>
      <c r="Q3114" t="s">
        <v>267</v>
      </c>
    </row>
    <row r="3115">
      <c r="A3115" t="s">
        <v>286</v>
      </c>
      <c r="B3115" t="s">
        <v>275</v>
      </c>
      <c r="C3115" t="s">
        <v>271</v>
      </c>
      <c r="D3115" t="n">
        <v>0.561114966869354</v>
      </c>
      <c r="E3115" t="n">
        <v>2020</v>
      </c>
      <c r="F3115" t="n">
        <v>11824887.9391897</v>
      </c>
      <c r="G3115" t="n">
        <v>3684833.43050709</v>
      </c>
      <c r="H3115" t="n">
        <v>50.2542298698457</v>
      </c>
      <c r="I3115" t="n">
        <v>13.9669945465173</v>
      </c>
      <c r="J3115" t="n">
        <v>4076885.08409481</v>
      </c>
      <c r="K3115" t="n">
        <v>657333.610532651</v>
      </c>
      <c r="L3115" t="n">
        <v>3141212.48764036</v>
      </c>
      <c r="M3115" t="n">
        <v>592798.15975752</v>
      </c>
      <c r="N3115" t="n">
        <v>0.00000424986943878721</v>
      </c>
      <c r="O3115" t="n">
        <v>0.0000037904005187543</v>
      </c>
      <c r="P3115" t="s">
        <v>290</v>
      </c>
      <c r="Q3115" t="s">
        <v>267</v>
      </c>
    </row>
    <row r="3116">
      <c r="A3116" t="s">
        <v>286</v>
      </c>
      <c r="B3116" t="s">
        <v>275</v>
      </c>
      <c r="C3116" t="s">
        <v>271</v>
      </c>
      <c r="D3116" t="n">
        <v>0.712428271770477</v>
      </c>
      <c r="E3116" t="n">
        <v>2025</v>
      </c>
      <c r="F3116" t="n">
        <v>12203396.6152399</v>
      </c>
      <c r="G3116" t="n">
        <v>3848119.72098198</v>
      </c>
      <c r="H3116" t="n">
        <v>65.6055680562898</v>
      </c>
      <c r="I3116" t="n">
        <v>18.4508042982602</v>
      </c>
      <c r="J3116" t="n">
        <v>4184961.92243758</v>
      </c>
      <c r="K3116" t="n">
        <v>677377.432629241</v>
      </c>
      <c r="L3116" t="n">
        <v>3213914.57911821</v>
      </c>
      <c r="M3116" t="n">
        <v>610402.105722615</v>
      </c>
      <c r="N3116" t="n">
        <v>0.00000537600883792958</v>
      </c>
      <c r="O3116" t="n">
        <v>0.00000479475838489553</v>
      </c>
      <c r="P3116" t="s">
        <v>290</v>
      </c>
      <c r="Q3116" t="s">
        <v>267</v>
      </c>
    </row>
    <row r="3117">
      <c r="A3117" t="s">
        <v>286</v>
      </c>
      <c r="B3117" t="s">
        <v>275</v>
      </c>
      <c r="C3117" t="s">
        <v>271</v>
      </c>
      <c r="D3117" t="n">
        <v>0.881437540054321</v>
      </c>
      <c r="E3117" t="n">
        <v>2030</v>
      </c>
      <c r="F3117" t="n">
        <v>12576084.6956199</v>
      </c>
      <c r="G3117" t="n">
        <v>4019526.65514152</v>
      </c>
      <c r="H3117" t="n">
        <v>83.2642143040321</v>
      </c>
      <c r="I3117" t="n">
        <v>23.7328946921501</v>
      </c>
      <c r="J3117" t="n">
        <v>4281235.8469241</v>
      </c>
      <c r="K3117" t="n">
        <v>694931.445894742</v>
      </c>
      <c r="L3117" t="n">
        <v>3275860.81522252</v>
      </c>
      <c r="M3117" t="n">
        <v>625588.460843366</v>
      </c>
      <c r="N3117" t="n">
        <v>0.000006620837591292</v>
      </c>
      <c r="O3117" t="n">
        <v>0.00000590440037554983</v>
      </c>
      <c r="P3117" t="s">
        <v>290</v>
      </c>
      <c r="Q3117" t="s">
        <v>267</v>
      </c>
    </row>
    <row r="3118">
      <c r="A3118" t="s">
        <v>286</v>
      </c>
      <c r="B3118" t="s">
        <v>275</v>
      </c>
      <c r="C3118" t="s">
        <v>271</v>
      </c>
      <c r="D3118" t="n">
        <v>1.05279695987701</v>
      </c>
      <c r="E3118" t="n">
        <v>2035</v>
      </c>
      <c r="F3118" t="n">
        <v>12931296.2337041</v>
      </c>
      <c r="G3118" t="n">
        <v>4198382.2136554</v>
      </c>
      <c r="H3118" t="n">
        <v>102.110108935517</v>
      </c>
      <c r="I3118" t="n">
        <v>29.8405315968553</v>
      </c>
      <c r="J3118" t="n">
        <v>4364417.45730201</v>
      </c>
      <c r="K3118" t="n">
        <v>710492.538725287</v>
      </c>
      <c r="L3118" t="n">
        <v>3328404.82559481</v>
      </c>
      <c r="M3118" t="n">
        <v>639036.409252963</v>
      </c>
      <c r="N3118" t="n">
        <v>0.00000789635525241291</v>
      </c>
      <c r="O3118" t="n">
        <v>0.00000710762624226965</v>
      </c>
      <c r="P3118" t="s">
        <v>290</v>
      </c>
      <c r="Q3118" t="s">
        <v>267</v>
      </c>
    </row>
    <row r="3119">
      <c r="A3119" t="s">
        <v>286</v>
      </c>
      <c r="B3119" t="s">
        <v>275</v>
      </c>
      <c r="C3119" t="s">
        <v>271</v>
      </c>
      <c r="D3119" t="n">
        <v>1.21840882301331</v>
      </c>
      <c r="E3119" t="n">
        <v>2040</v>
      </c>
      <c r="F3119" t="n">
        <v>13256307.572266</v>
      </c>
      <c r="G3119" t="n">
        <v>4375025.67449439</v>
      </c>
      <c r="H3119" t="n">
        <v>121.724842643257</v>
      </c>
      <c r="I3119" t="n">
        <v>37.0262483938009</v>
      </c>
      <c r="J3119" t="n">
        <v>5438072.69301868</v>
      </c>
      <c r="K3119" t="n">
        <v>1050822.23593141</v>
      </c>
      <c r="L3119" t="n">
        <v>3374425.61302917</v>
      </c>
      <c r="M3119" t="n">
        <v>651427.6544094</v>
      </c>
      <c r="N3119" t="n">
        <v>0.00000918240935341017</v>
      </c>
      <c r="O3119" t="n">
        <v>0.00000846309282472493</v>
      </c>
      <c r="P3119" t="s">
        <v>290</v>
      </c>
      <c r="Q3119" t="s">
        <v>267</v>
      </c>
    </row>
    <row r="3120">
      <c r="A3120" t="s">
        <v>286</v>
      </c>
      <c r="B3120" t="s">
        <v>275</v>
      </c>
      <c r="C3120" t="s">
        <v>271</v>
      </c>
      <c r="D3120" t="n">
        <v>1.37695944309235</v>
      </c>
      <c r="E3120" t="n">
        <v>2045</v>
      </c>
      <c r="F3120" t="n">
        <v>13551994.7276343</v>
      </c>
      <c r="G3120" t="n">
        <v>4546249.95219672</v>
      </c>
      <c r="H3120" t="n">
        <v>141.044663455961</v>
      </c>
      <c r="I3120" t="n">
        <v>44.3479164479038</v>
      </c>
      <c r="J3120" t="n">
        <v>5510342.33570098</v>
      </c>
      <c r="K3120" t="n">
        <v>1067197.0360856</v>
      </c>
      <c r="L3120" t="n">
        <v>3414447.68336822</v>
      </c>
      <c r="M3120" t="n">
        <v>662741.940824192</v>
      </c>
      <c r="N3120" t="n">
        <v>0.0000104076681175468</v>
      </c>
      <c r="O3120" t="n">
        <v>0.00000975483462506833</v>
      </c>
      <c r="P3120" t="s">
        <v>290</v>
      </c>
      <c r="Q3120" t="s">
        <v>267</v>
      </c>
    </row>
    <row r="3121">
      <c r="A3121" t="s">
        <v>286</v>
      </c>
      <c r="B3121" t="s">
        <v>275</v>
      </c>
      <c r="C3121" t="s">
        <v>271</v>
      </c>
      <c r="D3121" t="n">
        <v>1.53027403354645</v>
      </c>
      <c r="E3121" t="n">
        <v>2050</v>
      </c>
      <c r="F3121" t="n">
        <v>13835683.6391146</v>
      </c>
      <c r="G3121" t="n">
        <v>4714405.1599148</v>
      </c>
      <c r="H3121" t="n">
        <v>161.281104239368</v>
      </c>
      <c r="I3121" t="n">
        <v>52.189880366552</v>
      </c>
      <c r="J3121" t="n">
        <v>5578944.03671572</v>
      </c>
      <c r="K3121" t="n">
        <v>1083048.42191903</v>
      </c>
      <c r="L3121" t="n">
        <v>3387238.47605052</v>
      </c>
      <c r="M3121" t="n">
        <v>671879.329593403</v>
      </c>
      <c r="N3121" t="n">
        <v>0.0000116568944799672</v>
      </c>
      <c r="O3121" t="n">
        <v>0.0000110703001961535</v>
      </c>
      <c r="P3121" t="s">
        <v>290</v>
      </c>
      <c r="Q3121" t="s">
        <v>267</v>
      </c>
    </row>
    <row r="3122">
      <c r="A3122" t="s">
        <v>286</v>
      </c>
      <c r="B3122" t="s">
        <v>275</v>
      </c>
      <c r="C3122" t="s">
        <v>271</v>
      </c>
      <c r="D3122" t="n">
        <v>1.67782044410706</v>
      </c>
      <c r="E3122" t="n">
        <v>2055</v>
      </c>
      <c r="F3122" t="n">
        <v>14117370.0664763</v>
      </c>
      <c r="G3122" t="n">
        <v>4881535.38277235</v>
      </c>
      <c r="H3122" t="n">
        <v>185.284932427938</v>
      </c>
      <c r="I3122" t="n">
        <v>61.5498456800794</v>
      </c>
      <c r="J3122" t="n">
        <v>5647201.27767276</v>
      </c>
      <c r="K3122" t="n">
        <v>1098758.2203284</v>
      </c>
      <c r="L3122" t="n">
        <v>3424290.61186949</v>
      </c>
      <c r="M3122" t="n">
        <v>682137.741866536</v>
      </c>
      <c r="N3122" t="n">
        <v>0.0000131246068889221</v>
      </c>
      <c r="O3122" t="n">
        <v>0.0000126087062478944</v>
      </c>
      <c r="P3122" t="s">
        <v>290</v>
      </c>
      <c r="Q3122" t="s">
        <v>267</v>
      </c>
    </row>
    <row r="3123">
      <c r="A3123" t="s">
        <v>286</v>
      </c>
      <c r="B3123" t="s">
        <v>275</v>
      </c>
      <c r="C3123" t="s">
        <v>271</v>
      </c>
      <c r="D3123" t="n">
        <v>1.8189572095871</v>
      </c>
      <c r="E3123" t="n">
        <v>2060</v>
      </c>
      <c r="F3123" t="n">
        <v>14407539.0692239</v>
      </c>
      <c r="G3123" t="n">
        <v>5052182.81734554</v>
      </c>
      <c r="H3123" t="n">
        <v>209.2172444622</v>
      </c>
      <c r="I3123" t="n">
        <v>71.1054384469093</v>
      </c>
      <c r="J3123" t="n">
        <v>5718837.83550056</v>
      </c>
      <c r="K3123" t="n">
        <v>1115057.83653344</v>
      </c>
      <c r="L3123" t="n">
        <v>3463210.05597618</v>
      </c>
      <c r="M3123" t="n">
        <v>692546.184681787</v>
      </c>
      <c r="N3123" t="n">
        <v>0.0000145213726964039</v>
      </c>
      <c r="O3123" t="n">
        <v>0.0000140742013932641</v>
      </c>
      <c r="P3123" t="s">
        <v>290</v>
      </c>
      <c r="Q3123" t="s">
        <v>267</v>
      </c>
    </row>
    <row r="3124">
      <c r="A3124" t="s">
        <v>286</v>
      </c>
      <c r="B3124" t="s">
        <v>275</v>
      </c>
      <c r="C3124" t="s">
        <v>271</v>
      </c>
      <c r="D3124" t="n">
        <v>1.95368814468384</v>
      </c>
      <c r="E3124" t="n">
        <v>2065</v>
      </c>
      <c r="F3124" t="n">
        <v>14700451.9648066</v>
      </c>
      <c r="G3124" t="n">
        <v>5224421.13768942</v>
      </c>
      <c r="H3124" t="n">
        <v>232.990526114655</v>
      </c>
      <c r="I3124" t="n">
        <v>80.8140543089884</v>
      </c>
      <c r="J3124" t="n">
        <v>5792399.00963428</v>
      </c>
      <c r="K3124" t="n">
        <v>1131813.77962963</v>
      </c>
      <c r="L3124" t="n">
        <v>3503529.71423211</v>
      </c>
      <c r="M3124" t="n">
        <v>703114.888954791</v>
      </c>
      <c r="N3124" t="n">
        <v>0.0000158492083558004</v>
      </c>
      <c r="O3124" t="n">
        <v>0.0000154685183638794</v>
      </c>
      <c r="P3124" t="s">
        <v>290</v>
      </c>
      <c r="Q3124" t="s">
        <v>267</v>
      </c>
    </row>
    <row r="3125">
      <c r="A3125" t="s">
        <v>286</v>
      </c>
      <c r="B3125" t="s">
        <v>275</v>
      </c>
      <c r="C3125" t="s">
        <v>271</v>
      </c>
      <c r="D3125" t="n">
        <v>2.08188152313232</v>
      </c>
      <c r="E3125" t="n">
        <v>2070</v>
      </c>
      <c r="F3125" t="n">
        <v>14986719.3130814</v>
      </c>
      <c r="G3125" t="n">
        <v>5394806.11910165</v>
      </c>
      <c r="H3125" t="n">
        <v>271.488847465651</v>
      </c>
      <c r="I3125" t="n">
        <v>96.3170829152369</v>
      </c>
      <c r="J3125" t="n">
        <v>4689507.21323724</v>
      </c>
      <c r="K3125" t="n">
        <v>1067369.03934607</v>
      </c>
      <c r="L3125" t="n">
        <v>3543089.30048738</v>
      </c>
      <c r="M3125" t="n">
        <v>713488.27009118</v>
      </c>
      <c r="N3125" t="n">
        <v>0.000018115295402155</v>
      </c>
      <c r="O3125" t="n">
        <v>0.0000178536690269929</v>
      </c>
      <c r="P3125" t="s">
        <v>290</v>
      </c>
      <c r="Q3125" t="s">
        <v>267</v>
      </c>
    </row>
    <row r="3126">
      <c r="A3126" t="s">
        <v>286</v>
      </c>
      <c r="B3126" t="s">
        <v>275</v>
      </c>
      <c r="C3126" t="s">
        <v>271</v>
      </c>
      <c r="D3126" t="n">
        <v>2.20380783081055</v>
      </c>
      <c r="E3126" t="n">
        <v>2075</v>
      </c>
      <c r="F3126" t="n">
        <v>15257197.5951231</v>
      </c>
      <c r="G3126" t="n">
        <v>5558633.63747526</v>
      </c>
      <c r="H3126" t="n">
        <v>317.398377497367</v>
      </c>
      <c r="I3126" t="n">
        <v>115.002859963073</v>
      </c>
      <c r="J3126" t="n">
        <v>7698956.98227194</v>
      </c>
      <c r="K3126" t="n">
        <v>4131311.14273667</v>
      </c>
      <c r="L3126" t="n">
        <v>3579499.28552865</v>
      </c>
      <c r="M3126" t="n">
        <v>723176.266043613</v>
      </c>
      <c r="N3126" t="n">
        <v>0.0000208031898072044</v>
      </c>
      <c r="O3126" t="n">
        <v>0.0000206890519259528</v>
      </c>
      <c r="P3126" t="s">
        <v>290</v>
      </c>
      <c r="Q3126" t="s">
        <v>267</v>
      </c>
    </row>
    <row r="3127">
      <c r="A3127" t="s">
        <v>286</v>
      </c>
      <c r="B3127" t="s">
        <v>275</v>
      </c>
      <c r="C3127" t="s">
        <v>271</v>
      </c>
      <c r="D3127" t="n">
        <v>2.32386898994446</v>
      </c>
      <c r="E3127" t="n">
        <v>2080</v>
      </c>
      <c r="F3127" t="n">
        <v>15509066.9179958</v>
      </c>
      <c r="G3127" t="n">
        <v>5714160.77927758</v>
      </c>
      <c r="H3127" t="n">
        <v>363.549008362843</v>
      </c>
      <c r="I3127" t="n">
        <v>134.154164087515</v>
      </c>
      <c r="J3127" t="n">
        <v>7821494.01954756</v>
      </c>
      <c r="K3127" t="n">
        <v>4250507.90333971</v>
      </c>
      <c r="L3127" t="n">
        <v>3611640.16124515</v>
      </c>
      <c r="M3127" t="n">
        <v>731920.941946609</v>
      </c>
      <c r="N3127" t="n">
        <v>0.000023441062591651</v>
      </c>
      <c r="O3127" t="n">
        <v>0.0000234774920184299</v>
      </c>
      <c r="P3127" t="s">
        <v>290</v>
      </c>
      <c r="Q3127" t="s">
        <v>267</v>
      </c>
    </row>
    <row r="3128">
      <c r="A3128" t="s">
        <v>286</v>
      </c>
      <c r="B3128" t="s">
        <v>275</v>
      </c>
      <c r="C3128" t="s">
        <v>271</v>
      </c>
      <c r="D3128" t="n">
        <v>2.43833255767822</v>
      </c>
      <c r="E3128" t="n">
        <v>2085</v>
      </c>
      <c r="F3128" t="n">
        <v>15743027.7849267</v>
      </c>
      <c r="G3128" t="n">
        <v>5861256.87943616</v>
      </c>
      <c r="H3128" t="n">
        <v>408.480322642558</v>
      </c>
      <c r="I3128" t="n">
        <v>153.165039813315</v>
      </c>
      <c r="J3128" t="n">
        <v>8927782.96770124</v>
      </c>
      <c r="K3128" t="n">
        <v>4478507.4576976</v>
      </c>
      <c r="L3128" t="n">
        <v>3703284.05238537</v>
      </c>
      <c r="M3128" t="n">
        <v>741307.287593383</v>
      </c>
      <c r="N3128" t="n">
        <v>0.0000259467446937787</v>
      </c>
      <c r="O3128" t="n">
        <v>0.0000261317739460771</v>
      </c>
      <c r="P3128" t="s">
        <v>290</v>
      </c>
      <c r="Q3128" t="s">
        <v>267</v>
      </c>
    </row>
    <row r="3129">
      <c r="A3129" t="s">
        <v>286</v>
      </c>
      <c r="B3129" t="s">
        <v>275</v>
      </c>
      <c r="C3129" t="s">
        <v>271</v>
      </c>
      <c r="D3129" t="n">
        <v>2.54575824737549</v>
      </c>
      <c r="E3129" t="n">
        <v>2090</v>
      </c>
      <c r="F3129" t="n">
        <v>15933755.9778349</v>
      </c>
      <c r="G3129" t="n">
        <v>5944102.44218214</v>
      </c>
      <c r="H3129" t="n">
        <v>446.752289509797</v>
      </c>
      <c r="I3129" t="n">
        <v>168.639168396594</v>
      </c>
      <c r="J3129" t="n">
        <v>9032851.89307983</v>
      </c>
      <c r="K3129" t="n">
        <v>4541968.9477324</v>
      </c>
      <c r="L3129" t="n">
        <v>3742847.09865039</v>
      </c>
      <c r="M3129" t="n">
        <v>749661.479398079</v>
      </c>
      <c r="N3129" t="n">
        <v>0.0000280381028886889</v>
      </c>
      <c r="O3129" t="n">
        <v>0.0000283708381605019</v>
      </c>
      <c r="P3129" t="s">
        <v>290</v>
      </c>
      <c r="Q3129" t="s">
        <v>267</v>
      </c>
    </row>
    <row r="3130">
      <c r="A3130" t="s">
        <v>286</v>
      </c>
      <c r="B3130" t="s">
        <v>276</v>
      </c>
      <c r="C3130" t="s">
        <v>271</v>
      </c>
      <c r="D3130" t="n">
        <v>0.377408564090729</v>
      </c>
      <c r="E3130" t="n">
        <v>2010</v>
      </c>
      <c r="F3130" t="n">
        <v>14025070.6470194</v>
      </c>
      <c r="G3130" t="n">
        <v>379246.352980618</v>
      </c>
      <c r="H3130" t="n">
        <v>39.3316466246878</v>
      </c>
      <c r="I3130" t="n">
        <v>1.05778329545521</v>
      </c>
      <c r="J3130" t="n">
        <v>4329934.97165978</v>
      </c>
      <c r="K3130" t="n">
        <v>117811.028340223</v>
      </c>
      <c r="L3130" t="n">
        <v>3429860.93405343</v>
      </c>
      <c r="M3130" t="n">
        <v>97304.0659465689</v>
      </c>
      <c r="N3130" t="n">
        <v>0.00000280438135497354</v>
      </c>
      <c r="O3130" t="n">
        <v>0.00000278917196471833</v>
      </c>
      <c r="P3130" t="s">
        <v>290</v>
      </c>
      <c r="Q3130" t="s">
        <v>267</v>
      </c>
    </row>
    <row r="3131">
      <c r="A3131" t="s">
        <v>286</v>
      </c>
      <c r="B3131" t="s">
        <v>276</v>
      </c>
      <c r="C3131" t="s">
        <v>271</v>
      </c>
      <c r="D3131" t="n">
        <v>0.441356480121613</v>
      </c>
      <c r="E3131" t="n">
        <v>2015</v>
      </c>
      <c r="F3131" t="n">
        <v>14576942.5448427</v>
      </c>
      <c r="G3131" t="n">
        <v>394042.568186313</v>
      </c>
      <c r="H3131" t="n">
        <v>47.6450832645692</v>
      </c>
      <c r="I3131" t="n">
        <v>1.28093529467887</v>
      </c>
      <c r="J3131" t="n">
        <v>4475503.68367602</v>
      </c>
      <c r="K3131" t="n">
        <v>121940.280026424</v>
      </c>
      <c r="L3131" t="n">
        <v>3534700.24472365</v>
      </c>
      <c r="M3131" t="n">
        <v>100505.353635564</v>
      </c>
      <c r="N3131" t="n">
        <v>0.00000326852377430999</v>
      </c>
      <c r="O3131" t="n">
        <v>0.00000325075359389398</v>
      </c>
      <c r="P3131" t="s">
        <v>290</v>
      </c>
      <c r="Q3131" t="s">
        <v>267</v>
      </c>
    </row>
    <row r="3132">
      <c r="A3132" t="s">
        <v>286</v>
      </c>
      <c r="B3132" t="s">
        <v>276</v>
      </c>
      <c r="C3132" t="s">
        <v>271</v>
      </c>
      <c r="D3132" t="n">
        <v>0.561114966869354</v>
      </c>
      <c r="E3132" t="n">
        <v>2020</v>
      </c>
      <c r="F3132" t="n">
        <v>15101674.3277031</v>
      </c>
      <c r="G3132" t="n">
        <v>408047.041993613</v>
      </c>
      <c r="H3132" t="n">
        <v>62.5405838997581</v>
      </c>
      <c r="I3132" t="n">
        <v>1.68064051660481</v>
      </c>
      <c r="J3132" t="n">
        <v>4608492.15214486</v>
      </c>
      <c r="K3132" t="n">
        <v>125726.542482599</v>
      </c>
      <c r="L3132" t="n">
        <v>3630564.84806593</v>
      </c>
      <c r="M3132" t="n">
        <v>103445.79933195</v>
      </c>
      <c r="N3132" t="n">
        <v>0.00000414130132478298</v>
      </c>
      <c r="O3132" t="n">
        <v>0.00000411874206560507</v>
      </c>
      <c r="P3132" t="s">
        <v>290</v>
      </c>
      <c r="Q3132" t="s">
        <v>267</v>
      </c>
    </row>
    <row r="3133">
      <c r="A3133" t="s">
        <v>286</v>
      </c>
      <c r="B3133" t="s">
        <v>276</v>
      </c>
      <c r="C3133" t="s">
        <v>271</v>
      </c>
      <c r="D3133" t="n">
        <v>0.712428271770477</v>
      </c>
      <c r="E3133" t="n">
        <v>2025</v>
      </c>
      <c r="F3133" t="n">
        <v>15629450.0868941</v>
      </c>
      <c r="G3133" t="n">
        <v>422066.249327842</v>
      </c>
      <c r="H3133" t="n">
        <v>81.8580694781688</v>
      </c>
      <c r="I3133" t="n">
        <v>2.19830287638119</v>
      </c>
      <c r="J3133" t="n">
        <v>4733081.80407406</v>
      </c>
      <c r="K3133" t="n">
        <v>129257.550992763</v>
      </c>
      <c r="L3133" t="n">
        <v>3718182.23964982</v>
      </c>
      <c r="M3133" t="n">
        <v>106134.445191008</v>
      </c>
      <c r="N3133" t="n">
        <v>0.0000052374247988936</v>
      </c>
      <c r="O3133" t="n">
        <v>0.00000520843085625083</v>
      </c>
      <c r="P3133" t="s">
        <v>290</v>
      </c>
      <c r="Q3133" t="s">
        <v>267</v>
      </c>
    </row>
    <row r="3134">
      <c r="A3134" t="s">
        <v>286</v>
      </c>
      <c r="B3134" t="s">
        <v>276</v>
      </c>
      <c r="C3134" t="s">
        <v>271</v>
      </c>
      <c r="D3134" t="n">
        <v>0.881437540054321</v>
      </c>
      <c r="E3134" t="n">
        <v>2030</v>
      </c>
      <c r="F3134" t="n">
        <v>16159591.4941332</v>
      </c>
      <c r="G3134" t="n">
        <v>436019.856628157</v>
      </c>
      <c r="H3134" t="n">
        <v>104.201699527807</v>
      </c>
      <c r="I3134" t="n">
        <v>2.79540946837511</v>
      </c>
      <c r="J3134" t="n">
        <v>4843786.52448412</v>
      </c>
      <c r="K3134" t="n">
        <v>132380.768334724</v>
      </c>
      <c r="L3134" t="n">
        <v>3793009.04305976</v>
      </c>
      <c r="M3134" t="n">
        <v>108440.233006127</v>
      </c>
      <c r="N3134" t="n">
        <v>0.00000644828797594529</v>
      </c>
      <c r="O3134" t="n">
        <v>0.00000641119762295381</v>
      </c>
      <c r="P3134" t="s">
        <v>290</v>
      </c>
      <c r="Q3134" t="s">
        <v>267</v>
      </c>
    </row>
    <row r="3135">
      <c r="A3135" t="s">
        <v>286</v>
      </c>
      <c r="B3135" t="s">
        <v>276</v>
      </c>
      <c r="C3135" t="s">
        <v>271</v>
      </c>
      <c r="D3135" t="n">
        <v>1.05279695987701</v>
      </c>
      <c r="E3135" t="n">
        <v>2035</v>
      </c>
      <c r="F3135" t="n">
        <v>16680082.2273711</v>
      </c>
      <c r="G3135" t="n">
        <v>449596.219988348</v>
      </c>
      <c r="H3135" t="n">
        <v>128.506061236894</v>
      </c>
      <c r="I3135" t="n">
        <v>3.44457929547832</v>
      </c>
      <c r="J3135" t="n">
        <v>4939800.06150229</v>
      </c>
      <c r="K3135" t="n">
        <v>135109.934525009</v>
      </c>
      <c r="L3135" t="n">
        <v>3857001.39479316</v>
      </c>
      <c r="M3135" t="n">
        <v>110439.840054609</v>
      </c>
      <c r="N3135" t="n">
        <v>0.00000770416233476486</v>
      </c>
      <c r="O3135" t="n">
        <v>0.00000766149523136025</v>
      </c>
      <c r="P3135" t="s">
        <v>290</v>
      </c>
      <c r="Q3135" t="s">
        <v>267</v>
      </c>
    </row>
    <row r="3136">
      <c r="A3136" t="s">
        <v>286</v>
      </c>
      <c r="B3136" t="s">
        <v>276</v>
      </c>
      <c r="C3136" t="s">
        <v>271</v>
      </c>
      <c r="D3136" t="n">
        <v>1.21840882301331</v>
      </c>
      <c r="E3136" t="n">
        <v>2040</v>
      </c>
      <c r="F3136" t="n">
        <v>17169051.288562</v>
      </c>
      <c r="G3136" t="n">
        <v>462281.958198373</v>
      </c>
      <c r="H3136" t="n">
        <v>154.607695023531</v>
      </c>
      <c r="I3136" t="n">
        <v>4.14339601352687</v>
      </c>
      <c r="J3136" t="n">
        <v>6302488.21780952</v>
      </c>
      <c r="K3136" t="n">
        <v>186406.71114057</v>
      </c>
      <c r="L3136" t="n">
        <v>3913616.27862887</v>
      </c>
      <c r="M3136" t="n">
        <v>112236.988809706</v>
      </c>
      <c r="N3136" t="n">
        <v>0.00000900502260870585</v>
      </c>
      <c r="O3136" t="n">
        <v>0.00000896291957764197</v>
      </c>
      <c r="P3136" t="s">
        <v>290</v>
      </c>
      <c r="Q3136" t="s">
        <v>267</v>
      </c>
    </row>
    <row r="3137">
      <c r="A3137" t="s">
        <v>286</v>
      </c>
      <c r="B3137" t="s">
        <v>276</v>
      </c>
      <c r="C3137" t="s">
        <v>271</v>
      </c>
      <c r="D3137" t="n">
        <v>1.37695944309235</v>
      </c>
      <c r="E3137" t="n">
        <v>2045</v>
      </c>
      <c r="F3137" t="n">
        <v>17624202.8935213</v>
      </c>
      <c r="G3137" t="n">
        <v>474041.786309682</v>
      </c>
      <c r="H3137" t="n">
        <v>180.556840725247</v>
      </c>
      <c r="I3137" t="n">
        <v>4.83573917861791</v>
      </c>
      <c r="J3137" t="n">
        <v>6388484.8759555</v>
      </c>
      <c r="K3137" t="n">
        <v>189054.495831085</v>
      </c>
      <c r="L3137" t="n">
        <v>3963348.91036909</v>
      </c>
      <c r="M3137" t="n">
        <v>113840.713823323</v>
      </c>
      <c r="N3137" t="n">
        <v>0.0000102448230888002</v>
      </c>
      <c r="O3137" t="n">
        <v>0.0000102010820950262</v>
      </c>
      <c r="P3137" t="s">
        <v>290</v>
      </c>
      <c r="Q3137" t="s">
        <v>267</v>
      </c>
    </row>
    <row r="3138">
      <c r="A3138" t="s">
        <v>286</v>
      </c>
      <c r="B3138" t="s">
        <v>276</v>
      </c>
      <c r="C3138" t="s">
        <v>271</v>
      </c>
      <c r="D3138" t="n">
        <v>1.53027403354645</v>
      </c>
      <c r="E3138" t="n">
        <v>2050</v>
      </c>
      <c r="F3138" t="n">
        <v>18064689.5101311</v>
      </c>
      <c r="G3138" t="n">
        <v>485399.288898315</v>
      </c>
      <c r="H3138" t="n">
        <v>207.907936048517</v>
      </c>
      <c r="I3138" t="n">
        <v>5.56304855740236</v>
      </c>
      <c r="J3138" t="n">
        <v>6470394.67187961</v>
      </c>
      <c r="K3138" t="n">
        <v>191597.786755133</v>
      </c>
      <c r="L3138" t="n">
        <v>3944974.62088745</v>
      </c>
      <c r="M3138" t="n">
        <v>114143.184756476</v>
      </c>
      <c r="N3138" t="n">
        <v>0.0000115090788541878</v>
      </c>
      <c r="O3138" t="n">
        <v>0.0000114607678351333</v>
      </c>
      <c r="P3138" t="s">
        <v>290</v>
      </c>
      <c r="Q3138" t="s">
        <v>267</v>
      </c>
    </row>
    <row r="3139">
      <c r="A3139" t="s">
        <v>286</v>
      </c>
      <c r="B3139" t="s">
        <v>276</v>
      </c>
      <c r="C3139" t="s">
        <v>271</v>
      </c>
      <c r="D3139" t="n">
        <v>1.67782044410706</v>
      </c>
      <c r="E3139" t="n">
        <v>2055</v>
      </c>
      <c r="F3139" t="n">
        <v>18502240.5105826</v>
      </c>
      <c r="G3139" t="n">
        <v>496664.938666094</v>
      </c>
      <c r="H3139" t="n">
        <v>240.410427571883</v>
      </c>
      <c r="I3139" t="n">
        <v>6.42435053613478</v>
      </c>
      <c r="J3139" t="n">
        <v>6551832.19877417</v>
      </c>
      <c r="K3139" t="n">
        <v>194127.299226996</v>
      </c>
      <c r="L3139" t="n">
        <v>3990820.21017009</v>
      </c>
      <c r="M3139" t="n">
        <v>115608.143565939</v>
      </c>
      <c r="N3139" t="n">
        <v>0.0000129935846112463</v>
      </c>
      <c r="O3139" t="n">
        <v>0.0000129349789686963</v>
      </c>
      <c r="P3139" t="s">
        <v>290</v>
      </c>
      <c r="Q3139" t="s">
        <v>267</v>
      </c>
    </row>
    <row r="3140">
      <c r="A3140" t="s">
        <v>286</v>
      </c>
      <c r="B3140" t="s">
        <v>276</v>
      </c>
      <c r="C3140" t="s">
        <v>271</v>
      </c>
      <c r="D3140" t="n">
        <v>1.8189572095871</v>
      </c>
      <c r="E3140" t="n">
        <v>2060</v>
      </c>
      <c r="F3140" t="n">
        <v>18951500.7894673</v>
      </c>
      <c r="G3140" t="n">
        <v>508221.097102095</v>
      </c>
      <c r="H3140" t="n">
        <v>273.036736815211</v>
      </c>
      <c r="I3140" t="n">
        <v>7.28594609389921</v>
      </c>
      <c r="J3140" t="n">
        <v>6637126.72680155</v>
      </c>
      <c r="K3140" t="n">
        <v>196768.945232445</v>
      </c>
      <c r="L3140" t="n">
        <v>4038639.59346416</v>
      </c>
      <c r="M3140" t="n">
        <v>117116.647193807</v>
      </c>
      <c r="N3140" t="n">
        <v>0.0000144071300657601</v>
      </c>
      <c r="O3140" t="n">
        <v>0.000014336174030248</v>
      </c>
      <c r="P3140" t="s">
        <v>290</v>
      </c>
      <c r="Q3140" t="s">
        <v>267</v>
      </c>
    </row>
    <row r="3141">
      <c r="A3141" t="s">
        <v>286</v>
      </c>
      <c r="B3141" t="s">
        <v>276</v>
      </c>
      <c r="C3141" t="s">
        <v>271</v>
      </c>
      <c r="D3141" t="n">
        <v>1.95368814468384</v>
      </c>
      <c r="E3141" t="n">
        <v>2065</v>
      </c>
      <c r="F3141" t="n">
        <v>19404993.3525006</v>
      </c>
      <c r="G3141" t="n">
        <v>519879.749995508</v>
      </c>
      <c r="H3141" t="n">
        <v>305.659773463283</v>
      </c>
      <c r="I3141" t="n">
        <v>8.1448069603611</v>
      </c>
      <c r="J3141" t="n">
        <v>6724728.46980422</v>
      </c>
      <c r="K3141" t="n">
        <v>199484.31945969</v>
      </c>
      <c r="L3141" t="n">
        <v>4087983.46315661</v>
      </c>
      <c r="M3141" t="n">
        <v>118661.140030291</v>
      </c>
      <c r="N3141" t="n">
        <v>0.0000157516041315157</v>
      </c>
      <c r="O3141" t="n">
        <v>0.0000156667132359579</v>
      </c>
      <c r="P3141" t="s">
        <v>290</v>
      </c>
      <c r="Q3141" t="s">
        <v>267</v>
      </c>
    </row>
    <row r="3142">
      <c r="A3142" t="s">
        <v>286</v>
      </c>
      <c r="B3142" t="s">
        <v>276</v>
      </c>
      <c r="C3142" t="s">
        <v>271</v>
      </c>
      <c r="D3142" t="n">
        <v>2.08188152313232</v>
      </c>
      <c r="E3142" t="n">
        <v>2070</v>
      </c>
      <c r="F3142" t="n">
        <v>19850210.4460535</v>
      </c>
      <c r="G3142" t="n">
        <v>531314.986129489</v>
      </c>
      <c r="H3142" t="n">
        <v>358.289983270908</v>
      </c>
      <c r="I3142" t="n">
        <v>9.51594710997972</v>
      </c>
      <c r="J3142" t="n">
        <v>5582694.71452012</v>
      </c>
      <c r="K3142" t="n">
        <v>174181.538063184</v>
      </c>
      <c r="L3142" t="n">
        <v>4136402.10728625</v>
      </c>
      <c r="M3142" t="n">
        <v>120175.463292307</v>
      </c>
      <c r="N3142" t="n">
        <v>0.000018049681853229</v>
      </c>
      <c r="O3142" t="n">
        <v>0.000017910180134954</v>
      </c>
      <c r="P3142" t="s">
        <v>290</v>
      </c>
      <c r="Q3142" t="s">
        <v>267</v>
      </c>
    </row>
    <row r="3143">
      <c r="A3143" t="s">
        <v>286</v>
      </c>
      <c r="B3143" t="s">
        <v>276</v>
      </c>
      <c r="C3143" t="s">
        <v>271</v>
      </c>
      <c r="D3143" t="n">
        <v>2.20380783081055</v>
      </c>
      <c r="E3143" t="n">
        <v>2075</v>
      </c>
      <c r="F3143" t="n">
        <v>20273655.7884531</v>
      </c>
      <c r="G3143" t="n">
        <v>542175.444145216</v>
      </c>
      <c r="H3143" t="n">
        <v>421.252735437176</v>
      </c>
      <c r="I3143" t="n">
        <v>11.1485020232654</v>
      </c>
      <c r="J3143" t="n">
        <v>11551148.6950052</v>
      </c>
      <c r="K3143" t="n">
        <v>279119.430003442</v>
      </c>
      <c r="L3143" t="n">
        <v>4181096.96455213</v>
      </c>
      <c r="M3143" t="n">
        <v>121578.587020137</v>
      </c>
      <c r="N3143" t="n">
        <v>0.0000207783312409349</v>
      </c>
      <c r="O3143" t="n">
        <v>0.000020562535879584</v>
      </c>
      <c r="P3143" t="s">
        <v>290</v>
      </c>
      <c r="Q3143" t="s">
        <v>267</v>
      </c>
    </row>
    <row r="3144">
      <c r="A3144" t="s">
        <v>286</v>
      </c>
      <c r="B3144" t="s">
        <v>276</v>
      </c>
      <c r="C3144" t="s">
        <v>271</v>
      </c>
      <c r="D3144" t="n">
        <v>2.32386898994446</v>
      </c>
      <c r="E3144" t="n">
        <v>2080</v>
      </c>
      <c r="F3144" t="n">
        <v>20670887.4096456</v>
      </c>
      <c r="G3144" t="n">
        <v>552340.287627738</v>
      </c>
      <c r="H3144" t="n">
        <v>484.908407493952</v>
      </c>
      <c r="I3144" t="n">
        <v>12.7947649564057</v>
      </c>
      <c r="J3144" t="n">
        <v>11787991.2458684</v>
      </c>
      <c r="K3144" t="n">
        <v>284010.67701885</v>
      </c>
      <c r="L3144" t="n">
        <v>4220730.85201926</v>
      </c>
      <c r="M3144" t="n">
        <v>122830.251172495</v>
      </c>
      <c r="N3144" t="n">
        <v>0.0000234585191184236</v>
      </c>
      <c r="O3144" t="n">
        <v>0.0000231646418756783</v>
      </c>
      <c r="P3144" t="s">
        <v>290</v>
      </c>
      <c r="Q3144" t="s">
        <v>267</v>
      </c>
    </row>
    <row r="3145">
      <c r="A3145" t="s">
        <v>286</v>
      </c>
      <c r="B3145" t="s">
        <v>276</v>
      </c>
      <c r="C3145" t="s">
        <v>271</v>
      </c>
      <c r="D3145" t="n">
        <v>2.43833255767822</v>
      </c>
      <c r="E3145" t="n">
        <v>2085</v>
      </c>
      <c r="F3145" t="n">
        <v>21042460.077587</v>
      </c>
      <c r="G3145" t="n">
        <v>561824.5867759</v>
      </c>
      <c r="H3145" t="n">
        <v>547.24282848206</v>
      </c>
      <c r="I3145" t="n">
        <v>14.4025339738136</v>
      </c>
      <c r="J3145" t="n">
        <v>13086086.3023166</v>
      </c>
      <c r="K3145" t="n">
        <v>320204.123082217</v>
      </c>
      <c r="L3145" t="n">
        <v>4319467.6534814</v>
      </c>
      <c r="M3145" t="n">
        <v>125123.686497346</v>
      </c>
      <c r="N3145" t="n">
        <v>0.0000260065993455274</v>
      </c>
      <c r="O3145" t="n">
        <v>0.0000256352860177664</v>
      </c>
      <c r="P3145" t="s">
        <v>290</v>
      </c>
      <c r="Q3145" t="s">
        <v>267</v>
      </c>
    </row>
    <row r="3146">
      <c r="A3146" t="s">
        <v>286</v>
      </c>
      <c r="B3146" t="s">
        <v>276</v>
      </c>
      <c r="C3146" t="s">
        <v>271</v>
      </c>
      <c r="D3146" t="n">
        <v>2.54575824737549</v>
      </c>
      <c r="E3146" t="n">
        <v>2090</v>
      </c>
      <c r="F3146" t="n">
        <v>21309004.1599673</v>
      </c>
      <c r="G3146" t="n">
        <v>568854.260049695</v>
      </c>
      <c r="H3146" t="n">
        <v>599.633431570963</v>
      </c>
      <c r="I3146" t="n">
        <v>15.7580263354281</v>
      </c>
      <c r="J3146" t="n">
        <v>13250758.3204743</v>
      </c>
      <c r="K3146" t="n">
        <v>324062.52033794</v>
      </c>
      <c r="L3146" t="n">
        <v>4366017.49125811</v>
      </c>
      <c r="M3146" t="n">
        <v>126491.086790358</v>
      </c>
      <c r="N3146" t="n">
        <v>0.0000281399087010118</v>
      </c>
      <c r="O3146" t="n">
        <v>0.0000277013418763032</v>
      </c>
      <c r="P3146" t="s">
        <v>290</v>
      </c>
      <c r="Q3146" t="s">
        <v>267</v>
      </c>
    </row>
    <row r="3147">
      <c r="A3147" t="s">
        <v>286</v>
      </c>
      <c r="B3147" t="s">
        <v>277</v>
      </c>
      <c r="C3147" t="s">
        <v>271</v>
      </c>
      <c r="D3147" t="n">
        <v>0.377408564090729</v>
      </c>
      <c r="E3147" t="n">
        <v>2010</v>
      </c>
      <c r="F3147" t="n">
        <v>13842410.5503682</v>
      </c>
      <c r="G3147" t="n">
        <v>561906.449631818</v>
      </c>
      <c r="H3147" t="n">
        <v>38.8345124594239</v>
      </c>
      <c r="I3147" t="n">
        <v>1.55491746071905</v>
      </c>
      <c r="J3147" t="n">
        <v>4299362.31183843</v>
      </c>
      <c r="K3147" t="n">
        <v>148383.688161566</v>
      </c>
      <c r="L3147" t="n">
        <v>3392389.56056091</v>
      </c>
      <c r="M3147" t="n">
        <v>134775.439439086</v>
      </c>
      <c r="N3147" t="n">
        <v>0.00000280547324601574</v>
      </c>
      <c r="O3147" t="n">
        <v>0.00000276721767784992</v>
      </c>
      <c r="P3147" t="s">
        <v>290</v>
      </c>
      <c r="Q3147" t="s">
        <v>267</v>
      </c>
    </row>
    <row r="3148">
      <c r="A3148" t="s">
        <v>286</v>
      </c>
      <c r="B3148" t="s">
        <v>277</v>
      </c>
      <c r="C3148" t="s">
        <v>271</v>
      </c>
      <c r="D3148" t="n">
        <v>0.441356480121613</v>
      </c>
      <c r="E3148" t="n">
        <v>2015</v>
      </c>
      <c r="F3148" t="n">
        <v>14386335.1041862</v>
      </c>
      <c r="G3148" t="n">
        <v>584650.008842845</v>
      </c>
      <c r="H3148" t="n">
        <v>47.0388727603829</v>
      </c>
      <c r="I3148" t="n">
        <v>1.88714579886521</v>
      </c>
      <c r="J3148" t="n">
        <v>4443592.52083985</v>
      </c>
      <c r="K3148" t="n">
        <v>153851.442862596</v>
      </c>
      <c r="L3148" t="n">
        <v>3495578.19336608</v>
      </c>
      <c r="M3148" t="n">
        <v>139627.404993138</v>
      </c>
      <c r="N3148" t="n">
        <v>0.0000032696911631577</v>
      </c>
      <c r="O3148" t="n">
        <v>0.00000322782138086391</v>
      </c>
      <c r="P3148" t="s">
        <v>290</v>
      </c>
      <c r="Q3148" t="s">
        <v>267</v>
      </c>
    </row>
    <row r="3149">
      <c r="A3149" t="s">
        <v>286</v>
      </c>
      <c r="B3149" t="s">
        <v>277</v>
      </c>
      <c r="C3149" t="s">
        <v>271</v>
      </c>
      <c r="D3149" t="n">
        <v>0.561114966869354</v>
      </c>
      <c r="E3149" t="n">
        <v>2020</v>
      </c>
      <c r="F3149" t="n">
        <v>14903545.6548843</v>
      </c>
      <c r="G3149" t="n">
        <v>606175.714812454</v>
      </c>
      <c r="H3149" t="n">
        <v>61.740090708788</v>
      </c>
      <c r="I3149" t="n">
        <v>2.48113370757494</v>
      </c>
      <c r="J3149" t="n">
        <v>4575344.45142151</v>
      </c>
      <c r="K3149" t="n">
        <v>158874.243205954</v>
      </c>
      <c r="L3149" t="n">
        <v>3589921.7189887</v>
      </c>
      <c r="M3149" t="n">
        <v>144088.928409183</v>
      </c>
      <c r="N3149" t="n">
        <v>0.00000414264445109101</v>
      </c>
      <c r="O3149" t="n">
        <v>0.00000409309321859352</v>
      </c>
      <c r="P3149" t="s">
        <v>290</v>
      </c>
      <c r="Q3149" t="s">
        <v>267</v>
      </c>
    </row>
    <row r="3150">
      <c r="A3150" t="s">
        <v>286</v>
      </c>
      <c r="B3150" t="s">
        <v>277</v>
      </c>
      <c r="C3150" t="s">
        <v>271</v>
      </c>
      <c r="D3150" t="n">
        <v>0.712428271770477</v>
      </c>
      <c r="E3150" t="n">
        <v>2025</v>
      </c>
      <c r="F3150" t="n">
        <v>15423796.3167994</v>
      </c>
      <c r="G3150" t="n">
        <v>627720.019422475</v>
      </c>
      <c r="H3150" t="n">
        <v>80.8045656495703</v>
      </c>
      <c r="I3150" t="n">
        <v>3.25180670497963</v>
      </c>
      <c r="J3150" t="n">
        <v>4698828.6876867</v>
      </c>
      <c r="K3150" t="n">
        <v>163510.667380118</v>
      </c>
      <c r="L3150" t="n">
        <v>3676150.31706716</v>
      </c>
      <c r="M3150" t="n">
        <v>148166.367773664</v>
      </c>
      <c r="N3150" t="n">
        <v>0.00000523895440460134</v>
      </c>
      <c r="O3150" t="n">
        <v>0.00000518034570248598</v>
      </c>
      <c r="P3150" t="s">
        <v>290</v>
      </c>
      <c r="Q3150" t="s">
        <v>267</v>
      </c>
    </row>
    <row r="3151">
      <c r="A3151" t="s">
        <v>286</v>
      </c>
      <c r="B3151" t="s">
        <v>277</v>
      </c>
      <c r="C3151" t="s">
        <v>271</v>
      </c>
      <c r="D3151" t="n">
        <v>0.881437540054321</v>
      </c>
      <c r="E3151" t="n">
        <v>2030</v>
      </c>
      <c r="F3151" t="n">
        <v>15946414.5195956</v>
      </c>
      <c r="G3151" t="n">
        <v>649196.83116585</v>
      </c>
      <c r="H3151" t="n">
        <v>102.853439139347</v>
      </c>
      <c r="I3151" t="n">
        <v>4.14366985683548</v>
      </c>
      <c r="J3151" t="n">
        <v>4808601.29322847</v>
      </c>
      <c r="K3151" t="n">
        <v>167565.999590377</v>
      </c>
      <c r="L3151" t="n">
        <v>3749770.01547893</v>
      </c>
      <c r="M3151" t="n">
        <v>151679.26058696</v>
      </c>
      <c r="N3151" t="n">
        <v>0.00000644994139672944</v>
      </c>
      <c r="O3151" t="n">
        <v>0.00000638276352858059</v>
      </c>
      <c r="P3151" t="s">
        <v>290</v>
      </c>
      <c r="Q3151" t="s">
        <v>267</v>
      </c>
    </row>
    <row r="3152">
      <c r="A3152" t="s">
        <v>286</v>
      </c>
      <c r="B3152" t="s">
        <v>277</v>
      </c>
      <c r="C3152" t="s">
        <v>271</v>
      </c>
      <c r="D3152" t="n">
        <v>1.05279695987701</v>
      </c>
      <c r="E3152" t="n">
        <v>2035</v>
      </c>
      <c r="F3152" t="n">
        <v>16459535.839643</v>
      </c>
      <c r="G3152" t="n">
        <v>670142.607716527</v>
      </c>
      <c r="H3152" t="n">
        <v>126.829612490949</v>
      </c>
      <c r="I3152" t="n">
        <v>5.12102804142242</v>
      </c>
      <c r="J3152" t="n">
        <v>4903767.48232759</v>
      </c>
      <c r="K3152" t="n">
        <v>171142.513699712</v>
      </c>
      <c r="L3152" t="n">
        <v>3812669.58949589</v>
      </c>
      <c r="M3152" t="n">
        <v>154771.645351888</v>
      </c>
      <c r="N3152" t="n">
        <v>0.0000077055400423552</v>
      </c>
      <c r="O3152" t="n">
        <v>0.00000764169891968523</v>
      </c>
      <c r="P3152" t="s">
        <v>290</v>
      </c>
      <c r="Q3152" t="s">
        <v>267</v>
      </c>
    </row>
    <row r="3153">
      <c r="A3153" t="s">
        <v>286</v>
      </c>
      <c r="B3153" t="s">
        <v>277</v>
      </c>
      <c r="C3153" t="s">
        <v>271</v>
      </c>
      <c r="D3153" t="n">
        <v>1.21840882301331</v>
      </c>
      <c r="E3153" t="n">
        <v>2040</v>
      </c>
      <c r="F3153" t="n">
        <v>16941584.6274086</v>
      </c>
      <c r="G3153" t="n">
        <v>689748.619351755</v>
      </c>
      <c r="H3153" t="n">
        <v>152.566246784789</v>
      </c>
      <c r="I3153" t="n">
        <v>6.1848442522687</v>
      </c>
      <c r="J3153" t="n">
        <v>6248980.84221886</v>
      </c>
      <c r="K3153" t="n">
        <v>239914.086731227</v>
      </c>
      <c r="L3153" t="n">
        <v>3868252.29922685</v>
      </c>
      <c r="M3153" t="n">
        <v>157600.968211726</v>
      </c>
      <c r="N3153" t="n">
        <v>0.00000900542954747946</v>
      </c>
      <c r="O3153" t="n">
        <v>0.00000896680918054087</v>
      </c>
      <c r="P3153" t="s">
        <v>290</v>
      </c>
      <c r="Q3153" t="s">
        <v>267</v>
      </c>
    </row>
    <row r="3154">
      <c r="A3154" t="s">
        <v>286</v>
      </c>
      <c r="B3154" t="s">
        <v>277</v>
      </c>
      <c r="C3154" t="s">
        <v>271</v>
      </c>
      <c r="D3154" t="n">
        <v>1.37695944309235</v>
      </c>
      <c r="E3154" t="n">
        <v>2045</v>
      </c>
      <c r="F3154" t="n">
        <v>17390297.1001679</v>
      </c>
      <c r="G3154" t="n">
        <v>707947.579663079</v>
      </c>
      <c r="H3154" t="n">
        <v>178.148991676204</v>
      </c>
      <c r="I3154" t="n">
        <v>7.24358822766129</v>
      </c>
      <c r="J3154" t="n">
        <v>6333999.77918069</v>
      </c>
      <c r="K3154" t="n">
        <v>243539.592605893</v>
      </c>
      <c r="L3154" t="n">
        <v>3917021.13660928</v>
      </c>
      <c r="M3154" t="n">
        <v>160168.48758313</v>
      </c>
      <c r="N3154" t="n">
        <v>0.0000102441603297556</v>
      </c>
      <c r="O3154" t="n">
        <v>0.0000102318143825121</v>
      </c>
      <c r="P3154" t="s">
        <v>290</v>
      </c>
      <c r="Q3154" t="s">
        <v>267</v>
      </c>
    </row>
    <row r="3155">
      <c r="A3155" t="s">
        <v>286</v>
      </c>
      <c r="B3155" t="s">
        <v>277</v>
      </c>
      <c r="C3155" t="s">
        <v>271</v>
      </c>
      <c r="D3155" t="n">
        <v>1.53027403354645</v>
      </c>
      <c r="E3155" t="n">
        <v>2050</v>
      </c>
      <c r="F3155" t="n">
        <v>17824575.8935638</v>
      </c>
      <c r="G3155" t="n">
        <v>725512.905465673</v>
      </c>
      <c r="H3155" t="n">
        <v>205.112100336291</v>
      </c>
      <c r="I3155" t="n">
        <v>8.35888426962868</v>
      </c>
      <c r="J3155" t="n">
        <v>6414953.02184554</v>
      </c>
      <c r="K3155" t="n">
        <v>247039.436789208</v>
      </c>
      <c r="L3155" t="n">
        <v>3896874.63452042</v>
      </c>
      <c r="M3155" t="n">
        <v>162243.171123502</v>
      </c>
      <c r="N3155" t="n">
        <v>0.0000115072639910807</v>
      </c>
      <c r="O3155" t="n">
        <v>0.0000115213447020126</v>
      </c>
      <c r="P3155" t="s">
        <v>290</v>
      </c>
      <c r="Q3155" t="s">
        <v>267</v>
      </c>
    </row>
    <row r="3156">
      <c r="A3156" t="s">
        <v>286</v>
      </c>
      <c r="B3156" t="s">
        <v>277</v>
      </c>
      <c r="C3156" t="s">
        <v>271</v>
      </c>
      <c r="D3156" t="n">
        <v>1.67782044410706</v>
      </c>
      <c r="E3156" t="n">
        <v>2055</v>
      </c>
      <c r="F3156" t="n">
        <v>18255996.9068077</v>
      </c>
      <c r="G3156" t="n">
        <v>742908.54244095</v>
      </c>
      <c r="H3156" t="n">
        <v>237.154744729933</v>
      </c>
      <c r="I3156" t="n">
        <v>9.68003337808455</v>
      </c>
      <c r="J3156" t="n">
        <v>6495452.65146697</v>
      </c>
      <c r="K3156" t="n">
        <v>250506.846534192</v>
      </c>
      <c r="L3156" t="n">
        <v>3941849.32142189</v>
      </c>
      <c r="M3156" t="n">
        <v>164579.032314137</v>
      </c>
      <c r="N3156" t="n">
        <v>0.0000129905118816874</v>
      </c>
      <c r="O3156" t="n">
        <v>0.0000130299126003844</v>
      </c>
      <c r="P3156" t="s">
        <v>290</v>
      </c>
      <c r="Q3156" t="s">
        <v>267</v>
      </c>
    </row>
    <row r="3157">
      <c r="A3157" t="s">
        <v>286</v>
      </c>
      <c r="B3157" t="s">
        <v>277</v>
      </c>
      <c r="C3157" t="s">
        <v>271</v>
      </c>
      <c r="D3157" t="n">
        <v>1.8189572095871</v>
      </c>
      <c r="E3157" t="n">
        <v>2060</v>
      </c>
      <c r="F3157" t="n">
        <v>18699008.642482</v>
      </c>
      <c r="G3157" t="n">
        <v>760713.244087445</v>
      </c>
      <c r="H3157" t="n">
        <v>269.316896309346</v>
      </c>
      <c r="I3157" t="n">
        <v>11.0057865997634</v>
      </c>
      <c r="J3157" t="n">
        <v>6579785.25293377</v>
      </c>
      <c r="K3157" t="n">
        <v>254110.419100226</v>
      </c>
      <c r="L3157" t="n">
        <v>3988793.77041881</v>
      </c>
      <c r="M3157" t="n">
        <v>166962.470239155</v>
      </c>
      <c r="N3157" t="n">
        <v>0.0000144027366080515</v>
      </c>
      <c r="O3157" t="n">
        <v>0.0000144677205048085</v>
      </c>
      <c r="P3157" t="s">
        <v>290</v>
      </c>
      <c r="Q3157" t="s">
        <v>267</v>
      </c>
    </row>
    <row r="3158">
      <c r="A3158" t="s">
        <v>286</v>
      </c>
      <c r="B3158" t="s">
        <v>277</v>
      </c>
      <c r="C3158" t="s">
        <v>271</v>
      </c>
      <c r="D3158" t="n">
        <v>1.95368814468384</v>
      </c>
      <c r="E3158" t="n">
        <v>2065</v>
      </c>
      <c r="F3158" t="n">
        <v>19146224.5822872</v>
      </c>
      <c r="G3158" t="n">
        <v>778648.520208828</v>
      </c>
      <c r="H3158" t="n">
        <v>301.473261086664</v>
      </c>
      <c r="I3158" t="n">
        <v>12.3313193369796</v>
      </c>
      <c r="J3158" t="n">
        <v>6666395.87370491</v>
      </c>
      <c r="K3158" t="n">
        <v>257816.915559009</v>
      </c>
      <c r="L3158" t="n">
        <v>4037254.19506383</v>
      </c>
      <c r="M3158" t="n">
        <v>169390.408123077</v>
      </c>
      <c r="N3158" t="n">
        <v>0.000015745833325572</v>
      </c>
      <c r="O3158" t="n">
        <v>0.0000158368236976453</v>
      </c>
      <c r="P3158" t="s">
        <v>290</v>
      </c>
      <c r="Q3158" t="s">
        <v>267</v>
      </c>
    </row>
    <row r="3159">
      <c r="A3159" t="s">
        <v>286</v>
      </c>
      <c r="B3159" t="s">
        <v>277</v>
      </c>
      <c r="C3159" t="s">
        <v>271</v>
      </c>
      <c r="D3159" t="n">
        <v>2.08188152313232</v>
      </c>
      <c r="E3159" t="n">
        <v>2070</v>
      </c>
      <c r="F3159" t="n">
        <v>19585293.7665555</v>
      </c>
      <c r="G3159" t="n">
        <v>796231.665627551</v>
      </c>
      <c r="H3159" t="n">
        <v>353.364706016412</v>
      </c>
      <c r="I3159" t="n">
        <v>14.4412243644764</v>
      </c>
      <c r="J3159" t="n">
        <v>5513959.75609865</v>
      </c>
      <c r="K3159" t="n">
        <v>242916.496484655</v>
      </c>
      <c r="L3159" t="n">
        <v>4084804.45467065</v>
      </c>
      <c r="M3159" t="n">
        <v>171773.115907916</v>
      </c>
      <c r="N3159" t="n">
        <v>0.0000180423490312833</v>
      </c>
      <c r="O3159" t="n">
        <v>0.0000181369631325759</v>
      </c>
      <c r="P3159" t="s">
        <v>290</v>
      </c>
      <c r="Q3159" t="s">
        <v>267</v>
      </c>
    </row>
    <row r="3160">
      <c r="A3160" t="s">
        <v>286</v>
      </c>
      <c r="B3160" t="s">
        <v>277</v>
      </c>
      <c r="C3160" t="s">
        <v>271</v>
      </c>
      <c r="D3160" t="n">
        <v>2.20380783081055</v>
      </c>
      <c r="E3160" t="n">
        <v>2075</v>
      </c>
      <c r="F3160" t="n">
        <v>20002891.0187411</v>
      </c>
      <c r="G3160" t="n">
        <v>812940.213857193</v>
      </c>
      <c r="H3160" t="n">
        <v>415.444891040831</v>
      </c>
      <c r="I3160" t="n">
        <v>16.95634641961</v>
      </c>
      <c r="J3160" t="n">
        <v>11390395.0790904</v>
      </c>
      <c r="K3160" t="n">
        <v>439873.04591817</v>
      </c>
      <c r="L3160" t="n">
        <v>4128682.34517416</v>
      </c>
      <c r="M3160" t="n">
        <v>173993.20639811</v>
      </c>
      <c r="N3160" t="n">
        <v>0.0000207692423385996</v>
      </c>
      <c r="O3160" t="n">
        <v>0.000020858048513994</v>
      </c>
      <c r="P3160" t="s">
        <v>290</v>
      </c>
      <c r="Q3160" t="s">
        <v>267</v>
      </c>
    </row>
    <row r="3161">
      <c r="A3161" t="s">
        <v>286</v>
      </c>
      <c r="B3161" t="s">
        <v>277</v>
      </c>
      <c r="C3161" t="s">
        <v>271</v>
      </c>
      <c r="D3161" t="n">
        <v>2.32386898994446</v>
      </c>
      <c r="E3161" t="n">
        <v>2080</v>
      </c>
      <c r="F3161" t="n">
        <v>20394631.7552167</v>
      </c>
      <c r="G3161" t="n">
        <v>828595.942056684</v>
      </c>
      <c r="H3161" t="n">
        <v>478.20382916642</v>
      </c>
      <c r="I3161" t="n">
        <v>19.4993432839379</v>
      </c>
      <c r="J3161" t="n">
        <v>11622822.0416135</v>
      </c>
      <c r="K3161" t="n">
        <v>449179.881273816</v>
      </c>
      <c r="L3161" t="n">
        <v>4167571.18309817</v>
      </c>
      <c r="M3161" t="n">
        <v>175989.920093589</v>
      </c>
      <c r="N3161" t="n">
        <v>0.0000234475343760057</v>
      </c>
      <c r="O3161" t="n">
        <v>0.0000235329939409768</v>
      </c>
      <c r="P3161" t="s">
        <v>290</v>
      </c>
      <c r="Q3161" t="s">
        <v>267</v>
      </c>
    </row>
    <row r="3162">
      <c r="A3162" t="s">
        <v>286</v>
      </c>
      <c r="B3162" t="s">
        <v>277</v>
      </c>
      <c r="C3162" t="s">
        <v>271</v>
      </c>
      <c r="D3162" t="n">
        <v>2.43833255767822</v>
      </c>
      <c r="E3162" t="n">
        <v>2085</v>
      </c>
      <c r="F3162" t="n">
        <v>20761067.1149079</v>
      </c>
      <c r="G3162" t="n">
        <v>843217.549454957</v>
      </c>
      <c r="H3162" t="n">
        <v>539.65571831761</v>
      </c>
      <c r="I3162" t="n">
        <v>21.9896441382628</v>
      </c>
      <c r="J3162" t="n">
        <v>12891298.1535619</v>
      </c>
      <c r="K3162" t="n">
        <v>514992.271836891</v>
      </c>
      <c r="L3162" t="n">
        <v>4266467.42663598</v>
      </c>
      <c r="M3162" t="n">
        <v>178123.913342767</v>
      </c>
      <c r="N3162" t="n">
        <v>0.0000259936406607009</v>
      </c>
      <c r="O3162" t="n">
        <v>0.0000260782572095144</v>
      </c>
      <c r="P3162" t="s">
        <v>290</v>
      </c>
      <c r="Q3162" t="s">
        <v>267</v>
      </c>
    </row>
    <row r="3163">
      <c r="A3163" t="s">
        <v>286</v>
      </c>
      <c r="B3163" t="s">
        <v>277</v>
      </c>
      <c r="C3163" t="s">
        <v>271</v>
      </c>
      <c r="D3163" t="n">
        <v>2.54575824737549</v>
      </c>
      <c r="E3163" t="n">
        <v>2090</v>
      </c>
      <c r="F3163" t="n">
        <v>21024014.5315986</v>
      </c>
      <c r="G3163" t="n">
        <v>853843.888418416</v>
      </c>
      <c r="H3163" t="n">
        <v>591.317156341603</v>
      </c>
      <c r="I3163" t="n">
        <v>24.0743015647878</v>
      </c>
      <c r="J3163" t="n">
        <v>13053341.0313463</v>
      </c>
      <c r="K3163" t="n">
        <v>521479.809465956</v>
      </c>
      <c r="L3163" t="n">
        <v>4312396.79573737</v>
      </c>
      <c r="M3163" t="n">
        <v>180111.782311101</v>
      </c>
      <c r="N3163" t="n">
        <v>0.000028125796595739</v>
      </c>
      <c r="O3163" t="n">
        <v>0.0000281952027663756</v>
      </c>
      <c r="P3163" t="s">
        <v>290</v>
      </c>
      <c r="Q3163" t="s">
        <v>267</v>
      </c>
    </row>
    <row r="3164">
      <c r="A3164" t="s">
        <v>286</v>
      </c>
      <c r="B3164" t="s">
        <v>278</v>
      </c>
      <c r="C3164" t="s">
        <v>271</v>
      </c>
      <c r="D3164" t="n">
        <v>0.377408564090729</v>
      </c>
      <c r="E3164" t="n">
        <v>2010</v>
      </c>
      <c r="F3164" t="n">
        <v>14397357.0477684</v>
      </c>
      <c r="G3164" t="n">
        <v>6959.95223159957</v>
      </c>
      <c r="H3164" t="n">
        <v>40.3699168902058</v>
      </c>
      <c r="I3164" t="n">
        <v>0.0195130299371719</v>
      </c>
      <c r="J3164" t="n">
        <v>4445482.18517219</v>
      </c>
      <c r="K3164" t="n">
        <v>2263.81482781197</v>
      </c>
      <c r="L3164" t="n">
        <v>3525190.35820541</v>
      </c>
      <c r="M3164" t="n">
        <v>1974.6417945857</v>
      </c>
      <c r="N3164" t="n">
        <v>0.00000280398108876957</v>
      </c>
      <c r="O3164" t="n">
        <v>0.00000280361549732753</v>
      </c>
      <c r="P3164" t="s">
        <v>290</v>
      </c>
      <c r="Q3164" t="s">
        <v>267</v>
      </c>
    </row>
    <row r="3165">
      <c r="A3165" t="s">
        <v>286</v>
      </c>
      <c r="B3165" t="s">
        <v>278</v>
      </c>
      <c r="C3165" t="s">
        <v>271</v>
      </c>
      <c r="D3165" t="n">
        <v>0.441356480121613</v>
      </c>
      <c r="E3165" t="n">
        <v>2015</v>
      </c>
      <c r="F3165" t="n">
        <v>14963751.9188722</v>
      </c>
      <c r="G3165" t="n">
        <v>7233.19415678125</v>
      </c>
      <c r="H3165" t="n">
        <v>48.9023842031995</v>
      </c>
      <c r="I3165" t="n">
        <v>0.0236343560485301</v>
      </c>
      <c r="J3165" t="n">
        <v>4595101.01231947</v>
      </c>
      <c r="K3165" t="n">
        <v>2342.9513829747</v>
      </c>
      <c r="L3165" t="n">
        <v>3633164.90542693</v>
      </c>
      <c r="M3165" t="n">
        <v>2040.6929322865</v>
      </c>
      <c r="N3165" t="n">
        <v>0.00000326805633161587</v>
      </c>
      <c r="O3165" t="n">
        <v>0.00000326748536486782</v>
      </c>
      <c r="P3165" t="s">
        <v>290</v>
      </c>
      <c r="Q3165" t="s">
        <v>267</v>
      </c>
    </row>
    <row r="3166">
      <c r="A3166" t="s">
        <v>286</v>
      </c>
      <c r="B3166" t="s">
        <v>278</v>
      </c>
      <c r="C3166" t="s">
        <v>271</v>
      </c>
      <c r="D3166" t="n">
        <v>0.561114966869354</v>
      </c>
      <c r="E3166" t="n">
        <v>2020</v>
      </c>
      <c r="F3166" t="n">
        <v>15502229.0718665</v>
      </c>
      <c r="G3166" t="n">
        <v>7492.29783027028</v>
      </c>
      <c r="H3166" t="n">
        <v>64.1902063931004</v>
      </c>
      <c r="I3166" t="n">
        <v>0.0310180232625463</v>
      </c>
      <c r="J3166" t="n">
        <v>4731802.83032195</v>
      </c>
      <c r="K3166" t="n">
        <v>2415.86430551462</v>
      </c>
      <c r="L3166" t="n">
        <v>3731908.96858487</v>
      </c>
      <c r="M3166" t="n">
        <v>2101.67881301075</v>
      </c>
      <c r="N3166" t="n">
        <v>0.00000414070815851851</v>
      </c>
      <c r="O3166" t="n">
        <v>0.00000413998802039446</v>
      </c>
      <c r="P3166" t="s">
        <v>290</v>
      </c>
      <c r="Q3166" t="s">
        <v>267</v>
      </c>
    </row>
    <row r="3167">
      <c r="A3167" t="s">
        <v>286</v>
      </c>
      <c r="B3167" t="s">
        <v>278</v>
      </c>
      <c r="C3167" t="s">
        <v>271</v>
      </c>
      <c r="D3167" t="n">
        <v>0.712428271770477</v>
      </c>
      <c r="E3167" t="n">
        <v>2025</v>
      </c>
      <c r="F3167" t="n">
        <v>16043765.2233149</v>
      </c>
      <c r="G3167" t="n">
        <v>7751.11290698023</v>
      </c>
      <c r="H3167" t="n">
        <v>84.0157936442878</v>
      </c>
      <c r="I3167" t="n">
        <v>0.0405787102621959</v>
      </c>
      <c r="J3167" t="n">
        <v>4859855.78961086</v>
      </c>
      <c r="K3167" t="n">
        <v>2483.5654559563</v>
      </c>
      <c r="L3167" t="n">
        <v>3822159.18321207</v>
      </c>
      <c r="M3167" t="n">
        <v>2157.50162875707</v>
      </c>
      <c r="N3167" t="n">
        <v>0.00000523666311958962</v>
      </c>
      <c r="O3167" t="n">
        <v>0.00000523521083348598</v>
      </c>
      <c r="P3167" t="s">
        <v>290</v>
      </c>
      <c r="Q3167" t="s">
        <v>267</v>
      </c>
    </row>
    <row r="3168">
      <c r="A3168" t="s">
        <v>286</v>
      </c>
      <c r="B3168" t="s">
        <v>278</v>
      </c>
      <c r="C3168" t="s">
        <v>271</v>
      </c>
      <c r="D3168" t="n">
        <v>0.881437540054321</v>
      </c>
      <c r="E3168" t="n">
        <v>2030</v>
      </c>
      <c r="F3168" t="n">
        <v>16587602.6349523</v>
      </c>
      <c r="G3168" t="n">
        <v>8008.71580907468</v>
      </c>
      <c r="H3168" t="n">
        <v>106.945505480071</v>
      </c>
      <c r="I3168" t="n">
        <v>0.0516035161110846</v>
      </c>
      <c r="J3168" t="n">
        <v>4973624.2733554</v>
      </c>
      <c r="K3168" t="n">
        <v>2543.01946344333</v>
      </c>
      <c r="L3168" t="n">
        <v>3899243.84717705</v>
      </c>
      <c r="M3168" t="n">
        <v>2205.42888883079</v>
      </c>
      <c r="N3168" t="n">
        <v>0.00000644731537363467</v>
      </c>
      <c r="O3168" t="n">
        <v>0.00000644341956204921</v>
      </c>
      <c r="P3168" t="s">
        <v>290</v>
      </c>
      <c r="Q3168" t="s">
        <v>267</v>
      </c>
    </row>
    <row r="3169">
      <c r="A3169" t="s">
        <v>286</v>
      </c>
      <c r="B3169" t="s">
        <v>278</v>
      </c>
      <c r="C3169" t="s">
        <v>271</v>
      </c>
      <c r="D3169" t="n">
        <v>1.05279695987701</v>
      </c>
      <c r="E3169" t="n">
        <v>2035</v>
      </c>
      <c r="F3169" t="n">
        <v>17121417.8460113</v>
      </c>
      <c r="G3169" t="n">
        <v>8260.60134814577</v>
      </c>
      <c r="H3169" t="n">
        <v>131.886967729174</v>
      </c>
      <c r="I3169" t="n">
        <v>0.0636728031981699</v>
      </c>
      <c r="J3169" t="n">
        <v>5072315.00508775</v>
      </c>
      <c r="K3169" t="n">
        <v>2594.99093954952</v>
      </c>
      <c r="L3169" t="n">
        <v>3965194.12215128</v>
      </c>
      <c r="M3169" t="n">
        <v>2247.11269649038</v>
      </c>
      <c r="N3169" t="n">
        <v>0.00000770304007035833</v>
      </c>
      <c r="O3169" t="n">
        <v>0.00000770801065378397</v>
      </c>
      <c r="P3169" t="s">
        <v>290</v>
      </c>
      <c r="Q3169" t="s">
        <v>267</v>
      </c>
    </row>
    <row r="3170">
      <c r="A3170" t="s">
        <v>286</v>
      </c>
      <c r="B3170" t="s">
        <v>278</v>
      </c>
      <c r="C3170" t="s">
        <v>271</v>
      </c>
      <c r="D3170" t="n">
        <v>1.21840882301331</v>
      </c>
      <c r="E3170" t="n">
        <v>2040</v>
      </c>
      <c r="F3170" t="n">
        <v>17622835.8687082</v>
      </c>
      <c r="G3170" t="n">
        <v>8497.37805217754</v>
      </c>
      <c r="H3170" t="n">
        <v>158.674247574506</v>
      </c>
      <c r="I3170" t="n">
        <v>0.0768434625523237</v>
      </c>
      <c r="J3170" t="n">
        <v>6485383.04848908</v>
      </c>
      <c r="K3170" t="n">
        <v>3511.88046101487</v>
      </c>
      <c r="L3170" t="n">
        <v>4023568.66877106</v>
      </c>
      <c r="M3170" t="n">
        <v>2284.59866751401</v>
      </c>
      <c r="N3170" t="n">
        <v>0.00000900389975578527</v>
      </c>
      <c r="O3170" t="n">
        <v>0.00000904319686384105</v>
      </c>
      <c r="P3170" t="s">
        <v>290</v>
      </c>
      <c r="Q3170" t="s">
        <v>267</v>
      </c>
    </row>
    <row r="3171">
      <c r="A3171" t="s">
        <v>286</v>
      </c>
      <c r="B3171" t="s">
        <v>278</v>
      </c>
      <c r="C3171" t="s">
        <v>271</v>
      </c>
      <c r="D3171" t="n">
        <v>1.37695944309235</v>
      </c>
      <c r="E3171" t="n">
        <v>2045</v>
      </c>
      <c r="F3171" t="n">
        <v>18089526.7619487</v>
      </c>
      <c r="G3171" t="n">
        <v>8717.91788226938</v>
      </c>
      <c r="H3171" t="n">
        <v>185.302678868418</v>
      </c>
      <c r="I3171" t="n">
        <v>0.0899010354469761</v>
      </c>
      <c r="J3171" t="n">
        <v>6573977.27731506</v>
      </c>
      <c r="K3171" t="n">
        <v>3562.09447151931</v>
      </c>
      <c r="L3171" t="n">
        <v>4074871.5355221</v>
      </c>
      <c r="M3171" t="n">
        <v>2318.08867031265</v>
      </c>
      <c r="N3171" t="n">
        <v>0.0000102436443643292</v>
      </c>
      <c r="O3171" t="n">
        <v>0.0000103122140700382</v>
      </c>
      <c r="P3171" t="s">
        <v>290</v>
      </c>
      <c r="Q3171" t="s">
        <v>267</v>
      </c>
    </row>
    <row r="3172">
      <c r="A3172" t="s">
        <v>286</v>
      </c>
      <c r="B3172" t="s">
        <v>278</v>
      </c>
      <c r="C3172" t="s">
        <v>271</v>
      </c>
      <c r="D3172" t="n">
        <v>1.53027403354645</v>
      </c>
      <c r="E3172" t="n">
        <v>2050</v>
      </c>
      <c r="F3172" t="n">
        <v>18541157.6803342</v>
      </c>
      <c r="G3172" t="n">
        <v>8931.11869524654</v>
      </c>
      <c r="H3172" t="n">
        <v>213.367370592526</v>
      </c>
      <c r="I3172" t="n">
        <v>0.103614013393442</v>
      </c>
      <c r="J3172" t="n">
        <v>6658382.2293363</v>
      </c>
      <c r="K3172" t="n">
        <v>3610.22929844795</v>
      </c>
      <c r="L3172" t="n">
        <v>4056768.33337265</v>
      </c>
      <c r="M3172" t="n">
        <v>2349.47227127763</v>
      </c>
      <c r="N3172" t="n">
        <v>0.0000115077695940656</v>
      </c>
      <c r="O3172" t="n">
        <v>0.0000116014596747649</v>
      </c>
      <c r="P3172" t="s">
        <v>290</v>
      </c>
      <c r="Q3172" t="s">
        <v>267</v>
      </c>
    </row>
    <row r="3173">
      <c r="A3173" t="s">
        <v>286</v>
      </c>
      <c r="B3173" t="s">
        <v>278</v>
      </c>
      <c r="C3173" t="s">
        <v>271</v>
      </c>
      <c r="D3173" t="n">
        <v>1.67782044410706</v>
      </c>
      <c r="E3173" t="n">
        <v>2055</v>
      </c>
      <c r="F3173" t="n">
        <v>18989763.1126197</v>
      </c>
      <c r="G3173" t="n">
        <v>9142.33662891394</v>
      </c>
      <c r="H3173" t="n">
        <v>246.714951534251</v>
      </c>
      <c r="I3173" t="n">
        <v>0.119826573766723</v>
      </c>
      <c r="J3173" t="n">
        <v>6742301.6756506</v>
      </c>
      <c r="K3173" t="n">
        <v>3657.82235056434</v>
      </c>
      <c r="L3173" t="n">
        <v>4104048.7038347</v>
      </c>
      <c r="M3173" t="n">
        <v>2379.64990133091</v>
      </c>
      <c r="N3173" t="n">
        <v>0.000012991997323563</v>
      </c>
      <c r="O3173" t="n">
        <v>0.0000131067776904817</v>
      </c>
      <c r="P3173" t="s">
        <v>290</v>
      </c>
      <c r="Q3173" t="s">
        <v>267</v>
      </c>
    </row>
    <row r="3174">
      <c r="A3174" t="s">
        <v>286</v>
      </c>
      <c r="B3174" t="s">
        <v>278</v>
      </c>
      <c r="C3174" t="s">
        <v>271</v>
      </c>
      <c r="D3174" t="n">
        <v>1.8189572095871</v>
      </c>
      <c r="E3174" t="n">
        <v>2060</v>
      </c>
      <c r="F3174" t="n">
        <v>19450363.0924301</v>
      </c>
      <c r="G3174" t="n">
        <v>9358.79413932469</v>
      </c>
      <c r="H3174" t="n">
        <v>280.186644759635</v>
      </c>
      <c r="I3174" t="n">
        <v>0.13603814947439</v>
      </c>
      <c r="J3174" t="n">
        <v>6830188.39011031</v>
      </c>
      <c r="K3174" t="n">
        <v>3707.28192368134</v>
      </c>
      <c r="L3174" t="n">
        <v>4153345.72637347</v>
      </c>
      <c r="M3174" t="n">
        <v>2410.5142844975</v>
      </c>
      <c r="N3174" t="n">
        <v>0.0000144052141046499</v>
      </c>
      <c r="O3174" t="n">
        <v>0.0000145358630021331</v>
      </c>
      <c r="P3174" t="s">
        <v>290</v>
      </c>
      <c r="Q3174" t="s">
        <v>267</v>
      </c>
    </row>
    <row r="3175">
      <c r="A3175" t="s">
        <v>286</v>
      </c>
      <c r="B3175" t="s">
        <v>278</v>
      </c>
      <c r="C3175" t="s">
        <v>271</v>
      </c>
      <c r="D3175" t="n">
        <v>1.95368814468384</v>
      </c>
      <c r="E3175" t="n">
        <v>2065</v>
      </c>
      <c r="F3175" t="n">
        <v>19915295.8339384</v>
      </c>
      <c r="G3175" t="n">
        <v>9577.26855767453</v>
      </c>
      <c r="H3175" t="n">
        <v>313.652385217761</v>
      </c>
      <c r="I3175" t="n">
        <v>0.152195205883195</v>
      </c>
      <c r="J3175" t="n">
        <v>6920454.7692437</v>
      </c>
      <c r="K3175" t="n">
        <v>3758.02002021047</v>
      </c>
      <c r="L3175" t="n">
        <v>4204202.64589735</v>
      </c>
      <c r="M3175" t="n">
        <v>2441.95728955162</v>
      </c>
      <c r="N3175" t="n">
        <v>0.0000157493209155976</v>
      </c>
      <c r="O3175" t="n">
        <v>0.0000158912956201105</v>
      </c>
      <c r="P3175" t="s">
        <v>290</v>
      </c>
      <c r="Q3175" t="s">
        <v>267</v>
      </c>
    </row>
    <row r="3176">
      <c r="A3176" t="s">
        <v>286</v>
      </c>
      <c r="B3176" t="s">
        <v>278</v>
      </c>
      <c r="C3176" t="s">
        <v>271</v>
      </c>
      <c r="D3176" t="n">
        <v>2.08188152313232</v>
      </c>
      <c r="E3176" t="n">
        <v>2070</v>
      </c>
      <c r="F3176" t="n">
        <v>20371733.6137178</v>
      </c>
      <c r="G3176" t="n">
        <v>9791.81846522553</v>
      </c>
      <c r="H3176" t="n">
        <v>367.628224624782</v>
      </c>
      <c r="I3176" t="n">
        <v>0.177705756106254</v>
      </c>
      <c r="J3176" t="n">
        <v>5753462.79889108</v>
      </c>
      <c r="K3176" t="n">
        <v>3413.45369222442</v>
      </c>
      <c r="L3176" t="n">
        <v>4254104.867349</v>
      </c>
      <c r="M3176" t="n">
        <v>2472.70322956208</v>
      </c>
      <c r="N3176" t="n">
        <v>0.0000180459960647252</v>
      </c>
      <c r="O3176" t="n">
        <v>0.000018148391612585</v>
      </c>
      <c r="P3176" t="s">
        <v>290</v>
      </c>
      <c r="Q3176" t="s">
        <v>267</v>
      </c>
    </row>
    <row r="3177">
      <c r="A3177" t="s">
        <v>286</v>
      </c>
      <c r="B3177" t="s">
        <v>278</v>
      </c>
      <c r="C3177" t="s">
        <v>271</v>
      </c>
      <c r="D3177" t="n">
        <v>2.20380783081055</v>
      </c>
      <c r="E3177" t="n">
        <v>2075</v>
      </c>
      <c r="F3177" t="n">
        <v>20805835.4830781</v>
      </c>
      <c r="G3177" t="n">
        <v>9995.74952018707</v>
      </c>
      <c r="H3177" t="n">
        <v>432.193252604342</v>
      </c>
      <c r="I3177" t="n">
        <v>0.207984856099193</v>
      </c>
      <c r="J3177" t="n">
        <v>11825104.0414911</v>
      </c>
      <c r="K3177" t="n">
        <v>5164.08351752478</v>
      </c>
      <c r="L3177" t="n">
        <v>4300174.42595978</v>
      </c>
      <c r="M3177" t="n">
        <v>2501.12561248577</v>
      </c>
      <c r="N3177" t="n">
        <v>0.0000207726939375184</v>
      </c>
      <c r="O3177" t="n">
        <v>0.0000208073297234143</v>
      </c>
      <c r="P3177" t="s">
        <v>290</v>
      </c>
      <c r="Q3177" t="s">
        <v>267</v>
      </c>
    </row>
    <row r="3178">
      <c r="A3178" t="s">
        <v>286</v>
      </c>
      <c r="B3178" t="s">
        <v>278</v>
      </c>
      <c r="C3178" t="s">
        <v>271</v>
      </c>
      <c r="D3178" t="n">
        <v>2.32386898994446</v>
      </c>
      <c r="E3178" t="n">
        <v>2080</v>
      </c>
      <c r="F3178" t="n">
        <v>21213041.0768312</v>
      </c>
      <c r="G3178" t="n">
        <v>10186.6204421556</v>
      </c>
      <c r="H3178" t="n">
        <v>497.464658074786</v>
      </c>
      <c r="I3178" t="n">
        <v>0.238514375571429</v>
      </c>
      <c r="J3178" t="n">
        <v>12066749.5276266</v>
      </c>
      <c r="K3178" t="n">
        <v>5252.39526066809</v>
      </c>
      <c r="L3178" t="n">
        <v>4341034.69539658</v>
      </c>
      <c r="M3178" t="n">
        <v>2526.40779517711</v>
      </c>
      <c r="N3178" t="n">
        <v>0.0000234508883602793</v>
      </c>
      <c r="O3178" t="n">
        <v>0.0000234144755786107</v>
      </c>
      <c r="P3178" t="s">
        <v>290</v>
      </c>
      <c r="Q3178" t="s">
        <v>267</v>
      </c>
    </row>
    <row r="3179">
      <c r="A3179" t="s">
        <v>286</v>
      </c>
      <c r="B3179" t="s">
        <v>278</v>
      </c>
      <c r="C3179" t="s">
        <v>271</v>
      </c>
      <c r="D3179" t="n">
        <v>2.43833255767822</v>
      </c>
      <c r="E3179" t="n">
        <v>2085</v>
      </c>
      <c r="F3179" t="n">
        <v>21593919.94318</v>
      </c>
      <c r="G3179" t="n">
        <v>10364.721182911</v>
      </c>
      <c r="H3179" t="n">
        <v>561.377037257442</v>
      </c>
      <c r="I3179" t="n">
        <v>0.268325198431687</v>
      </c>
      <c r="J3179" t="n">
        <v>13400361.3724481</v>
      </c>
      <c r="K3179" t="n">
        <v>5929.05295070014</v>
      </c>
      <c r="L3179" t="n">
        <v>4442042.49911947</v>
      </c>
      <c r="M3179" t="n">
        <v>2548.84085927813</v>
      </c>
      <c r="N3179" t="n">
        <v>0.0000259969953919711</v>
      </c>
      <c r="O3179" t="n">
        <v>0.0000258883180450712</v>
      </c>
      <c r="P3179" t="s">
        <v>290</v>
      </c>
      <c r="Q3179" t="s">
        <v>267</v>
      </c>
    </row>
    <row r="3180">
      <c r="A3180" t="s">
        <v>286</v>
      </c>
      <c r="B3180" t="s">
        <v>278</v>
      </c>
      <c r="C3180" t="s">
        <v>271</v>
      </c>
      <c r="D3180" t="n">
        <v>2.54575824737549</v>
      </c>
      <c r="E3180" t="n">
        <v>2090</v>
      </c>
      <c r="F3180" t="n">
        <v>21867363.4074078</v>
      </c>
      <c r="G3180" t="n">
        <v>10495.0126092169</v>
      </c>
      <c r="H3180" t="n">
        <v>615.098051980688</v>
      </c>
      <c r="I3180" t="n">
        <v>0.293405925702243</v>
      </c>
      <c r="J3180" t="n">
        <v>13568820.8102703</v>
      </c>
      <c r="K3180" t="n">
        <v>6000.03054190398</v>
      </c>
      <c r="L3180" t="n">
        <v>4489931.94214722</v>
      </c>
      <c r="M3180" t="n">
        <v>2576.63590124751</v>
      </c>
      <c r="N3180" t="n">
        <v>0.0000281285878192483</v>
      </c>
      <c r="O3180" t="n">
        <v>0.0000279567006374597</v>
      </c>
      <c r="P3180" t="s">
        <v>290</v>
      </c>
      <c r="Q3180" t="s">
        <v>267</v>
      </c>
    </row>
    <row r="3181">
      <c r="A3181" t="s">
        <v>286</v>
      </c>
      <c r="B3181" t="s">
        <v>279</v>
      </c>
      <c r="C3181" t="s">
        <v>271</v>
      </c>
      <c r="D3181" t="n">
        <v>0.377408564090729</v>
      </c>
      <c r="E3181" t="n">
        <v>2010</v>
      </c>
      <c r="F3181" t="n">
        <v>9068097.71667285</v>
      </c>
      <c r="G3181" t="n">
        <v>5336219.28332716</v>
      </c>
      <c r="H3181" t="n">
        <v>24.5945242443672</v>
      </c>
      <c r="I3181" t="n">
        <v>15.7949056757758</v>
      </c>
      <c r="J3181" t="n">
        <v>2466542.67722487</v>
      </c>
      <c r="K3181" t="n">
        <v>1981203.32277513</v>
      </c>
      <c r="L3181" t="n">
        <v>1899690.3933185</v>
      </c>
      <c r="M3181" t="n">
        <v>1627474.6066815</v>
      </c>
      <c r="N3181" t="n">
        <v>0.00000271220326608822</v>
      </c>
      <c r="O3181" t="n">
        <v>0.00000295994314272774</v>
      </c>
      <c r="P3181" t="s">
        <v>290</v>
      </c>
      <c r="Q3181" t="s">
        <v>267</v>
      </c>
    </row>
    <row r="3182">
      <c r="A3182" t="s">
        <v>286</v>
      </c>
      <c r="B3182" t="s">
        <v>279</v>
      </c>
      <c r="C3182" t="s">
        <v>271</v>
      </c>
      <c r="D3182" t="n">
        <v>0.441356480121613</v>
      </c>
      <c r="E3182" t="n">
        <v>2015</v>
      </c>
      <c r="F3182" t="n">
        <v>9452703.32191432</v>
      </c>
      <c r="G3182" t="n">
        <v>5518281.7911147</v>
      </c>
      <c r="H3182" t="n">
        <v>29.8713768833333</v>
      </c>
      <c r="I3182" t="n">
        <v>19.0546416759148</v>
      </c>
      <c r="J3182" t="n">
        <v>2552785.93847959</v>
      </c>
      <c r="K3182" t="n">
        <v>2044658.02522286</v>
      </c>
      <c r="L3182" t="n">
        <v>1960282.92673251</v>
      </c>
      <c r="M3182" t="n">
        <v>1674922.67162671</v>
      </c>
      <c r="N3182" t="n">
        <v>0.0000031600882695728</v>
      </c>
      <c r="O3182" t="n">
        <v>0.00000345300265502855</v>
      </c>
      <c r="P3182" t="s">
        <v>290</v>
      </c>
      <c r="Q3182" t="s">
        <v>267</v>
      </c>
    </row>
    <row r="3183">
      <c r="A3183" t="s">
        <v>286</v>
      </c>
      <c r="B3183" t="s">
        <v>279</v>
      </c>
      <c r="C3183" t="s">
        <v>271</v>
      </c>
      <c r="D3183" t="n">
        <v>0.561114966869354</v>
      </c>
      <c r="E3183" t="n">
        <v>2020</v>
      </c>
      <c r="F3183" t="n">
        <v>9820369.52238224</v>
      </c>
      <c r="G3183" t="n">
        <v>5689351.84731452</v>
      </c>
      <c r="H3183" t="n">
        <v>39.3084944956772</v>
      </c>
      <c r="I3183" t="n">
        <v>24.9127299206858</v>
      </c>
      <c r="J3183" t="n">
        <v>2631568.98658996</v>
      </c>
      <c r="K3183" t="n">
        <v>2102649.7080375</v>
      </c>
      <c r="L3183" t="n">
        <v>2015685.95624976</v>
      </c>
      <c r="M3183" t="n">
        <v>1718324.69114812</v>
      </c>
      <c r="N3183" t="n">
        <v>0.00000400275105800109</v>
      </c>
      <c r="O3183" t="n">
        <v>0.00000437883445940244</v>
      </c>
      <c r="P3183" t="s">
        <v>290</v>
      </c>
      <c r="Q3183" t="s">
        <v>267</v>
      </c>
    </row>
    <row r="3184">
      <c r="A3184" t="s">
        <v>286</v>
      </c>
      <c r="B3184" t="s">
        <v>279</v>
      </c>
      <c r="C3184" t="s">
        <v>271</v>
      </c>
      <c r="D3184" t="n">
        <v>0.712428271770477</v>
      </c>
      <c r="E3184" t="n">
        <v>2025</v>
      </c>
      <c r="F3184" t="n">
        <v>10192271.5205676</v>
      </c>
      <c r="G3184" t="n">
        <v>5859244.81565428</v>
      </c>
      <c r="H3184" t="n">
        <v>51.5825178859311</v>
      </c>
      <c r="I3184" t="n">
        <v>32.4738544686189</v>
      </c>
      <c r="J3184" t="n">
        <v>2705478.84532795</v>
      </c>
      <c r="K3184" t="n">
        <v>2156860.50973887</v>
      </c>
      <c r="L3184" t="n">
        <v>2066311.27466965</v>
      </c>
      <c r="M3184" t="n">
        <v>1758005.41017117</v>
      </c>
      <c r="N3184" t="n">
        <v>0.00000506094424406173</v>
      </c>
      <c r="O3184" t="n">
        <v>0.00000554232763612432</v>
      </c>
      <c r="P3184" t="s">
        <v>290</v>
      </c>
      <c r="Q3184" t="s">
        <v>267</v>
      </c>
    </row>
    <row r="3185">
      <c r="A3185" t="s">
        <v>286</v>
      </c>
      <c r="B3185" t="s">
        <v>279</v>
      </c>
      <c r="C3185" t="s">
        <v>271</v>
      </c>
      <c r="D3185" t="n">
        <v>0.881437540054321</v>
      </c>
      <c r="E3185" t="n">
        <v>2030</v>
      </c>
      <c r="F3185" t="n">
        <v>10570807.3427122</v>
      </c>
      <c r="G3185" t="n">
        <v>6024804.00804924</v>
      </c>
      <c r="H3185" t="n">
        <v>65.8519938944147</v>
      </c>
      <c r="I3185" t="n">
        <v>41.1451151017675</v>
      </c>
      <c r="J3185" t="n">
        <v>2771438.74724347</v>
      </c>
      <c r="K3185" t="n">
        <v>2204728.54557537</v>
      </c>
      <c r="L3185" t="n">
        <v>2109675.83626472</v>
      </c>
      <c r="M3185" t="n">
        <v>1791773.43980117</v>
      </c>
      <c r="N3185" t="n">
        <v>0.00000622960874788954</v>
      </c>
      <c r="O3185" t="n">
        <v>0.00000682928690241159</v>
      </c>
      <c r="P3185" t="s">
        <v>290</v>
      </c>
      <c r="Q3185" t="s">
        <v>267</v>
      </c>
    </row>
    <row r="3186">
      <c r="A3186" t="s">
        <v>286</v>
      </c>
      <c r="B3186" t="s">
        <v>279</v>
      </c>
      <c r="C3186" t="s">
        <v>271</v>
      </c>
      <c r="D3186" t="n">
        <v>1.05279695987701</v>
      </c>
      <c r="E3186" t="n">
        <v>2035</v>
      </c>
      <c r="F3186" t="n">
        <v>10948525.522648</v>
      </c>
      <c r="G3186" t="n">
        <v>6181152.92471146</v>
      </c>
      <c r="H3186" t="n">
        <v>81.562401126443</v>
      </c>
      <c r="I3186" t="n">
        <v>50.3882394059289</v>
      </c>
      <c r="J3186" t="n">
        <v>2829014.0180547</v>
      </c>
      <c r="K3186" t="n">
        <v>2245895.9779726</v>
      </c>
      <c r="L3186" t="n">
        <v>2147084.67492295</v>
      </c>
      <c r="M3186" t="n">
        <v>1820356.55992483</v>
      </c>
      <c r="N3186" t="n">
        <v>0.00000744962424006078</v>
      </c>
      <c r="O3186" t="n">
        <v>0.00000815191599684958</v>
      </c>
      <c r="P3186" t="s">
        <v>290</v>
      </c>
      <c r="Q3186" t="s">
        <v>267</v>
      </c>
    </row>
    <row r="3187">
      <c r="A3187" t="s">
        <v>286</v>
      </c>
      <c r="B3187" t="s">
        <v>279</v>
      </c>
      <c r="C3187" t="s">
        <v>271</v>
      </c>
      <c r="D3187" t="n">
        <v>1.21840882301331</v>
      </c>
      <c r="E3187" t="n">
        <v>2040</v>
      </c>
      <c r="F3187" t="n">
        <v>11307719.4095988</v>
      </c>
      <c r="G3187" t="n">
        <v>6323613.83716155</v>
      </c>
      <c r="H3187" t="n">
        <v>98.7284070811978</v>
      </c>
      <c r="I3187" t="n">
        <v>60.0226839558602</v>
      </c>
      <c r="J3187" t="n">
        <v>3598835.82136304</v>
      </c>
      <c r="K3187" t="n">
        <v>2890059.10758705</v>
      </c>
      <c r="L3187" t="n">
        <v>2180528.77506452</v>
      </c>
      <c r="M3187" t="n">
        <v>1845324.49237405</v>
      </c>
      <c r="N3187" t="n">
        <v>0.0000087310626931006</v>
      </c>
      <c r="O3187" t="n">
        <v>0.00000949183259786184</v>
      </c>
      <c r="P3187" t="s">
        <v>290</v>
      </c>
      <c r="Q3187" t="s">
        <v>267</v>
      </c>
    </row>
    <row r="3188">
      <c r="A3188" t="s">
        <v>286</v>
      </c>
      <c r="B3188" t="s">
        <v>279</v>
      </c>
      <c r="C3188" t="s">
        <v>271</v>
      </c>
      <c r="D3188" t="n">
        <v>1.37695944309235</v>
      </c>
      <c r="E3188" t="n">
        <v>2045</v>
      </c>
      <c r="F3188" t="n">
        <v>11645482.1570317</v>
      </c>
      <c r="G3188" t="n">
        <v>6452762.52279928</v>
      </c>
      <c r="H3188" t="n">
        <v>115.905676552836</v>
      </c>
      <c r="I3188" t="n">
        <v>69.4869033510292</v>
      </c>
      <c r="J3188" t="n">
        <v>3650402.58600177</v>
      </c>
      <c r="K3188" t="n">
        <v>2927136.78578481</v>
      </c>
      <c r="L3188" t="n">
        <v>2210207.76866414</v>
      </c>
      <c r="M3188" t="n">
        <v>1866981.85552827</v>
      </c>
      <c r="N3188" t="n">
        <v>0.00000995284480195181</v>
      </c>
      <c r="O3188" t="n">
        <v>0.0000107685511601448</v>
      </c>
      <c r="P3188" t="s">
        <v>290</v>
      </c>
      <c r="Q3188" t="s">
        <v>267</v>
      </c>
    </row>
    <row r="3189">
      <c r="A3189" t="s">
        <v>286</v>
      </c>
      <c r="B3189" t="s">
        <v>279</v>
      </c>
      <c r="C3189" t="s">
        <v>271</v>
      </c>
      <c r="D3189" t="n">
        <v>1.53027403354645</v>
      </c>
      <c r="E3189" t="n">
        <v>2050</v>
      </c>
      <c r="F3189" t="n">
        <v>11973388.1524151</v>
      </c>
      <c r="G3189" t="n">
        <v>6576700.64661434</v>
      </c>
      <c r="H3189" t="n">
        <v>134.095125820639</v>
      </c>
      <c r="I3189" t="n">
        <v>79.3758587852807</v>
      </c>
      <c r="J3189" t="n">
        <v>3699511.83385416</v>
      </c>
      <c r="K3189" t="n">
        <v>2962480.62478059</v>
      </c>
      <c r="L3189" t="n">
        <v>2230488.81265587</v>
      </c>
      <c r="M3189" t="n">
        <v>1828628.99298806</v>
      </c>
      <c r="N3189" t="n">
        <v>0.0000111994302793559</v>
      </c>
      <c r="O3189" t="n">
        <v>0.0000120692522056851</v>
      </c>
      <c r="P3189" t="s">
        <v>290</v>
      </c>
      <c r="Q3189" t="s">
        <v>267</v>
      </c>
    </row>
    <row r="3190">
      <c r="A3190" t="s">
        <v>286</v>
      </c>
      <c r="B3190" t="s">
        <v>279</v>
      </c>
      <c r="C3190" t="s">
        <v>271</v>
      </c>
      <c r="D3190" t="n">
        <v>1.67782044410706</v>
      </c>
      <c r="E3190" t="n">
        <v>2055</v>
      </c>
      <c r="F3190" t="n">
        <v>12298910.6960906</v>
      </c>
      <c r="G3190" t="n">
        <v>6699994.75315805</v>
      </c>
      <c r="H3190" t="n">
        <v>155.755294986993</v>
      </c>
      <c r="I3190" t="n">
        <v>91.0794831210251</v>
      </c>
      <c r="J3190" t="n">
        <v>3748232.14020468</v>
      </c>
      <c r="K3190" t="n">
        <v>2997727.35779649</v>
      </c>
      <c r="L3190" t="n">
        <v>2257725.39408758</v>
      </c>
      <c r="M3190" t="n">
        <v>1848702.95964845</v>
      </c>
      <c r="N3190" t="n">
        <v>0.0000126641536665927</v>
      </c>
      <c r="O3190" t="n">
        <v>0.0000135939633502093</v>
      </c>
      <c r="P3190" t="s">
        <v>290</v>
      </c>
      <c r="Q3190" t="s">
        <v>267</v>
      </c>
    </row>
    <row r="3191">
      <c r="A3191" t="s">
        <v>286</v>
      </c>
      <c r="B3191" t="s">
        <v>279</v>
      </c>
      <c r="C3191" t="s">
        <v>271</v>
      </c>
      <c r="D3191" t="n">
        <v>1.8189572095871</v>
      </c>
      <c r="E3191" t="n">
        <v>2060</v>
      </c>
      <c r="F3191" t="n">
        <v>12632165.3721354</v>
      </c>
      <c r="G3191" t="n">
        <v>6827556.51443396</v>
      </c>
      <c r="H3191" t="n">
        <v>177.604745611198</v>
      </c>
      <c r="I3191" t="n">
        <v>102.717937297912</v>
      </c>
      <c r="J3191" t="n">
        <v>3799054.71001228</v>
      </c>
      <c r="K3191" t="n">
        <v>3034840.96202171</v>
      </c>
      <c r="L3191" t="n">
        <v>2286046.22825899</v>
      </c>
      <c r="M3191" t="n">
        <v>1869710.01239898</v>
      </c>
      <c r="N3191" t="n">
        <v>0.0000140597229674467</v>
      </c>
      <c r="O3191" t="n">
        <v>0.000015044611799369</v>
      </c>
      <c r="P3191" t="s">
        <v>290</v>
      </c>
      <c r="Q3191" t="s">
        <v>267</v>
      </c>
    </row>
    <row r="3192">
      <c r="A3192" t="s">
        <v>286</v>
      </c>
      <c r="B3192" t="s">
        <v>279</v>
      </c>
      <c r="C3192" t="s">
        <v>271</v>
      </c>
      <c r="D3192" t="n">
        <v>1.95368814468384</v>
      </c>
      <c r="E3192" t="n">
        <v>2065</v>
      </c>
      <c r="F3192" t="n">
        <v>12968053.3688632</v>
      </c>
      <c r="G3192" t="n">
        <v>6956819.73363287</v>
      </c>
      <c r="H3192" t="n">
        <v>199.550550778059</v>
      </c>
      <c r="I3192" t="n">
        <v>114.254029645585</v>
      </c>
      <c r="J3192" t="n">
        <v>3851105.67825369</v>
      </c>
      <c r="K3192" t="n">
        <v>3073107.11101022</v>
      </c>
      <c r="L3192" t="n">
        <v>2315225.6286857</v>
      </c>
      <c r="M3192" t="n">
        <v>1891418.97450121</v>
      </c>
      <c r="N3192" t="n">
        <v>0.0000153878569976576</v>
      </c>
      <c r="O3192" t="n">
        <v>0.0000164233132408508</v>
      </c>
      <c r="P3192" t="s">
        <v>290</v>
      </c>
      <c r="Q3192" t="s">
        <v>267</v>
      </c>
    </row>
    <row r="3193">
      <c r="A3193" t="s">
        <v>286</v>
      </c>
      <c r="B3193" t="s">
        <v>279</v>
      </c>
      <c r="C3193" t="s">
        <v>271</v>
      </c>
      <c r="D3193" t="n">
        <v>2.08188152313232</v>
      </c>
      <c r="E3193" t="n">
        <v>2070</v>
      </c>
      <c r="F3193" t="n">
        <v>13298195.5432218</v>
      </c>
      <c r="G3193" t="n">
        <v>7083329.88896119</v>
      </c>
      <c r="H3193" t="n">
        <v>234.973432921427</v>
      </c>
      <c r="I3193" t="n">
        <v>132.832497459461</v>
      </c>
      <c r="J3193" t="n">
        <v>3128777.91572486</v>
      </c>
      <c r="K3193" t="n">
        <v>2628098.33685844</v>
      </c>
      <c r="L3193" t="n">
        <v>2343883.05403978</v>
      </c>
      <c r="M3193" t="n">
        <v>1912694.51653878</v>
      </c>
      <c r="N3193" t="n">
        <v>0.0000176695726993723</v>
      </c>
      <c r="O3193" t="n">
        <v>0.0000187528322895804</v>
      </c>
      <c r="P3193" t="s">
        <v>290</v>
      </c>
      <c r="Q3193" t="s">
        <v>267</v>
      </c>
    </row>
    <row r="3194">
      <c r="A3194" t="s">
        <v>286</v>
      </c>
      <c r="B3194" t="s">
        <v>279</v>
      </c>
      <c r="C3194" t="s">
        <v>271</v>
      </c>
      <c r="D3194" t="n">
        <v>2.20380783081055</v>
      </c>
      <c r="E3194" t="n">
        <v>2075</v>
      </c>
      <c r="F3194" t="n">
        <v>13613169.0536564</v>
      </c>
      <c r="G3194" t="n">
        <v>7202662.17894189</v>
      </c>
      <c r="H3194" t="n">
        <v>277.483421556712</v>
      </c>
      <c r="I3194" t="n">
        <v>154.917815903729</v>
      </c>
      <c r="J3194" t="n">
        <v>8091675.44249102</v>
      </c>
      <c r="K3194" t="n">
        <v>3738592.68251758</v>
      </c>
      <c r="L3194" t="n">
        <v>2370417.70345024</v>
      </c>
      <c r="M3194" t="n">
        <v>1932257.84812202</v>
      </c>
      <c r="N3194" t="n">
        <v>0.0000203834552015779</v>
      </c>
      <c r="O3194" t="n">
        <v>0.0000215084106480317</v>
      </c>
      <c r="P3194" t="s">
        <v>290</v>
      </c>
      <c r="Q3194" t="s">
        <v>267</v>
      </c>
    </row>
    <row r="3195">
      <c r="A3195" t="s">
        <v>286</v>
      </c>
      <c r="B3195" t="s">
        <v>279</v>
      </c>
      <c r="C3195" t="s">
        <v>271</v>
      </c>
      <c r="D3195" t="n">
        <v>2.32386898994446</v>
      </c>
      <c r="E3195" t="n">
        <v>2080</v>
      </c>
      <c r="F3195" t="n">
        <v>13909895.3463504</v>
      </c>
      <c r="G3195" t="n">
        <v>7313332.3509229</v>
      </c>
      <c r="H3195" t="n">
        <v>320.633897203689</v>
      </c>
      <c r="I3195" t="n">
        <v>177.069275246669</v>
      </c>
      <c r="J3195" t="n">
        <v>8281163.03602332</v>
      </c>
      <c r="K3195" t="n">
        <v>3790838.88686395</v>
      </c>
      <c r="L3195" t="n">
        <v>2394051.77676995</v>
      </c>
      <c r="M3195" t="n">
        <v>1949509.3264218</v>
      </c>
      <c r="N3195" t="n">
        <v>0.000023050777106516</v>
      </c>
      <c r="O3195" t="n">
        <v>0.0000242118458112086</v>
      </c>
      <c r="P3195" t="s">
        <v>290</v>
      </c>
      <c r="Q3195" t="s">
        <v>267</v>
      </c>
    </row>
    <row r="3196">
      <c r="A3196" t="s">
        <v>286</v>
      </c>
      <c r="B3196" t="s">
        <v>279</v>
      </c>
      <c r="C3196" t="s">
        <v>271</v>
      </c>
      <c r="D3196" t="n">
        <v>2.43833255767822</v>
      </c>
      <c r="E3196" t="n">
        <v>2085</v>
      </c>
      <c r="F3196" t="n">
        <v>14188538.6980404</v>
      </c>
      <c r="G3196" t="n">
        <v>7415745.96632252</v>
      </c>
      <c r="H3196" t="n">
        <v>363.059591377719</v>
      </c>
      <c r="I3196" t="n">
        <v>198.585771078154</v>
      </c>
      <c r="J3196" t="n">
        <v>9078931.29574895</v>
      </c>
      <c r="K3196" t="n">
        <v>4327359.12964989</v>
      </c>
      <c r="L3196" t="n">
        <v>2422600.90892729</v>
      </c>
      <c r="M3196" t="n">
        <v>2021990.43105146</v>
      </c>
      <c r="N3196" t="n">
        <v>0.0000255882299864934</v>
      </c>
      <c r="O3196" t="n">
        <v>0.0000267789339036156</v>
      </c>
      <c r="P3196" t="s">
        <v>290</v>
      </c>
      <c r="Q3196" t="s">
        <v>267</v>
      </c>
    </row>
    <row r="3197">
      <c r="A3197" t="s">
        <v>286</v>
      </c>
      <c r="B3197" t="s">
        <v>279</v>
      </c>
      <c r="C3197" t="s">
        <v>271</v>
      </c>
      <c r="D3197" t="n">
        <v>2.54575824737549</v>
      </c>
      <c r="E3197" t="n">
        <v>2090</v>
      </c>
      <c r="F3197" t="n">
        <v>14373805.8894786</v>
      </c>
      <c r="G3197" t="n">
        <v>7504052.53053839</v>
      </c>
      <c r="H3197" t="n">
        <v>398.402955047084</v>
      </c>
      <c r="I3197" t="n">
        <v>216.988502859307</v>
      </c>
      <c r="J3197" t="n">
        <v>9197913.08968977</v>
      </c>
      <c r="K3197" t="n">
        <v>4376907.75112246</v>
      </c>
      <c r="L3197" t="n">
        <v>2448995.33402222</v>
      </c>
      <c r="M3197" t="n">
        <v>2043513.24402625</v>
      </c>
      <c r="N3197" t="n">
        <v>0.0000277172906125515</v>
      </c>
      <c r="O3197" t="n">
        <v>0.0000289161758897946</v>
      </c>
      <c r="P3197" t="s">
        <v>290</v>
      </c>
      <c r="Q3197" t="s">
        <v>267</v>
      </c>
    </row>
    <row r="3198">
      <c r="A3198" t="s">
        <v>286</v>
      </c>
      <c r="B3198" t="s">
        <v>280</v>
      </c>
      <c r="C3198" t="s">
        <v>271</v>
      </c>
      <c r="D3198" t="n">
        <v>0.377408564090729</v>
      </c>
      <c r="E3198" t="n">
        <v>2010</v>
      </c>
      <c r="F3198" t="n">
        <v>5336219.28332716</v>
      </c>
      <c r="G3198" t="n">
        <v>9068097.71667285</v>
      </c>
      <c r="H3198" t="n">
        <v>15.7949056757758</v>
      </c>
      <c r="I3198" t="n">
        <v>24.5945242443672</v>
      </c>
      <c r="J3198" t="n">
        <v>1981203.32277513</v>
      </c>
      <c r="K3198" t="n">
        <v>2466542.67722487</v>
      </c>
      <c r="L3198" t="n">
        <v>1627474.6066815</v>
      </c>
      <c r="M3198" t="n">
        <v>1899690.3933185</v>
      </c>
      <c r="N3198" t="n">
        <v>0.00000295994314272774</v>
      </c>
      <c r="O3198" t="n">
        <v>0.00000271220326608822</v>
      </c>
      <c r="P3198" t="s">
        <v>290</v>
      </c>
      <c r="Q3198" t="s">
        <v>267</v>
      </c>
    </row>
    <row r="3199">
      <c r="A3199" t="s">
        <v>286</v>
      </c>
      <c r="B3199" t="s">
        <v>280</v>
      </c>
      <c r="C3199" t="s">
        <v>271</v>
      </c>
      <c r="D3199" t="n">
        <v>0.441356480121613</v>
      </c>
      <c r="E3199" t="n">
        <v>2015</v>
      </c>
      <c r="F3199" t="n">
        <v>5518281.7911147</v>
      </c>
      <c r="G3199" t="n">
        <v>9452703.32191432</v>
      </c>
      <c r="H3199" t="n">
        <v>19.0546416759148</v>
      </c>
      <c r="I3199" t="n">
        <v>29.8713768833333</v>
      </c>
      <c r="J3199" t="n">
        <v>2044658.02522286</v>
      </c>
      <c r="K3199" t="n">
        <v>2552785.93847959</v>
      </c>
      <c r="L3199" t="n">
        <v>1674922.67162671</v>
      </c>
      <c r="M3199" t="n">
        <v>1960282.92673251</v>
      </c>
      <c r="N3199" t="n">
        <v>0.00000345300265502855</v>
      </c>
      <c r="O3199" t="n">
        <v>0.0000031600882695728</v>
      </c>
      <c r="P3199" t="s">
        <v>290</v>
      </c>
      <c r="Q3199" t="s">
        <v>267</v>
      </c>
    </row>
    <row r="3200">
      <c r="A3200" t="s">
        <v>286</v>
      </c>
      <c r="B3200" t="s">
        <v>280</v>
      </c>
      <c r="C3200" t="s">
        <v>271</v>
      </c>
      <c r="D3200" t="n">
        <v>0.561114966869354</v>
      </c>
      <c r="E3200" t="n">
        <v>2020</v>
      </c>
      <c r="F3200" t="n">
        <v>5689351.84731452</v>
      </c>
      <c r="G3200" t="n">
        <v>9820369.52238224</v>
      </c>
      <c r="H3200" t="n">
        <v>24.9127299206858</v>
      </c>
      <c r="I3200" t="n">
        <v>39.3084944956772</v>
      </c>
      <c r="J3200" t="n">
        <v>2102649.7080375</v>
      </c>
      <c r="K3200" t="n">
        <v>2631568.98658996</v>
      </c>
      <c r="L3200" t="n">
        <v>1718324.69114812</v>
      </c>
      <c r="M3200" t="n">
        <v>2015685.95624976</v>
      </c>
      <c r="N3200" t="n">
        <v>0.00000437883445940244</v>
      </c>
      <c r="O3200" t="n">
        <v>0.00000400275105800109</v>
      </c>
      <c r="P3200" t="s">
        <v>290</v>
      </c>
      <c r="Q3200" t="s">
        <v>267</v>
      </c>
    </row>
    <row r="3201">
      <c r="A3201" t="s">
        <v>286</v>
      </c>
      <c r="B3201" t="s">
        <v>280</v>
      </c>
      <c r="C3201" t="s">
        <v>271</v>
      </c>
      <c r="D3201" t="n">
        <v>0.712428271770477</v>
      </c>
      <c r="E3201" t="n">
        <v>2025</v>
      </c>
      <c r="F3201" t="n">
        <v>5859244.81565428</v>
      </c>
      <c r="G3201" t="n">
        <v>10192271.5205676</v>
      </c>
      <c r="H3201" t="n">
        <v>32.4738544686189</v>
      </c>
      <c r="I3201" t="n">
        <v>51.5825178859311</v>
      </c>
      <c r="J3201" t="n">
        <v>2156860.50973887</v>
      </c>
      <c r="K3201" t="n">
        <v>2705478.84532795</v>
      </c>
      <c r="L3201" t="n">
        <v>1758005.41017117</v>
      </c>
      <c r="M3201" t="n">
        <v>2066311.27466965</v>
      </c>
      <c r="N3201" t="n">
        <v>0.00000554232763612432</v>
      </c>
      <c r="O3201" t="n">
        <v>0.00000506094424406173</v>
      </c>
      <c r="P3201" t="s">
        <v>290</v>
      </c>
      <c r="Q3201" t="s">
        <v>267</v>
      </c>
    </row>
    <row r="3202">
      <c r="A3202" t="s">
        <v>286</v>
      </c>
      <c r="B3202" t="s">
        <v>280</v>
      </c>
      <c r="C3202" t="s">
        <v>271</v>
      </c>
      <c r="D3202" t="n">
        <v>0.881437540054321</v>
      </c>
      <c r="E3202" t="n">
        <v>2030</v>
      </c>
      <c r="F3202" t="n">
        <v>6024804.00804924</v>
      </c>
      <c r="G3202" t="n">
        <v>10570807.3427122</v>
      </c>
      <c r="H3202" t="n">
        <v>41.1451151017675</v>
      </c>
      <c r="I3202" t="n">
        <v>65.8519938944147</v>
      </c>
      <c r="J3202" t="n">
        <v>2204728.54557537</v>
      </c>
      <c r="K3202" t="n">
        <v>2771438.74724347</v>
      </c>
      <c r="L3202" t="n">
        <v>1791773.43980117</v>
      </c>
      <c r="M3202" t="n">
        <v>2109675.83626472</v>
      </c>
      <c r="N3202" t="n">
        <v>0.00000682928690241159</v>
      </c>
      <c r="O3202" t="n">
        <v>0.00000622960874788954</v>
      </c>
      <c r="P3202" t="s">
        <v>290</v>
      </c>
      <c r="Q3202" t="s">
        <v>267</v>
      </c>
    </row>
    <row r="3203">
      <c r="A3203" t="s">
        <v>286</v>
      </c>
      <c r="B3203" t="s">
        <v>280</v>
      </c>
      <c r="C3203" t="s">
        <v>271</v>
      </c>
      <c r="D3203" t="n">
        <v>1.05279695987701</v>
      </c>
      <c r="E3203" t="n">
        <v>2035</v>
      </c>
      <c r="F3203" t="n">
        <v>6181152.92471146</v>
      </c>
      <c r="G3203" t="n">
        <v>10948525.522648</v>
      </c>
      <c r="H3203" t="n">
        <v>50.3882394059289</v>
      </c>
      <c r="I3203" t="n">
        <v>81.562401126443</v>
      </c>
      <c r="J3203" t="n">
        <v>2245895.9779726</v>
      </c>
      <c r="K3203" t="n">
        <v>2829014.0180547</v>
      </c>
      <c r="L3203" t="n">
        <v>1820356.55992483</v>
      </c>
      <c r="M3203" t="n">
        <v>2147084.67492295</v>
      </c>
      <c r="N3203" t="n">
        <v>0.00000815191599684958</v>
      </c>
      <c r="O3203" t="n">
        <v>0.00000744962424006078</v>
      </c>
      <c r="P3203" t="s">
        <v>290</v>
      </c>
      <c r="Q3203" t="s">
        <v>267</v>
      </c>
    </row>
    <row r="3204">
      <c r="A3204" t="s">
        <v>286</v>
      </c>
      <c r="B3204" t="s">
        <v>280</v>
      </c>
      <c r="C3204" t="s">
        <v>271</v>
      </c>
      <c r="D3204" t="n">
        <v>1.21840882301331</v>
      </c>
      <c r="E3204" t="n">
        <v>2040</v>
      </c>
      <c r="F3204" t="n">
        <v>6323613.83716155</v>
      </c>
      <c r="G3204" t="n">
        <v>11307719.4095988</v>
      </c>
      <c r="H3204" t="n">
        <v>60.0226839558602</v>
      </c>
      <c r="I3204" t="n">
        <v>98.7284070811978</v>
      </c>
      <c r="J3204" t="n">
        <v>2890059.10758705</v>
      </c>
      <c r="K3204" t="n">
        <v>3598835.82136304</v>
      </c>
      <c r="L3204" t="n">
        <v>1845324.49237405</v>
      </c>
      <c r="M3204" t="n">
        <v>2180528.77506452</v>
      </c>
      <c r="N3204" t="n">
        <v>0.00000949183259786184</v>
      </c>
      <c r="O3204" t="n">
        <v>0.0000087310626931006</v>
      </c>
      <c r="P3204" t="s">
        <v>290</v>
      </c>
      <c r="Q3204" t="s">
        <v>267</v>
      </c>
    </row>
    <row r="3205">
      <c r="A3205" t="s">
        <v>286</v>
      </c>
      <c r="B3205" t="s">
        <v>280</v>
      </c>
      <c r="C3205" t="s">
        <v>271</v>
      </c>
      <c r="D3205" t="n">
        <v>1.37695944309235</v>
      </c>
      <c r="E3205" t="n">
        <v>2045</v>
      </c>
      <c r="F3205" t="n">
        <v>6452762.52279928</v>
      </c>
      <c r="G3205" t="n">
        <v>11645482.1570317</v>
      </c>
      <c r="H3205" t="n">
        <v>69.4869033510292</v>
      </c>
      <c r="I3205" t="n">
        <v>115.905676552836</v>
      </c>
      <c r="J3205" t="n">
        <v>2927136.78578481</v>
      </c>
      <c r="K3205" t="n">
        <v>3650402.58600177</v>
      </c>
      <c r="L3205" t="n">
        <v>1866981.85552827</v>
      </c>
      <c r="M3205" t="n">
        <v>2210207.76866414</v>
      </c>
      <c r="N3205" t="n">
        <v>0.0000107685511601448</v>
      </c>
      <c r="O3205" t="n">
        <v>0.00000995284480195181</v>
      </c>
      <c r="P3205" t="s">
        <v>290</v>
      </c>
      <c r="Q3205" t="s">
        <v>267</v>
      </c>
    </row>
    <row r="3206">
      <c r="A3206" t="s">
        <v>286</v>
      </c>
      <c r="B3206" t="s">
        <v>280</v>
      </c>
      <c r="C3206" t="s">
        <v>271</v>
      </c>
      <c r="D3206" t="n">
        <v>1.53027403354645</v>
      </c>
      <c r="E3206" t="n">
        <v>2050</v>
      </c>
      <c r="F3206" t="n">
        <v>6576700.64661434</v>
      </c>
      <c r="G3206" t="n">
        <v>11973388.1524151</v>
      </c>
      <c r="H3206" t="n">
        <v>79.3758587852807</v>
      </c>
      <c r="I3206" t="n">
        <v>134.095125820639</v>
      </c>
      <c r="J3206" t="n">
        <v>2962480.62478059</v>
      </c>
      <c r="K3206" t="n">
        <v>3699511.83385416</v>
      </c>
      <c r="L3206" t="n">
        <v>1828628.99298806</v>
      </c>
      <c r="M3206" t="n">
        <v>2230488.81265587</v>
      </c>
      <c r="N3206" t="n">
        <v>0.0000120692522056851</v>
      </c>
      <c r="O3206" t="n">
        <v>0.0000111994302793559</v>
      </c>
      <c r="P3206" t="s">
        <v>290</v>
      </c>
      <c r="Q3206" t="s">
        <v>267</v>
      </c>
    </row>
    <row r="3207">
      <c r="A3207" t="s">
        <v>286</v>
      </c>
      <c r="B3207" t="s">
        <v>280</v>
      </c>
      <c r="C3207" t="s">
        <v>271</v>
      </c>
      <c r="D3207" t="n">
        <v>1.67782044410706</v>
      </c>
      <c r="E3207" t="n">
        <v>2055</v>
      </c>
      <c r="F3207" t="n">
        <v>6699994.75315805</v>
      </c>
      <c r="G3207" t="n">
        <v>12298910.6960906</v>
      </c>
      <c r="H3207" t="n">
        <v>91.0794831210251</v>
      </c>
      <c r="I3207" t="n">
        <v>155.755294986993</v>
      </c>
      <c r="J3207" t="n">
        <v>2997727.35779649</v>
      </c>
      <c r="K3207" t="n">
        <v>3748232.14020468</v>
      </c>
      <c r="L3207" t="n">
        <v>1848702.95964845</v>
      </c>
      <c r="M3207" t="n">
        <v>2257725.39408758</v>
      </c>
      <c r="N3207" t="n">
        <v>0.0000135939633502093</v>
      </c>
      <c r="O3207" t="n">
        <v>0.0000126641536665927</v>
      </c>
      <c r="P3207" t="s">
        <v>290</v>
      </c>
      <c r="Q3207" t="s">
        <v>267</v>
      </c>
    </row>
    <row r="3208">
      <c r="A3208" t="s">
        <v>286</v>
      </c>
      <c r="B3208" t="s">
        <v>280</v>
      </c>
      <c r="C3208" t="s">
        <v>271</v>
      </c>
      <c r="D3208" t="n">
        <v>1.8189572095871</v>
      </c>
      <c r="E3208" t="n">
        <v>2060</v>
      </c>
      <c r="F3208" t="n">
        <v>6827556.51443396</v>
      </c>
      <c r="G3208" t="n">
        <v>12632165.3721354</v>
      </c>
      <c r="H3208" t="n">
        <v>102.717937297912</v>
      </c>
      <c r="I3208" t="n">
        <v>177.604745611198</v>
      </c>
      <c r="J3208" t="n">
        <v>3034840.96202171</v>
      </c>
      <c r="K3208" t="n">
        <v>3799054.71001228</v>
      </c>
      <c r="L3208" t="n">
        <v>1869710.01239898</v>
      </c>
      <c r="M3208" t="n">
        <v>2286046.22825899</v>
      </c>
      <c r="N3208" t="n">
        <v>0.000015044611799369</v>
      </c>
      <c r="O3208" t="n">
        <v>0.0000140597229674467</v>
      </c>
      <c r="P3208" t="s">
        <v>290</v>
      </c>
      <c r="Q3208" t="s">
        <v>267</v>
      </c>
    </row>
    <row r="3209">
      <c r="A3209" t="s">
        <v>286</v>
      </c>
      <c r="B3209" t="s">
        <v>280</v>
      </c>
      <c r="C3209" t="s">
        <v>271</v>
      </c>
      <c r="D3209" t="n">
        <v>1.95368814468384</v>
      </c>
      <c r="E3209" t="n">
        <v>2065</v>
      </c>
      <c r="F3209" t="n">
        <v>6956819.73363287</v>
      </c>
      <c r="G3209" t="n">
        <v>12968053.3688632</v>
      </c>
      <c r="H3209" t="n">
        <v>114.254029645585</v>
      </c>
      <c r="I3209" t="n">
        <v>199.550550778059</v>
      </c>
      <c r="J3209" t="n">
        <v>3073107.11101022</v>
      </c>
      <c r="K3209" t="n">
        <v>3851105.67825369</v>
      </c>
      <c r="L3209" t="n">
        <v>1891418.97450121</v>
      </c>
      <c r="M3209" t="n">
        <v>2315225.6286857</v>
      </c>
      <c r="N3209" t="n">
        <v>0.0000164233132408508</v>
      </c>
      <c r="O3209" t="n">
        <v>0.0000153878569976576</v>
      </c>
      <c r="P3209" t="s">
        <v>290</v>
      </c>
      <c r="Q3209" t="s">
        <v>267</v>
      </c>
    </row>
    <row r="3210">
      <c r="A3210" t="s">
        <v>286</v>
      </c>
      <c r="B3210" t="s">
        <v>280</v>
      </c>
      <c r="C3210" t="s">
        <v>271</v>
      </c>
      <c r="D3210" t="n">
        <v>2.08188152313232</v>
      </c>
      <c r="E3210" t="n">
        <v>2070</v>
      </c>
      <c r="F3210" t="n">
        <v>7083329.88896119</v>
      </c>
      <c r="G3210" t="n">
        <v>13298195.5432218</v>
      </c>
      <c r="H3210" t="n">
        <v>132.832497459461</v>
      </c>
      <c r="I3210" t="n">
        <v>234.973432921427</v>
      </c>
      <c r="J3210" t="n">
        <v>2628098.33685844</v>
      </c>
      <c r="K3210" t="n">
        <v>3128777.91572486</v>
      </c>
      <c r="L3210" t="n">
        <v>1912694.51653878</v>
      </c>
      <c r="M3210" t="n">
        <v>2343883.05403978</v>
      </c>
      <c r="N3210" t="n">
        <v>0.0000187528322895804</v>
      </c>
      <c r="O3210" t="n">
        <v>0.0000176695726993723</v>
      </c>
      <c r="P3210" t="s">
        <v>290</v>
      </c>
      <c r="Q3210" t="s">
        <v>267</v>
      </c>
    </row>
    <row r="3211">
      <c r="A3211" t="s">
        <v>286</v>
      </c>
      <c r="B3211" t="s">
        <v>280</v>
      </c>
      <c r="C3211" t="s">
        <v>271</v>
      </c>
      <c r="D3211" t="n">
        <v>2.20380783081055</v>
      </c>
      <c r="E3211" t="n">
        <v>2075</v>
      </c>
      <c r="F3211" t="n">
        <v>7202662.17894189</v>
      </c>
      <c r="G3211" t="n">
        <v>13613169.0536564</v>
      </c>
      <c r="H3211" t="n">
        <v>154.917815903729</v>
      </c>
      <c r="I3211" t="n">
        <v>277.483421556712</v>
      </c>
      <c r="J3211" t="n">
        <v>3738592.68251758</v>
      </c>
      <c r="K3211" t="n">
        <v>8091675.44249102</v>
      </c>
      <c r="L3211" t="n">
        <v>1932257.84812202</v>
      </c>
      <c r="M3211" t="n">
        <v>2370417.70345024</v>
      </c>
      <c r="N3211" t="n">
        <v>0.0000215084106480317</v>
      </c>
      <c r="O3211" t="n">
        <v>0.0000203834552015779</v>
      </c>
      <c r="P3211" t="s">
        <v>290</v>
      </c>
      <c r="Q3211" t="s">
        <v>267</v>
      </c>
    </row>
    <row r="3212">
      <c r="A3212" t="s">
        <v>286</v>
      </c>
      <c r="B3212" t="s">
        <v>280</v>
      </c>
      <c r="C3212" t="s">
        <v>271</v>
      </c>
      <c r="D3212" t="n">
        <v>2.32386898994446</v>
      </c>
      <c r="E3212" t="n">
        <v>2080</v>
      </c>
      <c r="F3212" t="n">
        <v>7313332.3509229</v>
      </c>
      <c r="G3212" t="n">
        <v>13909895.3463504</v>
      </c>
      <c r="H3212" t="n">
        <v>177.069275246669</v>
      </c>
      <c r="I3212" t="n">
        <v>320.633897203689</v>
      </c>
      <c r="J3212" t="n">
        <v>3790838.88686395</v>
      </c>
      <c r="K3212" t="n">
        <v>8281163.03602332</v>
      </c>
      <c r="L3212" t="n">
        <v>1949509.3264218</v>
      </c>
      <c r="M3212" t="n">
        <v>2394051.77676995</v>
      </c>
      <c r="N3212" t="n">
        <v>0.0000242118458112086</v>
      </c>
      <c r="O3212" t="n">
        <v>0.000023050777106516</v>
      </c>
      <c r="P3212" t="s">
        <v>290</v>
      </c>
      <c r="Q3212" t="s">
        <v>267</v>
      </c>
    </row>
    <row r="3213">
      <c r="A3213" t="s">
        <v>286</v>
      </c>
      <c r="B3213" t="s">
        <v>280</v>
      </c>
      <c r="C3213" t="s">
        <v>271</v>
      </c>
      <c r="D3213" t="n">
        <v>2.43833255767822</v>
      </c>
      <c r="E3213" t="n">
        <v>2085</v>
      </c>
      <c r="F3213" t="n">
        <v>7415745.96632252</v>
      </c>
      <c r="G3213" t="n">
        <v>14188538.6980404</v>
      </c>
      <c r="H3213" t="n">
        <v>198.585771078154</v>
      </c>
      <c r="I3213" t="n">
        <v>363.059591377719</v>
      </c>
      <c r="J3213" t="n">
        <v>4327359.12964989</v>
      </c>
      <c r="K3213" t="n">
        <v>9078931.29574895</v>
      </c>
      <c r="L3213" t="n">
        <v>2021990.43105146</v>
      </c>
      <c r="M3213" t="n">
        <v>2422600.90892729</v>
      </c>
      <c r="N3213" t="n">
        <v>0.0000267789339036156</v>
      </c>
      <c r="O3213" t="n">
        <v>0.0000255882299864934</v>
      </c>
      <c r="P3213" t="s">
        <v>290</v>
      </c>
      <c r="Q3213" t="s">
        <v>267</v>
      </c>
    </row>
    <row r="3214">
      <c r="A3214" t="s">
        <v>286</v>
      </c>
      <c r="B3214" t="s">
        <v>280</v>
      </c>
      <c r="C3214" t="s">
        <v>271</v>
      </c>
      <c r="D3214" t="n">
        <v>2.54575824737549</v>
      </c>
      <c r="E3214" t="n">
        <v>2090</v>
      </c>
      <c r="F3214" t="n">
        <v>7504052.53053839</v>
      </c>
      <c r="G3214" t="n">
        <v>14373805.8894786</v>
      </c>
      <c r="H3214" t="n">
        <v>216.988502859307</v>
      </c>
      <c r="I3214" t="n">
        <v>398.402955047084</v>
      </c>
      <c r="J3214" t="n">
        <v>4376907.75112246</v>
      </c>
      <c r="K3214" t="n">
        <v>9197913.08968977</v>
      </c>
      <c r="L3214" t="n">
        <v>2043513.24402625</v>
      </c>
      <c r="M3214" t="n">
        <v>2448995.33402222</v>
      </c>
      <c r="N3214" t="n">
        <v>0.0000289161758897946</v>
      </c>
      <c r="O3214" t="n">
        <v>0.0000277172906125515</v>
      </c>
      <c r="P3214" t="s">
        <v>290</v>
      </c>
      <c r="Q3214" t="s">
        <v>267</v>
      </c>
    </row>
    <row r="3215">
      <c r="A3215" t="s">
        <v>286</v>
      </c>
      <c r="B3215" t="s">
        <v>281</v>
      </c>
      <c r="C3215" t="s">
        <v>271</v>
      </c>
      <c r="D3215" t="n">
        <v>0.377408564090729</v>
      </c>
      <c r="E3215" t="n">
        <v>2010</v>
      </c>
      <c r="F3215" t="n">
        <v>9370463.33228079</v>
      </c>
      <c r="G3215" t="n">
        <v>5033853.66771921</v>
      </c>
      <c r="H3215" t="n">
        <v>26.0525232182387</v>
      </c>
      <c r="I3215" t="n">
        <v>14.3369067019043</v>
      </c>
      <c r="J3215" t="n">
        <v>2878113.97954557</v>
      </c>
      <c r="K3215" t="n">
        <v>1569632.02045443</v>
      </c>
      <c r="L3215" t="n">
        <v>2244649.78495646</v>
      </c>
      <c r="M3215" t="n">
        <v>1282515.21504354</v>
      </c>
      <c r="N3215" t="n">
        <v>0.0000027802812192316</v>
      </c>
      <c r="O3215" t="n">
        <v>0.0000028480976302198</v>
      </c>
      <c r="P3215" t="s">
        <v>290</v>
      </c>
      <c r="Q3215" t="s">
        <v>267</v>
      </c>
    </row>
    <row r="3216">
      <c r="A3216" t="s">
        <v>286</v>
      </c>
      <c r="B3216" t="s">
        <v>281</v>
      </c>
      <c r="C3216" t="s">
        <v>271</v>
      </c>
      <c r="D3216" t="n">
        <v>0.441356480121613</v>
      </c>
      <c r="E3216" t="n">
        <v>2015</v>
      </c>
      <c r="F3216" t="n">
        <v>9737064.51106845</v>
      </c>
      <c r="G3216" t="n">
        <v>5233920.60196056</v>
      </c>
      <c r="H3216" t="n">
        <v>31.5555163948243</v>
      </c>
      <c r="I3216" t="n">
        <v>17.3705021644237</v>
      </c>
      <c r="J3216" t="n">
        <v>2976079.2157438</v>
      </c>
      <c r="K3216" t="n">
        <v>1621364.74795865</v>
      </c>
      <c r="L3216" t="n">
        <v>2313950.02656339</v>
      </c>
      <c r="M3216" t="n">
        <v>1321255.57179583</v>
      </c>
      <c r="N3216" t="n">
        <v>0.00000324076279446995</v>
      </c>
      <c r="O3216" t="n">
        <v>0.00000331883180610668</v>
      </c>
      <c r="P3216" t="s">
        <v>290</v>
      </c>
      <c r="Q3216" t="s">
        <v>267</v>
      </c>
    </row>
    <row r="3217">
      <c r="A3217" t="s">
        <v>286</v>
      </c>
      <c r="B3217" t="s">
        <v>281</v>
      </c>
      <c r="C3217" t="s">
        <v>271</v>
      </c>
      <c r="D3217" t="n">
        <v>0.561114966869354</v>
      </c>
      <c r="E3217" t="n">
        <v>2020</v>
      </c>
      <c r="F3217" t="n">
        <v>10084826.4708195</v>
      </c>
      <c r="G3217" t="n">
        <v>5424894.89887721</v>
      </c>
      <c r="H3217" t="n">
        <v>41.4137870834052</v>
      </c>
      <c r="I3217" t="n">
        <v>22.8074373329578</v>
      </c>
      <c r="J3217" t="n">
        <v>3065594.90398579</v>
      </c>
      <c r="K3217" t="n">
        <v>1668623.79064167</v>
      </c>
      <c r="L3217" t="n">
        <v>2377338.26490696</v>
      </c>
      <c r="M3217" t="n">
        <v>1356672.38249093</v>
      </c>
      <c r="N3217" t="n">
        <v>0.00000410654434196126</v>
      </c>
      <c r="O3217" t="n">
        <v>0.00000420421736422548</v>
      </c>
      <c r="P3217" t="s">
        <v>290</v>
      </c>
      <c r="Q3217" t="s">
        <v>267</v>
      </c>
    </row>
    <row r="3218">
      <c r="A3218" t="s">
        <v>286</v>
      </c>
      <c r="B3218" t="s">
        <v>281</v>
      </c>
      <c r="C3218" t="s">
        <v>271</v>
      </c>
      <c r="D3218" t="n">
        <v>0.712428271770477</v>
      </c>
      <c r="E3218" t="n">
        <v>2025</v>
      </c>
      <c r="F3218" t="n">
        <v>10434084.297567</v>
      </c>
      <c r="G3218" t="n">
        <v>5617432.03865494</v>
      </c>
      <c r="H3218" t="n">
        <v>54.1943166780904</v>
      </c>
      <c r="I3218" t="n">
        <v>29.8620556764596</v>
      </c>
      <c r="J3218" t="n">
        <v>3149544.07912317</v>
      </c>
      <c r="K3218" t="n">
        <v>1712795.27594365</v>
      </c>
      <c r="L3218" t="n">
        <v>2435266.68825811</v>
      </c>
      <c r="M3218" t="n">
        <v>1389049.99658272</v>
      </c>
      <c r="N3218" t="n">
        <v>0.00000519396960313302</v>
      </c>
      <c r="O3218" t="n">
        <v>0.00000531596207501425</v>
      </c>
      <c r="P3218" t="s">
        <v>290</v>
      </c>
      <c r="Q3218" t="s">
        <v>267</v>
      </c>
    </row>
    <row r="3219">
      <c r="A3219" t="s">
        <v>286</v>
      </c>
      <c r="B3219" t="s">
        <v>281</v>
      </c>
      <c r="C3219" t="s">
        <v>271</v>
      </c>
      <c r="D3219" t="n">
        <v>0.881437540054321</v>
      </c>
      <c r="E3219" t="n">
        <v>2030</v>
      </c>
      <c r="F3219" t="n">
        <v>10783856.3507284</v>
      </c>
      <c r="G3219" t="n">
        <v>5811755.00003296</v>
      </c>
      <c r="H3219" t="n">
        <v>68.9669899953845</v>
      </c>
      <c r="I3219" t="n">
        <v>38.0301190007977</v>
      </c>
      <c r="J3219" t="n">
        <v>3224288.13183817</v>
      </c>
      <c r="K3219" t="n">
        <v>1751879.16098067</v>
      </c>
      <c r="L3219" t="n">
        <v>2484760.17841221</v>
      </c>
      <c r="M3219" t="n">
        <v>1416689.09765367</v>
      </c>
      <c r="N3219" t="n">
        <v>0.00000639539212618739</v>
      </c>
      <c r="O3219" t="n">
        <v>0.00000654365488575861</v>
      </c>
      <c r="P3219" t="s">
        <v>290</v>
      </c>
      <c r="Q3219" t="s">
        <v>267</v>
      </c>
    </row>
    <row r="3220">
      <c r="A3220" t="s">
        <v>286</v>
      </c>
      <c r="B3220" t="s">
        <v>281</v>
      </c>
      <c r="C3220" t="s">
        <v>271</v>
      </c>
      <c r="D3220" t="n">
        <v>1.05279695987701</v>
      </c>
      <c r="E3220" t="n">
        <v>2035</v>
      </c>
      <c r="F3220" t="n">
        <v>11125642.1334047</v>
      </c>
      <c r="G3220" t="n">
        <v>6004036.31395478</v>
      </c>
      <c r="H3220" t="n">
        <v>85.0086802614668</v>
      </c>
      <c r="I3220" t="n">
        <v>46.9419602709051</v>
      </c>
      <c r="J3220" t="n">
        <v>3289217.74523156</v>
      </c>
      <c r="K3220" t="n">
        <v>1785692.25079574</v>
      </c>
      <c r="L3220" t="n">
        <v>2527153.56311919</v>
      </c>
      <c r="M3220" t="n">
        <v>1440287.67172859</v>
      </c>
      <c r="N3220" t="n">
        <v>0.00000764078866119811</v>
      </c>
      <c r="O3220" t="n">
        <v>0.00000781840045867163</v>
      </c>
      <c r="P3220" t="s">
        <v>290</v>
      </c>
      <c r="Q3220" t="s">
        <v>267</v>
      </c>
    </row>
    <row r="3221">
      <c r="A3221" t="s">
        <v>286</v>
      </c>
      <c r="B3221" t="s">
        <v>281</v>
      </c>
      <c r="C3221" t="s">
        <v>271</v>
      </c>
      <c r="D3221" t="n">
        <v>1.21840882301331</v>
      </c>
      <c r="E3221" t="n">
        <v>2040</v>
      </c>
      <c r="F3221" t="n">
        <v>11445293.5183429</v>
      </c>
      <c r="G3221" t="n">
        <v>6186039.72841744</v>
      </c>
      <c r="H3221" t="n">
        <v>102.192780266012</v>
      </c>
      <c r="I3221" t="n">
        <v>56.5583107710459</v>
      </c>
      <c r="J3221" t="n">
        <v>4204003.07765778</v>
      </c>
      <c r="K3221" t="n">
        <v>2284891.85129231</v>
      </c>
      <c r="L3221" t="n">
        <v>2564720.36437851</v>
      </c>
      <c r="M3221" t="n">
        <v>1461132.90306007</v>
      </c>
      <c r="N3221" t="n">
        <v>0.00000892880380063925</v>
      </c>
      <c r="O3221" t="n">
        <v>0.00000914289484938614</v>
      </c>
      <c r="P3221" t="s">
        <v>290</v>
      </c>
      <c r="Q3221" t="s">
        <v>267</v>
      </c>
    </row>
    <row r="3222">
      <c r="A3222" t="s">
        <v>286</v>
      </c>
      <c r="B3222" t="s">
        <v>281</v>
      </c>
      <c r="C3222" t="s">
        <v>271</v>
      </c>
      <c r="D3222" t="n">
        <v>1.37695944309235</v>
      </c>
      <c r="E3222" t="n">
        <v>2045</v>
      </c>
      <c r="F3222" t="n">
        <v>11741685.0320269</v>
      </c>
      <c r="G3222" t="n">
        <v>6356559.64780409</v>
      </c>
      <c r="H3222" t="n">
        <v>119.25172876943</v>
      </c>
      <c r="I3222" t="n">
        <v>66.1408511344353</v>
      </c>
      <c r="J3222" t="n">
        <v>4262115.30950058</v>
      </c>
      <c r="K3222" t="n">
        <v>2315424.062286</v>
      </c>
      <c r="L3222" t="n">
        <v>2597773.53619116</v>
      </c>
      <c r="M3222" t="n">
        <v>1479416.08800125</v>
      </c>
      <c r="N3222" t="n">
        <v>0.0000101562704538706</v>
      </c>
      <c r="O3222" t="n">
        <v>0.0000104051334053451</v>
      </c>
      <c r="P3222" t="s">
        <v>290</v>
      </c>
      <c r="Q3222" t="s">
        <v>267</v>
      </c>
    </row>
    <row r="3223">
      <c r="A3223" t="s">
        <v>286</v>
      </c>
      <c r="B3223" t="s">
        <v>281</v>
      </c>
      <c r="C3223" t="s">
        <v>271</v>
      </c>
      <c r="D3223" t="n">
        <v>1.53027403354645</v>
      </c>
      <c r="E3223" t="n">
        <v>2050</v>
      </c>
      <c r="F3223" t="n">
        <v>12028011.0861067</v>
      </c>
      <c r="G3223" t="n">
        <v>6522077.71292274</v>
      </c>
      <c r="H3223" t="n">
        <v>137.212987129568</v>
      </c>
      <c r="I3223" t="n">
        <v>76.2579974763522</v>
      </c>
      <c r="J3223" t="n">
        <v>4317433.51075003</v>
      </c>
      <c r="K3223" t="n">
        <v>2344558.94788472</v>
      </c>
      <c r="L3223" t="n">
        <v>2590769.8021721</v>
      </c>
      <c r="M3223" t="n">
        <v>1468348.00347183</v>
      </c>
      <c r="N3223" t="n">
        <v>0.0000114077868857354</v>
      </c>
      <c r="O3223" t="n">
        <v>0.0000116922859298741</v>
      </c>
      <c r="P3223" t="s">
        <v>290</v>
      </c>
      <c r="Q3223" t="s">
        <v>267</v>
      </c>
    </row>
    <row r="3224">
      <c r="A3224" t="s">
        <v>286</v>
      </c>
      <c r="B3224" t="s">
        <v>281</v>
      </c>
      <c r="C3224" t="s">
        <v>271</v>
      </c>
      <c r="D3224" t="n">
        <v>1.67782044410706</v>
      </c>
      <c r="E3224" t="n">
        <v>2055</v>
      </c>
      <c r="F3224" t="n">
        <v>12312277.5733635</v>
      </c>
      <c r="G3224" t="n">
        <v>6686627.87588511</v>
      </c>
      <c r="H3224" t="n">
        <v>158.546244709031</v>
      </c>
      <c r="I3224" t="n">
        <v>88.288533398987</v>
      </c>
      <c r="J3224" t="n">
        <v>4372380.59664795</v>
      </c>
      <c r="K3224" t="n">
        <v>2373578.90135322</v>
      </c>
      <c r="L3224" t="n">
        <v>2621164.53000083</v>
      </c>
      <c r="M3224" t="n">
        <v>1485263.8237352</v>
      </c>
      <c r="N3224" t="n">
        <v>0.0000128770849880798</v>
      </c>
      <c r="O3224" t="n">
        <v>0.000013203745600588</v>
      </c>
      <c r="P3224" t="s">
        <v>290</v>
      </c>
      <c r="Q3224" t="s">
        <v>267</v>
      </c>
    </row>
    <row r="3225">
      <c r="A3225" t="s">
        <v>286</v>
      </c>
      <c r="B3225" t="s">
        <v>281</v>
      </c>
      <c r="C3225" t="s">
        <v>271</v>
      </c>
      <c r="D3225" t="n">
        <v>1.8189572095871</v>
      </c>
      <c r="E3225" t="n">
        <v>2060</v>
      </c>
      <c r="F3225" t="n">
        <v>12604138.484855</v>
      </c>
      <c r="G3225" t="n">
        <v>6855583.40171443</v>
      </c>
      <c r="H3225" t="n">
        <v>179.936018418222</v>
      </c>
      <c r="I3225" t="n">
        <v>100.386664490888</v>
      </c>
      <c r="J3225" t="n">
        <v>4429838.21353705</v>
      </c>
      <c r="K3225" t="n">
        <v>2404057.45849694</v>
      </c>
      <c r="L3225" t="n">
        <v>2652812.54546652</v>
      </c>
      <c r="M3225" t="n">
        <v>1502943.69519144</v>
      </c>
      <c r="N3225" t="n">
        <v>0.0000142759474306341</v>
      </c>
      <c r="O3225" t="n">
        <v>0.0000146430520363567</v>
      </c>
      <c r="P3225" t="s">
        <v>290</v>
      </c>
      <c r="Q3225" t="s">
        <v>267</v>
      </c>
    </row>
    <row r="3226">
      <c r="A3226" t="s">
        <v>286</v>
      </c>
      <c r="B3226" t="s">
        <v>281</v>
      </c>
      <c r="C3226" t="s">
        <v>271</v>
      </c>
      <c r="D3226" t="n">
        <v>1.95368814468384</v>
      </c>
      <c r="E3226" t="n">
        <v>2065</v>
      </c>
      <c r="F3226" t="n">
        <v>12898625.012999</v>
      </c>
      <c r="G3226" t="n">
        <v>7026248.08949706</v>
      </c>
      <c r="H3226" t="n">
        <v>201.299658946788</v>
      </c>
      <c r="I3226" t="n">
        <v>112.504921476855</v>
      </c>
      <c r="J3226" t="n">
        <v>4488769.4834925</v>
      </c>
      <c r="K3226" t="n">
        <v>2435443.30577142</v>
      </c>
      <c r="L3226" t="n">
        <v>2685434.4340781</v>
      </c>
      <c r="M3226" t="n">
        <v>1521210.16910881</v>
      </c>
      <c r="N3226" t="n">
        <v>0.0000156062881697795</v>
      </c>
      <c r="O3226" t="n">
        <v>0.0000160120906697031</v>
      </c>
      <c r="P3226" t="s">
        <v>290</v>
      </c>
      <c r="Q3226" t="s">
        <v>267</v>
      </c>
    </row>
    <row r="3227">
      <c r="A3227" t="s">
        <v>286</v>
      </c>
      <c r="B3227" t="s">
        <v>281</v>
      </c>
      <c r="C3227" t="s">
        <v>271</v>
      </c>
      <c r="D3227" t="n">
        <v>2.08188152313232</v>
      </c>
      <c r="E3227" t="n">
        <v>2070</v>
      </c>
      <c r="F3227" t="n">
        <v>13187466.8755847</v>
      </c>
      <c r="G3227" t="n">
        <v>7194058.55659835</v>
      </c>
      <c r="H3227" t="n">
        <v>235.753862447098</v>
      </c>
      <c r="I3227" t="n">
        <v>132.05206793379</v>
      </c>
      <c r="J3227" t="n">
        <v>3682311.09509185</v>
      </c>
      <c r="K3227" t="n">
        <v>2074565.15749145</v>
      </c>
      <c r="L3227" t="n">
        <v>2717437.49038332</v>
      </c>
      <c r="M3227" t="n">
        <v>1539140.08019524</v>
      </c>
      <c r="N3227" t="n">
        <v>0.0000178771150419777</v>
      </c>
      <c r="O3227" t="n">
        <v>0.0000183557121331286</v>
      </c>
      <c r="P3227" t="s">
        <v>290</v>
      </c>
      <c r="Q3227" t="s">
        <v>267</v>
      </c>
    </row>
    <row r="3228">
      <c r="A3228" t="s">
        <v>286</v>
      </c>
      <c r="B3228" t="s">
        <v>281</v>
      </c>
      <c r="C3228" t="s">
        <v>271</v>
      </c>
      <c r="D3228" t="n">
        <v>2.20380783081055</v>
      </c>
      <c r="E3228" t="n">
        <v>2075</v>
      </c>
      <c r="F3228" t="n">
        <v>13461903.820915</v>
      </c>
      <c r="G3228" t="n">
        <v>7353927.41168334</v>
      </c>
      <c r="H3228" t="n">
        <v>276.940796614618</v>
      </c>
      <c r="I3228" t="n">
        <v>155.460440845823</v>
      </c>
      <c r="J3228" t="n">
        <v>7341197.73369458</v>
      </c>
      <c r="K3228" t="n">
        <v>4489070.39131403</v>
      </c>
      <c r="L3228" t="n">
        <v>2746985.80537991</v>
      </c>
      <c r="M3228" t="n">
        <v>1555689.74619235</v>
      </c>
      <c r="N3228" t="n">
        <v>0.0000205721865420217</v>
      </c>
      <c r="O3228" t="n">
        <v>0.000021139784518248</v>
      </c>
      <c r="P3228" t="s">
        <v>290</v>
      </c>
      <c r="Q3228" t="s">
        <v>267</v>
      </c>
    </row>
    <row r="3229">
      <c r="A3229" t="s">
        <v>286</v>
      </c>
      <c r="B3229" t="s">
        <v>281</v>
      </c>
      <c r="C3229" t="s">
        <v>271</v>
      </c>
      <c r="D3229" t="n">
        <v>2.32386898994446</v>
      </c>
      <c r="E3229" t="n">
        <v>2080</v>
      </c>
      <c r="F3229" t="n">
        <v>13719084.4439496</v>
      </c>
      <c r="G3229" t="n">
        <v>7504143.25332374</v>
      </c>
      <c r="H3229" t="n">
        <v>318.543160005025</v>
      </c>
      <c r="I3229" t="n">
        <v>179.160012445333</v>
      </c>
      <c r="J3229" t="n">
        <v>7486576.34320976</v>
      </c>
      <c r="K3229" t="n">
        <v>4585425.57967751</v>
      </c>
      <c r="L3229" t="n">
        <v>2773199.44014348</v>
      </c>
      <c r="M3229" t="n">
        <v>1570361.66304828</v>
      </c>
      <c r="N3229" t="n">
        <v>0.000023218980924453</v>
      </c>
      <c r="O3229" t="n">
        <v>0.0000238748124065967</v>
      </c>
      <c r="P3229" t="s">
        <v>290</v>
      </c>
      <c r="Q3229" t="s">
        <v>267</v>
      </c>
    </row>
    <row r="3230">
      <c r="A3230" t="s">
        <v>286</v>
      </c>
      <c r="B3230" t="s">
        <v>281</v>
      </c>
      <c r="C3230" t="s">
        <v>271</v>
      </c>
      <c r="D3230" t="n">
        <v>2.43833255767822</v>
      </c>
      <c r="E3230" t="n">
        <v>2085</v>
      </c>
      <c r="F3230" t="n">
        <v>13959415.1821223</v>
      </c>
      <c r="G3230" t="n">
        <v>7644869.48224062</v>
      </c>
      <c r="H3230" t="n">
        <v>359.244228185924</v>
      </c>
      <c r="I3230" t="n">
        <v>202.40113426995</v>
      </c>
      <c r="J3230" t="n">
        <v>8401167.20432167</v>
      </c>
      <c r="K3230" t="n">
        <v>5005123.22107717</v>
      </c>
      <c r="L3230" t="n">
        <v>2833616.62297294</v>
      </c>
      <c r="M3230" t="n">
        <v>1610974.71700581</v>
      </c>
      <c r="N3230" t="n">
        <v>0.0000257349053308484</v>
      </c>
      <c r="O3230" t="n">
        <v>0.00002647542050785</v>
      </c>
      <c r="P3230" t="s">
        <v>290</v>
      </c>
      <c r="Q3230" t="s">
        <v>267</v>
      </c>
    </row>
    <row r="3231">
      <c r="A3231" t="s">
        <v>286</v>
      </c>
      <c r="B3231" t="s">
        <v>281</v>
      </c>
      <c r="C3231" t="s">
        <v>271</v>
      </c>
      <c r="D3231" t="n">
        <v>2.54575824737549</v>
      </c>
      <c r="E3231" t="n">
        <v>2090</v>
      </c>
      <c r="F3231" t="n">
        <v>14135019.8183798</v>
      </c>
      <c r="G3231" t="n">
        <v>7742838.60163726</v>
      </c>
      <c r="H3231" t="n">
        <v>393.513418409535</v>
      </c>
      <c r="I3231" t="n">
        <v>221.878039496856</v>
      </c>
      <c r="J3231" t="n">
        <v>8505674.47224796</v>
      </c>
      <c r="K3231" t="n">
        <v>5069146.36856427</v>
      </c>
      <c r="L3231" t="n">
        <v>2864193.14011103</v>
      </c>
      <c r="M3231" t="n">
        <v>1628315.43793744</v>
      </c>
      <c r="N3231" t="n">
        <v>0.0000278396085372197</v>
      </c>
      <c r="O3231" t="n">
        <v>0.0000286559039794448</v>
      </c>
      <c r="P3231" t="s">
        <v>290</v>
      </c>
      <c r="Q3231" t="s">
        <v>267</v>
      </c>
    </row>
    <row r="3232">
      <c r="A3232" t="s">
        <v>286</v>
      </c>
      <c r="B3232" t="s">
        <v>282</v>
      </c>
      <c r="C3232" t="s">
        <v>271</v>
      </c>
      <c r="D3232" t="n">
        <v>0.377408564090729</v>
      </c>
      <c r="E3232" t="n">
        <v>2010</v>
      </c>
      <c r="F3232" t="n">
        <v>12626539.5554351</v>
      </c>
      <c r="G3232" t="n">
        <v>1777777.44456494</v>
      </c>
      <c r="H3232" t="n">
        <v>35.456068164602</v>
      </c>
      <c r="I3232" t="n">
        <v>4.93336175554097</v>
      </c>
      <c r="J3232" t="n">
        <v>3959140.65002153</v>
      </c>
      <c r="K3232" t="n">
        <v>488605.349978469</v>
      </c>
      <c r="L3232" t="n">
        <v>3113578.5128066</v>
      </c>
      <c r="M3232" t="n">
        <v>413586.487193398</v>
      </c>
      <c r="N3232" t="n">
        <v>0.00000280805901006662</v>
      </c>
      <c r="O3232" t="n">
        <v>0.00000277501650761931</v>
      </c>
      <c r="P3232" t="s">
        <v>290</v>
      </c>
      <c r="Q3232" t="s">
        <v>267</v>
      </c>
    </row>
    <row r="3233">
      <c r="A3233" t="s">
        <v>286</v>
      </c>
      <c r="B3233" t="s">
        <v>282</v>
      </c>
      <c r="C3233" t="s">
        <v>271</v>
      </c>
      <c r="D3233" t="n">
        <v>0.441356480121613</v>
      </c>
      <c r="E3233" t="n">
        <v>2015</v>
      </c>
      <c r="F3233" t="n">
        <v>13120354.4410936</v>
      </c>
      <c r="G3233" t="n">
        <v>1850630.67193539</v>
      </c>
      <c r="H3233" t="n">
        <v>42.9429615705813</v>
      </c>
      <c r="I3233" t="n">
        <v>5.98305698866677</v>
      </c>
      <c r="J3233" t="n">
        <v>4093283.84302085</v>
      </c>
      <c r="K3233" t="n">
        <v>504160.120681598</v>
      </c>
      <c r="L3233" t="n">
        <v>3209459.0316139</v>
      </c>
      <c r="M3233" t="n">
        <v>425746.566745318</v>
      </c>
      <c r="N3233" t="n">
        <v>0.00000327300316187204</v>
      </c>
      <c r="O3233" t="n">
        <v>0.00000323298272280858</v>
      </c>
      <c r="P3233" t="s">
        <v>290</v>
      </c>
      <c r="Q3233" t="s">
        <v>267</v>
      </c>
    </row>
    <row r="3234">
      <c r="A3234" t="s">
        <v>286</v>
      </c>
      <c r="B3234" t="s">
        <v>282</v>
      </c>
      <c r="C3234" t="s">
        <v>271</v>
      </c>
      <c r="D3234" t="n">
        <v>0.561114966869354</v>
      </c>
      <c r="E3234" t="n">
        <v>2020</v>
      </c>
      <c r="F3234" t="n">
        <v>13589300.7848166</v>
      </c>
      <c r="G3234" t="n">
        <v>1920420.58488019</v>
      </c>
      <c r="H3234" t="n">
        <v>56.3578590860183</v>
      </c>
      <c r="I3234" t="n">
        <v>7.86336533034465</v>
      </c>
      <c r="J3234" t="n">
        <v>4215910.34594594</v>
      </c>
      <c r="K3234" t="n">
        <v>518308.348681522</v>
      </c>
      <c r="L3234" t="n">
        <v>3297210.03160639</v>
      </c>
      <c r="M3234" t="n">
        <v>436800.615791489</v>
      </c>
      <c r="N3234" t="n">
        <v>0.00000414722287617531</v>
      </c>
      <c r="O3234" t="n">
        <v>0.0000040946058338753</v>
      </c>
      <c r="P3234" t="s">
        <v>290</v>
      </c>
      <c r="Q3234" t="s">
        <v>267</v>
      </c>
    </row>
    <row r="3235">
      <c r="A3235" t="s">
        <v>286</v>
      </c>
      <c r="B3235" t="s">
        <v>282</v>
      </c>
      <c r="C3235" t="s">
        <v>271</v>
      </c>
      <c r="D3235" t="n">
        <v>0.712428271770477</v>
      </c>
      <c r="E3235" t="n">
        <v>2025</v>
      </c>
      <c r="F3235" t="n">
        <v>14060425.2224164</v>
      </c>
      <c r="G3235" t="n">
        <v>1991091.11380548</v>
      </c>
      <c r="H3235" t="n">
        <v>73.7494739205634</v>
      </c>
      <c r="I3235" t="n">
        <v>10.3068984339865</v>
      </c>
      <c r="J3235" t="n">
        <v>4330861.65498004</v>
      </c>
      <c r="K3235" t="n">
        <v>531477.700086782</v>
      </c>
      <c r="L3235" t="n">
        <v>3377428.2607281</v>
      </c>
      <c r="M3235" t="n">
        <v>446888.424112721</v>
      </c>
      <c r="N3235" t="n">
        <v>0.00000524518090697465</v>
      </c>
      <c r="O3235" t="n">
        <v>0.00000517650767587801</v>
      </c>
      <c r="P3235" t="s">
        <v>290</v>
      </c>
      <c r="Q3235" t="s">
        <v>267</v>
      </c>
    </row>
    <row r="3236">
      <c r="A3236" t="s">
        <v>286</v>
      </c>
      <c r="B3236" t="s">
        <v>282</v>
      </c>
      <c r="C3236" t="s">
        <v>271</v>
      </c>
      <c r="D3236" t="n">
        <v>0.881437540054321</v>
      </c>
      <c r="E3236" t="n">
        <v>2030</v>
      </c>
      <c r="F3236" t="n">
        <v>14532502.4973706</v>
      </c>
      <c r="G3236" t="n">
        <v>2063108.85339082</v>
      </c>
      <c r="H3236" t="n">
        <v>93.8524591679004</v>
      </c>
      <c r="I3236" t="n">
        <v>13.1446498282819</v>
      </c>
      <c r="J3236" t="n">
        <v>4433114.31050851</v>
      </c>
      <c r="K3236" t="n">
        <v>543052.982310339</v>
      </c>
      <c r="L3236" t="n">
        <v>3445975.90210227</v>
      </c>
      <c r="M3236" t="n">
        <v>455473.373963616</v>
      </c>
      <c r="N3236" t="n">
        <v>0.00000645810721070796</v>
      </c>
      <c r="O3236" t="n">
        <v>0.00000637128273996693</v>
      </c>
      <c r="P3236" t="s">
        <v>290</v>
      </c>
      <c r="Q3236" t="s">
        <v>267</v>
      </c>
    </row>
    <row r="3237">
      <c r="A3237" t="s">
        <v>286</v>
      </c>
      <c r="B3237" t="s">
        <v>282</v>
      </c>
      <c r="C3237" t="s">
        <v>271</v>
      </c>
      <c r="D3237" t="n">
        <v>1.05279695987701</v>
      </c>
      <c r="E3237" t="n">
        <v>2035</v>
      </c>
      <c r="F3237" t="n">
        <v>14994510.5626734</v>
      </c>
      <c r="G3237" t="n">
        <v>2135167.88468608</v>
      </c>
      <c r="H3237" t="n">
        <v>115.687394530076</v>
      </c>
      <c r="I3237" t="n">
        <v>16.2632460022957</v>
      </c>
      <c r="J3237" t="n">
        <v>4521919.86504167</v>
      </c>
      <c r="K3237" t="n">
        <v>552990.130985633</v>
      </c>
      <c r="L3237" t="n">
        <v>3504699.59588368</v>
      </c>
      <c r="M3237" t="n">
        <v>462741.638964094</v>
      </c>
      <c r="N3237" t="n">
        <v>0.00000771531648509172</v>
      </c>
      <c r="O3237" t="n">
        <v>0.00000761684648731349</v>
      </c>
      <c r="P3237" t="s">
        <v>290</v>
      </c>
      <c r="Q3237" t="s">
        <v>267</v>
      </c>
    </row>
    <row r="3238">
      <c r="A3238" t="s">
        <v>286</v>
      </c>
      <c r="B3238" t="s">
        <v>282</v>
      </c>
      <c r="C3238" t="s">
        <v>271</v>
      </c>
      <c r="D3238" t="n">
        <v>1.21840882301331</v>
      </c>
      <c r="E3238" t="n">
        <v>2040</v>
      </c>
      <c r="F3238" t="n">
        <v>15427407.0321755</v>
      </c>
      <c r="G3238" t="n">
        <v>2203926.21458488</v>
      </c>
      <c r="H3238" t="n">
        <v>139.087523801204</v>
      </c>
      <c r="I3238" t="n">
        <v>19.6635672358536</v>
      </c>
      <c r="J3238" t="n">
        <v>5769392.3438909</v>
      </c>
      <c r="K3238" t="n">
        <v>719502.585059193</v>
      </c>
      <c r="L3238" t="n">
        <v>3556748.42565962</v>
      </c>
      <c r="M3238" t="n">
        <v>469104.841778957</v>
      </c>
      <c r="N3238" t="n">
        <v>0.00000901561250773527</v>
      </c>
      <c r="O3238" t="n">
        <v>0.00000892206241104008</v>
      </c>
      <c r="P3238" t="s">
        <v>290</v>
      </c>
      <c r="Q3238" t="s">
        <v>267</v>
      </c>
    </row>
    <row r="3239">
      <c r="A3239" t="s">
        <v>286</v>
      </c>
      <c r="B3239" t="s">
        <v>282</v>
      </c>
      <c r="C3239" t="s">
        <v>271</v>
      </c>
      <c r="D3239" t="n">
        <v>1.37695944309235</v>
      </c>
      <c r="E3239" t="n">
        <v>2045</v>
      </c>
      <c r="F3239" t="n">
        <v>15829479.0559746</v>
      </c>
      <c r="G3239" t="n">
        <v>2268765.6238564</v>
      </c>
      <c r="H3239" t="n">
        <v>162.326777588469</v>
      </c>
      <c r="I3239" t="n">
        <v>23.0658023153956</v>
      </c>
      <c r="J3239" t="n">
        <v>5848921.31350927</v>
      </c>
      <c r="K3239" t="n">
        <v>728618.05827731</v>
      </c>
      <c r="L3239" t="n">
        <v>3602557.75683044</v>
      </c>
      <c r="M3239" t="n">
        <v>474631.867361978</v>
      </c>
      <c r="N3239" t="n">
        <v>0.0000102547138168266</v>
      </c>
      <c r="O3239" t="n">
        <v>0.0000101666748089161</v>
      </c>
      <c r="P3239" t="s">
        <v>290</v>
      </c>
      <c r="Q3239" t="s">
        <v>267</v>
      </c>
    </row>
    <row r="3240">
      <c r="A3240" t="s">
        <v>286</v>
      </c>
      <c r="B3240" t="s">
        <v>282</v>
      </c>
      <c r="C3240" t="s">
        <v>271</v>
      </c>
      <c r="D3240" t="n">
        <v>1.53027403354645</v>
      </c>
      <c r="E3240" t="n">
        <v>2050</v>
      </c>
      <c r="F3240" t="n">
        <v>16218226.1247553</v>
      </c>
      <c r="G3240" t="n">
        <v>2331862.67427416</v>
      </c>
      <c r="H3240" t="n">
        <v>186.802106488723</v>
      </c>
      <c r="I3240" t="n">
        <v>26.6688781171967</v>
      </c>
      <c r="J3240" t="n">
        <v>5924652.36606853</v>
      </c>
      <c r="K3240" t="n">
        <v>737340.092566212</v>
      </c>
      <c r="L3240" t="n">
        <v>3591863.99089525</v>
      </c>
      <c r="M3240" t="n">
        <v>467253.814748676</v>
      </c>
      <c r="N3240" t="n">
        <v>0.0000115180356379167</v>
      </c>
      <c r="O3240" t="n">
        <v>0.0000114367275617969</v>
      </c>
      <c r="P3240" t="s">
        <v>290</v>
      </c>
      <c r="Q3240" t="s">
        <v>267</v>
      </c>
    </row>
    <row r="3241">
      <c r="A3241" t="s">
        <v>286</v>
      </c>
      <c r="B3241" t="s">
        <v>282</v>
      </c>
      <c r="C3241" t="s">
        <v>271</v>
      </c>
      <c r="D3241" t="n">
        <v>1.67782044410706</v>
      </c>
      <c r="E3241" t="n">
        <v>2055</v>
      </c>
      <c r="F3241" t="n">
        <v>16604278.4773109</v>
      </c>
      <c r="G3241" t="n">
        <v>2394626.97193776</v>
      </c>
      <c r="H3241" t="n">
        <v>215.874321513911</v>
      </c>
      <c r="I3241" t="n">
        <v>30.9604565941071</v>
      </c>
      <c r="J3241" t="n">
        <v>5999886.02271131</v>
      </c>
      <c r="K3241" t="n">
        <v>746073.475289852</v>
      </c>
      <c r="L3241" t="n">
        <v>3634026.67382838</v>
      </c>
      <c r="M3241" t="n">
        <v>472401.679907646</v>
      </c>
      <c r="N3241" t="n">
        <v>0.0000130011262945809</v>
      </c>
      <c r="O3241" t="n">
        <v>0.0000129291355008223</v>
      </c>
      <c r="P3241" t="s">
        <v>290</v>
      </c>
      <c r="Q3241" t="s">
        <v>267</v>
      </c>
    </row>
    <row r="3242">
      <c r="A3242" t="s">
        <v>286</v>
      </c>
      <c r="B3242" t="s">
        <v>282</v>
      </c>
      <c r="C3242" t="s">
        <v>271</v>
      </c>
      <c r="D3242" t="n">
        <v>1.8189572095871</v>
      </c>
      <c r="E3242" t="n">
        <v>2060</v>
      </c>
      <c r="F3242" t="n">
        <v>17000683.5230442</v>
      </c>
      <c r="G3242" t="n">
        <v>2459038.36352516</v>
      </c>
      <c r="H3242" t="n">
        <v>245.031915972288</v>
      </c>
      <c r="I3242" t="n">
        <v>35.2907669368214</v>
      </c>
      <c r="J3242" t="n">
        <v>6078581.56906283</v>
      </c>
      <c r="K3242" t="n">
        <v>755314.102971157</v>
      </c>
      <c r="L3242" t="n">
        <v>3677935.85835161</v>
      </c>
      <c r="M3242" t="n">
        <v>477820.382306353</v>
      </c>
      <c r="N3242" t="n">
        <v>0.0000144130626065799</v>
      </c>
      <c r="O3242" t="n">
        <v>0.000014351450331271</v>
      </c>
      <c r="P3242" t="s">
        <v>290</v>
      </c>
      <c r="Q3242" t="s">
        <v>267</v>
      </c>
    </row>
    <row r="3243">
      <c r="A3243" t="s">
        <v>286</v>
      </c>
      <c r="B3243" t="s">
        <v>282</v>
      </c>
      <c r="C3243" t="s">
        <v>271</v>
      </c>
      <c r="D3243" t="n">
        <v>1.95368814468384</v>
      </c>
      <c r="E3243" t="n">
        <v>2065</v>
      </c>
      <c r="F3243" t="n">
        <v>17400766.8075487</v>
      </c>
      <c r="G3243" t="n">
        <v>2524106.29494733</v>
      </c>
      <c r="H3243" t="n">
        <v>274.162659921111</v>
      </c>
      <c r="I3243" t="n">
        <v>39.6419205025328</v>
      </c>
      <c r="J3243" t="n">
        <v>6159327.44506487</v>
      </c>
      <c r="K3243" t="n">
        <v>764885.344199043</v>
      </c>
      <c r="L3243" t="n">
        <v>3723200.10551186</v>
      </c>
      <c r="M3243" t="n">
        <v>483444.497675041</v>
      </c>
      <c r="N3243" t="n">
        <v>0.000015755780360333</v>
      </c>
      <c r="O3243" t="n">
        <v>0.0000157053292810555</v>
      </c>
      <c r="P3243" t="s">
        <v>290</v>
      </c>
      <c r="Q3243" t="s">
        <v>267</v>
      </c>
    </row>
    <row r="3244">
      <c r="A3244" t="s">
        <v>286</v>
      </c>
      <c r="B3244" t="s">
        <v>282</v>
      </c>
      <c r="C3244" t="s">
        <v>271</v>
      </c>
      <c r="D3244" t="n">
        <v>2.08188152313232</v>
      </c>
      <c r="E3244" t="n">
        <v>2070</v>
      </c>
      <c r="F3244" t="n">
        <v>17793356.643435</v>
      </c>
      <c r="G3244" t="n">
        <v>2588168.78874807</v>
      </c>
      <c r="H3244" t="n">
        <v>321.119218290466</v>
      </c>
      <c r="I3244" t="n">
        <v>46.6867120904217</v>
      </c>
      <c r="J3244" t="n">
        <v>5084909.3317112</v>
      </c>
      <c r="K3244" t="n">
        <v>671966.920872108</v>
      </c>
      <c r="L3244" t="n">
        <v>3767607.08826512</v>
      </c>
      <c r="M3244" t="n">
        <v>488970.482313446</v>
      </c>
      <c r="N3244" t="n">
        <v>0.0000180471411170723</v>
      </c>
      <c r="O3244" t="n">
        <v>0.0000180385113572924</v>
      </c>
      <c r="P3244" t="s">
        <v>290</v>
      </c>
      <c r="Q3244" t="s">
        <v>267</v>
      </c>
    </row>
    <row r="3245">
      <c r="A3245" t="s">
        <v>286</v>
      </c>
      <c r="B3245" t="s">
        <v>282</v>
      </c>
      <c r="C3245" t="s">
        <v>271</v>
      </c>
      <c r="D3245" t="n">
        <v>2.20380783081055</v>
      </c>
      <c r="E3245" t="n">
        <v>2075</v>
      </c>
      <c r="F3245" t="n">
        <v>18166506.7782591</v>
      </c>
      <c r="G3245" t="n">
        <v>2649324.45433926</v>
      </c>
      <c r="H3245" t="n">
        <v>377.253160464955</v>
      </c>
      <c r="I3245" t="n">
        <v>55.1480769954858</v>
      </c>
      <c r="J3245" t="n">
        <v>10166092.1643363</v>
      </c>
      <c r="K3245" t="n">
        <v>1664175.96067235</v>
      </c>
      <c r="L3245" t="n">
        <v>3808611.08532565</v>
      </c>
      <c r="M3245" t="n">
        <v>494064.466246611</v>
      </c>
      <c r="N3245" t="n">
        <v>0.0000207664117856955</v>
      </c>
      <c r="O3245" t="n">
        <v>0.0000208159015424329</v>
      </c>
      <c r="P3245" t="s">
        <v>290</v>
      </c>
      <c r="Q3245" t="s">
        <v>267</v>
      </c>
    </row>
    <row r="3246">
      <c r="A3246" t="s">
        <v>286</v>
      </c>
      <c r="B3246" t="s">
        <v>282</v>
      </c>
      <c r="C3246" t="s">
        <v>271</v>
      </c>
      <c r="D3246" t="n">
        <v>2.32386898994446</v>
      </c>
      <c r="E3246" t="n">
        <v>2080</v>
      </c>
      <c r="F3246" t="n">
        <v>18516295.2911148</v>
      </c>
      <c r="G3246" t="n">
        <v>2706932.40615859</v>
      </c>
      <c r="H3246" t="n">
        <v>433.965995800574</v>
      </c>
      <c r="I3246" t="n">
        <v>63.7371766497838</v>
      </c>
      <c r="J3246" t="n">
        <v>10368771.3807797</v>
      </c>
      <c r="K3246" t="n">
        <v>1703230.54210761</v>
      </c>
      <c r="L3246" t="n">
        <v>3844990.12569165</v>
      </c>
      <c r="M3246" t="n">
        <v>498570.977500105</v>
      </c>
      <c r="N3246" t="n">
        <v>0.0000234369774826834</v>
      </c>
      <c r="O3246" t="n">
        <v>0.0000235459062460423</v>
      </c>
      <c r="P3246" t="s">
        <v>290</v>
      </c>
      <c r="Q3246" t="s">
        <v>267</v>
      </c>
    </row>
    <row r="3247">
      <c r="A3247" t="s">
        <v>286</v>
      </c>
      <c r="B3247" t="s">
        <v>282</v>
      </c>
      <c r="C3247" t="s">
        <v>271</v>
      </c>
      <c r="D3247" t="n">
        <v>2.43833255767822</v>
      </c>
      <c r="E3247" t="n">
        <v>2085</v>
      </c>
      <c r="F3247" t="n">
        <v>18843249.7351162</v>
      </c>
      <c r="G3247" t="n">
        <v>2761034.92924663</v>
      </c>
      <c r="H3247" t="n">
        <v>489.462823187951</v>
      </c>
      <c r="I3247" t="n">
        <v>72.1825392679219</v>
      </c>
      <c r="J3247" t="n">
        <v>11552974.0034447</v>
      </c>
      <c r="K3247" t="n">
        <v>1853316.42195411</v>
      </c>
      <c r="L3247" t="n">
        <v>3929751.60857348</v>
      </c>
      <c r="M3247" t="n">
        <v>514839.731405266</v>
      </c>
      <c r="N3247" t="n">
        <v>0.000025975499453037</v>
      </c>
      <c r="O3247" t="n">
        <v>0.0000261432908737658</v>
      </c>
      <c r="P3247" t="s">
        <v>290</v>
      </c>
      <c r="Q3247" t="s">
        <v>267</v>
      </c>
    </row>
    <row r="3248">
      <c r="A3248" t="s">
        <v>286</v>
      </c>
      <c r="B3248" t="s">
        <v>282</v>
      </c>
      <c r="C3248" t="s">
        <v>271</v>
      </c>
      <c r="D3248" t="n">
        <v>2.54575824737549</v>
      </c>
      <c r="E3248" t="n">
        <v>2090</v>
      </c>
      <c r="F3248" t="n">
        <v>19080791.610615</v>
      </c>
      <c r="G3248" t="n">
        <v>2797066.80940198</v>
      </c>
      <c r="H3248" t="n">
        <v>536.164862043055</v>
      </c>
      <c r="I3248" t="n">
        <v>79.2265958633352</v>
      </c>
      <c r="J3248" t="n">
        <v>11697151.2190494</v>
      </c>
      <c r="K3248" t="n">
        <v>1877669.6217628</v>
      </c>
      <c r="L3248" t="n">
        <v>3972160.21683238</v>
      </c>
      <c r="M3248" t="n">
        <v>520348.361216084</v>
      </c>
      <c r="N3248" t="n">
        <v>0.0000280997179249511</v>
      </c>
      <c r="O3248" t="n">
        <v>0.0000283248850535229</v>
      </c>
      <c r="P3248" t="s">
        <v>290</v>
      </c>
      <c r="Q3248" t="s">
        <v>267</v>
      </c>
    </row>
    <row r="3249">
      <c r="A3249" t="s">
        <v>286</v>
      </c>
      <c r="B3249" t="s">
        <v>283</v>
      </c>
      <c r="C3249" t="s">
        <v>271</v>
      </c>
      <c r="D3249" t="n">
        <v>0.377408564090729</v>
      </c>
      <c r="E3249" t="n">
        <v>2010</v>
      </c>
      <c r="F3249" t="n">
        <v>12488773.5306016</v>
      </c>
      <c r="G3249" t="n">
        <v>1915543.46939838</v>
      </c>
      <c r="H3249" t="n">
        <v>35.05008427859</v>
      </c>
      <c r="I3249" t="n">
        <v>5.33934564155297</v>
      </c>
      <c r="J3249" t="n">
        <v>3880072.2160607</v>
      </c>
      <c r="K3249" t="n">
        <v>567673.783939299</v>
      </c>
      <c r="L3249" t="n">
        <v>3061649.47249038</v>
      </c>
      <c r="M3249" t="n">
        <v>465515.527509622</v>
      </c>
      <c r="N3249" t="n">
        <v>0.00000280652733374544</v>
      </c>
      <c r="O3249" t="n">
        <v>0.00000278737900071248</v>
      </c>
      <c r="P3249" t="s">
        <v>290</v>
      </c>
      <c r="Q3249" t="s">
        <v>267</v>
      </c>
    </row>
    <row r="3250">
      <c r="A3250" t="s">
        <v>286</v>
      </c>
      <c r="B3250" t="s">
        <v>283</v>
      </c>
      <c r="C3250" t="s">
        <v>271</v>
      </c>
      <c r="D3250" t="n">
        <v>0.441356480121613</v>
      </c>
      <c r="E3250" t="n">
        <v>2015</v>
      </c>
      <c r="F3250" t="n">
        <v>12979540.0377138</v>
      </c>
      <c r="G3250" t="n">
        <v>1991445.07531517</v>
      </c>
      <c r="H3250" t="n">
        <v>42.4597625118764</v>
      </c>
      <c r="I3250" t="n">
        <v>6.46625604737166</v>
      </c>
      <c r="J3250" t="n">
        <v>4011312.0301735</v>
      </c>
      <c r="K3250" t="n">
        <v>586131.933528944</v>
      </c>
      <c r="L3250" t="n">
        <v>3155854.7016681</v>
      </c>
      <c r="M3250" t="n">
        <v>479350.896691113</v>
      </c>
      <c r="N3250" t="n">
        <v>0.00000327128406619216</v>
      </c>
      <c r="O3250" t="n">
        <v>0.00000324701701669994</v>
      </c>
      <c r="P3250" t="s">
        <v>290</v>
      </c>
      <c r="Q3250" t="s">
        <v>267</v>
      </c>
    </row>
    <row r="3251">
      <c r="A3251" t="s">
        <v>286</v>
      </c>
      <c r="B3251" t="s">
        <v>283</v>
      </c>
      <c r="C3251" t="s">
        <v>271</v>
      </c>
      <c r="D3251" t="n">
        <v>0.561114966869354</v>
      </c>
      <c r="E3251" t="n">
        <v>2020</v>
      </c>
      <c r="F3251" t="n">
        <v>13445572.6925813</v>
      </c>
      <c r="G3251" t="n">
        <v>2064148.67711542</v>
      </c>
      <c r="H3251" t="n">
        <v>55.7339084721347</v>
      </c>
      <c r="I3251" t="n">
        <v>8.48731594422822</v>
      </c>
      <c r="J3251" t="n">
        <v>4131204.55183338</v>
      </c>
      <c r="K3251" t="n">
        <v>603014.142794086</v>
      </c>
      <c r="L3251" t="n">
        <v>3241991.09407708</v>
      </c>
      <c r="M3251" t="n">
        <v>492019.553320801</v>
      </c>
      <c r="N3251" t="n">
        <v>0.00000414514946640288</v>
      </c>
      <c r="O3251" t="n">
        <v>0.00000411177549288212</v>
      </c>
      <c r="P3251" t="s">
        <v>290</v>
      </c>
      <c r="Q3251" t="s">
        <v>267</v>
      </c>
    </row>
    <row r="3252">
      <c r="A3252" t="s">
        <v>286</v>
      </c>
      <c r="B3252" t="s">
        <v>283</v>
      </c>
      <c r="C3252" t="s">
        <v>271</v>
      </c>
      <c r="D3252" t="n">
        <v>0.712428271770477</v>
      </c>
      <c r="E3252" t="n">
        <v>2025</v>
      </c>
      <c r="F3252" t="n">
        <v>13913873.3930797</v>
      </c>
      <c r="G3252" t="n">
        <v>2137642.94314223</v>
      </c>
      <c r="H3252" t="n">
        <v>72.9468821427964</v>
      </c>
      <c r="I3252" t="n">
        <v>11.1094902117535</v>
      </c>
      <c r="J3252" t="n">
        <v>4243534.56880415</v>
      </c>
      <c r="K3252" t="n">
        <v>618804.786262671</v>
      </c>
      <c r="L3252" t="n">
        <v>3320702.83356895</v>
      </c>
      <c r="M3252" t="n">
        <v>503613.851271871</v>
      </c>
      <c r="N3252" t="n">
        <v>0.00000524274442363964</v>
      </c>
      <c r="O3252" t="n">
        <v>0.00000519707477218955</v>
      </c>
      <c r="P3252" t="s">
        <v>290</v>
      </c>
      <c r="Q3252" t="s">
        <v>267</v>
      </c>
    </row>
    <row r="3253">
      <c r="A3253" t="s">
        <v>286</v>
      </c>
      <c r="B3253" t="s">
        <v>283</v>
      </c>
      <c r="C3253" t="s">
        <v>271</v>
      </c>
      <c r="D3253" t="n">
        <v>0.881437540054321</v>
      </c>
      <c r="E3253" t="n">
        <v>2030</v>
      </c>
      <c r="F3253" t="n">
        <v>14383416.7445828</v>
      </c>
      <c r="G3253" t="n">
        <v>2212194.60617865</v>
      </c>
      <c r="H3253" t="n">
        <v>92.8516712960158</v>
      </c>
      <c r="I3253" t="n">
        <v>14.1454377001664</v>
      </c>
      <c r="J3253" t="n">
        <v>4343392.47088439</v>
      </c>
      <c r="K3253" t="n">
        <v>632774.82193446</v>
      </c>
      <c r="L3253" t="n">
        <v>3387937.52684859</v>
      </c>
      <c r="M3253" t="n">
        <v>513511.749217292</v>
      </c>
      <c r="N3253" t="n">
        <v>0.00000645546694119022</v>
      </c>
      <c r="O3253" t="n">
        <v>0.00000639430078197384</v>
      </c>
      <c r="P3253" t="s">
        <v>290</v>
      </c>
      <c r="Q3253" t="s">
        <v>267</v>
      </c>
    </row>
    <row r="3254">
      <c r="A3254" t="s">
        <v>286</v>
      </c>
      <c r="B3254" t="s">
        <v>283</v>
      </c>
      <c r="C3254" t="s">
        <v>271</v>
      </c>
      <c r="D3254" t="n">
        <v>1.05279695987701</v>
      </c>
      <c r="E3254" t="n">
        <v>2035</v>
      </c>
      <c r="F3254" t="n">
        <v>14843211.8424015</v>
      </c>
      <c r="G3254" t="n">
        <v>2286466.60495802</v>
      </c>
      <c r="H3254" t="n">
        <v>114.486628663674</v>
      </c>
      <c r="I3254" t="n">
        <v>17.4640118686975</v>
      </c>
      <c r="J3254" t="n">
        <v>4430056.61551747</v>
      </c>
      <c r="K3254" t="n">
        <v>644853.380509831</v>
      </c>
      <c r="L3254" t="n">
        <v>3445485.32636097</v>
      </c>
      <c r="M3254" t="n">
        <v>521955.908486799</v>
      </c>
      <c r="N3254" t="n">
        <v>0.00000771306304048219</v>
      </c>
      <c r="O3254" t="n">
        <v>0.00000763799122664998</v>
      </c>
      <c r="P3254" t="s">
        <v>290</v>
      </c>
      <c r="Q3254" t="s">
        <v>267</v>
      </c>
    </row>
    <row r="3255">
      <c r="A3255" t="s">
        <v>286</v>
      </c>
      <c r="B3255" t="s">
        <v>283</v>
      </c>
      <c r="C3255" t="s">
        <v>271</v>
      </c>
      <c r="D3255" t="n">
        <v>1.21840882301331</v>
      </c>
      <c r="E3255" t="n">
        <v>2040</v>
      </c>
      <c r="F3255" t="n">
        <v>15274157.8522144</v>
      </c>
      <c r="G3255" t="n">
        <v>2357175.39454598</v>
      </c>
      <c r="H3255" t="n">
        <v>137.69213755705</v>
      </c>
      <c r="I3255" t="n">
        <v>21.0589534800079</v>
      </c>
      <c r="J3255" t="n">
        <v>5650842.50802277</v>
      </c>
      <c r="K3255" t="n">
        <v>838052.420927324</v>
      </c>
      <c r="L3255" t="n">
        <v>3496442.66987152</v>
      </c>
      <c r="M3255" t="n">
        <v>529410.597567049</v>
      </c>
      <c r="N3255" t="n">
        <v>0.00000901471222762622</v>
      </c>
      <c r="O3255" t="n">
        <v>0.00000893397815399482</v>
      </c>
      <c r="P3255" t="s">
        <v>290</v>
      </c>
      <c r="Q3255" t="s">
        <v>267</v>
      </c>
    </row>
    <row r="3256">
      <c r="A3256" t="s">
        <v>286</v>
      </c>
      <c r="B3256" t="s">
        <v>283</v>
      </c>
      <c r="C3256" t="s">
        <v>271</v>
      </c>
      <c r="D3256" t="n">
        <v>1.37695944309235</v>
      </c>
      <c r="E3256" t="n">
        <v>2045</v>
      </c>
      <c r="F3256" t="n">
        <v>15674505.3845068</v>
      </c>
      <c r="G3256" t="n">
        <v>2423739.29532425</v>
      </c>
      <c r="H3256" t="n">
        <v>160.748738840908</v>
      </c>
      <c r="I3256" t="n">
        <v>24.6438410629575</v>
      </c>
      <c r="J3256" t="n">
        <v>5728420.08544542</v>
      </c>
      <c r="K3256" t="n">
        <v>849119.286341161</v>
      </c>
      <c r="L3256" t="n">
        <v>3541241.94408307</v>
      </c>
      <c r="M3256" t="n">
        <v>535947.680109347</v>
      </c>
      <c r="N3256" t="n">
        <v>0.0000102554265603684</v>
      </c>
      <c r="O3256" t="n">
        <v>0.0000101676946487186</v>
      </c>
      <c r="P3256" t="s">
        <v>290</v>
      </c>
      <c r="Q3256" t="s">
        <v>267</v>
      </c>
    </row>
    <row r="3257">
      <c r="A3257" t="s">
        <v>286</v>
      </c>
      <c r="B3257" t="s">
        <v>283</v>
      </c>
      <c r="C3257" t="s">
        <v>271</v>
      </c>
      <c r="D3257" t="n">
        <v>1.53027403354645</v>
      </c>
      <c r="E3257" t="n">
        <v>2050</v>
      </c>
      <c r="F3257" t="n">
        <v>16061583.4678225</v>
      </c>
      <c r="G3257" t="n">
        <v>2488505.33120691</v>
      </c>
      <c r="H3257" t="n">
        <v>185.039935133057</v>
      </c>
      <c r="I3257" t="n">
        <v>28.4310494728625</v>
      </c>
      <c r="J3257" t="n">
        <v>5802284.08186234</v>
      </c>
      <c r="K3257" t="n">
        <v>859708.376772404</v>
      </c>
      <c r="L3257" t="n">
        <v>3529373.5072031</v>
      </c>
      <c r="M3257" t="n">
        <v>529744.298440823</v>
      </c>
      <c r="N3257" t="n">
        <v>0.0000115206533343218</v>
      </c>
      <c r="O3257" t="n">
        <v>0.0000114249501965397</v>
      </c>
      <c r="P3257" t="s">
        <v>290</v>
      </c>
      <c r="Q3257" t="s">
        <v>267</v>
      </c>
    </row>
    <row r="3258">
      <c r="A3258" t="s">
        <v>286</v>
      </c>
      <c r="B3258" t="s">
        <v>283</v>
      </c>
      <c r="C3258" t="s">
        <v>271</v>
      </c>
      <c r="D3258" t="n">
        <v>1.67782044410706</v>
      </c>
      <c r="E3258" t="n">
        <v>2055</v>
      </c>
      <c r="F3258" t="n">
        <v>16445941.8360289</v>
      </c>
      <c r="G3258" t="n">
        <v>2552963.61321975</v>
      </c>
      <c r="H3258" t="n">
        <v>213.898349040459</v>
      </c>
      <c r="I3258" t="n">
        <v>32.9364290675586</v>
      </c>
      <c r="J3258" t="n">
        <v>5875674.13354829</v>
      </c>
      <c r="K3258" t="n">
        <v>870285.364452878</v>
      </c>
      <c r="L3258" t="n">
        <v>3570600.6606823</v>
      </c>
      <c r="M3258" t="n">
        <v>535827.693053728</v>
      </c>
      <c r="N3258" t="n">
        <v>0.0000130061477276942</v>
      </c>
      <c r="O3258" t="n">
        <v>0.0000129012528408189</v>
      </c>
      <c r="P3258" t="s">
        <v>290</v>
      </c>
      <c r="Q3258" t="s">
        <v>267</v>
      </c>
    </row>
    <row r="3259">
      <c r="A3259" t="s">
        <v>286</v>
      </c>
      <c r="B3259" t="s">
        <v>283</v>
      </c>
      <c r="C3259" t="s">
        <v>271</v>
      </c>
      <c r="D3259" t="n">
        <v>1.8189572095871</v>
      </c>
      <c r="E3259" t="n">
        <v>2060</v>
      </c>
      <c r="F3259" t="n">
        <v>16840526.4427637</v>
      </c>
      <c r="G3259" t="n">
        <v>2619195.44380569</v>
      </c>
      <c r="H3259" t="n">
        <v>242.852762713101</v>
      </c>
      <c r="I3259" t="n">
        <v>37.4699201960093</v>
      </c>
      <c r="J3259" t="n">
        <v>5952475.93310321</v>
      </c>
      <c r="K3259" t="n">
        <v>881419.738930783</v>
      </c>
      <c r="L3259" t="n">
        <v>3613559.19733481</v>
      </c>
      <c r="M3259" t="n">
        <v>542197.04332316</v>
      </c>
      <c r="N3259" t="n">
        <v>0.0000144207346212418</v>
      </c>
      <c r="O3259" t="n">
        <v>0.000014305889346526</v>
      </c>
      <c r="P3259" t="s">
        <v>290</v>
      </c>
      <c r="Q3259" t="s">
        <v>267</v>
      </c>
    </row>
    <row r="3260">
      <c r="A3260" t="s">
        <v>286</v>
      </c>
      <c r="B3260" t="s">
        <v>283</v>
      </c>
      <c r="C3260" t="s">
        <v>271</v>
      </c>
      <c r="D3260" t="n">
        <v>1.95368814468384</v>
      </c>
      <c r="E3260" t="n">
        <v>2065</v>
      </c>
      <c r="F3260" t="n">
        <v>17238707.1630335</v>
      </c>
      <c r="G3260" t="n">
        <v>2686165.93946261</v>
      </c>
      <c r="H3260" t="n">
        <v>271.790733900983</v>
      </c>
      <c r="I3260" t="n">
        <v>42.0138465226605</v>
      </c>
      <c r="J3260" t="n">
        <v>6031308.29511186</v>
      </c>
      <c r="K3260" t="n">
        <v>892904.494152056</v>
      </c>
      <c r="L3260" t="n">
        <v>3657860.25080905</v>
      </c>
      <c r="M3260" t="n">
        <v>548784.35237785</v>
      </c>
      <c r="N3260" t="n">
        <v>0.0000157663061000194</v>
      </c>
      <c r="O3260" t="n">
        <v>0.0000156408231916847</v>
      </c>
      <c r="P3260" t="s">
        <v>290</v>
      </c>
      <c r="Q3260" t="s">
        <v>267</v>
      </c>
    </row>
    <row r="3261">
      <c r="A3261" t="s">
        <v>286</v>
      </c>
      <c r="B3261" t="s">
        <v>283</v>
      </c>
      <c r="C3261" t="s">
        <v>271</v>
      </c>
      <c r="D3261" t="n">
        <v>2.08188152313232</v>
      </c>
      <c r="E3261" t="n">
        <v>2070</v>
      </c>
      <c r="F3261" t="n">
        <v>17629417.2062609</v>
      </c>
      <c r="G3261" t="n">
        <v>2752108.22592217</v>
      </c>
      <c r="H3261" t="n">
        <v>318.452791074577</v>
      </c>
      <c r="I3261" t="n">
        <v>49.353139306311</v>
      </c>
      <c r="J3261" t="n">
        <v>4992051.42091967</v>
      </c>
      <c r="K3261" t="n">
        <v>764824.831663636</v>
      </c>
      <c r="L3261" t="n">
        <v>3701325.25952266</v>
      </c>
      <c r="M3261" t="n">
        <v>555252.311055901</v>
      </c>
      <c r="N3261" t="n">
        <v>0.0000180637163071666</v>
      </c>
      <c r="O3261" t="n">
        <v>0.0000179328482947918</v>
      </c>
      <c r="P3261" t="s">
        <v>290</v>
      </c>
      <c r="Q3261" t="s">
        <v>267</v>
      </c>
    </row>
    <row r="3262">
      <c r="A3262" t="s">
        <v>286</v>
      </c>
      <c r="B3262" t="s">
        <v>283</v>
      </c>
      <c r="C3262" t="s">
        <v>271</v>
      </c>
      <c r="D3262" t="n">
        <v>2.20380783081055</v>
      </c>
      <c r="E3262" t="n">
        <v>2075</v>
      </c>
      <c r="F3262" t="n">
        <v>18000821.4564587</v>
      </c>
      <c r="G3262" t="n">
        <v>2815009.77613957</v>
      </c>
      <c r="H3262" t="n">
        <v>374.253377715046</v>
      </c>
      <c r="I3262" t="n">
        <v>58.1478597453953</v>
      </c>
      <c r="J3262" t="n">
        <v>10177351.5343879</v>
      </c>
      <c r="K3262" t="n">
        <v>1652916.59062069</v>
      </c>
      <c r="L3262" t="n">
        <v>3741451.99073535</v>
      </c>
      <c r="M3262" t="n">
        <v>561223.560836913</v>
      </c>
      <c r="N3262" t="n">
        <v>0.0000207909054939691</v>
      </c>
      <c r="O3262" t="n">
        <v>0.0000206563615651586</v>
      </c>
      <c r="P3262" t="s">
        <v>290</v>
      </c>
      <c r="Q3262" t="s">
        <v>267</v>
      </c>
    </row>
    <row r="3263">
      <c r="A3263" t="s">
        <v>286</v>
      </c>
      <c r="B3263" t="s">
        <v>283</v>
      </c>
      <c r="C3263" t="s">
        <v>271</v>
      </c>
      <c r="D3263" t="n">
        <v>2.32386898994446</v>
      </c>
      <c r="E3263" t="n">
        <v>2080</v>
      </c>
      <c r="F3263" t="n">
        <v>18349049.291499</v>
      </c>
      <c r="G3263" t="n">
        <v>2874178.40577431</v>
      </c>
      <c r="H3263" t="n">
        <v>430.647650174099</v>
      </c>
      <c r="I3263" t="n">
        <v>67.0555222762591</v>
      </c>
      <c r="J3263" t="n">
        <v>10383508.3023887</v>
      </c>
      <c r="K3263" t="n">
        <v>1688493.62049854</v>
      </c>
      <c r="L3263" t="n">
        <v>3777043.13897845</v>
      </c>
      <c r="M3263" t="n">
        <v>566517.96421331</v>
      </c>
      <c r="N3263" t="n">
        <v>0.0000234697527557253</v>
      </c>
      <c r="O3263" t="n">
        <v>0.0000233303270741797</v>
      </c>
      <c r="P3263" t="s">
        <v>290</v>
      </c>
      <c r="Q3263" t="s">
        <v>267</v>
      </c>
    </row>
    <row r="3264">
      <c r="A3264" t="s">
        <v>286</v>
      </c>
      <c r="B3264" t="s">
        <v>283</v>
      </c>
      <c r="C3264" t="s">
        <v>271</v>
      </c>
      <c r="D3264" t="n">
        <v>2.43833255767822</v>
      </c>
      <c r="E3264" t="n">
        <v>2085</v>
      </c>
      <c r="F3264" t="n">
        <v>18674610.0323331</v>
      </c>
      <c r="G3264" t="n">
        <v>2929674.63202981</v>
      </c>
      <c r="H3264" t="n">
        <v>485.85090683399</v>
      </c>
      <c r="I3264" t="n">
        <v>75.7944556218834</v>
      </c>
      <c r="J3264" t="n">
        <v>11566496.3579965</v>
      </c>
      <c r="K3264" t="n">
        <v>1839794.06740239</v>
      </c>
      <c r="L3264" t="n">
        <v>3861303.63928729</v>
      </c>
      <c r="M3264" t="n">
        <v>583287.700691462</v>
      </c>
      <c r="N3264" t="n">
        <v>0.0000260166560904239</v>
      </c>
      <c r="O3264" t="n">
        <v>0.0000258712878192107</v>
      </c>
      <c r="P3264" t="s">
        <v>290</v>
      </c>
      <c r="Q3264" t="s">
        <v>267</v>
      </c>
    </row>
    <row r="3265">
      <c r="A3265" t="s">
        <v>286</v>
      </c>
      <c r="B3265" t="s">
        <v>283</v>
      </c>
      <c r="C3265" t="s">
        <v>271</v>
      </c>
      <c r="D3265" t="n">
        <v>2.54575824737549</v>
      </c>
      <c r="E3265" t="n">
        <v>2090</v>
      </c>
      <c r="F3265" t="n">
        <v>18910328.6688568</v>
      </c>
      <c r="G3265" t="n">
        <v>2967529.7511602</v>
      </c>
      <c r="H3265" t="n">
        <v>532.277576196042</v>
      </c>
      <c r="I3265" t="n">
        <v>83.1138817103486</v>
      </c>
      <c r="J3265" t="n">
        <v>11711464.5324071</v>
      </c>
      <c r="K3265" t="n">
        <v>1863356.30840516</v>
      </c>
      <c r="L3265" t="n">
        <v>3902946.31237205</v>
      </c>
      <c r="M3265" t="n">
        <v>589562.265676417</v>
      </c>
      <c r="N3265" t="n">
        <v>0.0000281474524064007</v>
      </c>
      <c r="O3265" t="n">
        <v>0.0000280077669576368</v>
      </c>
      <c r="P3265" t="s">
        <v>290</v>
      </c>
      <c r="Q3265" t="s">
        <v>267</v>
      </c>
    </row>
    <row r="3266">
      <c r="A3266" t="s">
        <v>287</v>
      </c>
      <c r="B3266" t="s">
        <v>270</v>
      </c>
      <c r="C3266" t="s">
        <v>271</v>
      </c>
      <c r="D3266" t="n">
        <v>0.377408564090729</v>
      </c>
      <c r="E3266" t="n">
        <v>2010</v>
      </c>
      <c r="F3266" t="n">
        <v>9426390.35184424</v>
      </c>
      <c r="G3266" t="n">
        <v>82193.6481557622</v>
      </c>
      <c r="H3266" t="n">
        <v>29.3294526031167</v>
      </c>
      <c r="I3266" t="n">
        <v>0.314887922239517</v>
      </c>
      <c r="J3266" t="n">
        <v>6048599.04563988</v>
      </c>
      <c r="K3266" t="n">
        <v>67579.954360118</v>
      </c>
      <c r="L3266" t="n">
        <v>1972488.45958024</v>
      </c>
      <c r="M3266" t="n">
        <v>51231.540419764</v>
      </c>
      <c r="N3266" t="n">
        <v>0.00000311141927168107</v>
      </c>
      <c r="O3266" t="n">
        <v>0.00000383104934876213</v>
      </c>
      <c r="P3266" t="s">
        <v>290</v>
      </c>
      <c r="Q3266" t="s">
        <v>267</v>
      </c>
    </row>
    <row r="3267">
      <c r="A3267" t="s">
        <v>287</v>
      </c>
      <c r="B3267" t="s">
        <v>270</v>
      </c>
      <c r="C3267" t="s">
        <v>271</v>
      </c>
      <c r="D3267" t="n">
        <v>0.441356480121613</v>
      </c>
      <c r="E3267" t="n">
        <v>2015</v>
      </c>
      <c r="F3267" t="n">
        <v>9973838.5118089</v>
      </c>
      <c r="G3267" t="n">
        <v>85274.5258176022</v>
      </c>
      <c r="H3267" t="n">
        <v>36.1363314794204</v>
      </c>
      <c r="I3267" t="n">
        <v>0.380375007654198</v>
      </c>
      <c r="J3267" t="n">
        <v>6372707.54238936</v>
      </c>
      <c r="K3267" t="n">
        <v>69690.0589664882</v>
      </c>
      <c r="L3267" t="n">
        <v>2010647.77847259</v>
      </c>
      <c r="M3267" t="n">
        <v>52194.7635991434</v>
      </c>
      <c r="N3267" t="n">
        <v>0.00000362311174746167</v>
      </c>
      <c r="O3267" t="n">
        <v>0.00000446059364162048</v>
      </c>
      <c r="P3267" t="s">
        <v>290</v>
      </c>
      <c r="Q3267" t="s">
        <v>267</v>
      </c>
    </row>
    <row r="3268">
      <c r="A3268" t="s">
        <v>287</v>
      </c>
      <c r="B3268" t="s">
        <v>270</v>
      </c>
      <c r="C3268" t="s">
        <v>271</v>
      </c>
      <c r="D3268" t="n">
        <v>0.561114966869354</v>
      </c>
      <c r="E3268" t="n">
        <v>2020</v>
      </c>
      <c r="F3268" t="n">
        <v>10491110.1474342</v>
      </c>
      <c r="G3268" t="n">
        <v>88261.7142612532</v>
      </c>
      <c r="H3268" t="n">
        <v>48.1480800027914</v>
      </c>
      <c r="I3268" t="n">
        <v>0.49861738396097</v>
      </c>
      <c r="J3268" t="n">
        <v>6681044.13656274</v>
      </c>
      <c r="K3268" t="n">
        <v>71775.8741249863</v>
      </c>
      <c r="L3268" t="n">
        <v>2048421.42457265</v>
      </c>
      <c r="M3268" t="n">
        <v>53195.4082308278</v>
      </c>
      <c r="N3268" t="n">
        <v>0.00000458941707084896</v>
      </c>
      <c r="O3268" t="n">
        <v>0.00000564930545632811</v>
      </c>
      <c r="P3268" t="s">
        <v>290</v>
      </c>
      <c r="Q3268" t="s">
        <v>267</v>
      </c>
    </row>
    <row r="3269">
      <c r="A3269" t="s">
        <v>287</v>
      </c>
      <c r="B3269" t="s">
        <v>270</v>
      </c>
      <c r="C3269" t="s">
        <v>271</v>
      </c>
      <c r="D3269" t="n">
        <v>0.712428271770477</v>
      </c>
      <c r="E3269" t="n">
        <v>2025</v>
      </c>
      <c r="F3269" t="n">
        <v>11010614.2033226</v>
      </c>
      <c r="G3269" t="n">
        <v>91267.1642355378</v>
      </c>
      <c r="H3269" t="n">
        <v>63.9400361158826</v>
      </c>
      <c r="I3269" t="n">
        <v>0.652219444862013</v>
      </c>
      <c r="J3269" t="n">
        <v>6992966.44624833</v>
      </c>
      <c r="K3269" t="n">
        <v>73894.8248531239</v>
      </c>
      <c r="L3269" t="n">
        <v>2086986.43060383</v>
      </c>
      <c r="M3269" t="n">
        <v>54217.9808653373</v>
      </c>
      <c r="N3269" t="n">
        <v>0.0000058071270989213</v>
      </c>
      <c r="O3269" t="n">
        <v>0.00000714626613333573</v>
      </c>
      <c r="P3269" t="s">
        <v>290</v>
      </c>
      <c r="Q3269" t="s">
        <v>267</v>
      </c>
    </row>
    <row r="3270">
      <c r="A3270" t="s">
        <v>287</v>
      </c>
      <c r="B3270" t="s">
        <v>270</v>
      </c>
      <c r="C3270" t="s">
        <v>271</v>
      </c>
      <c r="D3270" t="n">
        <v>0.881437540054321</v>
      </c>
      <c r="E3270" t="n">
        <v>2030</v>
      </c>
      <c r="F3270" t="n">
        <v>11529010.6119249</v>
      </c>
      <c r="G3270" t="n">
        <v>94175.1835908852</v>
      </c>
      <c r="H3270" t="n">
        <v>82.5564971172261</v>
      </c>
      <c r="I3270" t="n">
        <v>0.829535512873395</v>
      </c>
      <c r="J3270" t="n">
        <v>7304958.86824313</v>
      </c>
      <c r="K3270" t="n">
        <v>75927.9060495463</v>
      </c>
      <c r="L3270" t="n">
        <v>2122068.09506306</v>
      </c>
      <c r="M3270" t="n">
        <v>55140.4318192411</v>
      </c>
      <c r="N3270" t="n">
        <v>0.00000716076165563022</v>
      </c>
      <c r="O3270" t="n">
        <v>0.00000880843000505371</v>
      </c>
      <c r="P3270" t="s">
        <v>290</v>
      </c>
      <c r="Q3270" t="s">
        <v>267</v>
      </c>
    </row>
    <row r="3271">
      <c r="A3271" t="s">
        <v>287</v>
      </c>
      <c r="B3271" t="s">
        <v>270</v>
      </c>
      <c r="C3271" t="s">
        <v>271</v>
      </c>
      <c r="D3271" t="n">
        <v>1.05279695987701</v>
      </c>
      <c r="E3271" t="n">
        <v>2035</v>
      </c>
      <c r="F3271" t="n">
        <v>12019736.243722</v>
      </c>
      <c r="G3271" t="n">
        <v>96797.1921992461</v>
      </c>
      <c r="H3271" t="n">
        <v>102.318145264679</v>
      </c>
      <c r="I3271" t="n">
        <v>1.00418539391388</v>
      </c>
      <c r="J3271" t="n">
        <v>7598872.33428568</v>
      </c>
      <c r="K3271" t="n">
        <v>77716.0460821259</v>
      </c>
      <c r="L3271" t="n">
        <v>2148901.87058654</v>
      </c>
      <c r="M3271" t="n">
        <v>55857.3719313376</v>
      </c>
      <c r="N3271" t="n">
        <v>0.00000851251168827607</v>
      </c>
      <c r="O3271" t="n">
        <v>0.0000103741169666045</v>
      </c>
      <c r="P3271" t="s">
        <v>290</v>
      </c>
      <c r="Q3271" t="s">
        <v>267</v>
      </c>
    </row>
    <row r="3272">
      <c r="A3272" t="s">
        <v>287</v>
      </c>
      <c r="B3272" t="s">
        <v>270</v>
      </c>
      <c r="C3272" t="s">
        <v>271</v>
      </c>
      <c r="D3272" t="n">
        <v>1.21840882301331</v>
      </c>
      <c r="E3272" t="n">
        <v>2040</v>
      </c>
      <c r="F3272" t="n">
        <v>12464845.2726636</v>
      </c>
      <c r="G3272" t="n">
        <v>99098.6847714889</v>
      </c>
      <c r="H3272" t="n">
        <v>122.019490888391</v>
      </c>
      <c r="I3272" t="n">
        <v>1.15457480420318</v>
      </c>
      <c r="J3272" t="n">
        <v>7864186.16514642</v>
      </c>
      <c r="K3272" t="n">
        <v>79254.3328331779</v>
      </c>
      <c r="L3272" t="n">
        <v>2168472.56812972</v>
      </c>
      <c r="M3272" t="n">
        <v>56410.0351617189</v>
      </c>
      <c r="N3272" t="n">
        <v>0.00000978908989395878</v>
      </c>
      <c r="O3272" t="n">
        <v>0.0000116507580990152</v>
      </c>
      <c r="P3272" t="s">
        <v>290</v>
      </c>
      <c r="Q3272" t="s">
        <v>267</v>
      </c>
    </row>
    <row r="3273">
      <c r="A3273" t="s">
        <v>287</v>
      </c>
      <c r="B3273" t="s">
        <v>270</v>
      </c>
      <c r="C3273" t="s">
        <v>271</v>
      </c>
      <c r="D3273" t="n">
        <v>1.37695944309235</v>
      </c>
      <c r="E3273" t="n">
        <v>2045</v>
      </c>
      <c r="F3273" t="n">
        <v>12866713.6479237</v>
      </c>
      <c r="G3273" t="n">
        <v>101122.276110964</v>
      </c>
      <c r="H3273" t="n">
        <v>141.691441063979</v>
      </c>
      <c r="I3273" t="n">
        <v>1.3018953266964</v>
      </c>
      <c r="J3273" t="n">
        <v>8103054.14226027</v>
      </c>
      <c r="K3273" t="n">
        <v>80586.5458630521</v>
      </c>
      <c r="L3273" t="n">
        <v>2182416.40792121</v>
      </c>
      <c r="M3273" t="n">
        <v>56840.1252426478</v>
      </c>
      <c r="N3273" t="n">
        <v>0.0000110122479555488</v>
      </c>
      <c r="O3273" t="n">
        <v>0.0000128744662082942</v>
      </c>
      <c r="P3273" t="s">
        <v>290</v>
      </c>
      <c r="Q3273" t="s">
        <v>267</v>
      </c>
    </row>
    <row r="3274">
      <c r="A3274" t="s">
        <v>287</v>
      </c>
      <c r="B3274" t="s">
        <v>270</v>
      </c>
      <c r="C3274" t="s">
        <v>271</v>
      </c>
      <c r="D3274" t="n">
        <v>1.53027403354645</v>
      </c>
      <c r="E3274" t="n">
        <v>2050</v>
      </c>
      <c r="F3274" t="n">
        <v>13246453.801706</v>
      </c>
      <c r="G3274" t="n">
        <v>103032.939618375</v>
      </c>
      <c r="H3274" t="n">
        <v>162.507903040817</v>
      </c>
      <c r="I3274" t="n">
        <v>1.45609192929864</v>
      </c>
      <c r="J3274" t="n">
        <v>8329650.46691513</v>
      </c>
      <c r="K3274" t="n">
        <v>81850.1612409264</v>
      </c>
      <c r="L3274" t="n">
        <v>2194959.98251108</v>
      </c>
      <c r="M3274" t="n">
        <v>57245.2204971719</v>
      </c>
      <c r="N3274" t="n">
        <v>0.0000122680307857102</v>
      </c>
      <c r="O3274" t="n">
        <v>0.0000141322953095571</v>
      </c>
      <c r="P3274" t="s">
        <v>290</v>
      </c>
      <c r="Q3274" t="s">
        <v>267</v>
      </c>
    </row>
    <row r="3275">
      <c r="A3275" t="s">
        <v>287</v>
      </c>
      <c r="B3275" t="s">
        <v>270</v>
      </c>
      <c r="C3275" t="s">
        <v>271</v>
      </c>
      <c r="D3275" t="n">
        <v>1.67782044410706</v>
      </c>
      <c r="E3275" t="n">
        <v>2055</v>
      </c>
      <c r="F3275" t="n">
        <v>13614705.4327382</v>
      </c>
      <c r="G3275" t="n">
        <v>104903.310654196</v>
      </c>
      <c r="H3275" t="n">
        <v>187.325954207498</v>
      </c>
      <c r="I3275" t="n">
        <v>1.63962719626607</v>
      </c>
      <c r="J3275" t="n">
        <v>8550981.346241</v>
      </c>
      <c r="K3275" t="n">
        <v>83102.4368611105</v>
      </c>
      <c r="L3275" t="n">
        <v>1575543.79396555</v>
      </c>
      <c r="M3275" t="n">
        <v>25337.8167133027</v>
      </c>
      <c r="N3275" t="n">
        <v>0.0000137590897675282</v>
      </c>
      <c r="O3275" t="n">
        <v>0.0000156298899056766</v>
      </c>
      <c r="P3275" t="s">
        <v>290</v>
      </c>
      <c r="Q3275" t="s">
        <v>267</v>
      </c>
    </row>
    <row r="3276">
      <c r="A3276" t="s">
        <v>287</v>
      </c>
      <c r="B3276" t="s">
        <v>270</v>
      </c>
      <c r="C3276" t="s">
        <v>271</v>
      </c>
      <c r="D3276" t="n">
        <v>1.8189572095871</v>
      </c>
      <c r="E3276" t="n">
        <v>2060</v>
      </c>
      <c r="F3276" t="n">
        <v>13981241.0000526</v>
      </c>
      <c r="G3276" t="n">
        <v>106797.031206214</v>
      </c>
      <c r="H3276" t="n">
        <v>212.329309109698</v>
      </c>
      <c r="I3276" t="n">
        <v>1.82230911565356</v>
      </c>
      <c r="J3276" t="n">
        <v>8772996.90699626</v>
      </c>
      <c r="K3276" t="n">
        <v>84389.0868275724</v>
      </c>
      <c r="L3276" t="n">
        <v>1585603.85587465</v>
      </c>
      <c r="M3276" t="n">
        <v>25560.3029788042</v>
      </c>
      <c r="N3276" t="n">
        <v>0.0000151867283532913</v>
      </c>
      <c r="O3276" t="n">
        <v>0.0000170632937551875</v>
      </c>
      <c r="P3276" t="s">
        <v>290</v>
      </c>
      <c r="Q3276" t="s">
        <v>267</v>
      </c>
    </row>
    <row r="3277">
      <c r="A3277" t="s">
        <v>287</v>
      </c>
      <c r="B3277" t="s">
        <v>270</v>
      </c>
      <c r="C3277" t="s">
        <v>271</v>
      </c>
      <c r="D3277" t="n">
        <v>1.95368814468384</v>
      </c>
      <c r="E3277" t="n">
        <v>2065</v>
      </c>
      <c r="F3277" t="n">
        <v>14339883.7689491</v>
      </c>
      <c r="G3277" t="n">
        <v>108670.010394871</v>
      </c>
      <c r="H3277" t="n">
        <v>237.33732178024</v>
      </c>
      <c r="I3277" t="n">
        <v>2.00306848252053</v>
      </c>
      <c r="J3277" t="n">
        <v>8991238.43977524</v>
      </c>
      <c r="K3277" t="n">
        <v>85672.2886973501</v>
      </c>
      <c r="L3277" t="n">
        <v>1596008.68287242</v>
      </c>
      <c r="M3277" t="n">
        <v>25784.6882836883</v>
      </c>
      <c r="N3277" t="n">
        <v>0.0000165508539402641</v>
      </c>
      <c r="O3277" t="n">
        <v>0.0000184325783649238</v>
      </c>
      <c r="P3277" t="s">
        <v>290</v>
      </c>
      <c r="Q3277" t="s">
        <v>267</v>
      </c>
    </row>
    <row r="3278">
      <c r="A3278" t="s">
        <v>287</v>
      </c>
      <c r="B3278" t="s">
        <v>270</v>
      </c>
      <c r="C3278" t="s">
        <v>271</v>
      </c>
      <c r="D3278" t="n">
        <v>2.08188152313232</v>
      </c>
      <c r="E3278" t="n">
        <v>2070</v>
      </c>
      <c r="F3278" t="n">
        <v>14678745.4036137</v>
      </c>
      <c r="G3278" t="n">
        <v>110434.938202699</v>
      </c>
      <c r="H3278" t="n">
        <v>276.264903531541</v>
      </c>
      <c r="I3278" t="n">
        <v>2.30243876004073</v>
      </c>
      <c r="J3278" t="n">
        <v>9197207.07310138</v>
      </c>
      <c r="K3278" t="n">
        <v>86879.1007540492</v>
      </c>
      <c r="L3278" t="n">
        <v>1008815.89826776</v>
      </c>
      <c r="M3278" t="n">
        <v>24442.0254310307</v>
      </c>
      <c r="N3278" t="n">
        <v>0.0000188207435945805</v>
      </c>
      <c r="O3278" t="n">
        <v>0.0000208488255393842</v>
      </c>
      <c r="P3278" t="s">
        <v>290</v>
      </c>
      <c r="Q3278" t="s">
        <v>267</v>
      </c>
    </row>
    <row r="3279">
      <c r="A3279" t="s">
        <v>287</v>
      </c>
      <c r="B3279" t="s">
        <v>270</v>
      </c>
      <c r="C3279" t="s">
        <v>271</v>
      </c>
      <c r="D3279" t="n">
        <v>2.20380783081055</v>
      </c>
      <c r="E3279" t="n">
        <v>2075</v>
      </c>
      <c r="F3279" t="n">
        <v>14992149.7005915</v>
      </c>
      <c r="G3279" t="n">
        <v>112037.60892673</v>
      </c>
      <c r="H3279" t="n">
        <v>322.360285219578</v>
      </c>
      <c r="I3279" t="n">
        <v>2.66008251089279</v>
      </c>
      <c r="J3279" t="n">
        <v>9387095.67763871</v>
      </c>
      <c r="K3279" t="n">
        <v>87963.603990294</v>
      </c>
      <c r="L3279" t="n">
        <v>1015124.29980461</v>
      </c>
      <c r="M3279" t="n">
        <v>24611.9368358876</v>
      </c>
      <c r="N3279" t="n">
        <v>0.0000215019387917972</v>
      </c>
      <c r="O3279" t="n">
        <v>0.0000237427640269655</v>
      </c>
      <c r="P3279" t="s">
        <v>290</v>
      </c>
      <c r="Q3279" t="s">
        <v>267</v>
      </c>
    </row>
    <row r="3280">
      <c r="A3280" t="s">
        <v>287</v>
      </c>
      <c r="B3280" t="s">
        <v>270</v>
      </c>
      <c r="C3280" t="s">
        <v>271</v>
      </c>
      <c r="D3280" t="n">
        <v>2.32386898994446</v>
      </c>
      <c r="E3280" t="n">
        <v>2080</v>
      </c>
      <c r="F3280" t="n">
        <v>15282395.5591814</v>
      </c>
      <c r="G3280" t="n">
        <v>113482.947690395</v>
      </c>
      <c r="H3280" t="n">
        <v>368.947804323077</v>
      </c>
      <c r="I3280" t="n">
        <v>3.01746445981189</v>
      </c>
      <c r="J3280" t="n">
        <v>9562447.20432843</v>
      </c>
      <c r="K3280" t="n">
        <v>88927.7731003371</v>
      </c>
      <c r="L3280" t="n">
        <v>1020092.32709221</v>
      </c>
      <c r="M3280" t="n">
        <v>24748.3483338609</v>
      </c>
      <c r="N3280" t="n">
        <v>0.0000241420137892857</v>
      </c>
      <c r="O3280" t="n">
        <v>0.000026589584789815</v>
      </c>
      <c r="P3280" t="s">
        <v>290</v>
      </c>
      <c r="Q3280" t="s">
        <v>267</v>
      </c>
    </row>
    <row r="3281">
      <c r="A3281" t="s">
        <v>287</v>
      </c>
      <c r="B3281" t="s">
        <v>270</v>
      </c>
      <c r="C3281" t="s">
        <v>271</v>
      </c>
      <c r="D3281" t="n">
        <v>2.43833255767822</v>
      </c>
      <c r="E3281" t="n">
        <v>2085</v>
      </c>
      <c r="F3281" t="n">
        <v>15552903.7567684</v>
      </c>
      <c r="G3281" t="n">
        <v>114798.744193595</v>
      </c>
      <c r="H3281" t="n">
        <v>414.621785985998</v>
      </c>
      <c r="I3281" t="n">
        <v>3.36366817458056</v>
      </c>
      <c r="J3281" t="n">
        <v>9725602.12329869</v>
      </c>
      <c r="K3281" t="n">
        <v>89794.2247474991</v>
      </c>
      <c r="L3281" t="n">
        <v>1024043.20216217</v>
      </c>
      <c r="M3281" t="n">
        <v>24859.1333445653</v>
      </c>
      <c r="N3281" t="n">
        <v>0.000026658802270641</v>
      </c>
      <c r="O3281" t="n">
        <v>0.0000293005659444159</v>
      </c>
      <c r="P3281" t="s">
        <v>290</v>
      </c>
      <c r="Q3281" t="s">
        <v>267</v>
      </c>
    </row>
    <row r="3282">
      <c r="A3282" t="s">
        <v>287</v>
      </c>
      <c r="B3282" t="s">
        <v>270</v>
      </c>
      <c r="C3282" t="s">
        <v>271</v>
      </c>
      <c r="D3282" t="n">
        <v>2.54575824737549</v>
      </c>
      <c r="E3282" t="n">
        <v>2090</v>
      </c>
      <c r="F3282" t="n">
        <v>15749117.1777493</v>
      </c>
      <c r="G3282" t="n">
        <v>116112.837915508</v>
      </c>
      <c r="H3282" t="n">
        <v>452.45473343254</v>
      </c>
      <c r="I3282" t="n">
        <v>3.66110483737352</v>
      </c>
      <c r="J3282" t="n">
        <v>9847151.33252165</v>
      </c>
      <c r="K3282" t="n">
        <v>90790.1022186665</v>
      </c>
      <c r="L3282" t="n">
        <v>1034228.55087588</v>
      </c>
      <c r="M3282" t="n">
        <v>25109.2708031764</v>
      </c>
      <c r="N3282" t="n">
        <v>0.0000287288949803344</v>
      </c>
      <c r="O3282" t="n">
        <v>0.000031530577523543</v>
      </c>
      <c r="P3282" t="s">
        <v>290</v>
      </c>
      <c r="Q3282" t="s">
        <v>267</v>
      </c>
    </row>
    <row r="3283">
      <c r="A3283" t="s">
        <v>287</v>
      </c>
      <c r="B3283" t="s">
        <v>273</v>
      </c>
      <c r="C3283" t="s">
        <v>271</v>
      </c>
      <c r="D3283" t="n">
        <v>0.377408564090729</v>
      </c>
      <c r="E3283" t="n">
        <v>2010</v>
      </c>
      <c r="F3283" t="n">
        <v>8932260.51092087</v>
      </c>
      <c r="G3283" t="n">
        <v>576323.489079131</v>
      </c>
      <c r="H3283" t="n">
        <v>27.9144155324066</v>
      </c>
      <c r="I3283" t="n">
        <v>1.72992499294953</v>
      </c>
      <c r="J3283" t="n">
        <v>5753864.60097891</v>
      </c>
      <c r="K3283" t="n">
        <v>362314.399021086</v>
      </c>
      <c r="L3283" t="n">
        <v>1946453.61571453</v>
      </c>
      <c r="M3283" t="n">
        <v>77266.3842854725</v>
      </c>
      <c r="N3283" t="n">
        <v>0.00000312512330985841</v>
      </c>
      <c r="O3283" t="n">
        <v>0.00000300165623253299</v>
      </c>
      <c r="P3283" t="s">
        <v>290</v>
      </c>
      <c r="Q3283" t="s">
        <v>267</v>
      </c>
    </row>
    <row r="3284">
      <c r="A3284" t="s">
        <v>287</v>
      </c>
      <c r="B3284" t="s">
        <v>273</v>
      </c>
      <c r="C3284" t="s">
        <v>271</v>
      </c>
      <c r="D3284" t="n">
        <v>0.441356480121613</v>
      </c>
      <c r="E3284" t="n">
        <v>2015</v>
      </c>
      <c r="F3284" t="n">
        <v>9447160.82219451</v>
      </c>
      <c r="G3284" t="n">
        <v>611952.215431995</v>
      </c>
      <c r="H3284" t="n">
        <v>34.3747564319895</v>
      </c>
      <c r="I3284" t="n">
        <v>2.14195005508511</v>
      </c>
      <c r="J3284" t="n">
        <v>6058614.50033727</v>
      </c>
      <c r="K3284" t="n">
        <v>383783.101018574</v>
      </c>
      <c r="L3284" t="n">
        <v>1984104.27475198</v>
      </c>
      <c r="M3284" t="n">
        <v>78738.2673197514</v>
      </c>
      <c r="N3284" t="n">
        <v>0.00000363863356186674</v>
      </c>
      <c r="O3284" t="n">
        <v>0.00000350019168338667</v>
      </c>
      <c r="P3284" t="s">
        <v>290</v>
      </c>
      <c r="Q3284" t="s">
        <v>267</v>
      </c>
    </row>
    <row r="3285">
      <c r="A3285" t="s">
        <v>287</v>
      </c>
      <c r="B3285" t="s">
        <v>273</v>
      </c>
      <c r="C3285" t="s">
        <v>271</v>
      </c>
      <c r="D3285" t="n">
        <v>0.561114966869354</v>
      </c>
      <c r="E3285" t="n">
        <v>2020</v>
      </c>
      <c r="F3285" t="n">
        <v>9933818.52872494</v>
      </c>
      <c r="G3285" t="n">
        <v>645553.332970541</v>
      </c>
      <c r="H3285" t="n">
        <v>45.7810883271377</v>
      </c>
      <c r="I3285" t="n">
        <v>2.86560905961465</v>
      </c>
      <c r="J3285" t="n">
        <v>6348667.90595095</v>
      </c>
      <c r="K3285" t="n">
        <v>404152.104736783</v>
      </c>
      <c r="L3285" t="n">
        <v>2021430.40053596</v>
      </c>
      <c r="M3285" t="n">
        <v>80186.4322675213</v>
      </c>
      <c r="N3285" t="n">
        <v>0.00000460860928702852</v>
      </c>
      <c r="O3285" t="n">
        <v>0.00000443899661462274</v>
      </c>
      <c r="P3285" t="s">
        <v>290</v>
      </c>
      <c r="Q3285" t="s">
        <v>267</v>
      </c>
    </row>
    <row r="3286">
      <c r="A3286" t="s">
        <v>287</v>
      </c>
      <c r="B3286" t="s">
        <v>273</v>
      </c>
      <c r="C3286" t="s">
        <v>271</v>
      </c>
      <c r="D3286" t="n">
        <v>0.712428271770477</v>
      </c>
      <c r="E3286" t="n">
        <v>2025</v>
      </c>
      <c r="F3286" t="n">
        <v>10422598.7137382</v>
      </c>
      <c r="G3286" t="n">
        <v>679282.653819952</v>
      </c>
      <c r="H3286" t="n">
        <v>60.772607958929</v>
      </c>
      <c r="I3286" t="n">
        <v>3.81964760181557</v>
      </c>
      <c r="J3286" t="n">
        <v>6642106.76815646</v>
      </c>
      <c r="K3286" t="n">
        <v>424754.502944994</v>
      </c>
      <c r="L3286" t="n">
        <v>2059531.8328897</v>
      </c>
      <c r="M3286" t="n">
        <v>81672.5785794626</v>
      </c>
      <c r="N3286" t="n">
        <v>0.00000583084983199282</v>
      </c>
      <c r="O3286" t="n">
        <v>0.00000562306071020031</v>
      </c>
      <c r="P3286" t="s">
        <v>290</v>
      </c>
      <c r="Q3286" t="s">
        <v>267</v>
      </c>
    </row>
    <row r="3287">
      <c r="A3287" t="s">
        <v>287</v>
      </c>
      <c r="B3287" t="s">
        <v>273</v>
      </c>
      <c r="C3287" t="s">
        <v>271</v>
      </c>
      <c r="D3287" t="n">
        <v>0.881437540054321</v>
      </c>
      <c r="E3287" t="n">
        <v>2030</v>
      </c>
      <c r="F3287" t="n">
        <v>10910142.959397</v>
      </c>
      <c r="G3287" t="n">
        <v>713042.836118823</v>
      </c>
      <c r="H3287" t="n">
        <v>78.4364750712621</v>
      </c>
      <c r="I3287" t="n">
        <v>4.94955755883738</v>
      </c>
      <c r="J3287" t="n">
        <v>6935410.4486239</v>
      </c>
      <c r="K3287" t="n">
        <v>445476.325668771</v>
      </c>
      <c r="L3287" t="n">
        <v>2094178.87538845</v>
      </c>
      <c r="M3287" t="n">
        <v>83029.6514938492</v>
      </c>
      <c r="N3287" t="n">
        <v>0.00000718931689192066</v>
      </c>
      <c r="O3287" t="n">
        <v>0.00000694145892521466</v>
      </c>
      <c r="P3287" t="s">
        <v>290</v>
      </c>
      <c r="Q3287" t="s">
        <v>267</v>
      </c>
    </row>
    <row r="3288">
      <c r="A3288" t="s">
        <v>287</v>
      </c>
      <c r="B3288" t="s">
        <v>273</v>
      </c>
      <c r="C3288" t="s">
        <v>271</v>
      </c>
      <c r="D3288" t="n">
        <v>1.05279695987701</v>
      </c>
      <c r="E3288" t="n">
        <v>2035</v>
      </c>
      <c r="F3288" t="n">
        <v>11371352.2364774</v>
      </c>
      <c r="G3288" t="n">
        <v>745181.199443912</v>
      </c>
      <c r="H3288" t="n">
        <v>97.1551838851932</v>
      </c>
      <c r="I3288" t="n">
        <v>6.1671467734</v>
      </c>
      <c r="J3288" t="n">
        <v>7211405.25932733</v>
      </c>
      <c r="K3288" t="n">
        <v>465183.121040476</v>
      </c>
      <c r="L3288" t="n">
        <v>2120700.04543525</v>
      </c>
      <c r="M3288" t="n">
        <v>84059.1970826289</v>
      </c>
      <c r="N3288" t="n">
        <v>0.00000854385493165323</v>
      </c>
      <c r="O3288" t="n">
        <v>0.00000827603645663928</v>
      </c>
      <c r="P3288" t="s">
        <v>290</v>
      </c>
      <c r="Q3288" t="s">
        <v>267</v>
      </c>
    </row>
    <row r="3289">
      <c r="A3289" t="s">
        <v>287</v>
      </c>
      <c r="B3289" t="s">
        <v>273</v>
      </c>
      <c r="C3289" t="s">
        <v>271</v>
      </c>
      <c r="D3289" t="n">
        <v>1.21840882301331</v>
      </c>
      <c r="E3289" t="n">
        <v>2040</v>
      </c>
      <c r="F3289" t="n">
        <v>11789483.058234</v>
      </c>
      <c r="G3289" t="n">
        <v>774460.899201121</v>
      </c>
      <c r="H3289" t="n">
        <v>115.761704678845</v>
      </c>
      <c r="I3289" t="n">
        <v>7.41236101374976</v>
      </c>
      <c r="J3289" t="n">
        <v>7460337.47136085</v>
      </c>
      <c r="K3289" t="n">
        <v>483103.026618753</v>
      </c>
      <c r="L3289" t="n">
        <v>2140088.65564734</v>
      </c>
      <c r="M3289" t="n">
        <v>84793.9476441</v>
      </c>
      <c r="N3289" t="n">
        <v>0.00000981906535740723</v>
      </c>
      <c r="O3289" t="n">
        <v>0.00000957099450907828</v>
      </c>
      <c r="P3289" t="s">
        <v>290</v>
      </c>
      <c r="Q3289" t="s">
        <v>267</v>
      </c>
    </row>
    <row r="3290">
      <c r="A3290" t="s">
        <v>287</v>
      </c>
      <c r="B3290" t="s">
        <v>273</v>
      </c>
      <c r="C3290" t="s">
        <v>271</v>
      </c>
      <c r="D3290" t="n">
        <v>1.37695944309235</v>
      </c>
      <c r="E3290" t="n">
        <v>2045</v>
      </c>
      <c r="F3290" t="n">
        <v>12166842.0057531</v>
      </c>
      <c r="G3290" t="n">
        <v>800993.918281549</v>
      </c>
      <c r="H3290" t="n">
        <v>134.333154859709</v>
      </c>
      <c r="I3290" t="n">
        <v>8.66018153096694</v>
      </c>
      <c r="J3290" t="n">
        <v>7684302.15432771</v>
      </c>
      <c r="K3290" t="n">
        <v>499338.533795613</v>
      </c>
      <c r="L3290" t="n">
        <v>2153956.33235999</v>
      </c>
      <c r="M3290" t="n">
        <v>85300.2008038757</v>
      </c>
      <c r="N3290" t="n">
        <v>0.0000110409221058504</v>
      </c>
      <c r="O3290" t="n">
        <v>0.0000108117943636157</v>
      </c>
      <c r="P3290" t="s">
        <v>290</v>
      </c>
      <c r="Q3290" t="s">
        <v>267</v>
      </c>
    </row>
    <row r="3291">
      <c r="A3291" t="s">
        <v>287</v>
      </c>
      <c r="B3291" t="s">
        <v>273</v>
      </c>
      <c r="C3291" t="s">
        <v>271</v>
      </c>
      <c r="D3291" t="n">
        <v>1.53027403354645</v>
      </c>
      <c r="E3291" t="n">
        <v>2050</v>
      </c>
      <c r="F3291" t="n">
        <v>12523404.8160549</v>
      </c>
      <c r="G3291" t="n">
        <v>826081.925269477</v>
      </c>
      <c r="H3291" t="n">
        <v>153.980379492208</v>
      </c>
      <c r="I3291" t="n">
        <v>9.98361547790729</v>
      </c>
      <c r="J3291" t="n">
        <v>7896743.47247545</v>
      </c>
      <c r="K3291" t="n">
        <v>514757.155680614</v>
      </c>
      <c r="L3291" t="n">
        <v>2166455.38328593</v>
      </c>
      <c r="M3291" t="n">
        <v>85749.819722324</v>
      </c>
      <c r="N3291" t="n">
        <v>0.0000122954086172162</v>
      </c>
      <c r="O3291" t="n">
        <v>0.0000120855028690411</v>
      </c>
      <c r="P3291" t="s">
        <v>290</v>
      </c>
      <c r="Q3291" t="s">
        <v>267</v>
      </c>
    </row>
    <row r="3292">
      <c r="A3292" t="s">
        <v>287</v>
      </c>
      <c r="B3292" t="s">
        <v>273</v>
      </c>
      <c r="C3292" t="s">
        <v>271</v>
      </c>
      <c r="D3292" t="n">
        <v>1.67782044410706</v>
      </c>
      <c r="E3292" t="n">
        <v>2055</v>
      </c>
      <c r="F3292" t="n">
        <v>12869216.6392779</v>
      </c>
      <c r="G3292" t="n">
        <v>850392.104114538</v>
      </c>
      <c r="H3292" t="n">
        <v>177.40250638661</v>
      </c>
      <c r="I3292" t="n">
        <v>11.5630750171545</v>
      </c>
      <c r="J3292" t="n">
        <v>8104287.17798002</v>
      </c>
      <c r="K3292" t="n">
        <v>529796.605122085</v>
      </c>
      <c r="L3292" t="n">
        <v>1535905.5921142</v>
      </c>
      <c r="M3292" t="n">
        <v>64976.0185646567</v>
      </c>
      <c r="N3292" t="n">
        <v>0.0000137850275863073</v>
      </c>
      <c r="O3292" t="n">
        <v>0.0000135973452260524</v>
      </c>
      <c r="P3292" t="s">
        <v>290</v>
      </c>
      <c r="Q3292" t="s">
        <v>267</v>
      </c>
    </row>
    <row r="3293">
      <c r="A3293" t="s">
        <v>287</v>
      </c>
      <c r="B3293" t="s">
        <v>273</v>
      </c>
      <c r="C3293" t="s">
        <v>271</v>
      </c>
      <c r="D3293" t="n">
        <v>1.8189572095871</v>
      </c>
      <c r="E3293" t="n">
        <v>2060</v>
      </c>
      <c r="F3293" t="n">
        <v>13213488.0793079</v>
      </c>
      <c r="G3293" t="n">
        <v>874549.951950885</v>
      </c>
      <c r="H3293" t="n">
        <v>200.993994087938</v>
      </c>
      <c r="I3293" t="n">
        <v>13.1576241374135</v>
      </c>
      <c r="J3293" t="n">
        <v>8312548.7882441</v>
      </c>
      <c r="K3293" t="n">
        <v>544837.205579729</v>
      </c>
      <c r="L3293" t="n">
        <v>1545804.73412823</v>
      </c>
      <c r="M3293" t="n">
        <v>65359.4247252325</v>
      </c>
      <c r="N3293" t="n">
        <v>0.0000152112744857046</v>
      </c>
      <c r="O3293" t="n">
        <v>0.0000150450229950415</v>
      </c>
      <c r="P3293" t="s">
        <v>290</v>
      </c>
      <c r="Q3293" t="s">
        <v>267</v>
      </c>
    </row>
    <row r="3294">
      <c r="A3294" t="s">
        <v>287</v>
      </c>
      <c r="B3294" t="s">
        <v>273</v>
      </c>
      <c r="C3294" t="s">
        <v>271</v>
      </c>
      <c r="D3294" t="n">
        <v>1.95368814468384</v>
      </c>
      <c r="E3294" t="n">
        <v>2065</v>
      </c>
      <c r="F3294" t="n">
        <v>13550386.3468321</v>
      </c>
      <c r="G3294" t="n">
        <v>898167.432511797</v>
      </c>
      <c r="H3294" t="n">
        <v>224.584951475902</v>
      </c>
      <c r="I3294" t="n">
        <v>14.7554387868583</v>
      </c>
      <c r="J3294" t="n">
        <v>8517313.46862813</v>
      </c>
      <c r="K3294" t="n">
        <v>559597.259844468</v>
      </c>
      <c r="L3294" t="n">
        <v>1556034.43397084</v>
      </c>
      <c r="M3294" t="n">
        <v>65758.9371852724</v>
      </c>
      <c r="N3294" t="n">
        <v>0.000016574062593308</v>
      </c>
      <c r="O3294" t="n">
        <v>0.0000164283832309457</v>
      </c>
      <c r="P3294" t="s">
        <v>290</v>
      </c>
      <c r="Q3294" t="s">
        <v>267</v>
      </c>
    </row>
    <row r="3295">
      <c r="A3295" t="s">
        <v>287</v>
      </c>
      <c r="B3295" t="s">
        <v>273</v>
      </c>
      <c r="C3295" t="s">
        <v>271</v>
      </c>
      <c r="D3295" t="n">
        <v>2.08188152313232</v>
      </c>
      <c r="E3295" t="n">
        <v>2070</v>
      </c>
      <c r="F3295" t="n">
        <v>13868689.8291563</v>
      </c>
      <c r="G3295" t="n">
        <v>920490.512660111</v>
      </c>
      <c r="H3295" t="n">
        <v>261.343334200868</v>
      </c>
      <c r="I3295" t="n">
        <v>17.2240080907136</v>
      </c>
      <c r="J3295" t="n">
        <v>8710549.32849878</v>
      </c>
      <c r="K3295" t="n">
        <v>573536.845356653</v>
      </c>
      <c r="L3295" t="n">
        <v>996510.095381863</v>
      </c>
      <c r="M3295" t="n">
        <v>36747.8283169308</v>
      </c>
      <c r="N3295" t="n">
        <v>0.0000188441256831228</v>
      </c>
      <c r="O3295" t="n">
        <v>0.0000187117714455722</v>
      </c>
      <c r="P3295" t="s">
        <v>290</v>
      </c>
      <c r="Q3295" t="s">
        <v>267</v>
      </c>
    </row>
    <row r="3296">
      <c r="A3296" t="s">
        <v>287</v>
      </c>
      <c r="B3296" t="s">
        <v>273</v>
      </c>
      <c r="C3296" t="s">
        <v>271</v>
      </c>
      <c r="D3296" t="n">
        <v>2.20380783081055</v>
      </c>
      <c r="E3296" t="n">
        <v>2075</v>
      </c>
      <c r="F3296" t="n">
        <v>14163009.3426298</v>
      </c>
      <c r="G3296" t="n">
        <v>941177.966888443</v>
      </c>
      <c r="H3296" t="n">
        <v>304.875532047631</v>
      </c>
      <c r="I3296" t="n">
        <v>20.1448356828398</v>
      </c>
      <c r="J3296" t="n">
        <v>8888625.69278965</v>
      </c>
      <c r="K3296" t="n">
        <v>586433.588839356</v>
      </c>
      <c r="L3296" t="n">
        <v>1002764.98858453</v>
      </c>
      <c r="M3296" t="n">
        <v>36971.2480559685</v>
      </c>
      <c r="N3296" t="n">
        <v>0.0000215261830781948</v>
      </c>
      <c r="O3296" t="n">
        <v>0.0000214038538847644</v>
      </c>
      <c r="P3296" t="s">
        <v>290</v>
      </c>
      <c r="Q3296" t="s">
        <v>267</v>
      </c>
    </row>
    <row r="3297">
      <c r="A3297" t="s">
        <v>287</v>
      </c>
      <c r="B3297" t="s">
        <v>273</v>
      </c>
      <c r="C3297" t="s">
        <v>271</v>
      </c>
      <c r="D3297" t="n">
        <v>2.32386898994446</v>
      </c>
      <c r="E3297" t="n">
        <v>2080</v>
      </c>
      <c r="F3297" t="n">
        <v>14435489.8207357</v>
      </c>
      <c r="G3297" t="n">
        <v>960388.686136099</v>
      </c>
      <c r="H3297" t="n">
        <v>348.862875527664</v>
      </c>
      <c r="I3297" t="n">
        <v>23.1023932552253</v>
      </c>
      <c r="J3297" t="n">
        <v>9052975.80103925</v>
      </c>
      <c r="K3297" t="n">
        <v>598399.176389512</v>
      </c>
      <c r="L3297" t="n">
        <v>1007694.45033448</v>
      </c>
      <c r="M3297" t="n">
        <v>37146.2250915954</v>
      </c>
      <c r="N3297" t="n">
        <v>0.0000241670272266441</v>
      </c>
      <c r="O3297" t="n">
        <v>0.0000240552534496969</v>
      </c>
      <c r="P3297" t="s">
        <v>290</v>
      </c>
      <c r="Q3297" t="s">
        <v>267</v>
      </c>
    </row>
    <row r="3298">
      <c r="A3298" t="s">
        <v>287</v>
      </c>
      <c r="B3298" t="s">
        <v>273</v>
      </c>
      <c r="C3298" t="s">
        <v>271</v>
      </c>
      <c r="D3298" t="n">
        <v>2.43833255767822</v>
      </c>
      <c r="E3298" t="n">
        <v>2085</v>
      </c>
      <c r="F3298" t="n">
        <v>14689366.568813</v>
      </c>
      <c r="G3298" t="n">
        <v>978335.932149005</v>
      </c>
      <c r="H3298" t="n">
        <v>391.977814681897</v>
      </c>
      <c r="I3298" t="n">
        <v>26.0076394786811</v>
      </c>
      <c r="J3298" t="n">
        <v>9205819.00056485</v>
      </c>
      <c r="K3298" t="n">
        <v>609577.347481337</v>
      </c>
      <c r="L3298" t="n">
        <v>1011617.81795414</v>
      </c>
      <c r="M3298" t="n">
        <v>37284.5175525994</v>
      </c>
      <c r="N3298" t="n">
        <v>0.0000266844600034766</v>
      </c>
      <c r="O3298" t="n">
        <v>0.0000265835472500258</v>
      </c>
      <c r="P3298" t="s">
        <v>290</v>
      </c>
      <c r="Q3298" t="s">
        <v>267</v>
      </c>
    </row>
    <row r="3299">
      <c r="A3299" t="s">
        <v>287</v>
      </c>
      <c r="B3299" t="s">
        <v>273</v>
      </c>
      <c r="C3299" t="s">
        <v>271</v>
      </c>
      <c r="D3299" t="n">
        <v>2.54575824737549</v>
      </c>
      <c r="E3299" t="n">
        <v>2090</v>
      </c>
      <c r="F3299" t="n">
        <v>14874367.6850543</v>
      </c>
      <c r="G3299" t="n">
        <v>990862.330610489</v>
      </c>
      <c r="H3299" t="n">
        <v>427.716868153742</v>
      </c>
      <c r="I3299" t="n">
        <v>28.3989701161714</v>
      </c>
      <c r="J3299" t="n">
        <v>9320557.86596211</v>
      </c>
      <c r="K3299" t="n">
        <v>617383.5687782</v>
      </c>
      <c r="L3299" t="n">
        <v>1021683.54127993</v>
      </c>
      <c r="M3299" t="n">
        <v>37654.2803991263</v>
      </c>
      <c r="N3299" t="n">
        <v>0.0000287552975165129</v>
      </c>
      <c r="O3299" t="n">
        <v>0.0000286608636122783</v>
      </c>
      <c r="P3299" t="s">
        <v>290</v>
      </c>
      <c r="Q3299" t="s">
        <v>267</v>
      </c>
    </row>
    <row r="3300">
      <c r="A3300" t="s">
        <v>287</v>
      </c>
      <c r="B3300" t="s">
        <v>274</v>
      </c>
      <c r="C3300" t="s">
        <v>271</v>
      </c>
      <c r="D3300" t="n">
        <v>0.377408564090729</v>
      </c>
      <c r="E3300" t="n">
        <v>2010</v>
      </c>
      <c r="F3300" t="n">
        <v>7881910.62451549</v>
      </c>
      <c r="G3300" t="n">
        <v>1626673.37548451</v>
      </c>
      <c r="H3300" t="n">
        <v>24.8521120582567</v>
      </c>
      <c r="I3300" t="n">
        <v>4.79222846709946</v>
      </c>
      <c r="J3300" t="n">
        <v>5107762.06916532</v>
      </c>
      <c r="K3300" t="n">
        <v>1008416.93083468</v>
      </c>
      <c r="L3300" t="n">
        <v>1793641.75607096</v>
      </c>
      <c r="M3300" t="n">
        <v>230078.243929037</v>
      </c>
      <c r="N3300" t="n">
        <v>0.00000315305682114156</v>
      </c>
      <c r="O3300" t="n">
        <v>0.00000294602994019747</v>
      </c>
      <c r="P3300" t="s">
        <v>290</v>
      </c>
      <c r="Q3300" t="s">
        <v>267</v>
      </c>
    </row>
    <row r="3301">
      <c r="A3301" t="s">
        <v>287</v>
      </c>
      <c r="B3301" t="s">
        <v>274</v>
      </c>
      <c r="C3301" t="s">
        <v>271</v>
      </c>
      <c r="D3301" t="n">
        <v>0.441356480121613</v>
      </c>
      <c r="E3301" t="n">
        <v>2015</v>
      </c>
      <c r="F3301" t="n">
        <v>8332510.53345556</v>
      </c>
      <c r="G3301" t="n">
        <v>1726602.50417094</v>
      </c>
      <c r="H3301" t="n">
        <v>30.5897692976784</v>
      </c>
      <c r="I3301" t="n">
        <v>5.92693718939619</v>
      </c>
      <c r="J3301" t="n">
        <v>5374609.65815642</v>
      </c>
      <c r="K3301" t="n">
        <v>1067787.94319942</v>
      </c>
      <c r="L3301" t="n">
        <v>1827995.65804337</v>
      </c>
      <c r="M3301" t="n">
        <v>234846.884028362</v>
      </c>
      <c r="N3301" t="n">
        <v>0.00000367113478883208</v>
      </c>
      <c r="O3301" t="n">
        <v>0.00000343271666470919</v>
      </c>
      <c r="P3301" t="s">
        <v>290</v>
      </c>
      <c r="Q3301" t="s">
        <v>267</v>
      </c>
    </row>
    <row r="3302">
      <c r="A3302" t="s">
        <v>287</v>
      </c>
      <c r="B3302" t="s">
        <v>274</v>
      </c>
      <c r="C3302" t="s">
        <v>271</v>
      </c>
      <c r="D3302" t="n">
        <v>0.561114966869354</v>
      </c>
      <c r="E3302" t="n">
        <v>2020</v>
      </c>
      <c r="F3302" t="n">
        <v>8757996.86897317</v>
      </c>
      <c r="G3302" t="n">
        <v>1821374.99272231</v>
      </c>
      <c r="H3302" t="n">
        <v>40.7229567009574</v>
      </c>
      <c r="I3302" t="n">
        <v>7.9237406857949</v>
      </c>
      <c r="J3302" t="n">
        <v>5628684.47333991</v>
      </c>
      <c r="K3302" t="n">
        <v>1124135.53734783</v>
      </c>
      <c r="L3302" t="n">
        <v>1862086.70604273</v>
      </c>
      <c r="M3302" t="n">
        <v>239530.126760753</v>
      </c>
      <c r="N3302" t="n">
        <v>0.00000464980261014092</v>
      </c>
      <c r="O3302" t="n">
        <v>0.00000435041697478878</v>
      </c>
      <c r="P3302" t="s">
        <v>290</v>
      </c>
      <c r="Q3302" t="s">
        <v>267</v>
      </c>
    </row>
    <row r="3303">
      <c r="A3303" t="s">
        <v>287</v>
      </c>
      <c r="B3303" t="s">
        <v>274</v>
      </c>
      <c r="C3303" t="s">
        <v>271</v>
      </c>
      <c r="D3303" t="n">
        <v>0.712428271770477</v>
      </c>
      <c r="E3303" t="n">
        <v>2025</v>
      </c>
      <c r="F3303" t="n">
        <v>9184791.64677378</v>
      </c>
      <c r="G3303" t="n">
        <v>1917089.72078438</v>
      </c>
      <c r="H3303" t="n">
        <v>54.0350131923593</v>
      </c>
      <c r="I3303" t="n">
        <v>10.5572423683853</v>
      </c>
      <c r="J3303" t="n">
        <v>5885829.43761851</v>
      </c>
      <c r="K3303" t="n">
        <v>1181031.83348294</v>
      </c>
      <c r="L3303" t="n">
        <v>1896975.92586924</v>
      </c>
      <c r="M3303" t="n">
        <v>244228.48559993</v>
      </c>
      <c r="N3303" t="n">
        <v>0.00000588309623891571</v>
      </c>
      <c r="O3303" t="n">
        <v>0.00000550691094627839</v>
      </c>
      <c r="P3303" t="s">
        <v>290</v>
      </c>
      <c r="Q3303" t="s">
        <v>267</v>
      </c>
    </row>
    <row r="3304">
      <c r="A3304" t="s">
        <v>287</v>
      </c>
      <c r="B3304" t="s">
        <v>274</v>
      </c>
      <c r="C3304" t="s">
        <v>271</v>
      </c>
      <c r="D3304" t="n">
        <v>0.881437540054321</v>
      </c>
      <c r="E3304" t="n">
        <v>2030</v>
      </c>
      <c r="F3304" t="n">
        <v>9609915.87577032</v>
      </c>
      <c r="G3304" t="n">
        <v>2013269.91974551</v>
      </c>
      <c r="H3304" t="n">
        <v>69.7098187334925</v>
      </c>
      <c r="I3304" t="n">
        <v>13.676213896607</v>
      </c>
      <c r="J3304" t="n">
        <v>6142737.29191655</v>
      </c>
      <c r="K3304" t="n">
        <v>1238149.48237612</v>
      </c>
      <c r="L3304" t="n">
        <v>1928738.86638559</v>
      </c>
      <c r="M3304" t="n">
        <v>248469.660496705</v>
      </c>
      <c r="N3304" t="n">
        <v>0.00000725394682270355</v>
      </c>
      <c r="O3304" t="n">
        <v>0.0000067930354308059</v>
      </c>
      <c r="P3304" t="s">
        <v>290</v>
      </c>
      <c r="Q3304" t="s">
        <v>267</v>
      </c>
    </row>
    <row r="3305">
      <c r="A3305" t="s">
        <v>287</v>
      </c>
      <c r="B3305" t="s">
        <v>274</v>
      </c>
      <c r="C3305" t="s">
        <v>271</v>
      </c>
      <c r="D3305" t="n">
        <v>1.05279695987701</v>
      </c>
      <c r="E3305" t="n">
        <v>2035</v>
      </c>
      <c r="F3305" t="n">
        <v>10011686.032812</v>
      </c>
      <c r="G3305" t="n">
        <v>2104847.40310933</v>
      </c>
      <c r="H3305" t="n">
        <v>86.2866337572002</v>
      </c>
      <c r="I3305" t="n">
        <v>17.0356969013929</v>
      </c>
      <c r="J3305" t="n">
        <v>6384137.85215215</v>
      </c>
      <c r="K3305" t="n">
        <v>1292450.52821566</v>
      </c>
      <c r="L3305" t="n">
        <v>1952987.75497828</v>
      </c>
      <c r="M3305" t="n">
        <v>251771.487539595</v>
      </c>
      <c r="N3305" t="n">
        <v>0.00000861859166122543</v>
      </c>
      <c r="O3305" t="n">
        <v>0.00000809355437179314</v>
      </c>
      <c r="P3305" t="s">
        <v>290</v>
      </c>
      <c r="Q3305" t="s">
        <v>267</v>
      </c>
    </row>
    <row r="3306">
      <c r="A3306" t="s">
        <v>287</v>
      </c>
      <c r="B3306" t="s">
        <v>274</v>
      </c>
      <c r="C3306" t="s">
        <v>271</v>
      </c>
      <c r="D3306" t="n">
        <v>1.21840882301331</v>
      </c>
      <c r="E3306" t="n">
        <v>2040</v>
      </c>
      <c r="F3306" t="n">
        <v>10375724.8982453</v>
      </c>
      <c r="G3306" t="n">
        <v>2188219.05918975</v>
      </c>
      <c r="H3306" t="n">
        <v>102.702971943273</v>
      </c>
      <c r="I3306" t="n">
        <v>20.4710937493213</v>
      </c>
      <c r="J3306" t="n">
        <v>6601569.62200666</v>
      </c>
      <c r="K3306" t="n">
        <v>1341870.87597294</v>
      </c>
      <c r="L3306" t="n">
        <v>1970615.74308151</v>
      </c>
      <c r="M3306" t="n">
        <v>254266.860209931</v>
      </c>
      <c r="N3306" t="n">
        <v>0.00000989839003544141</v>
      </c>
      <c r="O3306" t="n">
        <v>0.00000935513913168332</v>
      </c>
      <c r="P3306" t="s">
        <v>290</v>
      </c>
      <c r="Q3306" t="s">
        <v>267</v>
      </c>
    </row>
    <row r="3307">
      <c r="A3307" t="s">
        <v>287</v>
      </c>
      <c r="B3307" t="s">
        <v>274</v>
      </c>
      <c r="C3307" t="s">
        <v>271</v>
      </c>
      <c r="D3307" t="n">
        <v>1.37695944309235</v>
      </c>
      <c r="E3307" t="n">
        <v>2045</v>
      </c>
      <c r="F3307" t="n">
        <v>10703990.348598</v>
      </c>
      <c r="G3307" t="n">
        <v>2263845.57543662</v>
      </c>
      <c r="H3307" t="n">
        <v>119.078872135019</v>
      </c>
      <c r="I3307" t="n">
        <v>23.914464255657</v>
      </c>
      <c r="J3307" t="n">
        <v>6796961.2892199</v>
      </c>
      <c r="K3307" t="n">
        <v>1386679.39890342</v>
      </c>
      <c r="L3307" t="n">
        <v>1983130.71039495</v>
      </c>
      <c r="M3307" t="n">
        <v>256125.822768917</v>
      </c>
      <c r="N3307" t="n">
        <v>0.0000111247178161568</v>
      </c>
      <c r="O3307" t="n">
        <v>0.0000105636464408773</v>
      </c>
      <c r="P3307" t="s">
        <v>290</v>
      </c>
      <c r="Q3307" t="s">
        <v>267</v>
      </c>
    </row>
    <row r="3308">
      <c r="A3308" t="s">
        <v>287</v>
      </c>
      <c r="B3308" t="s">
        <v>274</v>
      </c>
      <c r="C3308" t="s">
        <v>271</v>
      </c>
      <c r="D3308" t="n">
        <v>1.53027403354645</v>
      </c>
      <c r="E3308" t="n">
        <v>2050</v>
      </c>
      <c r="F3308" t="n">
        <v>11013950.656887</v>
      </c>
      <c r="G3308" t="n">
        <v>2335536.08443737</v>
      </c>
      <c r="H3308" t="n">
        <v>136.394495144292</v>
      </c>
      <c r="I3308" t="n">
        <v>27.5694998258232</v>
      </c>
      <c r="J3308" t="n">
        <v>6982264.52752325</v>
      </c>
      <c r="K3308" t="n">
        <v>1429236.10063281</v>
      </c>
      <c r="L3308" t="n">
        <v>1994396.333161</v>
      </c>
      <c r="M3308" t="n">
        <v>257808.869847252</v>
      </c>
      <c r="N3308" t="n">
        <v>0.0000123837939167637</v>
      </c>
      <c r="O3308" t="n">
        <v>0.0000118043561859438</v>
      </c>
      <c r="P3308" t="s">
        <v>290</v>
      </c>
      <c r="Q3308" t="s">
        <v>267</v>
      </c>
    </row>
    <row r="3309">
      <c r="A3309" t="s">
        <v>287</v>
      </c>
      <c r="B3309" t="s">
        <v>274</v>
      </c>
      <c r="C3309" t="s">
        <v>271</v>
      </c>
      <c r="D3309" t="n">
        <v>1.67782044410706</v>
      </c>
      <c r="E3309" t="n">
        <v>2055</v>
      </c>
      <c r="F3309" t="n">
        <v>11314442.6118769</v>
      </c>
      <c r="G3309" t="n">
        <v>2405166.13151553</v>
      </c>
      <c r="H3309" t="n">
        <v>157.028416012363</v>
      </c>
      <c r="I3309" t="n">
        <v>31.9371653914009</v>
      </c>
      <c r="J3309" t="n">
        <v>7163356.66561428</v>
      </c>
      <c r="K3309" t="n">
        <v>1470727.11748783</v>
      </c>
      <c r="L3309" t="n">
        <v>1408360.40652904</v>
      </c>
      <c r="M3309" t="n">
        <v>192521.204149817</v>
      </c>
      <c r="N3309" t="n">
        <v>0.0000138785816852816</v>
      </c>
      <c r="O3309" t="n">
        <v>0.0000132785693981467</v>
      </c>
      <c r="P3309" t="s">
        <v>290</v>
      </c>
      <c r="Q3309" t="s">
        <v>267</v>
      </c>
    </row>
    <row r="3310">
      <c r="A3310" t="s">
        <v>287</v>
      </c>
      <c r="B3310" t="s">
        <v>274</v>
      </c>
      <c r="C3310" t="s">
        <v>271</v>
      </c>
      <c r="D3310" t="n">
        <v>1.8189572095871</v>
      </c>
      <c r="E3310" t="n">
        <v>2060</v>
      </c>
      <c r="F3310" t="n">
        <v>11613647.508718</v>
      </c>
      <c r="G3310" t="n">
        <v>2474390.52254083</v>
      </c>
      <c r="H3310" t="n">
        <v>177.803605807866</v>
      </c>
      <c r="I3310" t="n">
        <v>36.3480124174853</v>
      </c>
      <c r="J3310" t="n">
        <v>7345179.47032576</v>
      </c>
      <c r="K3310" t="n">
        <v>1512206.52349808</v>
      </c>
      <c r="L3310" t="n">
        <v>1417250.38653105</v>
      </c>
      <c r="M3310" t="n">
        <v>193913.772322407</v>
      </c>
      <c r="N3310" t="n">
        <v>0.0000153098848294126</v>
      </c>
      <c r="O3310" t="n">
        <v>0.0000146896830093583</v>
      </c>
      <c r="P3310" t="s">
        <v>290</v>
      </c>
      <c r="Q3310" t="s">
        <v>267</v>
      </c>
    </row>
    <row r="3311">
      <c r="A3311" t="s">
        <v>287</v>
      </c>
      <c r="B3311" t="s">
        <v>274</v>
      </c>
      <c r="C3311" t="s">
        <v>271</v>
      </c>
      <c r="D3311" t="n">
        <v>1.95368814468384</v>
      </c>
      <c r="E3311" t="n">
        <v>2065</v>
      </c>
      <c r="F3311" t="n">
        <v>11906504.4067845</v>
      </c>
      <c r="G3311" t="n">
        <v>2542049.37255939</v>
      </c>
      <c r="H3311" t="n">
        <v>198.571671053393</v>
      </c>
      <c r="I3311" t="n">
        <v>40.768719209368</v>
      </c>
      <c r="J3311" t="n">
        <v>7523999.04610429</v>
      </c>
      <c r="K3311" t="n">
        <v>1552911.6823683</v>
      </c>
      <c r="L3311" t="n">
        <v>1426454.62387585</v>
      </c>
      <c r="M3311" t="n">
        <v>195338.747280258</v>
      </c>
      <c r="N3311" t="n">
        <v>0.0000166775792683739</v>
      </c>
      <c r="O3311" t="n">
        <v>0.0000160377369729531</v>
      </c>
      <c r="P3311" t="s">
        <v>290</v>
      </c>
      <c r="Q3311" t="s">
        <v>267</v>
      </c>
    </row>
    <row r="3312">
      <c r="A3312" t="s">
        <v>287</v>
      </c>
      <c r="B3312" t="s">
        <v>274</v>
      </c>
      <c r="C3312" t="s">
        <v>271</v>
      </c>
      <c r="D3312" t="n">
        <v>2.08188152313232</v>
      </c>
      <c r="E3312" t="n">
        <v>2070</v>
      </c>
      <c r="F3312" t="n">
        <v>12183168.3354686</v>
      </c>
      <c r="G3312" t="n">
        <v>2606012.0063478</v>
      </c>
      <c r="H3312" t="n">
        <v>230.92549415356</v>
      </c>
      <c r="I3312" t="n">
        <v>47.641848138022</v>
      </c>
      <c r="J3312" t="n">
        <v>7692732.82453061</v>
      </c>
      <c r="K3312" t="n">
        <v>1591353.34932481</v>
      </c>
      <c r="L3312" t="n">
        <v>864566.684252705</v>
      </c>
      <c r="M3312" t="n">
        <v>168691.239446089</v>
      </c>
      <c r="N3312" t="n">
        <v>0.0000189544696252182</v>
      </c>
      <c r="O3312" t="n">
        <v>0.0000182815152125065</v>
      </c>
      <c r="P3312" t="s">
        <v>290</v>
      </c>
      <c r="Q3312" t="s">
        <v>267</v>
      </c>
    </row>
    <row r="3313">
      <c r="A3313" t="s">
        <v>287</v>
      </c>
      <c r="B3313" t="s">
        <v>274</v>
      </c>
      <c r="C3313" t="s">
        <v>271</v>
      </c>
      <c r="D3313" t="n">
        <v>2.20380783081055</v>
      </c>
      <c r="E3313" t="n">
        <v>2075</v>
      </c>
      <c r="F3313" t="n">
        <v>12438860.7285419</v>
      </c>
      <c r="G3313" t="n">
        <v>2665326.58097627</v>
      </c>
      <c r="H3313" t="n">
        <v>269.230682080393</v>
      </c>
      <c r="I3313" t="n">
        <v>55.7896856500778</v>
      </c>
      <c r="J3313" t="n">
        <v>7848151.73540521</v>
      </c>
      <c r="K3313" t="n">
        <v>1626907.54622379</v>
      </c>
      <c r="L3313" t="n">
        <v>870041.254423177</v>
      </c>
      <c r="M3313" t="n">
        <v>169694.982217325</v>
      </c>
      <c r="N3313" t="n">
        <v>0.0000216443200029262</v>
      </c>
      <c r="O3313" t="n">
        <v>0.0000209316509459951</v>
      </c>
      <c r="P3313" t="s">
        <v>290</v>
      </c>
      <c r="Q3313" t="s">
        <v>267</v>
      </c>
    </row>
    <row r="3314">
      <c r="A3314" t="s">
        <v>287</v>
      </c>
      <c r="B3314" t="s">
        <v>274</v>
      </c>
      <c r="C3314" t="s">
        <v>271</v>
      </c>
      <c r="D3314" t="n">
        <v>2.32386898994446</v>
      </c>
      <c r="E3314" t="n">
        <v>2080</v>
      </c>
      <c r="F3314" t="n">
        <v>12675422.4522926</v>
      </c>
      <c r="G3314" t="n">
        <v>2720456.0545792</v>
      </c>
      <c r="H3314" t="n">
        <v>307.924307113379</v>
      </c>
      <c r="I3314" t="n">
        <v>64.0409616695105</v>
      </c>
      <c r="J3314" t="n">
        <v>7991498.87080912</v>
      </c>
      <c r="K3314" t="n">
        <v>1659876.10661964</v>
      </c>
      <c r="L3314" t="n">
        <v>874363.014260369</v>
      </c>
      <c r="M3314" t="n">
        <v>170477.661165704</v>
      </c>
      <c r="N3314" t="n">
        <v>0.0000242930212600278</v>
      </c>
      <c r="O3314" t="n">
        <v>0.0000235405242300142</v>
      </c>
      <c r="P3314" t="s">
        <v>290</v>
      </c>
      <c r="Q3314" t="s">
        <v>267</v>
      </c>
    </row>
    <row r="3315">
      <c r="A3315" t="s">
        <v>287</v>
      </c>
      <c r="B3315" t="s">
        <v>274</v>
      </c>
      <c r="C3315" t="s">
        <v>271</v>
      </c>
      <c r="D3315" t="n">
        <v>2.43833255767822</v>
      </c>
      <c r="E3315" t="n">
        <v>2085</v>
      </c>
      <c r="F3315" t="n">
        <v>12895739.3350799</v>
      </c>
      <c r="G3315" t="n">
        <v>2771963.16588207</v>
      </c>
      <c r="H3315" t="n">
        <v>345.839223739551</v>
      </c>
      <c r="I3315" t="n">
        <v>72.1462304210277</v>
      </c>
      <c r="J3315" t="n">
        <v>8124736.82243103</v>
      </c>
      <c r="K3315" t="n">
        <v>1690659.52561516</v>
      </c>
      <c r="L3315" t="n">
        <v>877809.137556317</v>
      </c>
      <c r="M3315" t="n">
        <v>171093.197950422</v>
      </c>
      <c r="N3315" t="n">
        <v>0.0000268180997423524</v>
      </c>
      <c r="O3315" t="n">
        <v>0.0000260271244975472</v>
      </c>
      <c r="P3315" t="s">
        <v>290</v>
      </c>
      <c r="Q3315" t="s">
        <v>267</v>
      </c>
    </row>
    <row r="3316">
      <c r="A3316" t="s">
        <v>287</v>
      </c>
      <c r="B3316" t="s">
        <v>274</v>
      </c>
      <c r="C3316" t="s">
        <v>271</v>
      </c>
      <c r="D3316" t="n">
        <v>2.54575824737549</v>
      </c>
      <c r="E3316" t="n">
        <v>2090</v>
      </c>
      <c r="F3316" t="n">
        <v>13057651.9289094</v>
      </c>
      <c r="G3316" t="n">
        <v>2807578.08675543</v>
      </c>
      <c r="H3316" t="n">
        <v>377.289993469717</v>
      </c>
      <c r="I3316" t="n">
        <v>78.8258448001967</v>
      </c>
      <c r="J3316" t="n">
        <v>8225675.28327171</v>
      </c>
      <c r="K3316" t="n">
        <v>1712266.15146861</v>
      </c>
      <c r="L3316" t="n">
        <v>886551.531818565</v>
      </c>
      <c r="M3316" t="n">
        <v>172786.289860493</v>
      </c>
      <c r="N3316" t="n">
        <v>0.0000288941683791099</v>
      </c>
      <c r="O3316" t="n">
        <v>0.000028076100597897</v>
      </c>
      <c r="P3316" t="s">
        <v>290</v>
      </c>
      <c r="Q3316" t="s">
        <v>267</v>
      </c>
    </row>
    <row r="3317">
      <c r="A3317" t="s">
        <v>287</v>
      </c>
      <c r="B3317" t="s">
        <v>275</v>
      </c>
      <c r="C3317" t="s">
        <v>271</v>
      </c>
      <c r="D3317" t="n">
        <v>0.377408564090729</v>
      </c>
      <c r="E3317" t="n">
        <v>2010</v>
      </c>
      <c r="F3317" t="n">
        <v>6709946.91889596</v>
      </c>
      <c r="G3317" t="n">
        <v>2798637.08110404</v>
      </c>
      <c r="H3317" t="n">
        <v>21.5358641755108</v>
      </c>
      <c r="I3317" t="n">
        <v>8.10847634984539</v>
      </c>
      <c r="J3317" t="n">
        <v>4420039.40579704</v>
      </c>
      <c r="K3317" t="n">
        <v>1696139.59420296</v>
      </c>
      <c r="L3317" t="n">
        <v>1776523.7231507</v>
      </c>
      <c r="M3317" t="n">
        <v>247196.276849298</v>
      </c>
      <c r="N3317" t="n">
        <v>0.00000320954315076076</v>
      </c>
      <c r="O3317" t="n">
        <v>0.00000289729468840121</v>
      </c>
      <c r="P3317" t="s">
        <v>290</v>
      </c>
      <c r="Q3317" t="s">
        <v>267</v>
      </c>
    </row>
    <row r="3318">
      <c r="A3318" t="s">
        <v>287</v>
      </c>
      <c r="B3318" t="s">
        <v>275</v>
      </c>
      <c r="C3318" t="s">
        <v>271</v>
      </c>
      <c r="D3318" t="n">
        <v>0.441356480121613</v>
      </c>
      <c r="E3318" t="n">
        <v>2015</v>
      </c>
      <c r="F3318" t="n">
        <v>7081055.21007898</v>
      </c>
      <c r="G3318" t="n">
        <v>2978057.82754752</v>
      </c>
      <c r="H3318" t="n">
        <v>26.4476463839296</v>
      </c>
      <c r="I3318" t="n">
        <v>10.0690601031451</v>
      </c>
      <c r="J3318" t="n">
        <v>4639581.43759244</v>
      </c>
      <c r="K3318" t="n">
        <v>1802816.1637634</v>
      </c>
      <c r="L3318" t="n">
        <v>1810616.63129122</v>
      </c>
      <c r="M3318" t="n">
        <v>252225.910780505</v>
      </c>
      <c r="N3318" t="n">
        <v>0.00000373498660853325</v>
      </c>
      <c r="O3318" t="n">
        <v>0.00000338108280168525</v>
      </c>
      <c r="P3318" t="s">
        <v>290</v>
      </c>
      <c r="Q3318" t="s">
        <v>267</v>
      </c>
    </row>
    <row r="3319">
      <c r="A3319" t="s">
        <v>287</v>
      </c>
      <c r="B3319" t="s">
        <v>275</v>
      </c>
      <c r="C3319" t="s">
        <v>271</v>
      </c>
      <c r="D3319" t="n">
        <v>0.561114966869354</v>
      </c>
      <c r="E3319" t="n">
        <v>2020</v>
      </c>
      <c r="F3319" t="n">
        <v>7431913.38254067</v>
      </c>
      <c r="G3319" t="n">
        <v>3147458.4791548</v>
      </c>
      <c r="H3319" t="n">
        <v>35.1421641689891</v>
      </c>
      <c r="I3319" t="n">
        <v>13.5045332177633</v>
      </c>
      <c r="J3319" t="n">
        <v>4848885.64146962</v>
      </c>
      <c r="K3319" t="n">
        <v>1903934.36921811</v>
      </c>
      <c r="L3319" t="n">
        <v>1844450.27781381</v>
      </c>
      <c r="M3319" t="n">
        <v>257166.554989673</v>
      </c>
      <c r="N3319" t="n">
        <v>0.0000047285486738242</v>
      </c>
      <c r="O3319" t="n">
        <v>0.00000429061520817574</v>
      </c>
      <c r="P3319" t="s">
        <v>290</v>
      </c>
      <c r="Q3319" t="s">
        <v>267</v>
      </c>
    </row>
    <row r="3320">
      <c r="A3320" t="s">
        <v>287</v>
      </c>
      <c r="B3320" t="s">
        <v>275</v>
      </c>
      <c r="C3320" t="s">
        <v>271</v>
      </c>
      <c r="D3320" t="n">
        <v>0.712428271770477</v>
      </c>
      <c r="E3320" t="n">
        <v>2025</v>
      </c>
      <c r="F3320" t="n">
        <v>7784124.86617577</v>
      </c>
      <c r="G3320" t="n">
        <v>3317756.5013824</v>
      </c>
      <c r="H3320" t="n">
        <v>46.5503323148298</v>
      </c>
      <c r="I3320" t="n">
        <v>18.0419232459148</v>
      </c>
      <c r="J3320" t="n">
        <v>5060775.2158631</v>
      </c>
      <c r="K3320" t="n">
        <v>2006086.05523835</v>
      </c>
      <c r="L3320" t="n">
        <v>1879057.04696454</v>
      </c>
      <c r="M3320" t="n">
        <v>262147.364504629</v>
      </c>
      <c r="N3320" t="n">
        <v>0.00000598016258925961</v>
      </c>
      <c r="O3320" t="n">
        <v>0.00000543798896585609</v>
      </c>
      <c r="P3320" t="s">
        <v>290</v>
      </c>
      <c r="Q3320" t="s">
        <v>267</v>
      </c>
    </row>
    <row r="3321">
      <c r="A3321" t="s">
        <v>287</v>
      </c>
      <c r="B3321" t="s">
        <v>275</v>
      </c>
      <c r="C3321" t="s">
        <v>271</v>
      </c>
      <c r="D3321" t="n">
        <v>0.881437540054321</v>
      </c>
      <c r="E3321" t="n">
        <v>2030</v>
      </c>
      <c r="F3321" t="n">
        <v>8134506.67618778</v>
      </c>
      <c r="G3321" t="n">
        <v>3488679.11932805</v>
      </c>
      <c r="H3321" t="n">
        <v>59.9549837189247</v>
      </c>
      <c r="I3321" t="n">
        <v>23.4310489111748</v>
      </c>
      <c r="J3321" t="n">
        <v>5271859.09944424</v>
      </c>
      <c r="K3321" t="n">
        <v>2109027.67484844</v>
      </c>
      <c r="L3321" t="n">
        <v>1910553.57274869</v>
      </c>
      <c r="M3321" t="n">
        <v>266654.954133611</v>
      </c>
      <c r="N3321" t="n">
        <v>0.00000737045110485083</v>
      </c>
      <c r="O3321" t="n">
        <v>0.00000671630955720794</v>
      </c>
      <c r="P3321" t="s">
        <v>290</v>
      </c>
      <c r="Q3321" t="s">
        <v>267</v>
      </c>
    </row>
    <row r="3322">
      <c r="A3322" t="s">
        <v>287</v>
      </c>
      <c r="B3322" t="s">
        <v>275</v>
      </c>
      <c r="C3322" t="s">
        <v>271</v>
      </c>
      <c r="D3322" t="n">
        <v>1.05279695987701</v>
      </c>
      <c r="E3322" t="n">
        <v>2035</v>
      </c>
      <c r="F3322" t="n">
        <v>8464589.7901861</v>
      </c>
      <c r="G3322" t="n">
        <v>3651943.64573518</v>
      </c>
      <c r="H3322" t="n">
        <v>74.0305507559688</v>
      </c>
      <c r="I3322" t="n">
        <v>29.2917799026243</v>
      </c>
      <c r="J3322" t="n">
        <v>5469131.92594756</v>
      </c>
      <c r="K3322" t="n">
        <v>2207456.45442025</v>
      </c>
      <c r="L3322" t="n">
        <v>1934614.86941322</v>
      </c>
      <c r="M3322" t="n">
        <v>270144.373104659</v>
      </c>
      <c r="N3322" t="n">
        <v>0.00000874591121259064</v>
      </c>
      <c r="O3322" t="n">
        <v>0.00000802087401782113</v>
      </c>
      <c r="P3322" t="s">
        <v>290</v>
      </c>
      <c r="Q3322" t="s">
        <v>267</v>
      </c>
    </row>
    <row r="3323">
      <c r="A3323" t="s">
        <v>287</v>
      </c>
      <c r="B3323" t="s">
        <v>275</v>
      </c>
      <c r="C3323" t="s">
        <v>271</v>
      </c>
      <c r="D3323" t="n">
        <v>1.21840882301331</v>
      </c>
      <c r="E3323" t="n">
        <v>2040</v>
      </c>
      <c r="F3323" t="n">
        <v>8762859.22914468</v>
      </c>
      <c r="G3323" t="n">
        <v>3801084.72829042</v>
      </c>
      <c r="H3323" t="n">
        <v>87.7962134508514</v>
      </c>
      <c r="I3323" t="n">
        <v>35.377852241743</v>
      </c>
      <c r="J3323" t="n">
        <v>5646024.15832732</v>
      </c>
      <c r="K3323" t="n">
        <v>2297416.33965228</v>
      </c>
      <c r="L3323" t="n">
        <v>1952133.15618676</v>
      </c>
      <c r="M3323" t="n">
        <v>272749.447104685</v>
      </c>
      <c r="N3323" t="n">
        <v>0.0000100191285920521</v>
      </c>
      <c r="O3323" t="n">
        <v>0.00000930730430143676</v>
      </c>
      <c r="P3323" t="s">
        <v>290</v>
      </c>
      <c r="Q3323" t="s">
        <v>267</v>
      </c>
    </row>
    <row r="3324">
      <c r="A3324" t="s">
        <v>287</v>
      </c>
      <c r="B3324" t="s">
        <v>275</v>
      </c>
      <c r="C3324" t="s">
        <v>271</v>
      </c>
      <c r="D3324" t="n">
        <v>1.37695944309235</v>
      </c>
      <c r="E3324" t="n">
        <v>2045</v>
      </c>
      <c r="F3324" t="n">
        <v>9031215.61670358</v>
      </c>
      <c r="G3324" t="n">
        <v>3936620.30733107</v>
      </c>
      <c r="H3324" t="n">
        <v>101.502135252147</v>
      </c>
      <c r="I3324" t="n">
        <v>41.4912011385292</v>
      </c>
      <c r="J3324" t="n">
        <v>5804359.96641418</v>
      </c>
      <c r="K3324" t="n">
        <v>2379280.72170914</v>
      </c>
      <c r="L3324" t="n">
        <v>1964596.94439985</v>
      </c>
      <c r="M3324" t="n">
        <v>274659.588764012</v>
      </c>
      <c r="N3324" t="n">
        <v>0.0000112390335432159</v>
      </c>
      <c r="O3324" t="n">
        <v>0.0000105398026477842</v>
      </c>
      <c r="P3324" t="s">
        <v>290</v>
      </c>
      <c r="Q3324" t="s">
        <v>267</v>
      </c>
    </row>
    <row r="3325">
      <c r="A3325" t="s">
        <v>287</v>
      </c>
      <c r="B3325" t="s">
        <v>275</v>
      </c>
      <c r="C3325" t="s">
        <v>271</v>
      </c>
      <c r="D3325" t="n">
        <v>1.53027403354645</v>
      </c>
      <c r="E3325" t="n">
        <v>2050</v>
      </c>
      <c r="F3325" t="n">
        <v>9284542.74767206</v>
      </c>
      <c r="G3325" t="n">
        <v>4064943.99365228</v>
      </c>
      <c r="H3325" t="n">
        <v>115.977167749304</v>
      </c>
      <c r="I3325" t="n">
        <v>47.9868272208112</v>
      </c>
      <c r="J3325" t="n">
        <v>5954407.42295364</v>
      </c>
      <c r="K3325" t="n">
        <v>2457093.20520242</v>
      </c>
      <c r="L3325" t="n">
        <v>1975822.89701701</v>
      </c>
      <c r="M3325" t="n">
        <v>276382.305991244</v>
      </c>
      <c r="N3325" t="n">
        <v>0.0000124914248230893</v>
      </c>
      <c r="O3325" t="n">
        <v>0.0000118050401913892</v>
      </c>
      <c r="P3325" t="s">
        <v>290</v>
      </c>
      <c r="Q3325" t="s">
        <v>267</v>
      </c>
    </row>
    <row r="3326">
      <c r="A3326" t="s">
        <v>287</v>
      </c>
      <c r="B3326" t="s">
        <v>275</v>
      </c>
      <c r="C3326" t="s">
        <v>271</v>
      </c>
      <c r="D3326" t="n">
        <v>1.67782044410706</v>
      </c>
      <c r="E3326" t="n">
        <v>2055</v>
      </c>
      <c r="F3326" t="n">
        <v>9530297.50784208</v>
      </c>
      <c r="G3326" t="n">
        <v>4189311.23555031</v>
      </c>
      <c r="H3326" t="n">
        <v>133.215628902313</v>
      </c>
      <c r="I3326" t="n">
        <v>55.749952501451</v>
      </c>
      <c r="J3326" t="n">
        <v>6101172.1065016</v>
      </c>
      <c r="K3326" t="n">
        <v>2532911.67660051</v>
      </c>
      <c r="L3326" t="n">
        <v>1393523.82308273</v>
      </c>
      <c r="M3326" t="n">
        <v>207357.787596125</v>
      </c>
      <c r="N3326" t="n">
        <v>0.0000139781186046601</v>
      </c>
      <c r="O3326" t="n">
        <v>0.0000133076654769308</v>
      </c>
      <c r="P3326" t="s">
        <v>290</v>
      </c>
      <c r="Q3326" t="s">
        <v>267</v>
      </c>
    </row>
    <row r="3327">
      <c r="A3327" t="s">
        <v>287</v>
      </c>
      <c r="B3327" t="s">
        <v>275</v>
      </c>
      <c r="C3327" t="s">
        <v>271</v>
      </c>
      <c r="D3327" t="n">
        <v>1.8189572095871</v>
      </c>
      <c r="E3327" t="n">
        <v>2060</v>
      </c>
      <c r="F3327" t="n">
        <v>9775266.9892464</v>
      </c>
      <c r="G3327" t="n">
        <v>4312771.04201239</v>
      </c>
      <c r="H3327" t="n">
        <v>150.554352386787</v>
      </c>
      <c r="I3327" t="n">
        <v>63.5972658385641</v>
      </c>
      <c r="J3327" t="n">
        <v>6248801.31332586</v>
      </c>
      <c r="K3327" t="n">
        <v>2608584.68049798</v>
      </c>
      <c r="L3327" t="n">
        <v>1402370.83133669</v>
      </c>
      <c r="M3327" t="n">
        <v>208793.327516769</v>
      </c>
      <c r="N3327" t="n">
        <v>0.0000154015591136702</v>
      </c>
      <c r="O3327" t="n">
        <v>0.0000147462652709913</v>
      </c>
      <c r="P3327" t="s">
        <v>290</v>
      </c>
      <c r="Q3327" t="s">
        <v>267</v>
      </c>
    </row>
    <row r="3328">
      <c r="A3328" t="s">
        <v>287</v>
      </c>
      <c r="B3328" t="s">
        <v>275</v>
      </c>
      <c r="C3328" t="s">
        <v>271</v>
      </c>
      <c r="D3328" t="n">
        <v>1.95368814468384</v>
      </c>
      <c r="E3328" t="n">
        <v>2065</v>
      </c>
      <c r="F3328" t="n">
        <v>10015168.2437995</v>
      </c>
      <c r="G3328" t="n">
        <v>4433385.53554444</v>
      </c>
      <c r="H3328" t="n">
        <v>167.870817075914</v>
      </c>
      <c r="I3328" t="n">
        <v>71.4695731868468</v>
      </c>
      <c r="J3328" t="n">
        <v>6394136.17729303</v>
      </c>
      <c r="K3328" t="n">
        <v>2682774.55117956</v>
      </c>
      <c r="L3328" t="n">
        <v>1411525.75312389</v>
      </c>
      <c r="M3328" t="n">
        <v>210267.618032214</v>
      </c>
      <c r="N3328" t="n">
        <v>0.0000167616572172759</v>
      </c>
      <c r="O3328" t="n">
        <v>0.0000161207665369599</v>
      </c>
      <c r="P3328" t="s">
        <v>290</v>
      </c>
      <c r="Q3328" t="s">
        <v>267</v>
      </c>
    </row>
    <row r="3329">
      <c r="A3329" t="s">
        <v>287</v>
      </c>
      <c r="B3329" t="s">
        <v>275</v>
      </c>
      <c r="C3329" t="s">
        <v>271</v>
      </c>
      <c r="D3329" t="n">
        <v>2.08188152313232</v>
      </c>
      <c r="E3329" t="n">
        <v>2070</v>
      </c>
      <c r="F3329" t="n">
        <v>10241753.1633128</v>
      </c>
      <c r="G3329" t="n">
        <v>4547427.17850365</v>
      </c>
      <c r="H3329" t="n">
        <v>194.929730538424</v>
      </c>
      <c r="I3329" t="n">
        <v>83.6376117531575</v>
      </c>
      <c r="J3329" t="n">
        <v>6531216.08936802</v>
      </c>
      <c r="K3329" t="n">
        <v>2752870.08448741</v>
      </c>
      <c r="L3329" t="n">
        <v>865179.107648019</v>
      </c>
      <c r="M3329" t="n">
        <v>168078.816050774</v>
      </c>
      <c r="N3329" t="n">
        <v>0.0000190328479343446</v>
      </c>
      <c r="O3329" t="n">
        <v>0.0000183922927119152</v>
      </c>
      <c r="P3329" t="s">
        <v>290</v>
      </c>
      <c r="Q3329" t="s">
        <v>267</v>
      </c>
    </row>
    <row r="3330">
      <c r="A3330" t="s">
        <v>287</v>
      </c>
      <c r="B3330" t="s">
        <v>275</v>
      </c>
      <c r="C3330" t="s">
        <v>271</v>
      </c>
      <c r="D3330" t="n">
        <v>2.20380783081055</v>
      </c>
      <c r="E3330" t="n">
        <v>2075</v>
      </c>
      <c r="F3330" t="n">
        <v>10450922.6811064</v>
      </c>
      <c r="G3330" t="n">
        <v>4653264.62841182</v>
      </c>
      <c r="H3330" t="n">
        <v>226.971724433499</v>
      </c>
      <c r="I3330" t="n">
        <v>98.0486432969721</v>
      </c>
      <c r="J3330" t="n">
        <v>6657216.07308913</v>
      </c>
      <c r="K3330" t="n">
        <v>2817843.20853987</v>
      </c>
      <c r="L3330" t="n">
        <v>870659.140008569</v>
      </c>
      <c r="M3330" t="n">
        <v>169077.096631932</v>
      </c>
      <c r="N3330" t="n">
        <v>0.0000217178646669952</v>
      </c>
      <c r="O3330" t="n">
        <v>0.0000210709364557323</v>
      </c>
      <c r="P3330" t="s">
        <v>290</v>
      </c>
      <c r="Q3330" t="s">
        <v>267</v>
      </c>
    </row>
    <row r="3331">
      <c r="A3331" t="s">
        <v>287</v>
      </c>
      <c r="B3331" t="s">
        <v>275</v>
      </c>
      <c r="C3331" t="s">
        <v>271</v>
      </c>
      <c r="D3331" t="n">
        <v>2.32386898994446</v>
      </c>
      <c r="E3331" t="n">
        <v>2080</v>
      </c>
      <c r="F3331" t="n">
        <v>10644150.4507631</v>
      </c>
      <c r="G3331" t="n">
        <v>4751728.05610874</v>
      </c>
      <c r="H3331" t="n">
        <v>259.30828542939</v>
      </c>
      <c r="I3331" t="n">
        <v>112.6569833535</v>
      </c>
      <c r="J3331" t="n">
        <v>6773108.46820147</v>
      </c>
      <c r="K3331" t="n">
        <v>2878266.50922729</v>
      </c>
      <c r="L3331" t="n">
        <v>874985.450321279</v>
      </c>
      <c r="M3331" t="n">
        <v>169855.225104794</v>
      </c>
      <c r="N3331" t="n">
        <v>0.0000243615764948906</v>
      </c>
      <c r="O3331" t="n">
        <v>0.0000237086344216752</v>
      </c>
      <c r="P3331" t="s">
        <v>290</v>
      </c>
      <c r="Q3331" t="s">
        <v>267</v>
      </c>
    </row>
    <row r="3332">
      <c r="A3332" t="s">
        <v>287</v>
      </c>
      <c r="B3332" t="s">
        <v>275</v>
      </c>
      <c r="C3332" t="s">
        <v>271</v>
      </c>
      <c r="D3332" t="n">
        <v>2.43833255767822</v>
      </c>
      <c r="E3332" t="n">
        <v>2085</v>
      </c>
      <c r="F3332" t="n">
        <v>10823865.5440504</v>
      </c>
      <c r="G3332" t="n">
        <v>4843836.95691163</v>
      </c>
      <c r="H3332" t="n">
        <v>290.962965581851</v>
      </c>
      <c r="I3332" t="n">
        <v>127.022488578728</v>
      </c>
      <c r="J3332" t="n">
        <v>6880572.55980979</v>
      </c>
      <c r="K3332" t="n">
        <v>2934823.7882364</v>
      </c>
      <c r="L3332" t="n">
        <v>878435.412638766</v>
      </c>
      <c r="M3332" t="n">
        <v>170466.922867973</v>
      </c>
      <c r="N3332" t="n">
        <v>0.0000268816130796993</v>
      </c>
      <c r="O3332" t="n">
        <v>0.0000262235268669562</v>
      </c>
      <c r="P3332" t="s">
        <v>290</v>
      </c>
      <c r="Q3332" t="s">
        <v>267</v>
      </c>
    </row>
    <row r="3333">
      <c r="A3333" t="s">
        <v>287</v>
      </c>
      <c r="B3333" t="s">
        <v>275</v>
      </c>
      <c r="C3333" t="s">
        <v>271</v>
      </c>
      <c r="D3333" t="n">
        <v>2.54575824737549</v>
      </c>
      <c r="E3333" t="n">
        <v>2090</v>
      </c>
      <c r="F3333" t="n">
        <v>10958737.1769088</v>
      </c>
      <c r="G3333" t="n">
        <v>4906492.83875606</v>
      </c>
      <c r="H3333" t="n">
        <v>317.301785543993</v>
      </c>
      <c r="I3333" t="n">
        <v>138.814052725921</v>
      </c>
      <c r="J3333" t="n">
        <v>6964994.88946612</v>
      </c>
      <c r="K3333" t="n">
        <v>2972946.5452742</v>
      </c>
      <c r="L3333" t="n">
        <v>887184.31173751</v>
      </c>
      <c r="M3333" t="n">
        <v>172153.509941548</v>
      </c>
      <c r="N3333" t="n">
        <v>0.0000289542289792825</v>
      </c>
      <c r="O3333" t="n">
        <v>0.000028291909779107</v>
      </c>
      <c r="P3333" t="s">
        <v>290</v>
      </c>
      <c r="Q3333" t="s">
        <v>267</v>
      </c>
    </row>
    <row r="3334">
      <c r="A3334" t="s">
        <v>287</v>
      </c>
      <c r="B3334" t="s">
        <v>276</v>
      </c>
      <c r="C3334" t="s">
        <v>271</v>
      </c>
      <c r="D3334" t="n">
        <v>0.377408564090729</v>
      </c>
      <c r="E3334" t="n">
        <v>2010</v>
      </c>
      <c r="F3334" t="n">
        <v>9198999.0687871</v>
      </c>
      <c r="G3334" t="n">
        <v>309584.9312129</v>
      </c>
      <c r="H3334" t="n">
        <v>28.5870609008163</v>
      </c>
      <c r="I3334" t="n">
        <v>1.05727962453988</v>
      </c>
      <c r="J3334" t="n">
        <v>5904065.84604138</v>
      </c>
      <c r="K3334" t="n">
        <v>212113.153958616</v>
      </c>
      <c r="L3334" t="n">
        <v>1905366.14702804</v>
      </c>
      <c r="M3334" t="n">
        <v>118353.852971961</v>
      </c>
      <c r="N3334" t="n">
        <v>0.00000310762732847907</v>
      </c>
      <c r="O3334" t="n">
        <v>0.00000341515208895229</v>
      </c>
      <c r="P3334" t="s">
        <v>290</v>
      </c>
      <c r="Q3334" t="s">
        <v>267</v>
      </c>
    </row>
    <row r="3335">
      <c r="A3335" t="s">
        <v>287</v>
      </c>
      <c r="B3335" t="s">
        <v>276</v>
      </c>
      <c r="C3335" t="s">
        <v>271</v>
      </c>
      <c r="D3335" t="n">
        <v>0.441356480121613</v>
      </c>
      <c r="E3335" t="n">
        <v>2015</v>
      </c>
      <c r="F3335" t="n">
        <v>9734173.33648485</v>
      </c>
      <c r="G3335" t="n">
        <v>324939.701141653</v>
      </c>
      <c r="H3335" t="n">
        <v>35.2264669164355</v>
      </c>
      <c r="I3335" t="n">
        <v>1.29023957063917</v>
      </c>
      <c r="J3335" t="n">
        <v>6221391.94898626</v>
      </c>
      <c r="K3335" t="n">
        <v>221005.652369587</v>
      </c>
      <c r="L3335" t="n">
        <v>1942173.63614018</v>
      </c>
      <c r="M3335" t="n">
        <v>120668.905931555</v>
      </c>
      <c r="N3335" t="n">
        <v>0.00000361884524743385</v>
      </c>
      <c r="O3335" t="n">
        <v>0.00000397070461413611</v>
      </c>
      <c r="P3335" t="s">
        <v>290</v>
      </c>
      <c r="Q3335" t="s">
        <v>267</v>
      </c>
    </row>
    <row r="3336">
      <c r="A3336" t="s">
        <v>287</v>
      </c>
      <c r="B3336" t="s">
        <v>276</v>
      </c>
      <c r="C3336" t="s">
        <v>271</v>
      </c>
      <c r="D3336" t="n">
        <v>0.561114966869354</v>
      </c>
      <c r="E3336" t="n">
        <v>2020</v>
      </c>
      <c r="F3336" t="n">
        <v>10239857.6769754</v>
      </c>
      <c r="G3336" t="n">
        <v>339514.184720044</v>
      </c>
      <c r="H3336" t="n">
        <v>46.9412938214276</v>
      </c>
      <c r="I3336" t="n">
        <v>1.70540356532476</v>
      </c>
      <c r="J3336" t="n">
        <v>6523259.14044134</v>
      </c>
      <c r="K3336" t="n">
        <v>229560.870246394</v>
      </c>
      <c r="L3336" t="n">
        <v>1978616.23810422</v>
      </c>
      <c r="M3336" t="n">
        <v>123000.594699263</v>
      </c>
      <c r="N3336" t="n">
        <v>0.00000458417443896473</v>
      </c>
      <c r="O3336" t="n">
        <v>0.00000502307014574662</v>
      </c>
      <c r="P3336" t="s">
        <v>290</v>
      </c>
      <c r="Q3336" t="s">
        <v>267</v>
      </c>
    </row>
    <row r="3337">
      <c r="A3337" t="s">
        <v>287</v>
      </c>
      <c r="B3337" t="s">
        <v>276</v>
      </c>
      <c r="C3337" t="s">
        <v>271</v>
      </c>
      <c r="D3337" t="n">
        <v>0.712428271770477</v>
      </c>
      <c r="E3337" t="n">
        <v>2025</v>
      </c>
      <c r="F3337" t="n">
        <v>10747766.2865258</v>
      </c>
      <c r="G3337" t="n">
        <v>354115.081032333</v>
      </c>
      <c r="H3337" t="n">
        <v>62.3444115310606</v>
      </c>
      <c r="I3337" t="n">
        <v>2.24784402968397</v>
      </c>
      <c r="J3337" t="n">
        <v>6828644.89268423</v>
      </c>
      <c r="K3337" t="n">
        <v>238216.378417224</v>
      </c>
      <c r="L3337" t="n">
        <v>2015836.1138902</v>
      </c>
      <c r="M3337" t="n">
        <v>125368.297578969</v>
      </c>
      <c r="N3337" t="n">
        <v>0.00000580068545119185</v>
      </c>
      <c r="O3337" t="n">
        <v>0.00000634777830735407</v>
      </c>
      <c r="P3337" t="s">
        <v>290</v>
      </c>
      <c r="Q3337" t="s">
        <v>267</v>
      </c>
    </row>
    <row r="3338">
      <c r="A3338" t="s">
        <v>287</v>
      </c>
      <c r="B3338" t="s">
        <v>276</v>
      </c>
      <c r="C3338" t="s">
        <v>271</v>
      </c>
      <c r="D3338" t="n">
        <v>0.881437540054321</v>
      </c>
      <c r="E3338" t="n">
        <v>2030</v>
      </c>
      <c r="F3338" t="n">
        <v>11254673.9478007</v>
      </c>
      <c r="G3338" t="n">
        <v>368511.847715168</v>
      </c>
      <c r="H3338" t="n">
        <v>80.5052913985141</v>
      </c>
      <c r="I3338" t="n">
        <v>2.88074123158544</v>
      </c>
      <c r="J3338" t="n">
        <v>7134160.06513875</v>
      </c>
      <c r="K3338" t="n">
        <v>246726.709153922</v>
      </c>
      <c r="L3338" t="n">
        <v>2049699.4409316</v>
      </c>
      <c r="M3338" t="n">
        <v>127509.085950695</v>
      </c>
      <c r="N3338" t="n">
        <v>0.00000715305407974489</v>
      </c>
      <c r="O3338" t="n">
        <v>0.00000781722826402053</v>
      </c>
      <c r="P3338" t="s">
        <v>290</v>
      </c>
      <c r="Q3338" t="s">
        <v>267</v>
      </c>
    </row>
    <row r="3339">
      <c r="A3339" t="s">
        <v>287</v>
      </c>
      <c r="B3339" t="s">
        <v>276</v>
      </c>
      <c r="C3339" t="s">
        <v>271</v>
      </c>
      <c r="D3339" t="n">
        <v>1.05279695987701</v>
      </c>
      <c r="E3339" t="n">
        <v>2035</v>
      </c>
      <c r="F3339" t="n">
        <v>11734608.6838815</v>
      </c>
      <c r="G3339" t="n">
        <v>381924.752039818</v>
      </c>
      <c r="H3339" t="n">
        <v>99.7927717274717</v>
      </c>
      <c r="I3339" t="n">
        <v>3.52955893112143</v>
      </c>
      <c r="J3339" t="n">
        <v>7422060.06958045</v>
      </c>
      <c r="K3339" t="n">
        <v>254528.31078736</v>
      </c>
      <c r="L3339" t="n">
        <v>2075591.96163533</v>
      </c>
      <c r="M3339" t="n">
        <v>129167.280882548</v>
      </c>
      <c r="N3339" t="n">
        <v>0.00000850414141756138</v>
      </c>
      <c r="O3339" t="n">
        <v>0.00000924150349583377</v>
      </c>
      <c r="P3339" t="s">
        <v>290</v>
      </c>
      <c r="Q3339" t="s">
        <v>267</v>
      </c>
    </row>
    <row r="3340">
      <c r="A3340" t="s">
        <v>287</v>
      </c>
      <c r="B3340" t="s">
        <v>276</v>
      </c>
      <c r="C3340" t="s">
        <v>271</v>
      </c>
      <c r="D3340" t="n">
        <v>1.21840882301331</v>
      </c>
      <c r="E3340" t="n">
        <v>2040</v>
      </c>
      <c r="F3340" t="n">
        <v>12169981.855802</v>
      </c>
      <c r="G3340" t="n">
        <v>393962.101633059</v>
      </c>
      <c r="H3340" t="n">
        <v>119.037826104789</v>
      </c>
      <c r="I3340" t="n">
        <v>4.13623958780556</v>
      </c>
      <c r="J3340" t="n">
        <v>7682006.51523938</v>
      </c>
      <c r="K3340" t="n">
        <v>261433.982740225</v>
      </c>
      <c r="L3340" t="n">
        <v>2094462.27050047</v>
      </c>
      <c r="M3340" t="n">
        <v>130420.332790971</v>
      </c>
      <c r="N3340" t="n">
        <v>0.00000978126570074035</v>
      </c>
      <c r="O3340" t="n">
        <v>0.0000104990799131692</v>
      </c>
      <c r="P3340" t="s">
        <v>290</v>
      </c>
      <c r="Q3340" t="s">
        <v>267</v>
      </c>
    </row>
    <row r="3341">
      <c r="A3341" t="s">
        <v>287</v>
      </c>
      <c r="B3341" t="s">
        <v>276</v>
      </c>
      <c r="C3341" t="s">
        <v>271</v>
      </c>
      <c r="D3341" t="n">
        <v>1.37695944309235</v>
      </c>
      <c r="E3341" t="n">
        <v>2045</v>
      </c>
      <c r="F3341" t="n">
        <v>12563107.9967025</v>
      </c>
      <c r="G3341" t="n">
        <v>404727.927332202</v>
      </c>
      <c r="H3341" t="n">
        <v>138.256461593687</v>
      </c>
      <c r="I3341" t="n">
        <v>4.73687479698919</v>
      </c>
      <c r="J3341" t="n">
        <v>7916091.13429032</v>
      </c>
      <c r="K3341" t="n">
        <v>267549.553833005</v>
      </c>
      <c r="L3341" t="n">
        <v>2107894.36768713</v>
      </c>
      <c r="M3341" t="n">
        <v>131362.165476728</v>
      </c>
      <c r="N3341" t="n">
        <v>0.0000110049568649713</v>
      </c>
      <c r="O3341" t="n">
        <v>0.0000117038496162414</v>
      </c>
      <c r="P3341" t="s">
        <v>290</v>
      </c>
      <c r="Q3341" t="s">
        <v>267</v>
      </c>
    </row>
    <row r="3342">
      <c r="A3342" t="s">
        <v>287</v>
      </c>
      <c r="B3342" t="s">
        <v>276</v>
      </c>
      <c r="C3342" t="s">
        <v>271</v>
      </c>
      <c r="D3342" t="n">
        <v>1.53027403354645</v>
      </c>
      <c r="E3342" t="n">
        <v>2050</v>
      </c>
      <c r="F3342" t="n">
        <v>12934608.9644242</v>
      </c>
      <c r="G3342" t="n">
        <v>414877.776900191</v>
      </c>
      <c r="H3342" t="n">
        <v>158.594932247322</v>
      </c>
      <c r="I3342" t="n">
        <v>5.369062722793</v>
      </c>
      <c r="J3342" t="n">
        <v>8138160.53888727</v>
      </c>
      <c r="K3342" t="n">
        <v>273340.089268785</v>
      </c>
      <c r="L3342" t="n">
        <v>2119976.17523872</v>
      </c>
      <c r="M3342" t="n">
        <v>132229.027769536</v>
      </c>
      <c r="N3342" t="n">
        <v>0.0000122612854152397</v>
      </c>
      <c r="O3342" t="n">
        <v>0.0000129413119278372</v>
      </c>
      <c r="P3342" t="s">
        <v>290</v>
      </c>
      <c r="Q3342" t="s">
        <v>267</v>
      </c>
    </row>
    <row r="3343">
      <c r="A3343" t="s">
        <v>287</v>
      </c>
      <c r="B3343" t="s">
        <v>276</v>
      </c>
      <c r="C3343" t="s">
        <v>271</v>
      </c>
      <c r="D3343" t="n">
        <v>1.67782044410706</v>
      </c>
      <c r="E3343" t="n">
        <v>2055</v>
      </c>
      <c r="F3343" t="n">
        <v>13294877.8190889</v>
      </c>
      <c r="G3343" t="n">
        <v>424730.924303527</v>
      </c>
      <c r="H3343" t="n">
        <v>182.844089377057</v>
      </c>
      <c r="I3343" t="n">
        <v>6.12149202670718</v>
      </c>
      <c r="J3343" t="n">
        <v>8355062.44804765</v>
      </c>
      <c r="K3343" t="n">
        <v>279021.335054453</v>
      </c>
      <c r="L3343" t="n">
        <v>1520163.52603712</v>
      </c>
      <c r="M3343" t="n">
        <v>80718.0846417355</v>
      </c>
      <c r="N3343" t="n">
        <v>0.0000137529725255939</v>
      </c>
      <c r="O3343" t="n">
        <v>0.0000144126355686137</v>
      </c>
      <c r="P3343" t="s">
        <v>290</v>
      </c>
      <c r="Q3343" t="s">
        <v>267</v>
      </c>
    </row>
    <row r="3344">
      <c r="A3344" t="s">
        <v>287</v>
      </c>
      <c r="B3344" t="s">
        <v>276</v>
      </c>
      <c r="C3344" t="s">
        <v>271</v>
      </c>
      <c r="D3344" t="n">
        <v>1.8189572095871</v>
      </c>
      <c r="E3344" t="n">
        <v>2060</v>
      </c>
      <c r="F3344" t="n">
        <v>13653457.505431</v>
      </c>
      <c r="G3344" t="n">
        <v>434580.525827829</v>
      </c>
      <c r="H3344" t="n">
        <v>207.276194661951</v>
      </c>
      <c r="I3344" t="n">
        <v>6.87542356339994</v>
      </c>
      <c r="J3344" t="n">
        <v>8572615.21693488</v>
      </c>
      <c r="K3344" t="n">
        <v>284770.776888958</v>
      </c>
      <c r="L3344" t="n">
        <v>1529844.07905855</v>
      </c>
      <c r="M3344" t="n">
        <v>81320.0797949088</v>
      </c>
      <c r="N3344" t="n">
        <v>0.0000151812238460114</v>
      </c>
      <c r="O3344" t="n">
        <v>0.0000158208275676942</v>
      </c>
      <c r="P3344" t="s">
        <v>290</v>
      </c>
      <c r="Q3344" t="s">
        <v>267</v>
      </c>
    </row>
    <row r="3345">
      <c r="A3345" t="s">
        <v>287</v>
      </c>
      <c r="B3345" t="s">
        <v>276</v>
      </c>
      <c r="C3345" t="s">
        <v>271</v>
      </c>
      <c r="D3345" t="n">
        <v>1.95368814468384</v>
      </c>
      <c r="E3345" t="n">
        <v>2065</v>
      </c>
      <c r="F3345" t="n">
        <v>14004308.548944</v>
      </c>
      <c r="G3345" t="n">
        <v>444245.230399947</v>
      </c>
      <c r="H3345" t="n">
        <v>231.714501972349</v>
      </c>
      <c r="I3345" t="n">
        <v>7.62588829041224</v>
      </c>
      <c r="J3345" t="n">
        <v>8786458.58459143</v>
      </c>
      <c r="K3345" t="n">
        <v>290452.143881169</v>
      </c>
      <c r="L3345" t="n">
        <v>1539858.82759218</v>
      </c>
      <c r="M3345" t="n">
        <v>81934.5435639302</v>
      </c>
      <c r="N3345" t="n">
        <v>0.0000165459437831239</v>
      </c>
      <c r="O3345" t="n">
        <v>0.0000171659429715132</v>
      </c>
      <c r="P3345" t="s">
        <v>290</v>
      </c>
      <c r="Q3345" t="s">
        <v>267</v>
      </c>
    </row>
    <row r="3346">
      <c r="A3346" t="s">
        <v>287</v>
      </c>
      <c r="B3346" t="s">
        <v>276</v>
      </c>
      <c r="C3346" t="s">
        <v>271</v>
      </c>
      <c r="D3346" t="n">
        <v>2.08188152313232</v>
      </c>
      <c r="E3346" t="n">
        <v>2070</v>
      </c>
      <c r="F3346" t="n">
        <v>14335812.7357348</v>
      </c>
      <c r="G3346" t="n">
        <v>453367.606081583</v>
      </c>
      <c r="H3346" t="n">
        <v>269.745473420792</v>
      </c>
      <c r="I3346" t="n">
        <v>8.82186887079013</v>
      </c>
      <c r="J3346" t="n">
        <v>8988281.50369282</v>
      </c>
      <c r="K3346" t="n">
        <v>295804.670162611</v>
      </c>
      <c r="L3346" t="n">
        <v>968089.909998396</v>
      </c>
      <c r="M3346" t="n">
        <v>65168.0137003979</v>
      </c>
      <c r="N3346" t="n">
        <v>0.0000188161967788822</v>
      </c>
      <c r="O3346" t="n">
        <v>0.0000194585337647672</v>
      </c>
      <c r="P3346" t="s">
        <v>290</v>
      </c>
      <c r="Q3346" t="s">
        <v>267</v>
      </c>
    </row>
    <row r="3347">
      <c r="A3347" t="s">
        <v>287</v>
      </c>
      <c r="B3347" t="s">
        <v>276</v>
      </c>
      <c r="C3347" t="s">
        <v>271</v>
      </c>
      <c r="D3347" t="n">
        <v>2.20380783081055</v>
      </c>
      <c r="E3347" t="n">
        <v>2075</v>
      </c>
      <c r="F3347" t="n">
        <v>14642434.4446734</v>
      </c>
      <c r="G3347" t="n">
        <v>461752.864844842</v>
      </c>
      <c r="H3347" t="n">
        <v>314.77798285632</v>
      </c>
      <c r="I3347" t="n">
        <v>10.242384874151</v>
      </c>
      <c r="J3347" t="n">
        <v>9174371.00516777</v>
      </c>
      <c r="K3347" t="n">
        <v>300688.276461231</v>
      </c>
      <c r="L3347" t="n">
        <v>974143.684259069</v>
      </c>
      <c r="M3347" t="n">
        <v>65592.5523814331</v>
      </c>
      <c r="N3347" t="n">
        <v>0.0000214976535524685</v>
      </c>
      <c r="O3347" t="n">
        <v>0.0000221815296751709</v>
      </c>
      <c r="P3347" t="s">
        <v>290</v>
      </c>
      <c r="Q3347" t="s">
        <v>267</v>
      </c>
    </row>
    <row r="3348">
      <c r="A3348" t="s">
        <v>287</v>
      </c>
      <c r="B3348" t="s">
        <v>276</v>
      </c>
      <c r="C3348" t="s">
        <v>271</v>
      </c>
      <c r="D3348" t="n">
        <v>2.32386898994446</v>
      </c>
      <c r="E3348" t="n">
        <v>2080</v>
      </c>
      <c r="F3348" t="n">
        <v>14926427.281582</v>
      </c>
      <c r="G3348" t="n">
        <v>469451.225289854</v>
      </c>
      <c r="H3348" t="n">
        <v>360.294281138446</v>
      </c>
      <c r="I3348" t="n">
        <v>11.6709876444426</v>
      </c>
      <c r="J3348" t="n">
        <v>9346242.37414329</v>
      </c>
      <c r="K3348" t="n">
        <v>305132.603285473</v>
      </c>
      <c r="L3348" t="n">
        <v>978911.19268997</v>
      </c>
      <c r="M3348" t="n">
        <v>65929.4827361029</v>
      </c>
      <c r="N3348" t="n">
        <v>0.0000241380120199977</v>
      </c>
      <c r="O3348" t="n">
        <v>0.0000248609163544872</v>
      </c>
      <c r="P3348" t="s">
        <v>290</v>
      </c>
      <c r="Q3348" t="s">
        <v>267</v>
      </c>
    </row>
    <row r="3349">
      <c r="A3349" t="s">
        <v>287</v>
      </c>
      <c r="B3349" t="s">
        <v>276</v>
      </c>
      <c r="C3349" t="s">
        <v>271</v>
      </c>
      <c r="D3349" t="n">
        <v>2.43833255767822</v>
      </c>
      <c r="E3349" t="n">
        <v>2085</v>
      </c>
      <c r="F3349" t="n">
        <v>15191129.5126287</v>
      </c>
      <c r="G3349" t="n">
        <v>476572.988333269</v>
      </c>
      <c r="H3349" t="n">
        <v>404.92108098698</v>
      </c>
      <c r="I3349" t="n">
        <v>13.0643731735983</v>
      </c>
      <c r="J3349" t="n">
        <v>9506181.49809674</v>
      </c>
      <c r="K3349" t="n">
        <v>309214.849949444</v>
      </c>
      <c r="L3349" t="n">
        <v>982702.608927912</v>
      </c>
      <c r="M3349" t="n">
        <v>66199.7265788271</v>
      </c>
      <c r="N3349" t="n">
        <v>0.0000266551003103726</v>
      </c>
      <c r="O3349" t="n">
        <v>0.0000274131633420699</v>
      </c>
      <c r="P3349" t="s">
        <v>290</v>
      </c>
      <c r="Q3349" t="s">
        <v>267</v>
      </c>
    </row>
    <row r="3350">
      <c r="A3350" t="s">
        <v>287</v>
      </c>
      <c r="B3350" t="s">
        <v>276</v>
      </c>
      <c r="C3350" t="s">
        <v>271</v>
      </c>
      <c r="D3350" t="n">
        <v>2.54575824737549</v>
      </c>
      <c r="E3350" t="n">
        <v>2090</v>
      </c>
      <c r="F3350" t="n">
        <v>15382874.6706275</v>
      </c>
      <c r="G3350" t="n">
        <v>482355.345037384</v>
      </c>
      <c r="H3350" t="n">
        <v>441.87862395725</v>
      </c>
      <c r="I3350" t="n">
        <v>14.237214312664</v>
      </c>
      <c r="J3350" t="n">
        <v>9625080.20950723</v>
      </c>
      <c r="K3350" t="n">
        <v>312861.225233082</v>
      </c>
      <c r="L3350" t="n">
        <v>992476.782762059</v>
      </c>
      <c r="M3350" t="n">
        <v>66861.0389169983</v>
      </c>
      <c r="N3350" t="n">
        <v>0.0000287253607286411</v>
      </c>
      <c r="O3350" t="n">
        <v>0.0000295160289175619</v>
      </c>
      <c r="P3350" t="s">
        <v>290</v>
      </c>
      <c r="Q3350" t="s">
        <v>267</v>
      </c>
    </row>
    <row r="3351">
      <c r="A3351" t="s">
        <v>287</v>
      </c>
      <c r="B3351" t="s">
        <v>277</v>
      </c>
      <c r="C3351" t="s">
        <v>271</v>
      </c>
      <c r="D3351" t="n">
        <v>0.377408564090729</v>
      </c>
      <c r="E3351" t="n">
        <v>2010</v>
      </c>
      <c r="F3351" t="n">
        <v>8865599.89059734</v>
      </c>
      <c r="G3351" t="n">
        <v>642984.109402658</v>
      </c>
      <c r="H3351" t="n">
        <v>27.7066598948193</v>
      </c>
      <c r="I3351" t="n">
        <v>1.93768063053686</v>
      </c>
      <c r="J3351" t="n">
        <v>5705561.95610742</v>
      </c>
      <c r="K3351" t="n">
        <v>410617.04389258</v>
      </c>
      <c r="L3351" t="n">
        <v>1957480.43738041</v>
      </c>
      <c r="M3351" t="n">
        <v>66239.5626195912</v>
      </c>
      <c r="N3351" t="n">
        <v>0.0000031251872672716</v>
      </c>
      <c r="O3351" t="n">
        <v>0.00000301357467813161</v>
      </c>
      <c r="P3351" t="s">
        <v>290</v>
      </c>
      <c r="Q3351" t="s">
        <v>267</v>
      </c>
    </row>
    <row r="3352">
      <c r="A3352" t="s">
        <v>287</v>
      </c>
      <c r="B3352" t="s">
        <v>277</v>
      </c>
      <c r="C3352" t="s">
        <v>271</v>
      </c>
      <c r="D3352" t="n">
        <v>0.441356480121613</v>
      </c>
      <c r="E3352" t="n">
        <v>2015</v>
      </c>
      <c r="F3352" t="n">
        <v>9375292.85256363</v>
      </c>
      <c r="G3352" t="n">
        <v>683820.18506287</v>
      </c>
      <c r="H3352" t="n">
        <v>34.1127179212929</v>
      </c>
      <c r="I3352" t="n">
        <v>2.40398856578172</v>
      </c>
      <c r="J3352" t="n">
        <v>6006330.91006564</v>
      </c>
      <c r="K3352" t="n">
        <v>436066.691290206</v>
      </c>
      <c r="L3352" t="n">
        <v>1995312.25894411</v>
      </c>
      <c r="M3352" t="n">
        <v>67530.2831276227</v>
      </c>
      <c r="N3352" t="n">
        <v>0.00000363857625119038</v>
      </c>
      <c r="O3352" t="n">
        <v>0.0000035155273539647</v>
      </c>
      <c r="P3352" t="s">
        <v>290</v>
      </c>
      <c r="Q3352" t="s">
        <v>267</v>
      </c>
    </row>
    <row r="3353">
      <c r="A3353" t="s">
        <v>287</v>
      </c>
      <c r="B3353" t="s">
        <v>277</v>
      </c>
      <c r="C3353" t="s">
        <v>271</v>
      </c>
      <c r="D3353" t="n">
        <v>0.561114966869354</v>
      </c>
      <c r="E3353" t="n">
        <v>2020</v>
      </c>
      <c r="F3353" t="n">
        <v>9857043.70020887</v>
      </c>
      <c r="G3353" t="n">
        <v>722328.161486606</v>
      </c>
      <c r="H3353" t="n">
        <v>45.4250705670319</v>
      </c>
      <c r="I3353" t="n">
        <v>3.22162681972048</v>
      </c>
      <c r="J3353" t="n">
        <v>6292605.85762211</v>
      </c>
      <c r="K3353" t="n">
        <v>460214.153065617</v>
      </c>
      <c r="L3353" t="n">
        <v>2032798.0816927</v>
      </c>
      <c r="M3353" t="n">
        <v>68818.7511107774</v>
      </c>
      <c r="N3353" t="n">
        <v>0.00000460838684991011</v>
      </c>
      <c r="O3353" t="n">
        <v>0.00000446005983359438</v>
      </c>
      <c r="P3353" t="s">
        <v>290</v>
      </c>
      <c r="Q3353" t="s">
        <v>267</v>
      </c>
    </row>
    <row r="3354">
      <c r="A3354" t="s">
        <v>287</v>
      </c>
      <c r="B3354" t="s">
        <v>277</v>
      </c>
      <c r="C3354" t="s">
        <v>271</v>
      </c>
      <c r="D3354" t="n">
        <v>0.712428271770477</v>
      </c>
      <c r="E3354" t="n">
        <v>2025</v>
      </c>
      <c r="F3354" t="n">
        <v>10340923.9532293</v>
      </c>
      <c r="G3354" t="n">
        <v>760957.414328822</v>
      </c>
      <c r="H3354" t="n">
        <v>60.2915741114673</v>
      </c>
      <c r="I3354" t="n">
        <v>4.30068144927725</v>
      </c>
      <c r="J3354" t="n">
        <v>6582240.71685969</v>
      </c>
      <c r="K3354" t="n">
        <v>484620.554241764</v>
      </c>
      <c r="L3354" t="n">
        <v>2071074.33909544</v>
      </c>
      <c r="M3354" t="n">
        <v>70130.0723737265</v>
      </c>
      <c r="N3354" t="n">
        <v>0.00000583038560037365</v>
      </c>
      <c r="O3354" t="n">
        <v>0.00000565167165506959</v>
      </c>
      <c r="P3354" t="s">
        <v>290</v>
      </c>
      <c r="Q3354" t="s">
        <v>267</v>
      </c>
    </row>
    <row r="3355">
      <c r="A3355" t="s">
        <v>287</v>
      </c>
      <c r="B3355" t="s">
        <v>277</v>
      </c>
      <c r="C3355" t="s">
        <v>271</v>
      </c>
      <c r="D3355" t="n">
        <v>0.881437540054321</v>
      </c>
      <c r="E3355" t="n">
        <v>2030</v>
      </c>
      <c r="F3355" t="n">
        <v>10823534.1469769</v>
      </c>
      <c r="G3355" t="n">
        <v>799651.648538942</v>
      </c>
      <c r="H3355" t="n">
        <v>77.8051670296043</v>
      </c>
      <c r="I3355" t="n">
        <v>5.58086560049516</v>
      </c>
      <c r="J3355" t="n">
        <v>6871681.86776169</v>
      </c>
      <c r="K3355" t="n">
        <v>509204.906530987</v>
      </c>
      <c r="L3355" t="n">
        <v>2105889.40202884</v>
      </c>
      <c r="M3355" t="n">
        <v>71319.1248534611</v>
      </c>
      <c r="N3355" t="n">
        <v>0.00000718851772194353</v>
      </c>
      <c r="O3355" t="n">
        <v>0.00000697912098435871</v>
      </c>
      <c r="P3355" t="s">
        <v>290</v>
      </c>
      <c r="Q3355" t="s">
        <v>267</v>
      </c>
    </row>
    <row r="3356">
      <c r="A3356" t="s">
        <v>287</v>
      </c>
      <c r="B3356" t="s">
        <v>277</v>
      </c>
      <c r="C3356" t="s">
        <v>271</v>
      </c>
      <c r="D3356" t="n">
        <v>1.05279695987701</v>
      </c>
      <c r="E3356" t="n">
        <v>2035</v>
      </c>
      <c r="F3356" t="n">
        <v>11279949.2540478</v>
      </c>
      <c r="G3356" t="n">
        <v>836584.181873512</v>
      </c>
      <c r="H3356" t="n">
        <v>96.3552446290294</v>
      </c>
      <c r="I3356" t="n">
        <v>6.96708602956378</v>
      </c>
      <c r="J3356" t="n">
        <v>7143903.09352132</v>
      </c>
      <c r="K3356" t="n">
        <v>532685.286846494</v>
      </c>
      <c r="L3356" t="n">
        <v>2132524.4419069</v>
      </c>
      <c r="M3356" t="n">
        <v>72234.8006109786</v>
      </c>
      <c r="N3356" t="n">
        <v>0.00000854217004517575</v>
      </c>
      <c r="O3356" t="n">
        <v>0.0000083280154950589</v>
      </c>
      <c r="P3356" t="s">
        <v>290</v>
      </c>
      <c r="Q3356" t="s">
        <v>267</v>
      </c>
    </row>
    <row r="3357">
      <c r="A3357" t="s">
        <v>287</v>
      </c>
      <c r="B3357" t="s">
        <v>277</v>
      </c>
      <c r="C3357" t="s">
        <v>271</v>
      </c>
      <c r="D3357" t="n">
        <v>1.21840882301331</v>
      </c>
      <c r="E3357" t="n">
        <v>2040</v>
      </c>
      <c r="F3357" t="n">
        <v>11693621.1325328</v>
      </c>
      <c r="G3357" t="n">
        <v>870322.824902302</v>
      </c>
      <c r="H3357" t="n">
        <v>114.778547524162</v>
      </c>
      <c r="I3357" t="n">
        <v>8.39551816843248</v>
      </c>
      <c r="J3357" t="n">
        <v>7389312.70357008</v>
      </c>
      <c r="K3357" t="n">
        <v>554127.794409517</v>
      </c>
      <c r="L3357" t="n">
        <v>2151967.34254114</v>
      </c>
      <c r="M3357" t="n">
        <v>72915.2607502977</v>
      </c>
      <c r="N3357" t="n">
        <v>0.00000981548369177421</v>
      </c>
      <c r="O3357" t="n">
        <v>0.0000096464414447305</v>
      </c>
      <c r="P3357" t="s">
        <v>290</v>
      </c>
      <c r="Q3357" t="s">
        <v>267</v>
      </c>
    </row>
    <row r="3358">
      <c r="A3358" t="s">
        <v>287</v>
      </c>
      <c r="B3358" t="s">
        <v>277</v>
      </c>
      <c r="C3358" t="s">
        <v>271</v>
      </c>
      <c r="D3358" t="n">
        <v>1.37695944309235</v>
      </c>
      <c r="E3358" t="n">
        <v>2045</v>
      </c>
      <c r="F3358" t="n">
        <v>12066866.1321494</v>
      </c>
      <c r="G3358" t="n">
        <v>900969.79188525</v>
      </c>
      <c r="H3358" t="n">
        <v>133.16412987131</v>
      </c>
      <c r="I3358" t="n">
        <v>9.82920651936589</v>
      </c>
      <c r="J3358" t="n">
        <v>7610010.82320553</v>
      </c>
      <c r="K3358" t="n">
        <v>573629.864917797</v>
      </c>
      <c r="L3358" t="n">
        <v>2165842.31927739</v>
      </c>
      <c r="M3358" t="n">
        <v>73414.2138864727</v>
      </c>
      <c r="N3358" t="n">
        <v>0.0000110355189502372</v>
      </c>
      <c r="O3358" t="n">
        <v>0.0000109095849915218</v>
      </c>
      <c r="P3358" t="s">
        <v>290</v>
      </c>
      <c r="Q3358" t="s">
        <v>267</v>
      </c>
    </row>
    <row r="3359">
      <c r="A3359" t="s">
        <v>287</v>
      </c>
      <c r="B3359" t="s">
        <v>277</v>
      </c>
      <c r="C3359" t="s">
        <v>271</v>
      </c>
      <c r="D3359" t="n">
        <v>1.53027403354645</v>
      </c>
      <c r="E3359" t="n">
        <v>2050</v>
      </c>
      <c r="F3359" t="n">
        <v>12419519.4437258</v>
      </c>
      <c r="G3359" t="n">
        <v>929967.297598497</v>
      </c>
      <c r="H3359" t="n">
        <v>152.612362710345</v>
      </c>
      <c r="I3359" t="n">
        <v>11.3516322597707</v>
      </c>
      <c r="J3359" t="n">
        <v>7819331.76059271</v>
      </c>
      <c r="K3359" t="n">
        <v>592168.867563345</v>
      </c>
      <c r="L3359" t="n">
        <v>2178336.61528367</v>
      </c>
      <c r="M3359" t="n">
        <v>73868.5877245869</v>
      </c>
      <c r="N3359" t="n">
        <v>0.0000122881053008409</v>
      </c>
      <c r="O3359" t="n">
        <v>0.0000122064854205999</v>
      </c>
      <c r="P3359" t="s">
        <v>290</v>
      </c>
      <c r="Q3359" t="s">
        <v>267</v>
      </c>
    </row>
    <row r="3360">
      <c r="A3360" t="s">
        <v>287</v>
      </c>
      <c r="B3360" t="s">
        <v>277</v>
      </c>
      <c r="C3360" t="s">
        <v>271</v>
      </c>
      <c r="D3360" t="n">
        <v>1.67782044410706</v>
      </c>
      <c r="E3360" t="n">
        <v>2055</v>
      </c>
      <c r="F3360" t="n">
        <v>12761550.7680012</v>
      </c>
      <c r="G3360" t="n">
        <v>958057.975391215</v>
      </c>
      <c r="H3360" t="n">
        <v>175.795000604227</v>
      </c>
      <c r="I3360" t="n">
        <v>13.1705807995372</v>
      </c>
      <c r="J3360" t="n">
        <v>8023844.61241151</v>
      </c>
      <c r="K3360" t="n">
        <v>610239.170690595</v>
      </c>
      <c r="L3360" t="n">
        <v>1551731.71415667</v>
      </c>
      <c r="M3360" t="n">
        <v>49149.8965221872</v>
      </c>
      <c r="N3360" t="n">
        <v>0.0000137753634961844</v>
      </c>
      <c r="O3360" t="n">
        <v>0.0000137471647205474</v>
      </c>
      <c r="P3360" t="s">
        <v>290</v>
      </c>
      <c r="Q3360" t="s">
        <v>267</v>
      </c>
    </row>
    <row r="3361">
      <c r="A3361" t="s">
        <v>287</v>
      </c>
      <c r="B3361" t="s">
        <v>277</v>
      </c>
      <c r="C3361" t="s">
        <v>271</v>
      </c>
      <c r="D3361" t="n">
        <v>1.8189572095871</v>
      </c>
      <c r="E3361" t="n">
        <v>2060</v>
      </c>
      <c r="F3361" t="n">
        <v>13102084.6061409</v>
      </c>
      <c r="G3361" t="n">
        <v>985953.425117888</v>
      </c>
      <c r="H3361" t="n">
        <v>199.143212364898</v>
      </c>
      <c r="I3361" t="n">
        <v>15.0084058604536</v>
      </c>
      <c r="J3361" t="n">
        <v>8229103.44085125</v>
      </c>
      <c r="K3361" t="n">
        <v>628282.55297258</v>
      </c>
      <c r="L3361" t="n">
        <v>1561675.36319102</v>
      </c>
      <c r="M3361" t="n">
        <v>49488.7956624423</v>
      </c>
      <c r="N3361" t="n">
        <v>0.0000151993532595233</v>
      </c>
      <c r="O3361" t="n">
        <v>0.0000152222259978042</v>
      </c>
      <c r="P3361" t="s">
        <v>290</v>
      </c>
      <c r="Q3361" t="s">
        <v>267</v>
      </c>
    </row>
    <row r="3362">
      <c r="A3362" t="s">
        <v>287</v>
      </c>
      <c r="B3362" t="s">
        <v>277</v>
      </c>
      <c r="C3362" t="s">
        <v>271</v>
      </c>
      <c r="D3362" t="n">
        <v>1.95368814468384</v>
      </c>
      <c r="E3362" t="n">
        <v>2065</v>
      </c>
      <c r="F3362" t="n">
        <v>13435334.9372143</v>
      </c>
      <c r="G3362" t="n">
        <v>1013218.84212964</v>
      </c>
      <c r="H3362" t="n">
        <v>222.488993274498</v>
      </c>
      <c r="I3362" t="n">
        <v>16.8513969882625</v>
      </c>
      <c r="J3362" t="n">
        <v>8430934.08511052</v>
      </c>
      <c r="K3362" t="n">
        <v>645976.64336208</v>
      </c>
      <c r="L3362" t="n">
        <v>1571956.39152481</v>
      </c>
      <c r="M3362" t="n">
        <v>49836.9796313018</v>
      </c>
      <c r="N3362" t="n">
        <v>0.0000165599885908486</v>
      </c>
      <c r="O3362" t="n">
        <v>0.0000166315471915655</v>
      </c>
      <c r="P3362" t="s">
        <v>290</v>
      </c>
      <c r="Q3362" t="s">
        <v>267</v>
      </c>
    </row>
    <row r="3363">
      <c r="A3363" t="s">
        <v>287</v>
      </c>
      <c r="B3363" t="s">
        <v>277</v>
      </c>
      <c r="C3363" t="s">
        <v>271</v>
      </c>
      <c r="D3363" t="n">
        <v>2.08188152313232</v>
      </c>
      <c r="E3363" t="n">
        <v>2070</v>
      </c>
      <c r="F3363" t="n">
        <v>13750185.3748286</v>
      </c>
      <c r="G3363" t="n">
        <v>1038994.96698779</v>
      </c>
      <c r="H3363" t="n">
        <v>258.871308778701</v>
      </c>
      <c r="I3363" t="n">
        <v>19.6960335128808</v>
      </c>
      <c r="J3363" t="n">
        <v>8621392.28345789</v>
      </c>
      <c r="K3363" t="n">
        <v>662693.890397535</v>
      </c>
      <c r="L3363" t="n">
        <v>988763.532183687</v>
      </c>
      <c r="M3363" t="n">
        <v>44494.3915151065</v>
      </c>
      <c r="N3363" t="n">
        <v>0.0000188267504562227</v>
      </c>
      <c r="O3363" t="n">
        <v>0.0000189568132076545</v>
      </c>
      <c r="P3363" t="s">
        <v>290</v>
      </c>
      <c r="Q3363" t="s">
        <v>267</v>
      </c>
    </row>
    <row r="3364">
      <c r="A3364" t="s">
        <v>287</v>
      </c>
      <c r="B3364" t="s">
        <v>277</v>
      </c>
      <c r="C3364" t="s">
        <v>271</v>
      </c>
      <c r="D3364" t="n">
        <v>2.20380783081055</v>
      </c>
      <c r="E3364" t="n">
        <v>2075</v>
      </c>
      <c r="F3364" t="n">
        <v>14041284.2975168</v>
      </c>
      <c r="G3364" t="n">
        <v>1062903.01200137</v>
      </c>
      <c r="H3364" t="n">
        <v>301.957910748076</v>
      </c>
      <c r="I3364" t="n">
        <v>23.062456982395</v>
      </c>
      <c r="J3364" t="n">
        <v>8796874.20690238</v>
      </c>
      <c r="K3364" t="n">
        <v>678185.074726621</v>
      </c>
      <c r="L3364" t="n">
        <v>994996.647347533</v>
      </c>
      <c r="M3364" t="n">
        <v>44739.5892929683</v>
      </c>
      <c r="N3364" t="n">
        <v>0.0000215050065471202</v>
      </c>
      <c r="O3364" t="n">
        <v>0.0000216976118441607</v>
      </c>
      <c r="P3364" t="s">
        <v>290</v>
      </c>
      <c r="Q3364" t="s">
        <v>267</v>
      </c>
    </row>
    <row r="3365">
      <c r="A3365" t="s">
        <v>287</v>
      </c>
      <c r="B3365" t="s">
        <v>277</v>
      </c>
      <c r="C3365" t="s">
        <v>271</v>
      </c>
      <c r="D3365" t="n">
        <v>2.32386898994446</v>
      </c>
      <c r="E3365" t="n">
        <v>2080</v>
      </c>
      <c r="F3365" t="n">
        <v>14310749.9649687</v>
      </c>
      <c r="G3365" t="n">
        <v>1085128.5419031</v>
      </c>
      <c r="H3365" t="n">
        <v>345.491914762749</v>
      </c>
      <c r="I3365" t="n">
        <v>26.4733540201399</v>
      </c>
      <c r="J3365" t="n">
        <v>8958789.63824513</v>
      </c>
      <c r="K3365" t="n">
        <v>692585.339183633</v>
      </c>
      <c r="L3365" t="n">
        <v>999913.022847486</v>
      </c>
      <c r="M3365" t="n">
        <v>44927.6525785872</v>
      </c>
      <c r="N3365" t="n">
        <v>0.0000241421250184986</v>
      </c>
      <c r="O3365" t="n">
        <v>0.0000243965143278888</v>
      </c>
      <c r="P3365" t="s">
        <v>290</v>
      </c>
      <c r="Q3365" t="s">
        <v>267</v>
      </c>
    </row>
    <row r="3366">
      <c r="A3366" t="s">
        <v>287</v>
      </c>
      <c r="B3366" t="s">
        <v>277</v>
      </c>
      <c r="C3366" t="s">
        <v>271</v>
      </c>
      <c r="D3366" t="n">
        <v>2.43833255767822</v>
      </c>
      <c r="E3366" t="n">
        <v>2085</v>
      </c>
      <c r="F3366" t="n">
        <v>14561789.7177754</v>
      </c>
      <c r="G3366" t="n">
        <v>1105912.78318659</v>
      </c>
      <c r="H3366" t="n">
        <v>388.159327018251</v>
      </c>
      <c r="I3366" t="n">
        <v>29.8261271423279</v>
      </c>
      <c r="J3366" t="n">
        <v>9109337.2215823</v>
      </c>
      <c r="K3366" t="n">
        <v>706059.12646389</v>
      </c>
      <c r="L3366" t="n">
        <v>1003829.58003763</v>
      </c>
      <c r="M3366" t="n">
        <v>45072.7554691101</v>
      </c>
      <c r="N3366" t="n">
        <v>0.0000266560178756344</v>
      </c>
      <c r="O3366" t="n">
        <v>0.0000269696920008345</v>
      </c>
      <c r="P3366" t="s">
        <v>290</v>
      </c>
      <c r="Q3366" t="s">
        <v>267</v>
      </c>
    </row>
    <row r="3367">
      <c r="A3367" t="s">
        <v>287</v>
      </c>
      <c r="B3367" t="s">
        <v>277</v>
      </c>
      <c r="C3367" t="s">
        <v>271</v>
      </c>
      <c r="D3367" t="n">
        <v>2.54575824737549</v>
      </c>
      <c r="E3367" t="n">
        <v>2090</v>
      </c>
      <c r="F3367" t="n">
        <v>14745059.281164</v>
      </c>
      <c r="G3367" t="n">
        <v>1120170.73450083</v>
      </c>
      <c r="H3367" t="n">
        <v>423.536570595805</v>
      </c>
      <c r="I3367" t="n">
        <v>32.579267674109</v>
      </c>
      <c r="J3367" t="n">
        <v>9222736.9281511</v>
      </c>
      <c r="K3367" t="n">
        <v>715204.50658921</v>
      </c>
      <c r="L3367" t="n">
        <v>1013822.34395835</v>
      </c>
      <c r="M3367" t="n">
        <v>45515.4777207088</v>
      </c>
      <c r="N3367" t="n">
        <v>0.0000287239652631882</v>
      </c>
      <c r="O3367" t="n">
        <v>0.0000290841982125402</v>
      </c>
      <c r="P3367" t="s">
        <v>290</v>
      </c>
      <c r="Q3367" t="s">
        <v>267</v>
      </c>
    </row>
    <row r="3368">
      <c r="A3368" t="s">
        <v>287</v>
      </c>
      <c r="B3368" t="s">
        <v>278</v>
      </c>
      <c r="C3368" t="s">
        <v>271</v>
      </c>
      <c r="D3368" t="n">
        <v>0.377408564090729</v>
      </c>
      <c r="E3368" t="n">
        <v>2010</v>
      </c>
      <c r="F3368" t="n">
        <v>9502215.70819549</v>
      </c>
      <c r="G3368" t="n">
        <v>6368.29180450983</v>
      </c>
      <c r="H3368" t="n">
        <v>29.6225296711317</v>
      </c>
      <c r="I3368" t="n">
        <v>0.0218108542245128</v>
      </c>
      <c r="J3368" t="n">
        <v>6111563.84185749</v>
      </c>
      <c r="K3368" t="n">
        <v>4615.15814251173</v>
      </c>
      <c r="L3368" t="n">
        <v>2021887.07764664</v>
      </c>
      <c r="M3368" t="n">
        <v>1832.92235335869</v>
      </c>
      <c r="N3368" t="n">
        <v>0.00000311743393128644</v>
      </c>
      <c r="O3368" t="n">
        <v>0.00000342491438741344</v>
      </c>
      <c r="P3368" t="s">
        <v>290</v>
      </c>
      <c r="Q3368" t="s">
        <v>267</v>
      </c>
    </row>
    <row r="3369">
      <c r="A3369" t="s">
        <v>287</v>
      </c>
      <c r="B3369" t="s">
        <v>278</v>
      </c>
      <c r="C3369" t="s">
        <v>271</v>
      </c>
      <c r="D3369" t="n">
        <v>0.441356480121613</v>
      </c>
      <c r="E3369" t="n">
        <v>2015</v>
      </c>
      <c r="F3369" t="n">
        <v>10052397.344378</v>
      </c>
      <c r="G3369" t="n">
        <v>6715.69324849434</v>
      </c>
      <c r="H3369" t="n">
        <v>36.4899565664328</v>
      </c>
      <c r="I3369" t="n">
        <v>0.0267499206418738</v>
      </c>
      <c r="J3369" t="n">
        <v>6437550.90522712</v>
      </c>
      <c r="K3369" t="n">
        <v>4846.69612873071</v>
      </c>
      <c r="L3369" t="n">
        <v>2060973.26241229</v>
      </c>
      <c r="M3369" t="n">
        <v>1869.27965943767</v>
      </c>
      <c r="N3369" t="n">
        <v>0.0000036299755487521</v>
      </c>
      <c r="O3369" t="n">
        <v>0.00000398319572560452</v>
      </c>
      <c r="P3369" t="s">
        <v>290</v>
      </c>
      <c r="Q3369" t="s">
        <v>267</v>
      </c>
    </row>
    <row r="3370">
      <c r="A3370" t="s">
        <v>287</v>
      </c>
      <c r="B3370" t="s">
        <v>278</v>
      </c>
      <c r="C3370" t="s">
        <v>271</v>
      </c>
      <c r="D3370" t="n">
        <v>0.561114966869354</v>
      </c>
      <c r="E3370" t="n">
        <v>2020</v>
      </c>
      <c r="F3370" t="n">
        <v>10572327.1066066</v>
      </c>
      <c r="G3370" t="n">
        <v>7044.75508885307</v>
      </c>
      <c r="H3370" t="n">
        <v>48.6111912858596</v>
      </c>
      <c r="I3370" t="n">
        <v>0.0355061008926968</v>
      </c>
      <c r="J3370" t="n">
        <v>6747752.72426614</v>
      </c>
      <c r="K3370" t="n">
        <v>5067.28642158949</v>
      </c>
      <c r="L3370" t="n">
        <v>2099711.64133364</v>
      </c>
      <c r="M3370" t="n">
        <v>1905.19146984241</v>
      </c>
      <c r="N3370" t="n">
        <v>0.00000459796512117778</v>
      </c>
      <c r="O3370" t="n">
        <v>0.00000504007597778356</v>
      </c>
      <c r="P3370" t="s">
        <v>290</v>
      </c>
      <c r="Q3370" t="s">
        <v>267</v>
      </c>
    </row>
    <row r="3371">
      <c r="A3371" t="s">
        <v>287</v>
      </c>
      <c r="B3371" t="s">
        <v>278</v>
      </c>
      <c r="C3371" t="s">
        <v>271</v>
      </c>
      <c r="D3371" t="n">
        <v>0.712428271770477</v>
      </c>
      <c r="E3371" t="n">
        <v>2025</v>
      </c>
      <c r="F3371" t="n">
        <v>11094505.7246039</v>
      </c>
      <c r="G3371" t="n">
        <v>7375.64295424534</v>
      </c>
      <c r="H3371" t="n">
        <v>64.5452651003567</v>
      </c>
      <c r="I3371" t="n">
        <v>0.0469904603878418</v>
      </c>
      <c r="J3371" t="n">
        <v>7061570.97342984</v>
      </c>
      <c r="K3371" t="n">
        <v>5290.29767161431</v>
      </c>
      <c r="L3371" t="n">
        <v>2139262.79457846</v>
      </c>
      <c r="M3371" t="n">
        <v>1941.61689070579</v>
      </c>
      <c r="N3371" t="n">
        <v>0.00000581776842543033</v>
      </c>
      <c r="O3371" t="n">
        <v>0.00000637103242108467</v>
      </c>
      <c r="P3371" t="s">
        <v>290</v>
      </c>
      <c r="Q3371" t="s">
        <v>267</v>
      </c>
    </row>
    <row r="3372">
      <c r="A3372" t="s">
        <v>287</v>
      </c>
      <c r="B3372" t="s">
        <v>278</v>
      </c>
      <c r="C3372" t="s">
        <v>271</v>
      </c>
      <c r="D3372" t="n">
        <v>0.881437540054321</v>
      </c>
      <c r="E3372" t="n">
        <v>2030</v>
      </c>
      <c r="F3372" t="n">
        <v>11615480.7626548</v>
      </c>
      <c r="G3372" t="n">
        <v>7705.03286101191</v>
      </c>
      <c r="H3372" t="n">
        <v>83.3255598065105</v>
      </c>
      <c r="I3372" t="n">
        <v>0.0604728235889824</v>
      </c>
      <c r="J3372" t="n">
        <v>7375374.42908161</v>
      </c>
      <c r="K3372" t="n">
        <v>5512.34521106016</v>
      </c>
      <c r="L3372" t="n">
        <v>2175233.87376667</v>
      </c>
      <c r="M3372" t="n">
        <v>1974.65311562749</v>
      </c>
      <c r="N3372" t="n">
        <v>0.0000071736643113742</v>
      </c>
      <c r="O3372" t="n">
        <v>0.00000784848354054138</v>
      </c>
      <c r="P3372" t="s">
        <v>290</v>
      </c>
      <c r="Q3372" t="s">
        <v>267</v>
      </c>
    </row>
    <row r="3373">
      <c r="A3373" t="s">
        <v>287</v>
      </c>
      <c r="B3373" t="s">
        <v>278</v>
      </c>
      <c r="C3373" t="s">
        <v>271</v>
      </c>
      <c r="D3373" t="n">
        <v>1.05279695987701</v>
      </c>
      <c r="E3373" t="n">
        <v>2035</v>
      </c>
      <c r="F3373" t="n">
        <v>12108518.2995695</v>
      </c>
      <c r="G3373" t="n">
        <v>8015.13635176511</v>
      </c>
      <c r="H3373" t="n">
        <v>103.247776384429</v>
      </c>
      <c r="I3373" t="n">
        <v>0.0745542741643169</v>
      </c>
      <c r="J3373" t="n">
        <v>7670868.29060268</v>
      </c>
      <c r="K3373" t="n">
        <v>5720.08976512454</v>
      </c>
      <c r="L3373" t="n">
        <v>2202759.14575927</v>
      </c>
      <c r="M3373" t="n">
        <v>2000.0967586078</v>
      </c>
      <c r="N3373" t="n">
        <v>0.00000852687123478184</v>
      </c>
      <c r="O3373" t="n">
        <v>0.00000930168507337974</v>
      </c>
      <c r="P3373" t="s">
        <v>290</v>
      </c>
      <c r="Q3373" t="s">
        <v>267</v>
      </c>
    </row>
    <row r="3374">
      <c r="A3374" t="s">
        <v>287</v>
      </c>
      <c r="B3374" t="s">
        <v>278</v>
      </c>
      <c r="C3374" t="s">
        <v>271</v>
      </c>
      <c r="D3374" t="n">
        <v>1.21840882301331</v>
      </c>
      <c r="E3374" t="n">
        <v>2040</v>
      </c>
      <c r="F3374" t="n">
        <v>12555648.7666331</v>
      </c>
      <c r="G3374" t="n">
        <v>8295.19080199159</v>
      </c>
      <c r="H3374" t="n">
        <v>123.085886210165</v>
      </c>
      <c r="I3374" t="n">
        <v>0.0881794824289297</v>
      </c>
      <c r="J3374" t="n">
        <v>7937533.84533319</v>
      </c>
      <c r="K3374" t="n">
        <v>5906.65264641011</v>
      </c>
      <c r="L3374" t="n">
        <v>2222863.68084268</v>
      </c>
      <c r="M3374" t="n">
        <v>2018.92244875999</v>
      </c>
      <c r="N3374" t="n">
        <v>0.00000980322789350947</v>
      </c>
      <c r="O3374" t="n">
        <v>0.0000106301933896154</v>
      </c>
      <c r="P3374" t="s">
        <v>290</v>
      </c>
      <c r="Q3374" t="s">
        <v>267</v>
      </c>
    </row>
    <row r="3375">
      <c r="A3375" t="s">
        <v>287</v>
      </c>
      <c r="B3375" t="s">
        <v>278</v>
      </c>
      <c r="C3375" t="s">
        <v>271</v>
      </c>
      <c r="D3375" t="n">
        <v>1.37695944309235</v>
      </c>
      <c r="E3375" t="n">
        <v>2045</v>
      </c>
      <c r="F3375" t="n">
        <v>12959288.7722982</v>
      </c>
      <c r="G3375" t="n">
        <v>8547.15173648188</v>
      </c>
      <c r="H3375" t="n">
        <v>142.891603959359</v>
      </c>
      <c r="I3375" t="n">
        <v>0.101732431316808</v>
      </c>
      <c r="J3375" t="n">
        <v>8177566.83938069</v>
      </c>
      <c r="K3375" t="n">
        <v>6073.84874263743</v>
      </c>
      <c r="L3375" t="n">
        <v>2237223.94136244</v>
      </c>
      <c r="M3375" t="n">
        <v>2032.59180141886</v>
      </c>
      <c r="N3375" t="n">
        <v>0.0000110261918281198</v>
      </c>
      <c r="O3375" t="n">
        <v>0.0000119024950595627</v>
      </c>
      <c r="P3375" t="s">
        <v>290</v>
      </c>
      <c r="Q3375" t="s">
        <v>267</v>
      </c>
    </row>
    <row r="3376">
      <c r="A3376" t="s">
        <v>287</v>
      </c>
      <c r="B3376" t="s">
        <v>278</v>
      </c>
      <c r="C3376" t="s">
        <v>271</v>
      </c>
      <c r="D3376" t="n">
        <v>1.53027403354645</v>
      </c>
      <c r="E3376" t="n">
        <v>2050</v>
      </c>
      <c r="F3376" t="n">
        <v>13340701.4745364</v>
      </c>
      <c r="G3376" t="n">
        <v>8785.26678789091</v>
      </c>
      <c r="H3376" t="n">
        <v>163.84795264121</v>
      </c>
      <c r="I3376" t="n">
        <v>0.116042328905276</v>
      </c>
      <c r="J3376" t="n">
        <v>8405268.33356057</v>
      </c>
      <c r="K3376" t="n">
        <v>6232.29459548514</v>
      </c>
      <c r="L3376" t="n">
        <v>2250160.27160146</v>
      </c>
      <c r="M3376" t="n">
        <v>2044.93140679766</v>
      </c>
      <c r="N3376" t="n">
        <v>0.0000122818093901545</v>
      </c>
      <c r="O3376" t="n">
        <v>0.0000132087427402002</v>
      </c>
      <c r="P3376" t="s">
        <v>290</v>
      </c>
      <c r="Q3376" t="s">
        <v>267</v>
      </c>
    </row>
    <row r="3377">
      <c r="A3377" t="s">
        <v>287</v>
      </c>
      <c r="B3377" t="s">
        <v>278</v>
      </c>
      <c r="C3377" t="s">
        <v>271</v>
      </c>
      <c r="D3377" t="n">
        <v>1.67782044410706</v>
      </c>
      <c r="E3377" t="n">
        <v>2055</v>
      </c>
      <c r="F3377" t="n">
        <v>13710592.1319144</v>
      </c>
      <c r="G3377" t="n">
        <v>9016.61147801274</v>
      </c>
      <c r="H3377" t="n">
        <v>188.83248977423</v>
      </c>
      <c r="I3377" t="n">
        <v>0.133091629534755</v>
      </c>
      <c r="J3377" t="n">
        <v>8627696.60730238</v>
      </c>
      <c r="K3377" t="n">
        <v>6387.17579972999</v>
      </c>
      <c r="L3377" t="n">
        <v>1599402.09274719</v>
      </c>
      <c r="M3377" t="n">
        <v>1479.517931665</v>
      </c>
      <c r="N3377" t="n">
        <v>0.0000137727450395582</v>
      </c>
      <c r="O3377" t="n">
        <v>0.000014760714694129</v>
      </c>
      <c r="P3377" t="s">
        <v>290</v>
      </c>
      <c r="Q3377" t="s">
        <v>267</v>
      </c>
    </row>
    <row r="3378">
      <c r="A3378" t="s">
        <v>287</v>
      </c>
      <c r="B3378" t="s">
        <v>278</v>
      </c>
      <c r="C3378" t="s">
        <v>271</v>
      </c>
      <c r="D3378" t="n">
        <v>1.8189572095871</v>
      </c>
      <c r="E3378" t="n">
        <v>2060</v>
      </c>
      <c r="F3378" t="n">
        <v>14078790.5127579</v>
      </c>
      <c r="G3378" t="n">
        <v>9247.51850090135</v>
      </c>
      <c r="H3378" t="n">
        <v>214.00138138419</v>
      </c>
      <c r="I3378" t="n">
        <v>0.150236841161324</v>
      </c>
      <c r="J3378" t="n">
        <v>8850843.13606152</v>
      </c>
      <c r="K3378" t="n">
        <v>6542.85776231208</v>
      </c>
      <c r="L3378" t="n">
        <v>1609674.68589954</v>
      </c>
      <c r="M3378" t="n">
        <v>1489.47295391837</v>
      </c>
      <c r="N3378" t="n">
        <v>0.0000152002674654663</v>
      </c>
      <c r="O3378" t="n">
        <v>0.0000162461790313457</v>
      </c>
      <c r="P3378" t="s">
        <v>290</v>
      </c>
      <c r="Q3378" t="s">
        <v>267</v>
      </c>
    </row>
    <row r="3379">
      <c r="A3379" t="s">
        <v>287</v>
      </c>
      <c r="B3379" t="s">
        <v>278</v>
      </c>
      <c r="C3379" t="s">
        <v>271</v>
      </c>
      <c r="D3379" t="n">
        <v>1.95368814468384</v>
      </c>
      <c r="E3379" t="n">
        <v>2065</v>
      </c>
      <c r="F3379" t="n">
        <v>14439079.9601258</v>
      </c>
      <c r="G3379" t="n">
        <v>9473.81921814595</v>
      </c>
      <c r="H3379" t="n">
        <v>239.17303415339</v>
      </c>
      <c r="I3379" t="n">
        <v>0.167356109370671</v>
      </c>
      <c r="J3379" t="n">
        <v>9070214.65106928</v>
      </c>
      <c r="K3379" t="n">
        <v>6696.07740331551</v>
      </c>
      <c r="L3379" t="n">
        <v>1620293.64905161</v>
      </c>
      <c r="M3379" t="n">
        <v>1499.72210449438</v>
      </c>
      <c r="N3379" t="n">
        <v>0.000016564284899999</v>
      </c>
      <c r="O3379" t="n">
        <v>0.0000176651153581357</v>
      </c>
      <c r="P3379" t="s">
        <v>290</v>
      </c>
      <c r="Q3379" t="s">
        <v>267</v>
      </c>
    </row>
    <row r="3380">
      <c r="A3380" t="s">
        <v>287</v>
      </c>
      <c r="B3380" t="s">
        <v>278</v>
      </c>
      <c r="C3380" t="s">
        <v>271</v>
      </c>
      <c r="D3380" t="n">
        <v>2.08188152313232</v>
      </c>
      <c r="E3380" t="n">
        <v>2070</v>
      </c>
      <c r="F3380" t="n">
        <v>14779492.8256054</v>
      </c>
      <c r="G3380" t="n">
        <v>9687.51621103315</v>
      </c>
      <c r="H3380" t="n">
        <v>278.373294550567</v>
      </c>
      <c r="I3380" t="n">
        <v>0.194047741014574</v>
      </c>
      <c r="J3380" t="n">
        <v>9277245.573834</v>
      </c>
      <c r="K3380" t="n">
        <v>6840.60002143149</v>
      </c>
      <c r="L3380" t="n">
        <v>1031999.15283641</v>
      </c>
      <c r="M3380" t="n">
        <v>1258.77086238533</v>
      </c>
      <c r="N3380" t="n">
        <v>0.0000188351046842614</v>
      </c>
      <c r="O3380" t="n">
        <v>0.0000200307010370286</v>
      </c>
      <c r="P3380" t="s">
        <v>290</v>
      </c>
      <c r="Q3380" t="s">
        <v>267</v>
      </c>
    </row>
    <row r="3381">
      <c r="A3381" t="s">
        <v>287</v>
      </c>
      <c r="B3381" t="s">
        <v>278</v>
      </c>
      <c r="C3381" t="s">
        <v>271</v>
      </c>
      <c r="D3381" t="n">
        <v>2.20380783081055</v>
      </c>
      <c r="E3381" t="n">
        <v>2075</v>
      </c>
      <c r="F3381" t="n">
        <v>15094302.6251056</v>
      </c>
      <c r="G3381" t="n">
        <v>9884.68441260622</v>
      </c>
      <c r="H3381" t="n">
        <v>324.794744507829</v>
      </c>
      <c r="I3381" t="n">
        <v>0.225623222641617</v>
      </c>
      <c r="J3381" t="n">
        <v>9468085.81338326</v>
      </c>
      <c r="K3381" t="n">
        <v>6973.46824574241</v>
      </c>
      <c r="L3381" t="n">
        <v>1038470.46159843</v>
      </c>
      <c r="M3381" t="n">
        <v>1265.77504206721</v>
      </c>
      <c r="N3381" t="n">
        <v>0.0000215177045654043</v>
      </c>
      <c r="O3381" t="n">
        <v>0.0000228255362764918</v>
      </c>
      <c r="P3381" t="s">
        <v>290</v>
      </c>
      <c r="Q3381" t="s">
        <v>267</v>
      </c>
    </row>
    <row r="3382">
      <c r="A3382" t="s">
        <v>287</v>
      </c>
      <c r="B3382" t="s">
        <v>278</v>
      </c>
      <c r="C3382" t="s">
        <v>271</v>
      </c>
      <c r="D3382" t="n">
        <v>2.32386898994446</v>
      </c>
      <c r="E3382" t="n">
        <v>2080</v>
      </c>
      <c r="F3382" t="n">
        <v>15385811.7628277</v>
      </c>
      <c r="G3382" t="n">
        <v>10066.7440440983</v>
      </c>
      <c r="H3382" t="n">
        <v>371.707794622722</v>
      </c>
      <c r="I3382" t="n">
        <v>0.257474160167321</v>
      </c>
      <c r="J3382" t="n">
        <v>9644279.27129562</v>
      </c>
      <c r="K3382" t="n">
        <v>7095.70613314011</v>
      </c>
      <c r="L3382" t="n">
        <v>1043569.51661701</v>
      </c>
      <c r="M3382" t="n">
        <v>1271.15880906303</v>
      </c>
      <c r="N3382" t="n">
        <v>0.0000241591279259487</v>
      </c>
      <c r="O3382" t="n">
        <v>0.0000255767067325275</v>
      </c>
      <c r="P3382" t="s">
        <v>290</v>
      </c>
      <c r="Q3382" t="s">
        <v>267</v>
      </c>
    </row>
    <row r="3383">
      <c r="A3383" t="s">
        <v>287</v>
      </c>
      <c r="B3383" t="s">
        <v>278</v>
      </c>
      <c r="C3383" t="s">
        <v>271</v>
      </c>
      <c r="D3383" t="n">
        <v>2.43833255767822</v>
      </c>
      <c r="E3383" t="n">
        <v>2085</v>
      </c>
      <c r="F3383" t="n">
        <v>15657466.486807</v>
      </c>
      <c r="G3383" t="n">
        <v>10236.0141549784</v>
      </c>
      <c r="H3383" t="n">
        <v>417.696814704223</v>
      </c>
      <c r="I3383" t="n">
        <v>0.288639456355169</v>
      </c>
      <c r="J3383" t="n">
        <v>9808187.2700645</v>
      </c>
      <c r="K3383" t="n">
        <v>7209.07798168933</v>
      </c>
      <c r="L3383" t="n">
        <v>1047627.01218348</v>
      </c>
      <c r="M3383" t="n">
        <v>1275.32332325543</v>
      </c>
      <c r="N3383" t="n">
        <v>0.000026677164856535</v>
      </c>
      <c r="O3383" t="n">
        <v>0.0000281984229393418</v>
      </c>
      <c r="P3383" t="s">
        <v>290</v>
      </c>
      <c r="Q3383" t="s">
        <v>267</v>
      </c>
    </row>
    <row r="3384">
      <c r="A3384" t="s">
        <v>287</v>
      </c>
      <c r="B3384" t="s">
        <v>278</v>
      </c>
      <c r="C3384" t="s">
        <v>271</v>
      </c>
      <c r="D3384" t="n">
        <v>2.54575824737549</v>
      </c>
      <c r="E3384" t="n">
        <v>2090</v>
      </c>
      <c r="F3384" t="n">
        <v>15854866.5875623</v>
      </c>
      <c r="G3384" t="n">
        <v>10363.4281025764</v>
      </c>
      <c r="H3384" t="n">
        <v>455.801265672184</v>
      </c>
      <c r="I3384" t="n">
        <v>0.314572597730173</v>
      </c>
      <c r="J3384" t="n">
        <v>9930643.75218444</v>
      </c>
      <c r="K3384" t="n">
        <v>7297.68255587761</v>
      </c>
      <c r="L3384" t="n">
        <v>1058049.96022195</v>
      </c>
      <c r="M3384" t="n">
        <v>1287.86145710882</v>
      </c>
      <c r="N3384" t="n">
        <v>0.0000287483507448589</v>
      </c>
      <c r="O3384" t="n">
        <v>0.0000303541062490672</v>
      </c>
      <c r="P3384" t="s">
        <v>290</v>
      </c>
      <c r="Q3384" t="s">
        <v>267</v>
      </c>
    </row>
    <row r="3385">
      <c r="A3385" t="s">
        <v>287</v>
      </c>
      <c r="B3385" t="s">
        <v>279</v>
      </c>
      <c r="C3385" t="s">
        <v>271</v>
      </c>
      <c r="D3385" t="n">
        <v>0.377408564090729</v>
      </c>
      <c r="E3385" t="n">
        <v>2010</v>
      </c>
      <c r="F3385" t="n">
        <v>6042764.92624351</v>
      </c>
      <c r="G3385" t="n">
        <v>3465819.07375649</v>
      </c>
      <c r="H3385" t="n">
        <v>17.9622888414352</v>
      </c>
      <c r="I3385" t="n">
        <v>11.682051683921</v>
      </c>
      <c r="J3385" t="n">
        <v>3761796.23441255</v>
      </c>
      <c r="K3385" t="n">
        <v>2354382.76558745</v>
      </c>
      <c r="L3385" t="n">
        <v>792198.783428483</v>
      </c>
      <c r="M3385" t="n">
        <v>1231521.21657152</v>
      </c>
      <c r="N3385" t="n">
        <v>0.00000297252814906395</v>
      </c>
      <c r="O3385" t="n">
        <v>0.00000337064671736001</v>
      </c>
      <c r="P3385" t="s">
        <v>290</v>
      </c>
      <c r="Q3385" t="s">
        <v>267</v>
      </c>
    </row>
    <row r="3386">
      <c r="A3386" t="s">
        <v>287</v>
      </c>
      <c r="B3386" t="s">
        <v>279</v>
      </c>
      <c r="C3386" t="s">
        <v>271</v>
      </c>
      <c r="D3386" t="n">
        <v>0.441356480121613</v>
      </c>
      <c r="E3386" t="n">
        <v>2015</v>
      </c>
      <c r="F3386" t="n">
        <v>6417362.65242107</v>
      </c>
      <c r="G3386" t="n">
        <v>3641750.38520543</v>
      </c>
      <c r="H3386" t="n">
        <v>22.2393004123433</v>
      </c>
      <c r="I3386" t="n">
        <v>14.2774060747313</v>
      </c>
      <c r="J3386" t="n">
        <v>3985996.30673641</v>
      </c>
      <c r="K3386" t="n">
        <v>2456401.29461943</v>
      </c>
      <c r="L3386" t="n">
        <v>808074.294446377</v>
      </c>
      <c r="M3386" t="n">
        <v>1254768.24762535</v>
      </c>
      <c r="N3386" t="n">
        <v>0.00000346548911396696</v>
      </c>
      <c r="O3386" t="n">
        <v>0.00000392047904566252</v>
      </c>
      <c r="P3386" t="s">
        <v>290</v>
      </c>
      <c r="Q3386" t="s">
        <v>267</v>
      </c>
    </row>
    <row r="3387">
      <c r="A3387" t="s">
        <v>287</v>
      </c>
      <c r="B3387" t="s">
        <v>279</v>
      </c>
      <c r="C3387" t="s">
        <v>271</v>
      </c>
      <c r="D3387" t="n">
        <v>0.561114966869354</v>
      </c>
      <c r="E3387" t="n">
        <v>2020</v>
      </c>
      <c r="F3387" t="n">
        <v>6771535.62040441</v>
      </c>
      <c r="G3387" t="n">
        <v>3807836.24129107</v>
      </c>
      <c r="H3387" t="n">
        <v>29.7550368330718</v>
      </c>
      <c r="I3387" t="n">
        <v>18.8916605536806</v>
      </c>
      <c r="J3387" t="n">
        <v>4198840.19516131</v>
      </c>
      <c r="K3387" t="n">
        <v>2553979.81552642</v>
      </c>
      <c r="L3387" t="n">
        <v>823803.059528659</v>
      </c>
      <c r="M3387" t="n">
        <v>1277813.77327482</v>
      </c>
      <c r="N3387" t="n">
        <v>0.00000439413428519996</v>
      </c>
      <c r="O3387" t="n">
        <v>0.00000496125866675276</v>
      </c>
      <c r="P3387" t="s">
        <v>290</v>
      </c>
      <c r="Q3387" t="s">
        <v>267</v>
      </c>
    </row>
    <row r="3388">
      <c r="A3388" t="s">
        <v>287</v>
      </c>
      <c r="B3388" t="s">
        <v>279</v>
      </c>
      <c r="C3388" t="s">
        <v>271</v>
      </c>
      <c r="D3388" t="n">
        <v>0.712428271770477</v>
      </c>
      <c r="E3388" t="n">
        <v>2025</v>
      </c>
      <c r="F3388" t="n">
        <v>7127844.17853767</v>
      </c>
      <c r="G3388" t="n">
        <v>3974037.18902049</v>
      </c>
      <c r="H3388" t="n">
        <v>39.6665486003267</v>
      </c>
      <c r="I3388" t="n">
        <v>24.9257069604178</v>
      </c>
      <c r="J3388" t="n">
        <v>4413894.44685</v>
      </c>
      <c r="K3388" t="n">
        <v>2652966.82425145</v>
      </c>
      <c r="L3388" t="n">
        <v>839706.396392761</v>
      </c>
      <c r="M3388" t="n">
        <v>1301498.0150764</v>
      </c>
      <c r="N3388" t="n">
        <v>0.00000556501343278026</v>
      </c>
      <c r="O3388" t="n">
        <v>0.00000627213731901725</v>
      </c>
      <c r="P3388" t="s">
        <v>290</v>
      </c>
      <c r="Q3388" t="s">
        <v>267</v>
      </c>
    </row>
    <row r="3389">
      <c r="A3389" t="s">
        <v>287</v>
      </c>
      <c r="B3389" t="s">
        <v>279</v>
      </c>
      <c r="C3389" t="s">
        <v>271</v>
      </c>
      <c r="D3389" t="n">
        <v>0.881437540054321</v>
      </c>
      <c r="E3389" t="n">
        <v>2030</v>
      </c>
      <c r="F3389" t="n">
        <v>7485035.58789839</v>
      </c>
      <c r="G3389" t="n">
        <v>4138150.20761744</v>
      </c>
      <c r="H3389" t="n">
        <v>51.4084355351621</v>
      </c>
      <c r="I3389" t="n">
        <v>31.9775970949374</v>
      </c>
      <c r="J3389" t="n">
        <v>4630025.34983885</v>
      </c>
      <c r="K3389" t="n">
        <v>2750861.42445383</v>
      </c>
      <c r="L3389" t="n">
        <v>854097.56186319</v>
      </c>
      <c r="M3389" t="n">
        <v>1323110.96501911</v>
      </c>
      <c r="N3389" t="n">
        <v>0.0000068681618051727</v>
      </c>
      <c r="O3389" t="n">
        <v>0.00000772750999615082</v>
      </c>
      <c r="P3389" t="s">
        <v>290</v>
      </c>
      <c r="Q3389" t="s">
        <v>267</v>
      </c>
    </row>
    <row r="3390">
      <c r="A3390" t="s">
        <v>287</v>
      </c>
      <c r="B3390" t="s">
        <v>279</v>
      </c>
      <c r="C3390" t="s">
        <v>271</v>
      </c>
      <c r="D3390" t="n">
        <v>1.05279695987701</v>
      </c>
      <c r="E3390" t="n">
        <v>2035</v>
      </c>
      <c r="F3390" t="n">
        <v>7825293.51075276</v>
      </c>
      <c r="G3390" t="n">
        <v>4291239.92516852</v>
      </c>
      <c r="H3390" t="n">
        <v>64.0700082061806</v>
      </c>
      <c r="I3390" t="n">
        <v>39.2523224524125</v>
      </c>
      <c r="J3390" t="n">
        <v>4835739.83715749</v>
      </c>
      <c r="K3390" t="n">
        <v>2840848.54321032</v>
      </c>
      <c r="L3390" t="n">
        <v>865234.607910356</v>
      </c>
      <c r="M3390" t="n">
        <v>1339524.63460752</v>
      </c>
      <c r="N3390" t="n">
        <v>0.00000818755336373541</v>
      </c>
      <c r="O3390" t="n">
        <v>0.00000914708176119308</v>
      </c>
      <c r="P3390" t="s">
        <v>290</v>
      </c>
      <c r="Q3390" t="s">
        <v>267</v>
      </c>
    </row>
    <row r="3391">
      <c r="A3391" t="s">
        <v>287</v>
      </c>
      <c r="B3391" t="s">
        <v>279</v>
      </c>
      <c r="C3391" t="s">
        <v>271</v>
      </c>
      <c r="D3391" t="n">
        <v>1.21840882301331</v>
      </c>
      <c r="E3391" t="n">
        <v>2040</v>
      </c>
      <c r="F3391" t="n">
        <v>8135443.48879013</v>
      </c>
      <c r="G3391" t="n">
        <v>4428500.46864497</v>
      </c>
      <c r="H3391" t="n">
        <v>77.0358190476842</v>
      </c>
      <c r="I3391" t="n">
        <v>46.1382466449102</v>
      </c>
      <c r="J3391" t="n">
        <v>5023113.0048733</v>
      </c>
      <c r="K3391" t="n">
        <v>2920327.4931063</v>
      </c>
      <c r="L3391" t="n">
        <v>873574.806110463</v>
      </c>
      <c r="M3391" t="n">
        <v>1351307.79718098</v>
      </c>
      <c r="N3391" t="n">
        <v>0.00000946916036646708</v>
      </c>
      <c r="O3391" t="n">
        <v>0.0000104184806960239</v>
      </c>
      <c r="P3391" t="s">
        <v>290</v>
      </c>
      <c r="Q3391" t="s">
        <v>267</v>
      </c>
    </row>
    <row r="3392">
      <c r="A3392" t="s">
        <v>287</v>
      </c>
      <c r="B3392" t="s">
        <v>279</v>
      </c>
      <c r="C3392" t="s">
        <v>271</v>
      </c>
      <c r="D3392" t="n">
        <v>1.37695944309235</v>
      </c>
      <c r="E3392" t="n">
        <v>2045</v>
      </c>
      <c r="F3392" t="n">
        <v>8416826.94811414</v>
      </c>
      <c r="G3392" t="n">
        <v>4551008.97592051</v>
      </c>
      <c r="H3392" t="n">
        <v>90.0355559995214</v>
      </c>
      <c r="I3392" t="n">
        <v>52.9577803911545</v>
      </c>
      <c r="J3392" t="n">
        <v>5193138.46776467</v>
      </c>
      <c r="K3392" t="n">
        <v>2990502.22035866</v>
      </c>
      <c r="L3392" t="n">
        <v>879734.708744072</v>
      </c>
      <c r="M3392" t="n">
        <v>1359521.82441979</v>
      </c>
      <c r="N3392" t="n">
        <v>0.0000106970900737949</v>
      </c>
      <c r="O3392" t="n">
        <v>0.0000116364921869755</v>
      </c>
      <c r="P3392" t="s">
        <v>290</v>
      </c>
      <c r="Q3392" t="s">
        <v>267</v>
      </c>
    </row>
    <row r="3393">
      <c r="A3393" t="s">
        <v>287</v>
      </c>
      <c r="B3393" t="s">
        <v>279</v>
      </c>
      <c r="C3393" t="s">
        <v>271</v>
      </c>
      <c r="D3393" t="n">
        <v>1.53027403354645</v>
      </c>
      <c r="E3393" t="n">
        <v>2050</v>
      </c>
      <c r="F3393" t="n">
        <v>8683225.28426408</v>
      </c>
      <c r="G3393" t="n">
        <v>4666261.45706026</v>
      </c>
      <c r="H3393" t="n">
        <v>103.832771765309</v>
      </c>
      <c r="I3393" t="n">
        <v>60.1312232048061</v>
      </c>
      <c r="J3393" t="n">
        <v>5354677.8741844</v>
      </c>
      <c r="K3393" t="n">
        <v>3056822.75397167</v>
      </c>
      <c r="L3393" t="n">
        <v>885328.762958912</v>
      </c>
      <c r="M3393" t="n">
        <v>1366876.44004934</v>
      </c>
      <c r="N3393" t="n">
        <v>0.000011957857635397</v>
      </c>
      <c r="O3393" t="n">
        <v>0.0000128863810478997</v>
      </c>
      <c r="P3393" t="s">
        <v>290</v>
      </c>
      <c r="Q3393" t="s">
        <v>267</v>
      </c>
    </row>
    <row r="3394">
      <c r="A3394" t="s">
        <v>287</v>
      </c>
      <c r="B3394" t="s">
        <v>279</v>
      </c>
      <c r="C3394" t="s">
        <v>271</v>
      </c>
      <c r="D3394" t="n">
        <v>1.67782044410706</v>
      </c>
      <c r="E3394" t="n">
        <v>2055</v>
      </c>
      <c r="F3394" t="n">
        <v>8941578.29300733</v>
      </c>
      <c r="G3394" t="n">
        <v>4778030.45038506</v>
      </c>
      <c r="H3394" t="n">
        <v>120.314984562052</v>
      </c>
      <c r="I3394" t="n">
        <v>68.6505968417127</v>
      </c>
      <c r="J3394" t="n">
        <v>5512185.51761631</v>
      </c>
      <c r="K3394" t="n">
        <v>3121898.2654858</v>
      </c>
      <c r="L3394" t="n">
        <v>621540.326119489</v>
      </c>
      <c r="M3394" t="n">
        <v>979341.284559366</v>
      </c>
      <c r="N3394" t="n">
        <v>0.0000134556764610721</v>
      </c>
      <c r="O3394" t="n">
        <v>0.0000143679697219552</v>
      </c>
      <c r="P3394" t="s">
        <v>290</v>
      </c>
      <c r="Q3394" t="s">
        <v>267</v>
      </c>
    </row>
    <row r="3395">
      <c r="A3395" t="s">
        <v>287</v>
      </c>
      <c r="B3395" t="s">
        <v>279</v>
      </c>
      <c r="C3395" t="s">
        <v>271</v>
      </c>
      <c r="D3395" t="n">
        <v>1.8189572095871</v>
      </c>
      <c r="E3395" t="n">
        <v>2060</v>
      </c>
      <c r="F3395" t="n">
        <v>9198290.01715694</v>
      </c>
      <c r="G3395" t="n">
        <v>4889748.01410185</v>
      </c>
      <c r="H3395" t="n">
        <v>136.959277774131</v>
      </c>
      <c r="I3395" t="n">
        <v>77.19234045122</v>
      </c>
      <c r="J3395" t="n">
        <v>5669613.6840272</v>
      </c>
      <c r="K3395" t="n">
        <v>3187772.30979663</v>
      </c>
      <c r="L3395" t="n">
        <v>625925.175954482</v>
      </c>
      <c r="M3395" t="n">
        <v>985238.982898977</v>
      </c>
      <c r="N3395" t="n">
        <v>0.0000148896455230995</v>
      </c>
      <c r="O3395" t="n">
        <v>0.0000157865681889128</v>
      </c>
      <c r="P3395" t="s">
        <v>290</v>
      </c>
      <c r="Q3395" t="s">
        <v>267</v>
      </c>
    </row>
    <row r="3396">
      <c r="A3396" t="s">
        <v>287</v>
      </c>
      <c r="B3396" t="s">
        <v>279</v>
      </c>
      <c r="C3396" t="s">
        <v>271</v>
      </c>
      <c r="D3396" t="n">
        <v>1.95368814468384</v>
      </c>
      <c r="E3396" t="n">
        <v>2065</v>
      </c>
      <c r="F3396" t="n">
        <v>9449210.24275824</v>
      </c>
      <c r="G3396" t="n">
        <v>4999343.5365857</v>
      </c>
      <c r="H3396" t="n">
        <v>153.641441053639</v>
      </c>
      <c r="I3396" t="n">
        <v>85.6989492091217</v>
      </c>
      <c r="J3396" t="n">
        <v>5824080.64673624</v>
      </c>
      <c r="K3396" t="n">
        <v>3252830.08173635</v>
      </c>
      <c r="L3396" t="n">
        <v>630421.236081159</v>
      </c>
      <c r="M3396" t="n">
        <v>991372.13507495</v>
      </c>
      <c r="N3396" t="n">
        <v>0.0000162597124105042</v>
      </c>
      <c r="O3396" t="n">
        <v>0.0000171420404663069</v>
      </c>
      <c r="P3396" t="s">
        <v>290</v>
      </c>
      <c r="Q3396" t="s">
        <v>267</v>
      </c>
    </row>
    <row r="3397">
      <c r="A3397" t="s">
        <v>287</v>
      </c>
      <c r="B3397" t="s">
        <v>279</v>
      </c>
      <c r="C3397" t="s">
        <v>271</v>
      </c>
      <c r="D3397" t="n">
        <v>2.08188152313232</v>
      </c>
      <c r="E3397" t="n">
        <v>2070</v>
      </c>
      <c r="F3397" t="n">
        <v>9686414.72499467</v>
      </c>
      <c r="G3397" t="n">
        <v>5102765.61682174</v>
      </c>
      <c r="H3397" t="n">
        <v>179.517856866619</v>
      </c>
      <c r="I3397" t="n">
        <v>99.0494854249627</v>
      </c>
      <c r="J3397" t="n">
        <v>5969978.5405045</v>
      </c>
      <c r="K3397" t="n">
        <v>3314107.63335092</v>
      </c>
      <c r="L3397" t="n">
        <v>508881.085322714</v>
      </c>
      <c r="M3397" t="n">
        <v>524376.838376079</v>
      </c>
      <c r="N3397" t="n">
        <v>0.0000185329517642265</v>
      </c>
      <c r="O3397" t="n">
        <v>0.0000194109416075151</v>
      </c>
      <c r="P3397" t="s">
        <v>290</v>
      </c>
      <c r="Q3397" t="s">
        <v>267</v>
      </c>
    </row>
    <row r="3398">
      <c r="A3398" t="s">
        <v>287</v>
      </c>
      <c r="B3398" t="s">
        <v>279</v>
      </c>
      <c r="C3398" t="s">
        <v>271</v>
      </c>
      <c r="D3398" t="n">
        <v>2.20380783081055</v>
      </c>
      <c r="E3398" t="n">
        <v>2075</v>
      </c>
      <c r="F3398" t="n">
        <v>9906347.34646208</v>
      </c>
      <c r="G3398" t="n">
        <v>5197839.96305613</v>
      </c>
      <c r="H3398" t="n">
        <v>210.17371221997</v>
      </c>
      <c r="I3398" t="n">
        <v>114.846655510501</v>
      </c>
      <c r="J3398" t="n">
        <v>6104994.76702691</v>
      </c>
      <c r="K3398" t="n">
        <v>3370064.51460209</v>
      </c>
      <c r="L3398" t="n">
        <v>511953.180457582</v>
      </c>
      <c r="M3398" t="n">
        <v>527783.05618292</v>
      </c>
      <c r="N3398" t="n">
        <v>0.000021216065303326</v>
      </c>
      <c r="O3398" t="n">
        <v>0.000022095073401024</v>
      </c>
      <c r="P3398" t="s">
        <v>290</v>
      </c>
      <c r="Q3398" t="s">
        <v>267</v>
      </c>
    </row>
    <row r="3399">
      <c r="A3399" t="s">
        <v>287</v>
      </c>
      <c r="B3399" t="s">
        <v>279</v>
      </c>
      <c r="C3399" t="s">
        <v>271</v>
      </c>
      <c r="D3399" t="n">
        <v>2.32386898994446</v>
      </c>
      <c r="E3399" t="n">
        <v>2080</v>
      </c>
      <c r="F3399" t="n">
        <v>10110702.2557515</v>
      </c>
      <c r="G3399" t="n">
        <v>5285176.25112034</v>
      </c>
      <c r="H3399" t="n">
        <v>241.219618562797</v>
      </c>
      <c r="I3399" t="n">
        <v>130.745650220092</v>
      </c>
      <c r="J3399" t="n">
        <v>6230283.21393903</v>
      </c>
      <c r="K3399" t="n">
        <v>3421091.76348973</v>
      </c>
      <c r="L3399" t="n">
        <v>514355.753819708</v>
      </c>
      <c r="M3399" t="n">
        <v>530484.921606365</v>
      </c>
      <c r="N3399" t="n">
        <v>0.00002385785007422</v>
      </c>
      <c r="O3399" t="n">
        <v>0.0000247381816627926</v>
      </c>
      <c r="P3399" t="s">
        <v>290</v>
      </c>
      <c r="Q3399" t="s">
        <v>267</v>
      </c>
    </row>
    <row r="3400">
      <c r="A3400" t="s">
        <v>287</v>
      </c>
      <c r="B3400" t="s">
        <v>279</v>
      </c>
      <c r="C3400" t="s">
        <v>271</v>
      </c>
      <c r="D3400" t="n">
        <v>2.43833255767822</v>
      </c>
      <c r="E3400" t="n">
        <v>2085</v>
      </c>
      <c r="F3400" t="n">
        <v>10301656.5848111</v>
      </c>
      <c r="G3400" t="n">
        <v>5366045.91615085</v>
      </c>
      <c r="H3400" t="n">
        <v>271.719166425298</v>
      </c>
      <c r="I3400" t="n">
        <v>146.26628773528</v>
      </c>
      <c r="J3400" t="n">
        <v>6347337.94047542</v>
      </c>
      <c r="K3400" t="n">
        <v>3468058.40757077</v>
      </c>
      <c r="L3400" t="n">
        <v>516251.577086752</v>
      </c>
      <c r="M3400" t="n">
        <v>532650.758419987</v>
      </c>
      <c r="N3400" t="n">
        <v>0.0000263762594091832</v>
      </c>
      <c r="O3400" t="n">
        <v>0.0000272577406195955</v>
      </c>
      <c r="P3400" t="s">
        <v>290</v>
      </c>
      <c r="Q3400" t="s">
        <v>267</v>
      </c>
    </row>
    <row r="3401">
      <c r="A3401" t="s">
        <v>287</v>
      </c>
      <c r="B3401" t="s">
        <v>279</v>
      </c>
      <c r="C3401" t="s">
        <v>271</v>
      </c>
      <c r="D3401" t="n">
        <v>2.54575824737549</v>
      </c>
      <c r="E3401" t="n">
        <v>2090</v>
      </c>
      <c r="F3401" t="n">
        <v>10433935.6016783</v>
      </c>
      <c r="G3401" t="n">
        <v>5431294.41398655</v>
      </c>
      <c r="H3401" t="n">
        <v>296.831027064165</v>
      </c>
      <c r="I3401" t="n">
        <v>159.284811205748</v>
      </c>
      <c r="J3401" t="n">
        <v>6428749.78211784</v>
      </c>
      <c r="K3401" t="n">
        <v>3509191.65262247</v>
      </c>
      <c r="L3401" t="n">
        <v>521367.729099159</v>
      </c>
      <c r="M3401" t="n">
        <v>537970.092579898</v>
      </c>
      <c r="N3401" t="n">
        <v>0.0000284486159773136</v>
      </c>
      <c r="O3401" t="n">
        <v>0.0000293272282930495</v>
      </c>
      <c r="P3401" t="s">
        <v>290</v>
      </c>
      <c r="Q3401" t="s">
        <v>267</v>
      </c>
    </row>
    <row r="3402">
      <c r="A3402" t="s">
        <v>287</v>
      </c>
      <c r="B3402" t="s">
        <v>280</v>
      </c>
      <c r="C3402" t="s">
        <v>271</v>
      </c>
      <c r="D3402" t="n">
        <v>0.377408564090729</v>
      </c>
      <c r="E3402" t="n">
        <v>2010</v>
      </c>
      <c r="F3402" t="n">
        <v>3465819.07375649</v>
      </c>
      <c r="G3402" t="n">
        <v>6042764.92624351</v>
      </c>
      <c r="H3402" t="n">
        <v>11.682051683921</v>
      </c>
      <c r="I3402" t="n">
        <v>17.9622888414352</v>
      </c>
      <c r="J3402" t="n">
        <v>2354382.76558745</v>
      </c>
      <c r="K3402" t="n">
        <v>3761796.23441255</v>
      </c>
      <c r="L3402" t="n">
        <v>1231521.21657152</v>
      </c>
      <c r="M3402" t="n">
        <v>792198.783428483</v>
      </c>
      <c r="N3402" t="n">
        <v>0.00000337064671736001</v>
      </c>
      <c r="O3402" t="n">
        <v>0.00000297252814906395</v>
      </c>
      <c r="P3402" t="s">
        <v>290</v>
      </c>
      <c r="Q3402" t="s">
        <v>267</v>
      </c>
    </row>
    <row r="3403">
      <c r="A3403" t="s">
        <v>287</v>
      </c>
      <c r="B3403" t="s">
        <v>280</v>
      </c>
      <c r="C3403" t="s">
        <v>271</v>
      </c>
      <c r="D3403" t="n">
        <v>0.441356480121613</v>
      </c>
      <c r="E3403" t="n">
        <v>2015</v>
      </c>
      <c r="F3403" t="n">
        <v>3641750.38520543</v>
      </c>
      <c r="G3403" t="n">
        <v>6417362.65242107</v>
      </c>
      <c r="H3403" t="n">
        <v>14.2774060747313</v>
      </c>
      <c r="I3403" t="n">
        <v>22.2393004123433</v>
      </c>
      <c r="J3403" t="n">
        <v>2456401.29461943</v>
      </c>
      <c r="K3403" t="n">
        <v>3985996.30673641</v>
      </c>
      <c r="L3403" t="n">
        <v>1254768.24762535</v>
      </c>
      <c r="M3403" t="n">
        <v>808074.294446377</v>
      </c>
      <c r="N3403" t="n">
        <v>0.00000392047904566252</v>
      </c>
      <c r="O3403" t="n">
        <v>0.00000346548911396696</v>
      </c>
      <c r="P3403" t="s">
        <v>290</v>
      </c>
      <c r="Q3403" t="s">
        <v>267</v>
      </c>
    </row>
    <row r="3404">
      <c r="A3404" t="s">
        <v>287</v>
      </c>
      <c r="B3404" t="s">
        <v>280</v>
      </c>
      <c r="C3404" t="s">
        <v>271</v>
      </c>
      <c r="D3404" t="n">
        <v>0.561114966869354</v>
      </c>
      <c r="E3404" t="n">
        <v>2020</v>
      </c>
      <c r="F3404" t="n">
        <v>3807836.24129107</v>
      </c>
      <c r="G3404" t="n">
        <v>6771535.62040441</v>
      </c>
      <c r="H3404" t="n">
        <v>18.8916605536806</v>
      </c>
      <c r="I3404" t="n">
        <v>29.7550368330718</v>
      </c>
      <c r="J3404" t="n">
        <v>2553979.81552642</v>
      </c>
      <c r="K3404" t="n">
        <v>4198840.19516131</v>
      </c>
      <c r="L3404" t="n">
        <v>1277813.77327482</v>
      </c>
      <c r="M3404" t="n">
        <v>823803.059528659</v>
      </c>
      <c r="N3404" t="n">
        <v>0.00000496125866675276</v>
      </c>
      <c r="O3404" t="n">
        <v>0.00000439413428519996</v>
      </c>
      <c r="P3404" t="s">
        <v>290</v>
      </c>
      <c r="Q3404" t="s">
        <v>267</v>
      </c>
    </row>
    <row r="3405">
      <c r="A3405" t="s">
        <v>287</v>
      </c>
      <c r="B3405" t="s">
        <v>280</v>
      </c>
      <c r="C3405" t="s">
        <v>271</v>
      </c>
      <c r="D3405" t="n">
        <v>0.712428271770477</v>
      </c>
      <c r="E3405" t="n">
        <v>2025</v>
      </c>
      <c r="F3405" t="n">
        <v>3974037.18902049</v>
      </c>
      <c r="G3405" t="n">
        <v>7127844.17853767</v>
      </c>
      <c r="H3405" t="n">
        <v>24.9257069604178</v>
      </c>
      <c r="I3405" t="n">
        <v>39.6665486003267</v>
      </c>
      <c r="J3405" t="n">
        <v>2652966.82425145</v>
      </c>
      <c r="K3405" t="n">
        <v>4413894.44685</v>
      </c>
      <c r="L3405" t="n">
        <v>1301498.0150764</v>
      </c>
      <c r="M3405" t="n">
        <v>839706.396392761</v>
      </c>
      <c r="N3405" t="n">
        <v>0.00000627213731901725</v>
      </c>
      <c r="O3405" t="n">
        <v>0.00000556501343278026</v>
      </c>
      <c r="P3405" t="s">
        <v>290</v>
      </c>
      <c r="Q3405" t="s">
        <v>267</v>
      </c>
    </row>
    <row r="3406">
      <c r="A3406" t="s">
        <v>287</v>
      </c>
      <c r="B3406" t="s">
        <v>280</v>
      </c>
      <c r="C3406" t="s">
        <v>271</v>
      </c>
      <c r="D3406" t="n">
        <v>0.881437540054321</v>
      </c>
      <c r="E3406" t="n">
        <v>2030</v>
      </c>
      <c r="F3406" t="n">
        <v>4138150.20761744</v>
      </c>
      <c r="G3406" t="n">
        <v>7485035.58789839</v>
      </c>
      <c r="H3406" t="n">
        <v>31.9775970949374</v>
      </c>
      <c r="I3406" t="n">
        <v>51.4084355351621</v>
      </c>
      <c r="J3406" t="n">
        <v>2750861.42445383</v>
      </c>
      <c r="K3406" t="n">
        <v>4630025.34983885</v>
      </c>
      <c r="L3406" t="n">
        <v>1323110.96501911</v>
      </c>
      <c r="M3406" t="n">
        <v>854097.56186319</v>
      </c>
      <c r="N3406" t="n">
        <v>0.00000772750999615082</v>
      </c>
      <c r="O3406" t="n">
        <v>0.0000068681618051727</v>
      </c>
      <c r="P3406" t="s">
        <v>290</v>
      </c>
      <c r="Q3406" t="s">
        <v>267</v>
      </c>
    </row>
    <row r="3407">
      <c r="A3407" t="s">
        <v>287</v>
      </c>
      <c r="B3407" t="s">
        <v>280</v>
      </c>
      <c r="C3407" t="s">
        <v>271</v>
      </c>
      <c r="D3407" t="n">
        <v>1.05279695987701</v>
      </c>
      <c r="E3407" t="n">
        <v>2035</v>
      </c>
      <c r="F3407" t="n">
        <v>4291239.92516852</v>
      </c>
      <c r="G3407" t="n">
        <v>7825293.51075276</v>
      </c>
      <c r="H3407" t="n">
        <v>39.2523224524125</v>
      </c>
      <c r="I3407" t="n">
        <v>64.0700082061806</v>
      </c>
      <c r="J3407" t="n">
        <v>2840848.54321032</v>
      </c>
      <c r="K3407" t="n">
        <v>4835739.83715749</v>
      </c>
      <c r="L3407" t="n">
        <v>1339524.63460752</v>
      </c>
      <c r="M3407" t="n">
        <v>865234.607910356</v>
      </c>
      <c r="N3407" t="n">
        <v>0.00000914708176119308</v>
      </c>
      <c r="O3407" t="n">
        <v>0.00000818755336373541</v>
      </c>
      <c r="P3407" t="s">
        <v>290</v>
      </c>
      <c r="Q3407" t="s">
        <v>267</v>
      </c>
    </row>
    <row r="3408">
      <c r="A3408" t="s">
        <v>287</v>
      </c>
      <c r="B3408" t="s">
        <v>280</v>
      </c>
      <c r="C3408" t="s">
        <v>271</v>
      </c>
      <c r="D3408" t="n">
        <v>1.21840882301331</v>
      </c>
      <c r="E3408" t="n">
        <v>2040</v>
      </c>
      <c r="F3408" t="n">
        <v>4428500.46864497</v>
      </c>
      <c r="G3408" t="n">
        <v>8135443.48879013</v>
      </c>
      <c r="H3408" t="n">
        <v>46.1382466449102</v>
      </c>
      <c r="I3408" t="n">
        <v>77.0358190476842</v>
      </c>
      <c r="J3408" t="n">
        <v>2920327.4931063</v>
      </c>
      <c r="K3408" t="n">
        <v>5023113.0048733</v>
      </c>
      <c r="L3408" t="n">
        <v>1351307.79718098</v>
      </c>
      <c r="M3408" t="n">
        <v>873574.806110463</v>
      </c>
      <c r="N3408" t="n">
        <v>0.0000104184806960239</v>
      </c>
      <c r="O3408" t="n">
        <v>0.00000946916036646708</v>
      </c>
      <c r="P3408" t="s">
        <v>290</v>
      </c>
      <c r="Q3408" t="s">
        <v>267</v>
      </c>
    </row>
    <row r="3409">
      <c r="A3409" t="s">
        <v>287</v>
      </c>
      <c r="B3409" t="s">
        <v>280</v>
      </c>
      <c r="C3409" t="s">
        <v>271</v>
      </c>
      <c r="D3409" t="n">
        <v>1.37695944309235</v>
      </c>
      <c r="E3409" t="n">
        <v>2045</v>
      </c>
      <c r="F3409" t="n">
        <v>4551008.97592051</v>
      </c>
      <c r="G3409" t="n">
        <v>8416826.94811414</v>
      </c>
      <c r="H3409" t="n">
        <v>52.9577803911545</v>
      </c>
      <c r="I3409" t="n">
        <v>90.0355559995214</v>
      </c>
      <c r="J3409" t="n">
        <v>2990502.22035866</v>
      </c>
      <c r="K3409" t="n">
        <v>5193138.46776467</v>
      </c>
      <c r="L3409" t="n">
        <v>1359521.82441979</v>
      </c>
      <c r="M3409" t="n">
        <v>879734.708744072</v>
      </c>
      <c r="N3409" t="n">
        <v>0.0000116364921869755</v>
      </c>
      <c r="O3409" t="n">
        <v>0.0000106970900737949</v>
      </c>
      <c r="P3409" t="s">
        <v>290</v>
      </c>
      <c r="Q3409" t="s">
        <v>267</v>
      </c>
    </row>
    <row r="3410">
      <c r="A3410" t="s">
        <v>287</v>
      </c>
      <c r="B3410" t="s">
        <v>280</v>
      </c>
      <c r="C3410" t="s">
        <v>271</v>
      </c>
      <c r="D3410" t="n">
        <v>1.53027403354645</v>
      </c>
      <c r="E3410" t="n">
        <v>2050</v>
      </c>
      <c r="F3410" t="n">
        <v>4666261.45706026</v>
      </c>
      <c r="G3410" t="n">
        <v>8683225.28426408</v>
      </c>
      <c r="H3410" t="n">
        <v>60.1312232048061</v>
      </c>
      <c r="I3410" t="n">
        <v>103.832771765309</v>
      </c>
      <c r="J3410" t="n">
        <v>3056822.75397167</v>
      </c>
      <c r="K3410" t="n">
        <v>5354677.8741844</v>
      </c>
      <c r="L3410" t="n">
        <v>1366876.44004934</v>
      </c>
      <c r="M3410" t="n">
        <v>885328.762958912</v>
      </c>
      <c r="N3410" t="n">
        <v>0.0000128863810478997</v>
      </c>
      <c r="O3410" t="n">
        <v>0.000011957857635397</v>
      </c>
      <c r="P3410" t="s">
        <v>290</v>
      </c>
      <c r="Q3410" t="s">
        <v>267</v>
      </c>
    </row>
    <row r="3411">
      <c r="A3411" t="s">
        <v>287</v>
      </c>
      <c r="B3411" t="s">
        <v>280</v>
      </c>
      <c r="C3411" t="s">
        <v>271</v>
      </c>
      <c r="D3411" t="n">
        <v>1.67782044410706</v>
      </c>
      <c r="E3411" t="n">
        <v>2055</v>
      </c>
      <c r="F3411" t="n">
        <v>4778030.45038506</v>
      </c>
      <c r="G3411" t="n">
        <v>8941578.29300733</v>
      </c>
      <c r="H3411" t="n">
        <v>68.6505968417127</v>
      </c>
      <c r="I3411" t="n">
        <v>120.314984562052</v>
      </c>
      <c r="J3411" t="n">
        <v>3121898.2654858</v>
      </c>
      <c r="K3411" t="n">
        <v>5512185.51761631</v>
      </c>
      <c r="L3411" t="n">
        <v>979341.284559366</v>
      </c>
      <c r="M3411" t="n">
        <v>621540.326119489</v>
      </c>
      <c r="N3411" t="n">
        <v>0.0000143679697219552</v>
      </c>
      <c r="O3411" t="n">
        <v>0.0000134556764610721</v>
      </c>
      <c r="P3411" t="s">
        <v>290</v>
      </c>
      <c r="Q3411" t="s">
        <v>267</v>
      </c>
    </row>
    <row r="3412">
      <c r="A3412" t="s">
        <v>287</v>
      </c>
      <c r="B3412" t="s">
        <v>280</v>
      </c>
      <c r="C3412" t="s">
        <v>271</v>
      </c>
      <c r="D3412" t="n">
        <v>1.8189572095871</v>
      </c>
      <c r="E3412" t="n">
        <v>2060</v>
      </c>
      <c r="F3412" t="n">
        <v>4889748.01410185</v>
      </c>
      <c r="G3412" t="n">
        <v>9198290.01715694</v>
      </c>
      <c r="H3412" t="n">
        <v>77.19234045122</v>
      </c>
      <c r="I3412" t="n">
        <v>136.959277774131</v>
      </c>
      <c r="J3412" t="n">
        <v>3187772.30979663</v>
      </c>
      <c r="K3412" t="n">
        <v>5669613.6840272</v>
      </c>
      <c r="L3412" t="n">
        <v>985238.982898977</v>
      </c>
      <c r="M3412" t="n">
        <v>625925.175954482</v>
      </c>
      <c r="N3412" t="n">
        <v>0.0000157865681889128</v>
      </c>
      <c r="O3412" t="n">
        <v>0.0000148896455230995</v>
      </c>
      <c r="P3412" t="s">
        <v>290</v>
      </c>
      <c r="Q3412" t="s">
        <v>267</v>
      </c>
    </row>
    <row r="3413">
      <c r="A3413" t="s">
        <v>287</v>
      </c>
      <c r="B3413" t="s">
        <v>280</v>
      </c>
      <c r="C3413" t="s">
        <v>271</v>
      </c>
      <c r="D3413" t="n">
        <v>1.95368814468384</v>
      </c>
      <c r="E3413" t="n">
        <v>2065</v>
      </c>
      <c r="F3413" t="n">
        <v>4999343.5365857</v>
      </c>
      <c r="G3413" t="n">
        <v>9449210.24275824</v>
      </c>
      <c r="H3413" t="n">
        <v>85.6989492091217</v>
      </c>
      <c r="I3413" t="n">
        <v>153.641441053639</v>
      </c>
      <c r="J3413" t="n">
        <v>3252830.08173635</v>
      </c>
      <c r="K3413" t="n">
        <v>5824080.64673624</v>
      </c>
      <c r="L3413" t="n">
        <v>991372.13507495</v>
      </c>
      <c r="M3413" t="n">
        <v>630421.236081159</v>
      </c>
      <c r="N3413" t="n">
        <v>0.0000171420404663069</v>
      </c>
      <c r="O3413" t="n">
        <v>0.0000162597124105042</v>
      </c>
      <c r="P3413" t="s">
        <v>290</v>
      </c>
      <c r="Q3413" t="s">
        <v>267</v>
      </c>
    </row>
    <row r="3414">
      <c r="A3414" t="s">
        <v>287</v>
      </c>
      <c r="B3414" t="s">
        <v>280</v>
      </c>
      <c r="C3414" t="s">
        <v>271</v>
      </c>
      <c r="D3414" t="n">
        <v>2.08188152313232</v>
      </c>
      <c r="E3414" t="n">
        <v>2070</v>
      </c>
      <c r="F3414" t="n">
        <v>5102765.61682174</v>
      </c>
      <c r="G3414" t="n">
        <v>9686414.72499467</v>
      </c>
      <c r="H3414" t="n">
        <v>99.0494854249627</v>
      </c>
      <c r="I3414" t="n">
        <v>179.517856866619</v>
      </c>
      <c r="J3414" t="n">
        <v>3314107.63335092</v>
      </c>
      <c r="K3414" t="n">
        <v>5969978.5405045</v>
      </c>
      <c r="L3414" t="n">
        <v>524376.838376079</v>
      </c>
      <c r="M3414" t="n">
        <v>508881.085322714</v>
      </c>
      <c r="N3414" t="n">
        <v>0.0000194109416075151</v>
      </c>
      <c r="O3414" t="n">
        <v>0.0000185329517642265</v>
      </c>
      <c r="P3414" t="s">
        <v>290</v>
      </c>
      <c r="Q3414" t="s">
        <v>267</v>
      </c>
    </row>
    <row r="3415">
      <c r="A3415" t="s">
        <v>287</v>
      </c>
      <c r="B3415" t="s">
        <v>280</v>
      </c>
      <c r="C3415" t="s">
        <v>271</v>
      </c>
      <c r="D3415" t="n">
        <v>2.20380783081055</v>
      </c>
      <c r="E3415" t="n">
        <v>2075</v>
      </c>
      <c r="F3415" t="n">
        <v>5197839.96305613</v>
      </c>
      <c r="G3415" t="n">
        <v>9906347.34646208</v>
      </c>
      <c r="H3415" t="n">
        <v>114.846655510501</v>
      </c>
      <c r="I3415" t="n">
        <v>210.17371221997</v>
      </c>
      <c r="J3415" t="n">
        <v>3370064.51460209</v>
      </c>
      <c r="K3415" t="n">
        <v>6104994.76702691</v>
      </c>
      <c r="L3415" t="n">
        <v>527783.05618292</v>
      </c>
      <c r="M3415" t="n">
        <v>511953.180457582</v>
      </c>
      <c r="N3415" t="n">
        <v>0.000022095073401024</v>
      </c>
      <c r="O3415" t="n">
        <v>0.000021216065303326</v>
      </c>
      <c r="P3415" t="s">
        <v>290</v>
      </c>
      <c r="Q3415" t="s">
        <v>267</v>
      </c>
    </row>
    <row r="3416">
      <c r="A3416" t="s">
        <v>287</v>
      </c>
      <c r="B3416" t="s">
        <v>280</v>
      </c>
      <c r="C3416" t="s">
        <v>271</v>
      </c>
      <c r="D3416" t="n">
        <v>2.32386898994446</v>
      </c>
      <c r="E3416" t="n">
        <v>2080</v>
      </c>
      <c r="F3416" t="n">
        <v>5285176.25112034</v>
      </c>
      <c r="G3416" t="n">
        <v>10110702.2557515</v>
      </c>
      <c r="H3416" t="n">
        <v>130.745650220092</v>
      </c>
      <c r="I3416" t="n">
        <v>241.219618562797</v>
      </c>
      <c r="J3416" t="n">
        <v>3421091.76348973</v>
      </c>
      <c r="K3416" t="n">
        <v>6230283.21393903</v>
      </c>
      <c r="L3416" t="n">
        <v>530484.921606365</v>
      </c>
      <c r="M3416" t="n">
        <v>514355.753819708</v>
      </c>
      <c r="N3416" t="n">
        <v>0.0000247381816627926</v>
      </c>
      <c r="O3416" t="n">
        <v>0.00002385785007422</v>
      </c>
      <c r="P3416" t="s">
        <v>290</v>
      </c>
      <c r="Q3416" t="s">
        <v>267</v>
      </c>
    </row>
    <row r="3417">
      <c r="A3417" t="s">
        <v>287</v>
      </c>
      <c r="B3417" t="s">
        <v>280</v>
      </c>
      <c r="C3417" t="s">
        <v>271</v>
      </c>
      <c r="D3417" t="n">
        <v>2.43833255767822</v>
      </c>
      <c r="E3417" t="n">
        <v>2085</v>
      </c>
      <c r="F3417" t="n">
        <v>5366045.91615085</v>
      </c>
      <c r="G3417" t="n">
        <v>10301656.5848111</v>
      </c>
      <c r="H3417" t="n">
        <v>146.26628773528</v>
      </c>
      <c r="I3417" t="n">
        <v>271.719166425298</v>
      </c>
      <c r="J3417" t="n">
        <v>3468058.40757077</v>
      </c>
      <c r="K3417" t="n">
        <v>6347337.94047542</v>
      </c>
      <c r="L3417" t="n">
        <v>532650.758419987</v>
      </c>
      <c r="M3417" t="n">
        <v>516251.577086752</v>
      </c>
      <c r="N3417" t="n">
        <v>0.0000272577406195955</v>
      </c>
      <c r="O3417" t="n">
        <v>0.0000263762594091832</v>
      </c>
      <c r="P3417" t="s">
        <v>290</v>
      </c>
      <c r="Q3417" t="s">
        <v>267</v>
      </c>
    </row>
    <row r="3418">
      <c r="A3418" t="s">
        <v>287</v>
      </c>
      <c r="B3418" t="s">
        <v>280</v>
      </c>
      <c r="C3418" t="s">
        <v>271</v>
      </c>
      <c r="D3418" t="n">
        <v>2.54575824737549</v>
      </c>
      <c r="E3418" t="n">
        <v>2090</v>
      </c>
      <c r="F3418" t="n">
        <v>5431294.41398655</v>
      </c>
      <c r="G3418" t="n">
        <v>10433935.6016783</v>
      </c>
      <c r="H3418" t="n">
        <v>159.284811205748</v>
      </c>
      <c r="I3418" t="n">
        <v>296.831027064165</v>
      </c>
      <c r="J3418" t="n">
        <v>3509191.65262247</v>
      </c>
      <c r="K3418" t="n">
        <v>6428749.78211784</v>
      </c>
      <c r="L3418" t="n">
        <v>537970.092579898</v>
      </c>
      <c r="M3418" t="n">
        <v>521367.729099159</v>
      </c>
      <c r="N3418" t="n">
        <v>0.0000293272282930495</v>
      </c>
      <c r="O3418" t="n">
        <v>0.0000284486159773136</v>
      </c>
      <c r="P3418" t="s">
        <v>290</v>
      </c>
      <c r="Q3418" t="s">
        <v>267</v>
      </c>
    </row>
    <row r="3419">
      <c r="A3419" t="s">
        <v>287</v>
      </c>
      <c r="B3419" t="s">
        <v>281</v>
      </c>
      <c r="C3419" t="s">
        <v>271</v>
      </c>
      <c r="D3419" t="n">
        <v>0.377408564090729</v>
      </c>
      <c r="E3419" t="n">
        <v>2010</v>
      </c>
      <c r="F3419" t="n">
        <v>6121552.81444139</v>
      </c>
      <c r="G3419" t="n">
        <v>3387031.18555861</v>
      </c>
      <c r="H3419" t="n">
        <v>19.2649714865699</v>
      </c>
      <c r="I3419" t="n">
        <v>10.3793690387863</v>
      </c>
      <c r="J3419" t="n">
        <v>3973965.56458062</v>
      </c>
      <c r="K3419" t="n">
        <v>2142213.43541938</v>
      </c>
      <c r="L3419" t="n">
        <v>1389256.28035143</v>
      </c>
      <c r="M3419" t="n">
        <v>634463.719648569</v>
      </c>
      <c r="N3419" t="n">
        <v>0.00000314707265795727</v>
      </c>
      <c r="O3419" t="n">
        <v>0.00000306444448549548</v>
      </c>
      <c r="P3419" t="s">
        <v>290</v>
      </c>
      <c r="Q3419" t="s">
        <v>267</v>
      </c>
    </row>
    <row r="3420">
      <c r="A3420" t="s">
        <v>287</v>
      </c>
      <c r="B3420" t="s">
        <v>281</v>
      </c>
      <c r="C3420" t="s">
        <v>271</v>
      </c>
      <c r="D3420" t="n">
        <v>0.441356480121613</v>
      </c>
      <c r="E3420" t="n">
        <v>2015</v>
      </c>
      <c r="F3420" t="n">
        <v>6471555.20445243</v>
      </c>
      <c r="G3420" t="n">
        <v>3587557.83317407</v>
      </c>
      <c r="H3420" t="n">
        <v>23.7141052466392</v>
      </c>
      <c r="I3420" t="n">
        <v>12.8026012404354</v>
      </c>
      <c r="J3420" t="n">
        <v>4181737.13002992</v>
      </c>
      <c r="K3420" t="n">
        <v>2260660.47132592</v>
      </c>
      <c r="L3420" t="n">
        <v>1415704.13555776</v>
      </c>
      <c r="M3420" t="n">
        <v>647138.40651397</v>
      </c>
      <c r="N3420" t="n">
        <v>0.000003664359570065</v>
      </c>
      <c r="O3420" t="n">
        <v>0.00000356861180663069</v>
      </c>
      <c r="P3420" t="s">
        <v>290</v>
      </c>
      <c r="Q3420" t="s">
        <v>267</v>
      </c>
    </row>
    <row r="3421">
      <c r="A3421" t="s">
        <v>287</v>
      </c>
      <c r="B3421" t="s">
        <v>281</v>
      </c>
      <c r="C3421" t="s">
        <v>271</v>
      </c>
      <c r="D3421" t="n">
        <v>0.561114966869354</v>
      </c>
      <c r="E3421" t="n">
        <v>2020</v>
      </c>
      <c r="F3421" t="n">
        <v>6802004.87179707</v>
      </c>
      <c r="G3421" t="n">
        <v>3777366.9898984</v>
      </c>
      <c r="H3421" t="n">
        <v>31.5709102765491</v>
      </c>
      <c r="I3421" t="n">
        <v>17.0757871102032</v>
      </c>
      <c r="J3421" t="n">
        <v>4379478.59652969</v>
      </c>
      <c r="K3421" t="n">
        <v>2373341.41415804</v>
      </c>
      <c r="L3421" t="n">
        <v>1441878.47965284</v>
      </c>
      <c r="M3421" t="n">
        <v>659738.353150636</v>
      </c>
      <c r="N3421" t="n">
        <v>0.00000464141247640832</v>
      </c>
      <c r="O3421" t="n">
        <v>0.00000452055284960874</v>
      </c>
      <c r="P3421" t="s">
        <v>290</v>
      </c>
      <c r="Q3421" t="s">
        <v>267</v>
      </c>
    </row>
    <row r="3422">
      <c r="A3422" t="s">
        <v>287</v>
      </c>
      <c r="B3422" t="s">
        <v>281</v>
      </c>
      <c r="C3422" t="s">
        <v>271</v>
      </c>
      <c r="D3422" t="n">
        <v>0.712428271770477</v>
      </c>
      <c r="E3422" t="n">
        <v>2025</v>
      </c>
      <c r="F3422" t="n">
        <v>7133570.48174066</v>
      </c>
      <c r="G3422" t="n">
        <v>3968310.8858175</v>
      </c>
      <c r="H3422" t="n">
        <v>41.8934495353745</v>
      </c>
      <c r="I3422" t="n">
        <v>22.6988060253701</v>
      </c>
      <c r="J3422" t="n">
        <v>4579660.42970575</v>
      </c>
      <c r="K3422" t="n">
        <v>2487200.8413957</v>
      </c>
      <c r="L3422" t="n">
        <v>1468721.25694464</v>
      </c>
      <c r="M3422" t="n">
        <v>672483.154524521</v>
      </c>
      <c r="N3422" t="n">
        <v>0.00000587271824713955</v>
      </c>
      <c r="O3422" t="n">
        <v>0.00000572001707489558</v>
      </c>
      <c r="P3422" t="s">
        <v>290</v>
      </c>
      <c r="Q3422" t="s">
        <v>267</v>
      </c>
    </row>
    <row r="3423">
      <c r="A3423" t="s">
        <v>287</v>
      </c>
      <c r="B3423" t="s">
        <v>281</v>
      </c>
      <c r="C3423" t="s">
        <v>271</v>
      </c>
      <c r="D3423" t="n">
        <v>0.881437540054321</v>
      </c>
      <c r="E3423" t="n">
        <v>2030</v>
      </c>
      <c r="F3423" t="n">
        <v>7463941.30097627</v>
      </c>
      <c r="G3423" t="n">
        <v>4159244.49453956</v>
      </c>
      <c r="H3423" t="n">
        <v>54.0498142871242</v>
      </c>
      <c r="I3423" t="n">
        <v>29.3362183429753</v>
      </c>
      <c r="J3423" t="n">
        <v>4779728.92171872</v>
      </c>
      <c r="K3423" t="n">
        <v>2601157.85257396</v>
      </c>
      <c r="L3423" t="n">
        <v>1493197.40650426</v>
      </c>
      <c r="M3423" t="n">
        <v>684011.120378041</v>
      </c>
      <c r="N3423" t="n">
        <v>0.0000072414575768508</v>
      </c>
      <c r="O3423" t="n">
        <v>0.00000705325651845886</v>
      </c>
      <c r="P3423" t="s">
        <v>290</v>
      </c>
      <c r="Q3423" t="s">
        <v>267</v>
      </c>
    </row>
    <row r="3424">
      <c r="A3424" t="s">
        <v>287</v>
      </c>
      <c r="B3424" t="s">
        <v>281</v>
      </c>
      <c r="C3424" t="s">
        <v>271</v>
      </c>
      <c r="D3424" t="n">
        <v>1.05279695987701</v>
      </c>
      <c r="E3424" t="n">
        <v>2035</v>
      </c>
      <c r="F3424" t="n">
        <v>7776148.18203731</v>
      </c>
      <c r="G3424" t="n">
        <v>4340385.25388397</v>
      </c>
      <c r="H3424" t="n">
        <v>66.9116693962472</v>
      </c>
      <c r="I3424" t="n">
        <v>36.410661262346</v>
      </c>
      <c r="J3424" t="n">
        <v>4967709.87395081</v>
      </c>
      <c r="K3424" t="n">
        <v>2708878.506417</v>
      </c>
      <c r="L3424" t="n">
        <v>1511820.01059078</v>
      </c>
      <c r="M3424" t="n">
        <v>692939.231927091</v>
      </c>
      <c r="N3424" t="n">
        <v>0.00000860473178106499</v>
      </c>
      <c r="O3424" t="n">
        <v>0.00000838880862701395</v>
      </c>
      <c r="P3424" t="s">
        <v>290</v>
      </c>
      <c r="Q3424" t="s">
        <v>267</v>
      </c>
    </row>
    <row r="3425">
      <c r="A3425" t="s">
        <v>287</v>
      </c>
      <c r="B3425" t="s">
        <v>281</v>
      </c>
      <c r="C3425" t="s">
        <v>271</v>
      </c>
      <c r="D3425" t="n">
        <v>1.21840882301331</v>
      </c>
      <c r="E3425" t="n">
        <v>2040</v>
      </c>
      <c r="F3425" t="n">
        <v>8058951.92118023</v>
      </c>
      <c r="G3425" t="n">
        <v>4504992.03625487</v>
      </c>
      <c r="H3425" t="n">
        <v>79.6600912015866</v>
      </c>
      <c r="I3425" t="n">
        <v>43.5139744910078</v>
      </c>
      <c r="J3425" t="n">
        <v>5136954.75109708</v>
      </c>
      <c r="K3425" t="n">
        <v>2806485.74688252</v>
      </c>
      <c r="L3425" t="n">
        <v>1525236.29947604</v>
      </c>
      <c r="M3425" t="n">
        <v>699646.303815401</v>
      </c>
      <c r="N3425" t="n">
        <v>0.00000988467135437637</v>
      </c>
      <c r="O3425" t="n">
        <v>0.0000096590569174862</v>
      </c>
      <c r="P3425" t="s">
        <v>290</v>
      </c>
      <c r="Q3425" t="s">
        <v>267</v>
      </c>
    </row>
    <row r="3426">
      <c r="A3426" t="s">
        <v>287</v>
      </c>
      <c r="B3426" t="s">
        <v>281</v>
      </c>
      <c r="C3426" t="s">
        <v>271</v>
      </c>
      <c r="D3426" t="n">
        <v>1.37695944309235</v>
      </c>
      <c r="E3426" t="n">
        <v>2045</v>
      </c>
      <c r="F3426" t="n">
        <v>8313896.39551859</v>
      </c>
      <c r="G3426" t="n">
        <v>4653939.52851606</v>
      </c>
      <c r="H3426" t="n">
        <v>92.3768515541471</v>
      </c>
      <c r="I3426" t="n">
        <v>50.6164848365288</v>
      </c>
      <c r="J3426" t="n">
        <v>5288975.54948975</v>
      </c>
      <c r="K3426" t="n">
        <v>2894665.13863357</v>
      </c>
      <c r="L3426" t="n">
        <v>1534630.07789222</v>
      </c>
      <c r="M3426" t="n">
        <v>704626.455271647</v>
      </c>
      <c r="N3426" t="n">
        <v>0.0000111111381666893</v>
      </c>
      <c r="O3426" t="n">
        <v>0.000010876051252146</v>
      </c>
      <c r="P3426" t="s">
        <v>290</v>
      </c>
      <c r="Q3426" t="s">
        <v>267</v>
      </c>
    </row>
    <row r="3427">
      <c r="A3427" t="s">
        <v>287</v>
      </c>
      <c r="B3427" t="s">
        <v>281</v>
      </c>
      <c r="C3427" t="s">
        <v>271</v>
      </c>
      <c r="D3427" t="n">
        <v>1.53027403354645</v>
      </c>
      <c r="E3427" t="n">
        <v>2050</v>
      </c>
      <c r="F3427" t="n">
        <v>8554611.18295766</v>
      </c>
      <c r="G3427" t="n">
        <v>4794875.55836668</v>
      </c>
      <c r="H3427" t="n">
        <v>105.822483981382</v>
      </c>
      <c r="I3427" t="n">
        <v>58.1415109887339</v>
      </c>
      <c r="J3427" t="n">
        <v>5433120.20459362</v>
      </c>
      <c r="K3427" t="n">
        <v>2978380.42356243</v>
      </c>
      <c r="L3427" t="n">
        <v>1543041.38653097</v>
      </c>
      <c r="M3427" t="n">
        <v>709163.816477285</v>
      </c>
      <c r="N3427" t="n">
        <v>0.0000123702272047383</v>
      </c>
      <c r="O3427" t="n">
        <v>0.000012125760153938</v>
      </c>
      <c r="P3427" t="s">
        <v>290</v>
      </c>
      <c r="Q3427" t="s">
        <v>267</v>
      </c>
    </row>
    <row r="3428">
      <c r="A3428" t="s">
        <v>287</v>
      </c>
      <c r="B3428" t="s">
        <v>281</v>
      </c>
      <c r="C3428" t="s">
        <v>271</v>
      </c>
      <c r="D3428" t="n">
        <v>1.67782044410706</v>
      </c>
      <c r="E3428" t="n">
        <v>2055</v>
      </c>
      <c r="F3428" t="n">
        <v>8787997.08687699</v>
      </c>
      <c r="G3428" t="n">
        <v>4931611.6565154</v>
      </c>
      <c r="H3428" t="n">
        <v>121.841616354403</v>
      </c>
      <c r="I3428" t="n">
        <v>67.1239650493615</v>
      </c>
      <c r="J3428" t="n">
        <v>5573996.97922204</v>
      </c>
      <c r="K3428" t="n">
        <v>3060086.80388007</v>
      </c>
      <c r="L3428" t="n">
        <v>1116923.91550968</v>
      </c>
      <c r="M3428" t="n">
        <v>483957.695169172</v>
      </c>
      <c r="N3428" t="n">
        <v>0.0000138645490149681</v>
      </c>
      <c r="O3428" t="n">
        <v>0.0000136109592004635</v>
      </c>
      <c r="P3428" t="s">
        <v>290</v>
      </c>
      <c r="Q3428" t="s">
        <v>267</v>
      </c>
    </row>
    <row r="3429">
      <c r="A3429" t="s">
        <v>287</v>
      </c>
      <c r="B3429" t="s">
        <v>281</v>
      </c>
      <c r="C3429" t="s">
        <v>271</v>
      </c>
      <c r="D3429" t="n">
        <v>1.8189572095871</v>
      </c>
      <c r="E3429" t="n">
        <v>2060</v>
      </c>
      <c r="F3429" t="n">
        <v>9020408.87473193</v>
      </c>
      <c r="G3429" t="n">
        <v>5067629.15652686</v>
      </c>
      <c r="H3429" t="n">
        <v>137.971344175485</v>
      </c>
      <c r="I3429" t="n">
        <v>76.1802740498663</v>
      </c>
      <c r="J3429" t="n">
        <v>5715458.85766123</v>
      </c>
      <c r="K3429" t="n">
        <v>3141927.1361626</v>
      </c>
      <c r="L3429" t="n">
        <v>1123738.97115981</v>
      </c>
      <c r="M3429" t="n">
        <v>487425.187693645</v>
      </c>
      <c r="N3429" t="n">
        <v>0.0000152954645506117</v>
      </c>
      <c r="O3429" t="n">
        <v>0.0000150327247114659</v>
      </c>
      <c r="P3429" t="s">
        <v>290</v>
      </c>
      <c r="Q3429" t="s">
        <v>267</v>
      </c>
    </row>
    <row r="3430">
      <c r="A3430" t="s">
        <v>287</v>
      </c>
      <c r="B3430" t="s">
        <v>281</v>
      </c>
      <c r="C3430" t="s">
        <v>271</v>
      </c>
      <c r="D3430" t="n">
        <v>1.95368814468384</v>
      </c>
      <c r="E3430" t="n">
        <v>2065</v>
      </c>
      <c r="F3430" t="n">
        <v>9247893.24365531</v>
      </c>
      <c r="G3430" t="n">
        <v>5200660.53568863</v>
      </c>
      <c r="H3430" t="n">
        <v>154.096112130267</v>
      </c>
      <c r="I3430" t="n">
        <v>85.2442781324939</v>
      </c>
      <c r="J3430" t="n">
        <v>5854584.94485374</v>
      </c>
      <c r="K3430" t="n">
        <v>3222325.78361885</v>
      </c>
      <c r="L3430" t="n">
        <v>1130817.30788632</v>
      </c>
      <c r="M3430" t="n">
        <v>490976.06326979</v>
      </c>
      <c r="N3430" t="n">
        <v>0.0000166628342337307</v>
      </c>
      <c r="O3430" t="n">
        <v>0.000016391048319251</v>
      </c>
      <c r="P3430" t="s">
        <v>290</v>
      </c>
      <c r="Q3430" t="s">
        <v>267</v>
      </c>
    </row>
    <row r="3431">
      <c r="A3431" t="s">
        <v>287</v>
      </c>
      <c r="B3431" t="s">
        <v>281</v>
      </c>
      <c r="C3431" t="s">
        <v>271</v>
      </c>
      <c r="D3431" t="n">
        <v>2.08188152313232</v>
      </c>
      <c r="E3431" t="n">
        <v>2070</v>
      </c>
      <c r="F3431" t="n">
        <v>9462793.89010493</v>
      </c>
      <c r="G3431" t="n">
        <v>5326386.45171148</v>
      </c>
      <c r="H3431" t="n">
        <v>179.184983552083</v>
      </c>
      <c r="I3431" t="n">
        <v>99.3823587394994</v>
      </c>
      <c r="J3431" t="n">
        <v>5985858.72338315</v>
      </c>
      <c r="K3431" t="n">
        <v>3298227.45047228</v>
      </c>
      <c r="L3431" t="n">
        <v>632885.835214629</v>
      </c>
      <c r="M3431" t="n">
        <v>400372.088484165</v>
      </c>
      <c r="N3431" t="n">
        <v>0.0000189357377570543</v>
      </c>
      <c r="O3431" t="n">
        <v>0.0000186584957063274</v>
      </c>
      <c r="P3431" t="s">
        <v>290</v>
      </c>
      <c r="Q3431" t="s">
        <v>267</v>
      </c>
    </row>
    <row r="3432">
      <c r="A3432" t="s">
        <v>287</v>
      </c>
      <c r="B3432" t="s">
        <v>281</v>
      </c>
      <c r="C3432" t="s">
        <v>271</v>
      </c>
      <c r="D3432" t="n">
        <v>2.20380783081055</v>
      </c>
      <c r="E3432" t="n">
        <v>2075</v>
      </c>
      <c r="F3432" t="n">
        <v>9661401.35018941</v>
      </c>
      <c r="G3432" t="n">
        <v>5442785.9593288</v>
      </c>
      <c r="H3432" t="n">
        <v>208.879481732522</v>
      </c>
      <c r="I3432" t="n">
        <v>116.140885997949</v>
      </c>
      <c r="J3432" t="n">
        <v>6106769.38575961</v>
      </c>
      <c r="K3432" t="n">
        <v>3368289.89586939</v>
      </c>
      <c r="L3432" t="n">
        <v>636918.442724146</v>
      </c>
      <c r="M3432" t="n">
        <v>402817.793916356</v>
      </c>
      <c r="N3432" t="n">
        <v>0.0000216199983999657</v>
      </c>
      <c r="O3432" t="n">
        <v>0.0000213384995966793</v>
      </c>
      <c r="P3432" t="s">
        <v>290</v>
      </c>
      <c r="Q3432" t="s">
        <v>267</v>
      </c>
    </row>
    <row r="3433">
      <c r="A3433" t="s">
        <v>287</v>
      </c>
      <c r="B3433" t="s">
        <v>281</v>
      </c>
      <c r="C3433" t="s">
        <v>271</v>
      </c>
      <c r="D3433" t="n">
        <v>2.32386898994446</v>
      </c>
      <c r="E3433" t="n">
        <v>2080</v>
      </c>
      <c r="F3433" t="n">
        <v>9845154.14943657</v>
      </c>
      <c r="G3433" t="n">
        <v>5550724.35743525</v>
      </c>
      <c r="H3433" t="n">
        <v>238.876951226765</v>
      </c>
      <c r="I3433" t="n">
        <v>133.088317556124</v>
      </c>
      <c r="J3433" t="n">
        <v>6218291.29689388</v>
      </c>
      <c r="K3433" t="n">
        <v>3433083.68053488</v>
      </c>
      <c r="L3433" t="n">
        <v>640105.656880909</v>
      </c>
      <c r="M3433" t="n">
        <v>404735.018545165</v>
      </c>
      <c r="N3433" t="n">
        <v>0.0000242634038635582</v>
      </c>
      <c r="O3433" t="n">
        <v>0.0000239767477154312</v>
      </c>
      <c r="P3433" t="s">
        <v>290</v>
      </c>
      <c r="Q3433" t="s">
        <v>267</v>
      </c>
    </row>
    <row r="3434">
      <c r="A3434" t="s">
        <v>287</v>
      </c>
      <c r="B3434" t="s">
        <v>281</v>
      </c>
      <c r="C3434" t="s">
        <v>271</v>
      </c>
      <c r="D3434" t="n">
        <v>2.43833255767822</v>
      </c>
      <c r="E3434" t="n">
        <v>2085</v>
      </c>
      <c r="F3434" t="n">
        <v>10016293.1287642</v>
      </c>
      <c r="G3434" t="n">
        <v>5651409.37219781</v>
      </c>
      <c r="H3434" t="n">
        <v>268.272711953425</v>
      </c>
      <c r="I3434" t="n">
        <v>149.712742207153</v>
      </c>
      <c r="J3434" t="n">
        <v>6321952.76071903</v>
      </c>
      <c r="K3434" t="n">
        <v>3493443.58732715</v>
      </c>
      <c r="L3434" t="n">
        <v>642650.438363258</v>
      </c>
      <c r="M3434" t="n">
        <v>406251.897143482</v>
      </c>
      <c r="N3434" t="n">
        <v>0.000026783632278394</v>
      </c>
      <c r="O3434" t="n">
        <v>0.0000264912223389209</v>
      </c>
      <c r="P3434" t="s">
        <v>290</v>
      </c>
      <c r="Q3434" t="s">
        <v>267</v>
      </c>
    </row>
    <row r="3435">
      <c r="A3435" t="s">
        <v>287</v>
      </c>
      <c r="B3435" t="s">
        <v>281</v>
      </c>
      <c r="C3435" t="s">
        <v>271</v>
      </c>
      <c r="D3435" t="n">
        <v>2.54575824737549</v>
      </c>
      <c r="E3435" t="n">
        <v>2090</v>
      </c>
      <c r="F3435" t="n">
        <v>10142056.4131409</v>
      </c>
      <c r="G3435" t="n">
        <v>5723173.6025239</v>
      </c>
      <c r="H3435" t="n">
        <v>292.65010505407</v>
      </c>
      <c r="I3435" t="n">
        <v>163.465733215844</v>
      </c>
      <c r="J3435" t="n">
        <v>6400492.34401524</v>
      </c>
      <c r="K3435" t="n">
        <v>3537449.09072507</v>
      </c>
      <c r="L3435" t="n">
        <v>649055.0436709</v>
      </c>
      <c r="M3435" t="n">
        <v>410282.778008158</v>
      </c>
      <c r="N3435" t="n">
        <v>0.0000288551052304232</v>
      </c>
      <c r="O3435" t="n">
        <v>0.0000285620784146327</v>
      </c>
      <c r="P3435" t="s">
        <v>290</v>
      </c>
      <c r="Q3435" t="s">
        <v>267</v>
      </c>
    </row>
    <row r="3436">
      <c r="A3436" t="s">
        <v>287</v>
      </c>
      <c r="B3436" t="s">
        <v>282</v>
      </c>
      <c r="C3436" t="s">
        <v>271</v>
      </c>
      <c r="D3436" t="n">
        <v>0.377408564090729</v>
      </c>
      <c r="E3436" t="n">
        <v>2010</v>
      </c>
      <c r="F3436" t="n">
        <v>7815699.04597368</v>
      </c>
      <c r="G3436" t="n">
        <v>1692884.95402632</v>
      </c>
      <c r="H3436" t="n">
        <v>24.6798552009779</v>
      </c>
      <c r="I3436" t="n">
        <v>4.96448532437822</v>
      </c>
      <c r="J3436" t="n">
        <v>5077930.10204161</v>
      </c>
      <c r="K3436" t="n">
        <v>1038248.89795839</v>
      </c>
      <c r="L3436" t="n">
        <v>1801537.73318306</v>
      </c>
      <c r="M3436" t="n">
        <v>222182.266816939</v>
      </c>
      <c r="N3436" t="n">
        <v>0.00000315772844576097</v>
      </c>
      <c r="O3436" t="n">
        <v>0.00000293255918694936</v>
      </c>
      <c r="P3436" t="s">
        <v>290</v>
      </c>
      <c r="Q3436" t="s">
        <v>267</v>
      </c>
    </row>
    <row r="3437">
      <c r="A3437" t="s">
        <v>287</v>
      </c>
      <c r="B3437" t="s">
        <v>282</v>
      </c>
      <c r="C3437" t="s">
        <v>271</v>
      </c>
      <c r="D3437" t="n">
        <v>0.441356480121613</v>
      </c>
      <c r="E3437" t="n">
        <v>2015</v>
      </c>
      <c r="F3437" t="n">
        <v>8261457.79457568</v>
      </c>
      <c r="G3437" t="n">
        <v>1797655.24305082</v>
      </c>
      <c r="H3437" t="n">
        <v>30.3721234053974</v>
      </c>
      <c r="I3437" t="n">
        <v>6.14458308167718</v>
      </c>
      <c r="J3437" t="n">
        <v>5342406.3313868</v>
      </c>
      <c r="K3437" t="n">
        <v>1099991.26996904</v>
      </c>
      <c r="L3437" t="n">
        <v>1836166.98354377</v>
      </c>
      <c r="M3437" t="n">
        <v>226675.558527959</v>
      </c>
      <c r="N3437" t="n">
        <v>0.00000367636368309467</v>
      </c>
      <c r="O3437" t="n">
        <v>0.00000341810984360336</v>
      </c>
      <c r="P3437" t="s">
        <v>290</v>
      </c>
      <c r="Q3437" t="s">
        <v>267</v>
      </c>
    </row>
    <row r="3438">
      <c r="A3438" t="s">
        <v>287</v>
      </c>
      <c r="B3438" t="s">
        <v>282</v>
      </c>
      <c r="C3438" t="s">
        <v>271</v>
      </c>
      <c r="D3438" t="n">
        <v>0.561114966869354</v>
      </c>
      <c r="E3438" t="n">
        <v>2020</v>
      </c>
      <c r="F3438" t="n">
        <v>8682462.31161215</v>
      </c>
      <c r="G3438" t="n">
        <v>1896909.55008333</v>
      </c>
      <c r="H3438" t="n">
        <v>40.4271280696509</v>
      </c>
      <c r="I3438" t="n">
        <v>8.21956931710148</v>
      </c>
      <c r="J3438" t="n">
        <v>5594213.04399108</v>
      </c>
      <c r="K3438" t="n">
        <v>1158606.96669665</v>
      </c>
      <c r="L3438" t="n">
        <v>1870494.22407606</v>
      </c>
      <c r="M3438" t="n">
        <v>231122.60872742</v>
      </c>
      <c r="N3438" t="n">
        <v>0.00000465618238452732</v>
      </c>
      <c r="O3438" t="n">
        <v>0.00000433313718977292</v>
      </c>
      <c r="P3438" t="s">
        <v>290</v>
      </c>
      <c r="Q3438" t="s">
        <v>267</v>
      </c>
    </row>
    <row r="3439">
      <c r="A3439" t="s">
        <v>287</v>
      </c>
      <c r="B3439" t="s">
        <v>282</v>
      </c>
      <c r="C3439" t="s">
        <v>271</v>
      </c>
      <c r="D3439" t="n">
        <v>0.712428271770477</v>
      </c>
      <c r="E3439" t="n">
        <v>2025</v>
      </c>
      <c r="F3439" t="n">
        <v>9104868.6703314</v>
      </c>
      <c r="G3439" t="n">
        <v>1997012.69722676</v>
      </c>
      <c r="H3439" t="n">
        <v>53.6355118293018</v>
      </c>
      <c r="I3439" t="n">
        <v>10.9567437314428</v>
      </c>
      <c r="J3439" t="n">
        <v>5849040.13045915</v>
      </c>
      <c r="K3439" t="n">
        <v>1217821.1406423</v>
      </c>
      <c r="L3439" t="n">
        <v>1905595.72539241</v>
      </c>
      <c r="M3439" t="n">
        <v>235608.686076751</v>
      </c>
      <c r="N3439" t="n">
        <v>0.00000589086056826667</v>
      </c>
      <c r="O3439" t="n">
        <v>0.0000054865668839554</v>
      </c>
      <c r="P3439" t="s">
        <v>290</v>
      </c>
      <c r="Q3439" t="s">
        <v>267</v>
      </c>
    </row>
    <row r="3440">
      <c r="A3440" t="s">
        <v>287</v>
      </c>
      <c r="B3440" t="s">
        <v>282</v>
      </c>
      <c r="C3440" t="s">
        <v>271</v>
      </c>
      <c r="D3440" t="n">
        <v>0.881437540054321</v>
      </c>
      <c r="E3440" t="n">
        <v>2030</v>
      </c>
      <c r="F3440" t="n">
        <v>9525649.95254343</v>
      </c>
      <c r="G3440" t="n">
        <v>2097535.8429724</v>
      </c>
      <c r="H3440" t="n">
        <v>69.1860492254391</v>
      </c>
      <c r="I3440" t="n">
        <v>14.1999834046604</v>
      </c>
      <c r="J3440" t="n">
        <v>6103570.70443793</v>
      </c>
      <c r="K3440" t="n">
        <v>1277316.06985475</v>
      </c>
      <c r="L3440" t="n">
        <v>1937544.43519232</v>
      </c>
      <c r="M3440" t="n">
        <v>239664.091689975</v>
      </c>
      <c r="N3440" t="n">
        <v>0.00000726313160468025</v>
      </c>
      <c r="O3440" t="n">
        <v>0.0000067698406452677</v>
      </c>
      <c r="P3440" t="s">
        <v>290</v>
      </c>
      <c r="Q3440" t="s">
        <v>267</v>
      </c>
    </row>
    <row r="3441">
      <c r="A3441" t="s">
        <v>287</v>
      </c>
      <c r="B3441" t="s">
        <v>282</v>
      </c>
      <c r="C3441" t="s">
        <v>271</v>
      </c>
      <c r="D3441" t="n">
        <v>1.05279695987701</v>
      </c>
      <c r="E3441" t="n">
        <v>2035</v>
      </c>
      <c r="F3441" t="n">
        <v>9923235.69992818</v>
      </c>
      <c r="G3441" t="n">
        <v>2193297.7359931</v>
      </c>
      <c r="H3441" t="n">
        <v>85.6226562120962</v>
      </c>
      <c r="I3441" t="n">
        <v>17.699674446497</v>
      </c>
      <c r="J3441" t="n">
        <v>6342655.32535734</v>
      </c>
      <c r="K3441" t="n">
        <v>1333933.05501047</v>
      </c>
      <c r="L3441" t="n">
        <v>1961949.43900652</v>
      </c>
      <c r="M3441" t="n">
        <v>242809.803511356</v>
      </c>
      <c r="N3441" t="n">
        <v>0.00000862850171065834</v>
      </c>
      <c r="O3441" t="n">
        <v>0.00000806989135858599</v>
      </c>
      <c r="P3441" t="s">
        <v>290</v>
      </c>
      <c r="Q3441" t="s">
        <v>267</v>
      </c>
    </row>
    <row r="3442">
      <c r="A3442" t="s">
        <v>287</v>
      </c>
      <c r="B3442" t="s">
        <v>282</v>
      </c>
      <c r="C3442" t="s">
        <v>271</v>
      </c>
      <c r="D3442" t="n">
        <v>1.21840882301331</v>
      </c>
      <c r="E3442" t="n">
        <v>2040</v>
      </c>
      <c r="F3442" t="n">
        <v>10283401.408657</v>
      </c>
      <c r="G3442" t="n">
        <v>2280542.54877814</v>
      </c>
      <c r="H3442" t="n">
        <v>101.88486037889</v>
      </c>
      <c r="I3442" t="n">
        <v>21.2892053137048</v>
      </c>
      <c r="J3442" t="n">
        <v>6557941.33070967</v>
      </c>
      <c r="K3442" t="n">
        <v>1385499.16726993</v>
      </c>
      <c r="L3442" t="n">
        <v>1979706.22877411</v>
      </c>
      <c r="M3442" t="n">
        <v>245176.374517337</v>
      </c>
      <c r="N3442" t="n">
        <v>0.0000099077004125424</v>
      </c>
      <c r="O3442" t="n">
        <v>0.00000933514935957278</v>
      </c>
      <c r="P3442" t="s">
        <v>290</v>
      </c>
      <c r="Q3442" t="s">
        <v>267</v>
      </c>
    </row>
    <row r="3443">
      <c r="A3443" t="s">
        <v>287</v>
      </c>
      <c r="B3443" t="s">
        <v>282</v>
      </c>
      <c r="C3443" t="s">
        <v>271</v>
      </c>
      <c r="D3443" t="n">
        <v>1.37695944309235</v>
      </c>
      <c r="E3443" t="n">
        <v>2045</v>
      </c>
      <c r="F3443" t="n">
        <v>10608127.8490294</v>
      </c>
      <c r="G3443" t="n">
        <v>2359708.07500526</v>
      </c>
      <c r="H3443" t="n">
        <v>118.104902986459</v>
      </c>
      <c r="I3443" t="n">
        <v>24.8884334042168</v>
      </c>
      <c r="J3443" t="n">
        <v>6751352.3820291</v>
      </c>
      <c r="K3443" t="n">
        <v>1432288.30609422</v>
      </c>
      <c r="L3443" t="n">
        <v>1992322.44846767</v>
      </c>
      <c r="M3443" t="n">
        <v>246934.084696192</v>
      </c>
      <c r="N3443" t="n">
        <v>0.0000111334351044106</v>
      </c>
      <c r="O3443" t="n">
        <v>0.0000105472510213626</v>
      </c>
      <c r="P3443" t="s">
        <v>290</v>
      </c>
      <c r="Q3443" t="s">
        <v>267</v>
      </c>
    </row>
    <row r="3444">
      <c r="A3444" t="s">
        <v>287</v>
      </c>
      <c r="B3444" t="s">
        <v>282</v>
      </c>
      <c r="C3444" t="s">
        <v>271</v>
      </c>
      <c r="D3444" t="n">
        <v>1.53027403354645</v>
      </c>
      <c r="E3444" t="n">
        <v>2050</v>
      </c>
      <c r="F3444" t="n">
        <v>10914764.3376025</v>
      </c>
      <c r="G3444" t="n">
        <v>2434722.4037218</v>
      </c>
      <c r="H3444" t="n">
        <v>135.254558353664</v>
      </c>
      <c r="I3444" t="n">
        <v>28.7094366164519</v>
      </c>
      <c r="J3444" t="n">
        <v>6934759.98775959</v>
      </c>
      <c r="K3444" t="n">
        <v>1476740.64039647</v>
      </c>
      <c r="L3444" t="n">
        <v>2003673.68280219</v>
      </c>
      <c r="M3444" t="n">
        <v>248531.520206065</v>
      </c>
      <c r="N3444" t="n">
        <v>0.000012391889936432</v>
      </c>
      <c r="O3444" t="n">
        <v>0.0000117916673262487</v>
      </c>
      <c r="P3444" t="s">
        <v>290</v>
      </c>
      <c r="Q3444" t="s">
        <v>267</v>
      </c>
    </row>
    <row r="3445">
      <c r="A3445" t="s">
        <v>287</v>
      </c>
      <c r="B3445" t="s">
        <v>282</v>
      </c>
      <c r="C3445" t="s">
        <v>271</v>
      </c>
      <c r="D3445" t="n">
        <v>1.67782044410706</v>
      </c>
      <c r="E3445" t="n">
        <v>2055</v>
      </c>
      <c r="F3445" t="n">
        <v>11212073.5354629</v>
      </c>
      <c r="G3445" t="n">
        <v>2507535.20792948</v>
      </c>
      <c r="H3445" t="n">
        <v>155.690209232277</v>
      </c>
      <c r="I3445" t="n">
        <v>33.2753721714874</v>
      </c>
      <c r="J3445" t="n">
        <v>7114001.59908182</v>
      </c>
      <c r="K3445" t="n">
        <v>1520082.18402029</v>
      </c>
      <c r="L3445" t="n">
        <v>1425477.98269356</v>
      </c>
      <c r="M3445" t="n">
        <v>175403.627985294</v>
      </c>
      <c r="N3445" t="n">
        <v>0.0000138859425725171</v>
      </c>
      <c r="O3445" t="n">
        <v>0.0000132701515281867</v>
      </c>
      <c r="P3445" t="s">
        <v>290</v>
      </c>
      <c r="Q3445" t="s">
        <v>267</v>
      </c>
    </row>
    <row r="3446">
      <c r="A3446" t="s">
        <v>287</v>
      </c>
      <c r="B3446" t="s">
        <v>282</v>
      </c>
      <c r="C3446" t="s">
        <v>271</v>
      </c>
      <c r="D3446" t="n">
        <v>1.8189572095871</v>
      </c>
      <c r="E3446" t="n">
        <v>2060</v>
      </c>
      <c r="F3446" t="n">
        <v>11508140.3036838</v>
      </c>
      <c r="G3446" t="n">
        <v>2579897.72757502</v>
      </c>
      <c r="H3446" t="n">
        <v>176.264662656739</v>
      </c>
      <c r="I3446" t="n">
        <v>37.8869555686125</v>
      </c>
      <c r="J3446" t="n">
        <v>7293983.54868484</v>
      </c>
      <c r="K3446" t="n">
        <v>1563402.445139</v>
      </c>
      <c r="L3446" t="n">
        <v>1434502.65735272</v>
      </c>
      <c r="M3446" t="n">
        <v>176661.501500743</v>
      </c>
      <c r="N3446" t="n">
        <v>0.0000153165201331718</v>
      </c>
      <c r="O3446" t="n">
        <v>0.0000146854486376188</v>
      </c>
      <c r="P3446" t="s">
        <v>290</v>
      </c>
      <c r="Q3446" t="s">
        <v>267</v>
      </c>
    </row>
    <row r="3447">
      <c r="A3447" t="s">
        <v>287</v>
      </c>
      <c r="B3447" t="s">
        <v>282</v>
      </c>
      <c r="C3447" t="s">
        <v>271</v>
      </c>
      <c r="D3447" t="n">
        <v>1.95368814468384</v>
      </c>
      <c r="E3447" t="n">
        <v>2065</v>
      </c>
      <c r="F3447" t="n">
        <v>11797935.560547</v>
      </c>
      <c r="G3447" t="n">
        <v>2650618.2187969</v>
      </c>
      <c r="H3447" t="n">
        <v>196.830934547609</v>
      </c>
      <c r="I3447" t="n">
        <v>42.509455715152</v>
      </c>
      <c r="J3447" t="n">
        <v>7471001.8995053</v>
      </c>
      <c r="K3447" t="n">
        <v>1605908.8289673</v>
      </c>
      <c r="L3447" t="n">
        <v>1443843.81247343</v>
      </c>
      <c r="M3447" t="n">
        <v>177949.558682674</v>
      </c>
      <c r="N3447" t="n">
        <v>0.0000166835064946297</v>
      </c>
      <c r="O3447" t="n">
        <v>0.0000160375626386688</v>
      </c>
      <c r="P3447" t="s">
        <v>290</v>
      </c>
      <c r="Q3447" t="s">
        <v>267</v>
      </c>
    </row>
    <row r="3448">
      <c r="A3448" t="s">
        <v>287</v>
      </c>
      <c r="B3448" t="s">
        <v>282</v>
      </c>
      <c r="C3448" t="s">
        <v>271</v>
      </c>
      <c r="D3448" t="n">
        <v>2.08188152313232</v>
      </c>
      <c r="E3448" t="n">
        <v>2070</v>
      </c>
      <c r="F3448" t="n">
        <v>12071702.2691968</v>
      </c>
      <c r="G3448" t="n">
        <v>2717478.07261958</v>
      </c>
      <c r="H3448" t="n">
        <v>228.877563883996</v>
      </c>
      <c r="I3448" t="n">
        <v>49.689778407586</v>
      </c>
      <c r="J3448" t="n">
        <v>7638029.73056127</v>
      </c>
      <c r="K3448" t="n">
        <v>1646056.44329415</v>
      </c>
      <c r="L3448" t="n">
        <v>879679.867387516</v>
      </c>
      <c r="M3448" t="n">
        <v>153578.056311278</v>
      </c>
      <c r="N3448" t="n">
        <v>0.0000189598416843016</v>
      </c>
      <c r="O3448" t="n">
        <v>0.0000182852545925739</v>
      </c>
      <c r="P3448" t="s">
        <v>290</v>
      </c>
      <c r="Q3448" t="s">
        <v>267</v>
      </c>
    </row>
    <row r="3449">
      <c r="A3449" t="s">
        <v>287</v>
      </c>
      <c r="B3449" t="s">
        <v>282</v>
      </c>
      <c r="C3449" t="s">
        <v>271</v>
      </c>
      <c r="D3449" t="n">
        <v>2.20380783081055</v>
      </c>
      <c r="E3449" t="n">
        <v>2075</v>
      </c>
      <c r="F3449" t="n">
        <v>12324700.0018007</v>
      </c>
      <c r="G3449" t="n">
        <v>2779487.30771753</v>
      </c>
      <c r="H3449" t="n">
        <v>266.819832106417</v>
      </c>
      <c r="I3449" t="n">
        <v>58.2005356240538</v>
      </c>
      <c r="J3449" t="n">
        <v>7791853.12336434</v>
      </c>
      <c r="K3449" t="n">
        <v>1683206.15826466</v>
      </c>
      <c r="L3449" t="n">
        <v>885253.111788909</v>
      </c>
      <c r="M3449" t="n">
        <v>154483.124851592</v>
      </c>
      <c r="N3449" t="n">
        <v>0.0000216491948743121</v>
      </c>
      <c r="O3449" t="n">
        <v>0.0000209393061311897</v>
      </c>
      <c r="P3449" t="s">
        <v>290</v>
      </c>
      <c r="Q3449" t="s">
        <v>267</v>
      </c>
    </row>
    <row r="3450">
      <c r="A3450" t="s">
        <v>287</v>
      </c>
      <c r="B3450" t="s">
        <v>282</v>
      </c>
      <c r="C3450" t="s">
        <v>271</v>
      </c>
      <c r="D3450" t="n">
        <v>2.32386898994446</v>
      </c>
      <c r="E3450" t="n">
        <v>2080</v>
      </c>
      <c r="F3450" t="n">
        <v>12558751.1375969</v>
      </c>
      <c r="G3450" t="n">
        <v>2837127.36927488</v>
      </c>
      <c r="H3450" t="n">
        <v>305.14463990512</v>
      </c>
      <c r="I3450" t="n">
        <v>66.8206288777689</v>
      </c>
      <c r="J3450" t="n">
        <v>7933700.26040492</v>
      </c>
      <c r="K3450" t="n">
        <v>1717674.71702384</v>
      </c>
      <c r="L3450" t="n">
        <v>889653.215368328</v>
      </c>
      <c r="M3450" t="n">
        <v>155187.460057745</v>
      </c>
      <c r="N3450" t="n">
        <v>0.0000242973713358817</v>
      </c>
      <c r="O3450" t="n">
        <v>0.0000235522132708646</v>
      </c>
      <c r="P3450" t="s">
        <v>290</v>
      </c>
      <c r="Q3450" t="s">
        <v>267</v>
      </c>
    </row>
    <row r="3451">
      <c r="A3451" t="s">
        <v>287</v>
      </c>
      <c r="B3451" t="s">
        <v>282</v>
      </c>
      <c r="C3451" t="s">
        <v>271</v>
      </c>
      <c r="D3451" t="n">
        <v>2.43833255767822</v>
      </c>
      <c r="E3451" t="n">
        <v>2085</v>
      </c>
      <c r="F3451" t="n">
        <v>12776710.9009521</v>
      </c>
      <c r="G3451" t="n">
        <v>2890991.60000985</v>
      </c>
      <c r="H3451" t="n">
        <v>342.695793577719</v>
      </c>
      <c r="I3451" t="n">
        <v>75.2896605828593</v>
      </c>
      <c r="J3451" t="n">
        <v>8065521.8822384</v>
      </c>
      <c r="K3451" t="n">
        <v>1749874.46580779</v>
      </c>
      <c r="L3451" t="n">
        <v>893162.204460186</v>
      </c>
      <c r="M3451" t="n">
        <v>155740.131046553</v>
      </c>
      <c r="N3451" t="n">
        <v>0.0000268219102893046</v>
      </c>
      <c r="O3451" t="n">
        <v>0.0000260428499974206</v>
      </c>
      <c r="P3451" t="s">
        <v>290</v>
      </c>
      <c r="Q3451" t="s">
        <v>267</v>
      </c>
    </row>
    <row r="3452">
      <c r="A3452" t="s">
        <v>287</v>
      </c>
      <c r="B3452" t="s">
        <v>282</v>
      </c>
      <c r="C3452" t="s">
        <v>271</v>
      </c>
      <c r="D3452" t="n">
        <v>2.54575824737549</v>
      </c>
      <c r="E3452" t="n">
        <v>2090</v>
      </c>
      <c r="F3452" t="n">
        <v>12937064.4330917</v>
      </c>
      <c r="G3452" t="n">
        <v>2928165.58257318</v>
      </c>
      <c r="H3452" t="n">
        <v>373.850629068491</v>
      </c>
      <c r="I3452" t="n">
        <v>82.2652092014228</v>
      </c>
      <c r="J3452" t="n">
        <v>8165636.82953951</v>
      </c>
      <c r="K3452" t="n">
        <v>1772304.6052008</v>
      </c>
      <c r="L3452" t="n">
        <v>902058.007512617</v>
      </c>
      <c r="M3452" t="n">
        <v>157279.814166441</v>
      </c>
      <c r="N3452" t="n">
        <v>0.0000288976398781953</v>
      </c>
      <c r="O3452" t="n">
        <v>0.0000280944526125913</v>
      </c>
      <c r="P3452" t="s">
        <v>290</v>
      </c>
      <c r="Q3452" t="s">
        <v>267</v>
      </c>
    </row>
    <row r="3453">
      <c r="A3453" t="s">
        <v>287</v>
      </c>
      <c r="B3453" t="s">
        <v>283</v>
      </c>
      <c r="C3453" t="s">
        <v>271</v>
      </c>
      <c r="D3453" t="n">
        <v>0.377408564090729</v>
      </c>
      <c r="E3453" t="n">
        <v>2010</v>
      </c>
      <c r="F3453" t="n">
        <v>8502555.21055141</v>
      </c>
      <c r="G3453" t="n">
        <v>1006028.78944859</v>
      </c>
      <c r="H3453" t="n">
        <v>26.4187637382368</v>
      </c>
      <c r="I3453" t="n">
        <v>3.22557678711937</v>
      </c>
      <c r="J3453" t="n">
        <v>5445609.09421253</v>
      </c>
      <c r="K3453" t="n">
        <v>670569.905787468</v>
      </c>
      <c r="L3453" t="n">
        <v>1755348.99731264</v>
      </c>
      <c r="M3453" t="n">
        <v>268371.002687364</v>
      </c>
      <c r="N3453" t="n">
        <v>0.00000310715580011194</v>
      </c>
      <c r="O3453" t="n">
        <v>0.00000320624699904196</v>
      </c>
      <c r="P3453" t="s">
        <v>290</v>
      </c>
      <c r="Q3453" t="s">
        <v>267</v>
      </c>
    </row>
    <row r="3454">
      <c r="A3454" t="s">
        <v>287</v>
      </c>
      <c r="B3454" t="s">
        <v>283</v>
      </c>
      <c r="C3454" t="s">
        <v>271</v>
      </c>
      <c r="D3454" t="n">
        <v>0.441356480121613</v>
      </c>
      <c r="E3454" t="n">
        <v>2015</v>
      </c>
      <c r="F3454" t="n">
        <v>8997549.42554836</v>
      </c>
      <c r="G3454" t="n">
        <v>1061563.61207814</v>
      </c>
      <c r="H3454" t="n">
        <v>32.5560647584029</v>
      </c>
      <c r="I3454" t="n">
        <v>3.96064172867178</v>
      </c>
      <c r="J3454" t="n">
        <v>5738450.56775378</v>
      </c>
      <c r="K3454" t="n">
        <v>703947.033602071</v>
      </c>
      <c r="L3454" t="n">
        <v>1789309.65334211</v>
      </c>
      <c r="M3454" t="n">
        <v>273532.888729616</v>
      </c>
      <c r="N3454" t="n">
        <v>0.00000361832574833772</v>
      </c>
      <c r="O3454" t="n">
        <v>0.00000373095091392435</v>
      </c>
      <c r="P3454" t="s">
        <v>290</v>
      </c>
      <c r="Q3454" t="s">
        <v>267</v>
      </c>
    </row>
    <row r="3455">
      <c r="A3455" t="s">
        <v>287</v>
      </c>
      <c r="B3455" t="s">
        <v>283</v>
      </c>
      <c r="C3455" t="s">
        <v>271</v>
      </c>
      <c r="D3455" t="n">
        <v>0.561114966869354</v>
      </c>
      <c r="E3455" t="n">
        <v>2020</v>
      </c>
      <c r="F3455" t="n">
        <v>9465223.54983205</v>
      </c>
      <c r="G3455" t="n">
        <v>1114148.31186342</v>
      </c>
      <c r="H3455" t="n">
        <v>43.3843903859651</v>
      </c>
      <c r="I3455" t="n">
        <v>5.26230700078726</v>
      </c>
      <c r="J3455" t="n">
        <v>6017051.24264231</v>
      </c>
      <c r="K3455" t="n">
        <v>735768.76804542</v>
      </c>
      <c r="L3455" t="n">
        <v>1822959.25786733</v>
      </c>
      <c r="M3455" t="n">
        <v>278657.574936152</v>
      </c>
      <c r="N3455" t="n">
        <v>0.00000458355686556763</v>
      </c>
      <c r="O3455" t="n">
        <v>0.00000472316561875502</v>
      </c>
      <c r="P3455" t="s">
        <v>290</v>
      </c>
      <c r="Q3455" t="s">
        <v>267</v>
      </c>
    </row>
    <row r="3456">
      <c r="A3456" t="s">
        <v>287</v>
      </c>
      <c r="B3456" t="s">
        <v>283</v>
      </c>
      <c r="C3456" t="s">
        <v>271</v>
      </c>
      <c r="D3456" t="n">
        <v>0.712428271770477</v>
      </c>
      <c r="E3456" t="n">
        <v>2025</v>
      </c>
      <c r="F3456" t="n">
        <v>9934847.83312567</v>
      </c>
      <c r="G3456" t="n">
        <v>1167033.53443249</v>
      </c>
      <c r="H3456" t="n">
        <v>57.6216405334519</v>
      </c>
      <c r="I3456" t="n">
        <v>6.97061502729266</v>
      </c>
      <c r="J3456" t="n">
        <v>6298881.50249152</v>
      </c>
      <c r="K3456" t="n">
        <v>767979.768609934</v>
      </c>
      <c r="L3456" t="n">
        <v>1857308.60948947</v>
      </c>
      <c r="M3456" t="n">
        <v>283895.801979699</v>
      </c>
      <c r="N3456" t="n">
        <v>0.00000579995199738486</v>
      </c>
      <c r="O3456" t="n">
        <v>0.00000597293464294696</v>
      </c>
      <c r="P3456" t="s">
        <v>290</v>
      </c>
      <c r="Q3456" t="s">
        <v>267</v>
      </c>
    </row>
    <row r="3457">
      <c r="A3457" t="s">
        <v>287</v>
      </c>
      <c r="B3457" t="s">
        <v>283</v>
      </c>
      <c r="C3457" t="s">
        <v>271</v>
      </c>
      <c r="D3457" t="n">
        <v>0.881437540054321</v>
      </c>
      <c r="E3457" t="n">
        <v>2030</v>
      </c>
      <c r="F3457" t="n">
        <v>10403473.4698973</v>
      </c>
      <c r="G3457" t="n">
        <v>1219712.32561848</v>
      </c>
      <c r="H3457" t="n">
        <v>74.4077716759198</v>
      </c>
      <c r="I3457" t="n">
        <v>8.9782609541797</v>
      </c>
      <c r="J3457" t="n">
        <v>6580818.19977733</v>
      </c>
      <c r="K3457" t="n">
        <v>800068.574515346</v>
      </c>
      <c r="L3457" t="n">
        <v>1888547.31972099</v>
      </c>
      <c r="M3457" t="n">
        <v>288661.207161312</v>
      </c>
      <c r="N3457" t="n">
        <v>0.00000715220468348577</v>
      </c>
      <c r="O3457" t="n">
        <v>0.00000736096599632791</v>
      </c>
      <c r="P3457" t="s">
        <v>290</v>
      </c>
      <c r="Q3457" t="s">
        <v>267</v>
      </c>
    </row>
    <row r="3458">
      <c r="A3458" t="s">
        <v>287</v>
      </c>
      <c r="B3458" t="s">
        <v>283</v>
      </c>
      <c r="C3458" t="s">
        <v>271</v>
      </c>
      <c r="D3458" t="n">
        <v>1.05279695987701</v>
      </c>
      <c r="E3458" t="n">
        <v>2035</v>
      </c>
      <c r="F3458" t="n">
        <v>10847188.6692406</v>
      </c>
      <c r="G3458" t="n">
        <v>1269344.76668072</v>
      </c>
      <c r="H3458" t="n">
        <v>92.2354063022042</v>
      </c>
      <c r="I3458" t="n">
        <v>11.086924356389</v>
      </c>
      <c r="J3458" t="n">
        <v>6846522.58747517</v>
      </c>
      <c r="K3458" t="n">
        <v>830065.792892641</v>
      </c>
      <c r="L3458" t="n">
        <v>1912454.16444105</v>
      </c>
      <c r="M3458" t="n">
        <v>292305.078076822</v>
      </c>
      <c r="N3458" t="n">
        <v>0.0000085031623506058</v>
      </c>
      <c r="O3458" t="n">
        <v>0.00000873436803570775</v>
      </c>
      <c r="P3458" t="s">
        <v>290</v>
      </c>
      <c r="Q3458" t="s">
        <v>267</v>
      </c>
    </row>
    <row r="3459">
      <c r="A3459" t="s">
        <v>287</v>
      </c>
      <c r="B3459" t="s">
        <v>283</v>
      </c>
      <c r="C3459" t="s">
        <v>271</v>
      </c>
      <c r="D3459" t="n">
        <v>1.21840882301331</v>
      </c>
      <c r="E3459" t="n">
        <v>2040</v>
      </c>
      <c r="F3459" t="n">
        <v>11249761.7971425</v>
      </c>
      <c r="G3459" t="n">
        <v>1314182.16029258</v>
      </c>
      <c r="H3459" t="n">
        <v>110.023826144206</v>
      </c>
      <c r="I3459" t="n">
        <v>13.1502395483883</v>
      </c>
      <c r="J3459" t="n">
        <v>7086467.54478878</v>
      </c>
      <c r="K3459" t="n">
        <v>856972.953190823</v>
      </c>
      <c r="L3459" t="n">
        <v>1929918.38679365</v>
      </c>
      <c r="M3459" t="n">
        <v>294964.216497794</v>
      </c>
      <c r="N3459" t="n">
        <v>0.00000978010273712218</v>
      </c>
      <c r="O3459" t="n">
        <v>0.0000100064054631975</v>
      </c>
      <c r="P3459" t="s">
        <v>290</v>
      </c>
      <c r="Q3459" t="s">
        <v>267</v>
      </c>
    </row>
    <row r="3460">
      <c r="A3460" t="s">
        <v>287</v>
      </c>
      <c r="B3460" t="s">
        <v>283</v>
      </c>
      <c r="C3460" t="s">
        <v>271</v>
      </c>
      <c r="D3460" t="n">
        <v>1.37695944309235</v>
      </c>
      <c r="E3460" t="n">
        <v>2045</v>
      </c>
      <c r="F3460" t="n">
        <v>11613303.6321333</v>
      </c>
      <c r="G3460" t="n">
        <v>1354532.29190135</v>
      </c>
      <c r="H3460" t="n">
        <v>127.788465499374</v>
      </c>
      <c r="I3460" t="n">
        <v>15.2048708913019</v>
      </c>
      <c r="J3460" t="n">
        <v>7302575.67336956</v>
      </c>
      <c r="K3460" t="n">
        <v>881065.014753762</v>
      </c>
      <c r="L3460" t="n">
        <v>1942394.02031185</v>
      </c>
      <c r="M3460" t="n">
        <v>296862.512852012</v>
      </c>
      <c r="N3460" t="n">
        <v>0.0000110036273524952</v>
      </c>
      <c r="O3460" t="n">
        <v>0.0000112251815495362</v>
      </c>
      <c r="P3460" t="s">
        <v>290</v>
      </c>
      <c r="Q3460" t="s">
        <v>267</v>
      </c>
    </row>
    <row r="3461">
      <c r="A3461" t="s">
        <v>287</v>
      </c>
      <c r="B3461" t="s">
        <v>283</v>
      </c>
      <c r="C3461" t="s">
        <v>271</v>
      </c>
      <c r="D3461" t="n">
        <v>1.53027403354645</v>
      </c>
      <c r="E3461" t="n">
        <v>2050</v>
      </c>
      <c r="F3461" t="n">
        <v>11956834.0200584</v>
      </c>
      <c r="G3461" t="n">
        <v>1392652.72126593</v>
      </c>
      <c r="H3461" t="n">
        <v>146.588658234621</v>
      </c>
      <c r="I3461" t="n">
        <v>17.3753367354945</v>
      </c>
      <c r="J3461" t="n">
        <v>7507602.90602268</v>
      </c>
      <c r="K3461" t="n">
        <v>903897.722133381</v>
      </c>
      <c r="L3461" t="n">
        <v>1953631.04400988</v>
      </c>
      <c r="M3461" t="n">
        <v>298574.158998372</v>
      </c>
      <c r="N3461" t="n">
        <v>0.0000122598221225375</v>
      </c>
      <c r="O3461" t="n">
        <v>0.0000124764318269527</v>
      </c>
      <c r="P3461" t="s">
        <v>290</v>
      </c>
      <c r="Q3461" t="s">
        <v>267</v>
      </c>
    </row>
    <row r="3462">
      <c r="A3462" t="s">
        <v>287</v>
      </c>
      <c r="B3462" t="s">
        <v>283</v>
      </c>
      <c r="C3462" t="s">
        <v>271</v>
      </c>
      <c r="D3462" t="n">
        <v>1.67782044410706</v>
      </c>
      <c r="E3462" t="n">
        <v>2055</v>
      </c>
      <c r="F3462" t="n">
        <v>12289944.4532944</v>
      </c>
      <c r="G3462" t="n">
        <v>1429664.29009803</v>
      </c>
      <c r="H3462" t="n">
        <v>169.004737264482</v>
      </c>
      <c r="I3462" t="n">
        <v>19.9608441392822</v>
      </c>
      <c r="J3462" t="n">
        <v>7707854.45308338</v>
      </c>
      <c r="K3462" t="n">
        <v>926229.330018728</v>
      </c>
      <c r="L3462" t="n">
        <v>1391211.24198355</v>
      </c>
      <c r="M3462" t="n">
        <v>209670.368695301</v>
      </c>
      <c r="N3462" t="n">
        <v>0.0000137514646959352</v>
      </c>
      <c r="O3462" t="n">
        <v>0.0000139619099935087</v>
      </c>
      <c r="P3462" t="s">
        <v>290</v>
      </c>
      <c r="Q3462" t="s">
        <v>267</v>
      </c>
    </row>
    <row r="3463">
      <c r="A3463" t="s">
        <v>287</v>
      </c>
      <c r="B3463" t="s">
        <v>283</v>
      </c>
      <c r="C3463" t="s">
        <v>271</v>
      </c>
      <c r="D3463" t="n">
        <v>1.8189572095871</v>
      </c>
      <c r="E3463" t="n">
        <v>2060</v>
      </c>
      <c r="F3463" t="n">
        <v>12621468.6868807</v>
      </c>
      <c r="G3463" t="n">
        <v>1466569.34437808</v>
      </c>
      <c r="H3463" t="n">
        <v>191.589698656603</v>
      </c>
      <c r="I3463" t="n">
        <v>22.5619195687478</v>
      </c>
      <c r="J3463" t="n">
        <v>7908696.3759209</v>
      </c>
      <c r="K3463" t="n">
        <v>948689.617902934</v>
      </c>
      <c r="L3463" t="n">
        <v>1400150.8229738</v>
      </c>
      <c r="M3463" t="n">
        <v>211013.335879661</v>
      </c>
      <c r="N3463" t="n">
        <v>0.0000151796675497638</v>
      </c>
      <c r="O3463" t="n">
        <v>0.0000153841478108323</v>
      </c>
      <c r="P3463" t="s">
        <v>290</v>
      </c>
      <c r="Q3463" t="s">
        <v>267</v>
      </c>
    </row>
    <row r="3464">
      <c r="A3464" t="s">
        <v>287</v>
      </c>
      <c r="B3464" t="s">
        <v>283</v>
      </c>
      <c r="C3464" t="s">
        <v>271</v>
      </c>
      <c r="D3464" t="n">
        <v>1.95368814468384</v>
      </c>
      <c r="E3464" t="n">
        <v>2065</v>
      </c>
      <c r="F3464" t="n">
        <v>12945841.2770039</v>
      </c>
      <c r="G3464" t="n">
        <v>1502712.50234009</v>
      </c>
      <c r="H3464" t="n">
        <v>214.18035525694</v>
      </c>
      <c r="I3464" t="n">
        <v>25.1600350058212</v>
      </c>
      <c r="J3464" t="n">
        <v>8106111.00745323</v>
      </c>
      <c r="K3464" t="n">
        <v>970799.721019365</v>
      </c>
      <c r="L3464" t="n">
        <v>1409391.44826496</v>
      </c>
      <c r="M3464" t="n">
        <v>212401.922891152</v>
      </c>
      <c r="N3464" t="n">
        <v>0.0000165443365691031</v>
      </c>
      <c r="O3464" t="n">
        <v>0.0000167430795755282</v>
      </c>
      <c r="P3464" t="s">
        <v>290</v>
      </c>
      <c r="Q3464" t="s">
        <v>267</v>
      </c>
    </row>
    <row r="3465">
      <c r="A3465" t="s">
        <v>287</v>
      </c>
      <c r="B3465" t="s">
        <v>283</v>
      </c>
      <c r="C3465" t="s">
        <v>271</v>
      </c>
      <c r="D3465" t="n">
        <v>2.08188152313232</v>
      </c>
      <c r="E3465" t="n">
        <v>2070</v>
      </c>
      <c r="F3465" t="n">
        <v>13252329.7590691</v>
      </c>
      <c r="G3465" t="n">
        <v>1536850.58274729</v>
      </c>
      <c r="H3465" t="n">
        <v>249.346358104324</v>
      </c>
      <c r="I3465" t="n">
        <v>29.2209841872581</v>
      </c>
      <c r="J3465" t="n">
        <v>8292431.59967861</v>
      </c>
      <c r="K3465" t="n">
        <v>991654.574176819</v>
      </c>
      <c r="L3465" t="n">
        <v>900897.666706401</v>
      </c>
      <c r="M3465" t="n">
        <v>132360.256992393</v>
      </c>
      <c r="N3465" t="n">
        <v>0.0000188152847565301</v>
      </c>
      <c r="O3465" t="n">
        <v>0.0000190135492124565</v>
      </c>
      <c r="P3465" t="s">
        <v>290</v>
      </c>
      <c r="Q3465" t="s">
        <v>267</v>
      </c>
    </row>
    <row r="3466">
      <c r="A3466" t="s">
        <v>287</v>
      </c>
      <c r="B3466" t="s">
        <v>283</v>
      </c>
      <c r="C3466" t="s">
        <v>271</v>
      </c>
      <c r="D3466" t="n">
        <v>2.20380783081055</v>
      </c>
      <c r="E3466" t="n">
        <v>2075</v>
      </c>
      <c r="F3466" t="n">
        <v>13535816.8305291</v>
      </c>
      <c r="G3466" t="n">
        <v>1568370.47898916</v>
      </c>
      <c r="H3466" t="n">
        <v>290.989862230486</v>
      </c>
      <c r="I3466" t="n">
        <v>34.0305054999847</v>
      </c>
      <c r="J3466" t="n">
        <v>8464233.60141934</v>
      </c>
      <c r="K3466" t="n">
        <v>1010825.68020966</v>
      </c>
      <c r="L3466" t="n">
        <v>906536.879907198</v>
      </c>
      <c r="M3466" t="n">
        <v>133199.356733304</v>
      </c>
      <c r="N3466" t="n">
        <v>0.0000214977689099767</v>
      </c>
      <c r="O3466" t="n">
        <v>0.0000216980018151821</v>
      </c>
      <c r="P3466" t="s">
        <v>290</v>
      </c>
      <c r="Q3466" t="s">
        <v>267</v>
      </c>
    </row>
    <row r="3467">
      <c r="A3467" t="s">
        <v>287</v>
      </c>
      <c r="B3467" t="s">
        <v>283</v>
      </c>
      <c r="C3467" t="s">
        <v>271</v>
      </c>
      <c r="D3467" t="n">
        <v>2.32386898994446</v>
      </c>
      <c r="E3467" t="n">
        <v>2080</v>
      </c>
      <c r="F3467" t="n">
        <v>13798381.7536088</v>
      </c>
      <c r="G3467" t="n">
        <v>1597496.75326304</v>
      </c>
      <c r="H3467" t="n">
        <v>333.080507194103</v>
      </c>
      <c r="I3467" t="n">
        <v>38.8847615887859</v>
      </c>
      <c r="J3467" t="n">
        <v>8622914.07213566</v>
      </c>
      <c r="K3467" t="n">
        <v>1028460.9052931</v>
      </c>
      <c r="L3467" t="n">
        <v>910978.766157818</v>
      </c>
      <c r="M3467" t="n">
        <v>133861.909268255</v>
      </c>
      <c r="N3467" t="n">
        <v>0.0000241390992901751</v>
      </c>
      <c r="O3467" t="n">
        <v>0.0000243410582897023</v>
      </c>
      <c r="P3467" t="s">
        <v>290</v>
      </c>
      <c r="Q3467" t="s">
        <v>267</v>
      </c>
    </row>
    <row r="3468">
      <c r="A3468" t="s">
        <v>287</v>
      </c>
      <c r="B3468" t="s">
        <v>283</v>
      </c>
      <c r="C3468" t="s">
        <v>271</v>
      </c>
      <c r="D3468" t="n">
        <v>2.43833255767822</v>
      </c>
      <c r="E3468" t="n">
        <v>2085</v>
      </c>
      <c r="F3468" t="n">
        <v>14043113.4695212</v>
      </c>
      <c r="G3468" t="n">
        <v>1624589.03144083</v>
      </c>
      <c r="H3468" t="n">
        <v>374.348373626222</v>
      </c>
      <c r="I3468" t="n">
        <v>43.6370805343567</v>
      </c>
      <c r="J3468" t="n">
        <v>8770581.23440251</v>
      </c>
      <c r="K3468" t="n">
        <v>1044815.11364367</v>
      </c>
      <c r="L3468" t="n">
        <v>914511.98476203</v>
      </c>
      <c r="M3468" t="n">
        <v>134390.350744709</v>
      </c>
      <c r="N3468" t="n">
        <v>0.0000266570781784751</v>
      </c>
      <c r="O3468" t="n">
        <v>0.0000268603811116805</v>
      </c>
      <c r="P3468" t="s">
        <v>290</v>
      </c>
      <c r="Q3468" t="s">
        <v>267</v>
      </c>
    </row>
    <row r="3469">
      <c r="A3469" t="s">
        <v>287</v>
      </c>
      <c r="B3469" t="s">
        <v>283</v>
      </c>
      <c r="C3469" t="s">
        <v>271</v>
      </c>
      <c r="D3469" t="n">
        <v>2.54575824737549</v>
      </c>
      <c r="E3469" t="n">
        <v>2090</v>
      </c>
      <c r="F3469" t="n">
        <v>14220374.9380897</v>
      </c>
      <c r="G3469" t="n">
        <v>1644855.07757513</v>
      </c>
      <c r="H3469" t="n">
        <v>408.525435921296</v>
      </c>
      <c r="I3469" t="n">
        <v>47.5904023486176</v>
      </c>
      <c r="J3469" t="n">
        <v>8880299.76449593</v>
      </c>
      <c r="K3469" t="n">
        <v>1057641.67024439</v>
      </c>
      <c r="L3469" t="n">
        <v>923608.868054389</v>
      </c>
      <c r="M3469" t="n">
        <v>135728.953624669</v>
      </c>
      <c r="N3469" t="n">
        <v>0.0000287281761345862</v>
      </c>
      <c r="O3469" t="n">
        <v>0.0000289328847248817</v>
      </c>
      <c r="P3469" t="s">
        <v>290</v>
      </c>
      <c r="Q3469" t="s">
        <v>267</v>
      </c>
    </row>
    <row r="3470">
      <c r="A3470" t="s">
        <v>288</v>
      </c>
      <c r="B3470" t="s">
        <v>270</v>
      </c>
      <c r="C3470" t="s">
        <v>271</v>
      </c>
      <c r="D3470" t="n">
        <v>0.377408564090729</v>
      </c>
      <c r="E3470" t="n">
        <v>2010</v>
      </c>
      <c r="F3470" t="n">
        <v>24134316.2794652</v>
      </c>
      <c r="G3470" t="n">
        <v>241109.720534771</v>
      </c>
      <c r="H3470" t="n">
        <v>28.4411105503492</v>
      </c>
      <c r="I3470" t="n">
        <v>0.311305386616983</v>
      </c>
      <c r="J3470" t="n">
        <v>630430.68429316</v>
      </c>
      <c r="K3470" t="n">
        <v>32133.3157068403</v>
      </c>
      <c r="L3470" t="n">
        <v>3706081.87676611</v>
      </c>
      <c r="M3470" t="n">
        <v>51795.1232338936</v>
      </c>
      <c r="N3470" t="n">
        <v>0.00000117845105786355</v>
      </c>
      <c r="O3470" t="n">
        <v>0.00000129113577804545</v>
      </c>
      <c r="P3470" t="s">
        <v>290</v>
      </c>
      <c r="Q3470" t="s">
        <v>267</v>
      </c>
    </row>
    <row r="3471">
      <c r="A3471" t="s">
        <v>288</v>
      </c>
      <c r="B3471" t="s">
        <v>270</v>
      </c>
      <c r="C3471" t="s">
        <v>271</v>
      </c>
      <c r="D3471" t="n">
        <v>0.441356480121613</v>
      </c>
      <c r="E3471" t="n">
        <v>2015</v>
      </c>
      <c r="F3471" t="n">
        <v>25574602.1633931</v>
      </c>
      <c r="G3471" t="n">
        <v>254350.452983765</v>
      </c>
      <c r="H3471" t="n">
        <v>35.4826405067451</v>
      </c>
      <c r="I3471" t="n">
        <v>0.384195431031587</v>
      </c>
      <c r="J3471" t="n">
        <v>649356.384492015</v>
      </c>
      <c r="K3471" t="n">
        <v>33097.9665631746</v>
      </c>
      <c r="L3471" t="n">
        <v>3883014.59257829</v>
      </c>
      <c r="M3471" t="n">
        <v>53769.8702729538</v>
      </c>
      <c r="N3471" t="n">
        <v>0.00000138741710545684</v>
      </c>
      <c r="O3471" t="n">
        <v>0.00000151049635070283</v>
      </c>
      <c r="P3471" t="s">
        <v>290</v>
      </c>
      <c r="Q3471" t="s">
        <v>267</v>
      </c>
    </row>
    <row r="3472">
      <c r="A3472" t="s">
        <v>288</v>
      </c>
      <c r="B3472" t="s">
        <v>270</v>
      </c>
      <c r="C3472" t="s">
        <v>271</v>
      </c>
      <c r="D3472" t="n">
        <v>0.561114966869354</v>
      </c>
      <c r="E3472" t="n">
        <v>2020</v>
      </c>
      <c r="F3472" t="n">
        <v>26955849.9829449</v>
      </c>
      <c r="G3472" t="n">
        <v>267105.920047731</v>
      </c>
      <c r="H3472" t="n">
        <v>47.8302521477595</v>
      </c>
      <c r="I3472" t="n">
        <v>0.513082641442156</v>
      </c>
      <c r="J3472" t="n">
        <v>667308.973299819</v>
      </c>
      <c r="K3472" t="n">
        <v>34013.0175248248</v>
      </c>
      <c r="L3472" t="n">
        <v>4047757.51465761</v>
      </c>
      <c r="M3472" t="n">
        <v>55623.3121960628</v>
      </c>
      <c r="N3472" t="n">
        <v>0.00000177439228137944</v>
      </c>
      <c r="O3472" t="n">
        <v>0.00000192089580549345</v>
      </c>
      <c r="P3472" t="s">
        <v>290</v>
      </c>
      <c r="Q3472" t="s">
        <v>267</v>
      </c>
    </row>
    <row r="3473">
      <c r="A3473" t="s">
        <v>288</v>
      </c>
      <c r="B3473" t="s">
        <v>270</v>
      </c>
      <c r="C3473" t="s">
        <v>271</v>
      </c>
      <c r="D3473" t="n">
        <v>0.712428271770477</v>
      </c>
      <c r="E3473" t="n">
        <v>2025</v>
      </c>
      <c r="F3473" t="n">
        <v>28306978.1481961</v>
      </c>
      <c r="G3473" t="n">
        <v>279721.452522973</v>
      </c>
      <c r="H3473" t="n">
        <v>64.0771395787631</v>
      </c>
      <c r="I3473" t="n">
        <v>0.681800164854191</v>
      </c>
      <c r="J3473" t="n">
        <v>684003.536865473</v>
      </c>
      <c r="K3473" t="n">
        <v>34863.9464136122</v>
      </c>
      <c r="L3473" t="n">
        <v>4199196.90136355</v>
      </c>
      <c r="M3473" t="n">
        <v>57335.6283528001</v>
      </c>
      <c r="N3473" t="n">
        <v>0.00000226365171313232</v>
      </c>
      <c r="O3473" t="n">
        <v>0.00000243742536979067</v>
      </c>
      <c r="P3473" t="s">
        <v>290</v>
      </c>
      <c r="Q3473" t="s">
        <v>267</v>
      </c>
    </row>
    <row r="3474">
      <c r="A3474" t="s">
        <v>288</v>
      </c>
      <c r="B3474" t="s">
        <v>270</v>
      </c>
      <c r="C3474" t="s">
        <v>271</v>
      </c>
      <c r="D3474" t="n">
        <v>0.881437540054321</v>
      </c>
      <c r="E3474" t="n">
        <v>2030</v>
      </c>
      <c r="F3474" t="n">
        <v>29639146.3699949</v>
      </c>
      <c r="G3474" t="n">
        <v>292171.652456343</v>
      </c>
      <c r="H3474" t="n">
        <v>83.3471399643598</v>
      </c>
      <c r="I3474" t="n">
        <v>0.879943023679566</v>
      </c>
      <c r="J3474" t="n">
        <v>698388.334682761</v>
      </c>
      <c r="K3474" t="n">
        <v>35597.1455759598</v>
      </c>
      <c r="L3474" t="n">
        <v>4338794.78955319</v>
      </c>
      <c r="M3474" t="n">
        <v>58869.2809894539</v>
      </c>
      <c r="N3474" t="n">
        <v>0.00000281206276739252</v>
      </c>
      <c r="O3474" t="n">
        <v>0.00000301173305583111</v>
      </c>
      <c r="P3474" t="s">
        <v>290</v>
      </c>
      <c r="Q3474" t="s">
        <v>267</v>
      </c>
    </row>
    <row r="3475">
      <c r="A3475" t="s">
        <v>288</v>
      </c>
      <c r="B3475" t="s">
        <v>270</v>
      </c>
      <c r="C3475" t="s">
        <v>271</v>
      </c>
      <c r="D3475" t="n">
        <v>1.05279695987701</v>
      </c>
      <c r="E3475" t="n">
        <v>2035</v>
      </c>
      <c r="F3475" t="n">
        <v>30949337.6454932</v>
      </c>
      <c r="G3475" t="n">
        <v>304289.874789033</v>
      </c>
      <c r="H3475" t="n">
        <v>102.329074208345</v>
      </c>
      <c r="I3475" t="n">
        <v>1.07998943552428</v>
      </c>
      <c r="J3475" t="n">
        <v>710747.588215973</v>
      </c>
      <c r="K3475" t="n">
        <v>36227.101898801</v>
      </c>
      <c r="L3475" t="n">
        <v>4472842.81061303</v>
      </c>
      <c r="M3475" t="n">
        <v>60277.1607423539</v>
      </c>
      <c r="N3475" t="n">
        <v>0.00000330634133048227</v>
      </c>
      <c r="O3475" t="n">
        <v>0.00000354921252727534</v>
      </c>
      <c r="P3475" t="s">
        <v>290</v>
      </c>
      <c r="Q3475" t="s">
        <v>267</v>
      </c>
    </row>
    <row r="3476">
      <c r="A3476" t="s">
        <v>288</v>
      </c>
      <c r="B3476" t="s">
        <v>270</v>
      </c>
      <c r="C3476" t="s">
        <v>271</v>
      </c>
      <c r="D3476" t="n">
        <v>1.21840882301331</v>
      </c>
      <c r="E3476" t="n">
        <v>2040</v>
      </c>
      <c r="F3476" t="n">
        <v>32208606.2748322</v>
      </c>
      <c r="G3476" t="n">
        <v>315829.508631096</v>
      </c>
      <c r="H3476" t="n">
        <v>117.333937242449</v>
      </c>
      <c r="I3476" t="n">
        <v>1.25439229237676</v>
      </c>
      <c r="J3476" t="n">
        <v>721860.387461955</v>
      </c>
      <c r="K3476" t="n">
        <v>36793.5259251922</v>
      </c>
      <c r="L3476" t="n">
        <v>4602335.8634148</v>
      </c>
      <c r="M3476" t="n">
        <v>61600.3577624167</v>
      </c>
      <c r="N3476" t="n">
        <v>0.0000036429374261417</v>
      </c>
      <c r="O3476" t="n">
        <v>0.00000397173873275392</v>
      </c>
      <c r="P3476" t="s">
        <v>290</v>
      </c>
      <c r="Q3476" t="s">
        <v>267</v>
      </c>
    </row>
    <row r="3477">
      <c r="A3477" t="s">
        <v>288</v>
      </c>
      <c r="B3477" t="s">
        <v>270</v>
      </c>
      <c r="C3477" t="s">
        <v>271</v>
      </c>
      <c r="D3477" t="n">
        <v>1.37695944309235</v>
      </c>
      <c r="E3477" t="n">
        <v>2045</v>
      </c>
      <c r="F3477" t="n">
        <v>33406640.3059602</v>
      </c>
      <c r="G3477" t="n">
        <v>326738.881016383</v>
      </c>
      <c r="H3477" t="n">
        <v>132.506636242718</v>
      </c>
      <c r="I3477" t="n">
        <v>1.42913751712714</v>
      </c>
      <c r="J3477" t="n">
        <v>731689.63335253</v>
      </c>
      <c r="K3477" t="n">
        <v>37294.5267001087</v>
      </c>
      <c r="L3477" t="n">
        <v>4723868.97876677</v>
      </c>
      <c r="M3477" t="n">
        <v>62815.4512103749</v>
      </c>
      <c r="N3477" t="n">
        <v>0.00000396647597690562</v>
      </c>
      <c r="O3477" t="n">
        <v>0.0000043739438437248</v>
      </c>
      <c r="P3477" t="s">
        <v>290</v>
      </c>
      <c r="Q3477" t="s">
        <v>267</v>
      </c>
    </row>
    <row r="3478">
      <c r="A3478" t="s">
        <v>288</v>
      </c>
      <c r="B3478" t="s">
        <v>270</v>
      </c>
      <c r="C3478" t="s">
        <v>271</v>
      </c>
      <c r="D3478" t="n">
        <v>1.53027403354645</v>
      </c>
      <c r="E3478" t="n">
        <v>2050</v>
      </c>
      <c r="F3478" t="n">
        <v>34551930.920834</v>
      </c>
      <c r="G3478" t="n">
        <v>337196.614672476</v>
      </c>
      <c r="H3478" t="n">
        <v>148.585433231038</v>
      </c>
      <c r="I3478" t="n">
        <v>1.61378904605523</v>
      </c>
      <c r="J3478" t="n">
        <v>740881.906209134</v>
      </c>
      <c r="K3478" t="n">
        <v>37763.0606930184</v>
      </c>
      <c r="L3478" t="n">
        <v>4836522.03909725</v>
      </c>
      <c r="M3478" t="n">
        <v>63945.3820791356</v>
      </c>
      <c r="N3478" t="n">
        <v>0.00000430035107361958</v>
      </c>
      <c r="O3478" t="n">
        <v>0.00000478589931166042</v>
      </c>
      <c r="P3478" t="s">
        <v>290</v>
      </c>
      <c r="Q3478" t="s">
        <v>267</v>
      </c>
    </row>
    <row r="3479">
      <c r="A3479" t="s">
        <v>288</v>
      </c>
      <c r="B3479" t="s">
        <v>270</v>
      </c>
      <c r="C3479" t="s">
        <v>271</v>
      </c>
      <c r="D3479" t="n">
        <v>1.67782044410706</v>
      </c>
      <c r="E3479" t="n">
        <v>2055</v>
      </c>
      <c r="F3479" t="n">
        <v>35649998.1712405</v>
      </c>
      <c r="G3479" t="n">
        <v>347287.320932529</v>
      </c>
      <c r="H3479" t="n">
        <v>167.711478802263</v>
      </c>
      <c r="I3479" t="n">
        <v>1.83406026609786</v>
      </c>
      <c r="J3479" t="n">
        <v>749923.868542008</v>
      </c>
      <c r="K3479" t="n">
        <v>38223.9332956541</v>
      </c>
      <c r="L3479" t="n">
        <v>4941091.21042929</v>
      </c>
      <c r="M3479" t="n">
        <v>65016.9343328106</v>
      </c>
      <c r="N3479" t="n">
        <v>0.00000470438954854026</v>
      </c>
      <c r="O3479" t="n">
        <v>0.00000528110344245532</v>
      </c>
      <c r="P3479" t="s">
        <v>290</v>
      </c>
      <c r="Q3479" t="s">
        <v>267</v>
      </c>
    </row>
    <row r="3480">
      <c r="A3480" t="s">
        <v>288</v>
      </c>
      <c r="B3480" t="s">
        <v>270</v>
      </c>
      <c r="C3480" t="s">
        <v>271</v>
      </c>
      <c r="D3480" t="n">
        <v>1.8189572095871</v>
      </c>
      <c r="E3480" t="n">
        <v>2060</v>
      </c>
      <c r="F3480" t="n">
        <v>36733067.3265826</v>
      </c>
      <c r="G3480" t="n">
        <v>357271.722401534</v>
      </c>
      <c r="H3480" t="n">
        <v>186.994605043161</v>
      </c>
      <c r="I3480" t="n">
        <v>2.05511586960226</v>
      </c>
      <c r="J3480" t="n">
        <v>759353.32284694</v>
      </c>
      <c r="K3480" t="n">
        <v>38704.5565262054</v>
      </c>
      <c r="L3480" t="n">
        <v>5043223.08209385</v>
      </c>
      <c r="M3480" t="n">
        <v>66090.1790842542</v>
      </c>
      <c r="N3480" t="n">
        <v>0.00000509063409762786</v>
      </c>
      <c r="O3480" t="n">
        <v>0.00000575224889277001</v>
      </c>
      <c r="P3480" t="s">
        <v>290</v>
      </c>
      <c r="Q3480" t="s">
        <v>267</v>
      </c>
    </row>
    <row r="3481">
      <c r="A3481" t="s">
        <v>288</v>
      </c>
      <c r="B3481" t="s">
        <v>270</v>
      </c>
      <c r="C3481" t="s">
        <v>271</v>
      </c>
      <c r="D3481" t="n">
        <v>1.95368814468384</v>
      </c>
      <c r="E3481" t="n">
        <v>2065</v>
      </c>
      <c r="F3481" t="n">
        <v>37800456.2798931</v>
      </c>
      <c r="G3481" t="n">
        <v>367094.362722354</v>
      </c>
      <c r="H3481" t="n">
        <v>206.373682222916</v>
      </c>
      <c r="I3481" t="n">
        <v>2.27605230718036</v>
      </c>
      <c r="J3481" t="n">
        <v>768894.303402207</v>
      </c>
      <c r="K3481" t="n">
        <v>39190.864296391</v>
      </c>
      <c r="L3481" t="n">
        <v>5143858.69289819</v>
      </c>
      <c r="M3481" t="n">
        <v>67158.8302264999</v>
      </c>
      <c r="N3481" t="n">
        <v>0.00000545955532110046</v>
      </c>
      <c r="O3481" t="n">
        <v>0.00000620018321801857</v>
      </c>
      <c r="P3481" t="s">
        <v>290</v>
      </c>
      <c r="Q3481" t="s">
        <v>267</v>
      </c>
    </row>
    <row r="3482">
      <c r="A3482" t="s">
        <v>288</v>
      </c>
      <c r="B3482" t="s">
        <v>270</v>
      </c>
      <c r="C3482" t="s">
        <v>271</v>
      </c>
      <c r="D3482" t="n">
        <v>2.08188152313232</v>
      </c>
      <c r="E3482" t="n">
        <v>2070</v>
      </c>
      <c r="F3482" t="n">
        <v>38825911.7203088</v>
      </c>
      <c r="G3482" t="n">
        <v>376490.914094878</v>
      </c>
      <c r="H3482" t="n">
        <v>241.982248106433</v>
      </c>
      <c r="I3482" t="n">
        <v>2.67527185548564</v>
      </c>
      <c r="J3482" t="n">
        <v>777902.264013651</v>
      </c>
      <c r="K3482" t="n">
        <v>39650.0038170615</v>
      </c>
      <c r="L3482" t="n">
        <v>5239654.24446843</v>
      </c>
      <c r="M3482" t="n">
        <v>68172.7793801172</v>
      </c>
      <c r="N3482" t="n">
        <v>0.00000623249364624345</v>
      </c>
      <c r="O3482" t="n">
        <v>0.00000710580721959056</v>
      </c>
      <c r="P3482" t="s">
        <v>290</v>
      </c>
      <c r="Q3482" t="s">
        <v>267</v>
      </c>
    </row>
    <row r="3483">
      <c r="A3483" t="s">
        <v>288</v>
      </c>
      <c r="B3483" t="s">
        <v>270</v>
      </c>
      <c r="C3483" t="s">
        <v>271</v>
      </c>
      <c r="D3483" t="n">
        <v>2.20380783081055</v>
      </c>
      <c r="E3483" t="n">
        <v>2075</v>
      </c>
      <c r="F3483" t="n">
        <v>39792265.0846753</v>
      </c>
      <c r="G3483" t="n">
        <v>385292.745806835</v>
      </c>
      <c r="H3483" t="n">
        <v>286.343896829612</v>
      </c>
      <c r="I3483" t="n">
        <v>3.16820707436151</v>
      </c>
      <c r="J3483" t="n">
        <v>785761.925189005</v>
      </c>
      <c r="K3483" t="n">
        <v>40050.6140351057</v>
      </c>
      <c r="L3483" t="n">
        <v>5327430.24132906</v>
      </c>
      <c r="M3483" t="n">
        <v>69084.2731516531</v>
      </c>
      <c r="N3483" t="n">
        <v>0.00000719596876981724</v>
      </c>
      <c r="O3483" t="n">
        <v>0.0000082228567987363</v>
      </c>
      <c r="P3483" t="s">
        <v>290</v>
      </c>
      <c r="Q3483" t="s">
        <v>267</v>
      </c>
    </row>
    <row r="3484">
      <c r="A3484" t="s">
        <v>288</v>
      </c>
      <c r="B3484" t="s">
        <v>270</v>
      </c>
      <c r="C3484" t="s">
        <v>271</v>
      </c>
      <c r="D3484" t="n">
        <v>2.32386898994446</v>
      </c>
      <c r="E3484" t="n">
        <v>2080</v>
      </c>
      <c r="F3484" t="n">
        <v>40689468.0129573</v>
      </c>
      <c r="G3484" t="n">
        <v>393426.570403268</v>
      </c>
      <c r="H3484" t="n">
        <v>331.445445715602</v>
      </c>
      <c r="I3484" t="n">
        <v>3.66656829118872</v>
      </c>
      <c r="J3484" t="n">
        <v>792283.183006631</v>
      </c>
      <c r="K3484" t="n">
        <v>40383.0052741115</v>
      </c>
      <c r="L3484" t="n">
        <v>5405570.59283132</v>
      </c>
      <c r="M3484" t="n">
        <v>69874.5059166211</v>
      </c>
      <c r="N3484" t="n">
        <v>0.00000814573062518426</v>
      </c>
      <c r="O3484" t="n">
        <v>0.00000931957464751412</v>
      </c>
      <c r="P3484" t="s">
        <v>290</v>
      </c>
      <c r="Q3484" t="s">
        <v>267</v>
      </c>
    </row>
    <row r="3485">
      <c r="A3485" t="s">
        <v>288</v>
      </c>
      <c r="B3485" t="s">
        <v>270</v>
      </c>
      <c r="C3485" t="s">
        <v>271</v>
      </c>
      <c r="D3485" t="n">
        <v>2.43833255767822</v>
      </c>
      <c r="E3485" t="n">
        <v>2085</v>
      </c>
      <c r="F3485" t="n">
        <v>41522248.6600882</v>
      </c>
      <c r="G3485" t="n">
        <v>400952.830059318</v>
      </c>
      <c r="H3485" t="n">
        <v>375.866410752597</v>
      </c>
      <c r="I3485" t="n">
        <v>4.15459315989135</v>
      </c>
      <c r="J3485" t="n">
        <v>797700.676248924</v>
      </c>
      <c r="K3485" t="n">
        <v>40659.1371709741</v>
      </c>
      <c r="L3485" t="n">
        <v>5475228.29143657</v>
      </c>
      <c r="M3485" t="n">
        <v>70561.3080989946</v>
      </c>
      <c r="N3485" t="n">
        <v>0.00000905216896679985</v>
      </c>
      <c r="O3485" t="n">
        <v>0.0000103618003127119</v>
      </c>
      <c r="P3485" t="s">
        <v>290</v>
      </c>
      <c r="Q3485" t="s">
        <v>267</v>
      </c>
    </row>
    <row r="3486">
      <c r="A3486" t="s">
        <v>288</v>
      </c>
      <c r="B3486" t="s">
        <v>270</v>
      </c>
      <c r="C3486" t="s">
        <v>271</v>
      </c>
      <c r="D3486" t="n">
        <v>2.54575824737549</v>
      </c>
      <c r="E3486" t="n">
        <v>2090</v>
      </c>
      <c r="F3486" t="n">
        <v>42067005.0756562</v>
      </c>
      <c r="G3486" t="n">
        <v>406111.312783059</v>
      </c>
      <c r="H3486" t="n">
        <v>412.343606768088</v>
      </c>
      <c r="I3486" t="n">
        <v>4.55955252795626</v>
      </c>
      <c r="J3486" t="n">
        <v>806066.839348209</v>
      </c>
      <c r="K3486" t="n">
        <v>41085.5640039663</v>
      </c>
      <c r="L3486" t="n">
        <v>5539075.54010843</v>
      </c>
      <c r="M3486" t="n">
        <v>71342.4105299836</v>
      </c>
      <c r="N3486" t="n">
        <v>0.00000980206710761796</v>
      </c>
      <c r="O3486" t="n">
        <v>0.0000112273467505987</v>
      </c>
      <c r="P3486" t="s">
        <v>290</v>
      </c>
      <c r="Q3486" t="s">
        <v>267</v>
      </c>
    </row>
    <row r="3487">
      <c r="A3487" t="s">
        <v>288</v>
      </c>
      <c r="B3487" t="s">
        <v>273</v>
      </c>
      <c r="C3487" t="s">
        <v>271</v>
      </c>
      <c r="D3487" t="n">
        <v>0.377408564090729</v>
      </c>
      <c r="E3487" t="n">
        <v>2010</v>
      </c>
      <c r="F3487" t="n">
        <v>21570601.7438825</v>
      </c>
      <c r="G3487" t="n">
        <v>2804824.25611748</v>
      </c>
      <c r="H3487" t="n">
        <v>25.3824677884147</v>
      </c>
      <c r="I3487" t="n">
        <v>3.36994814855152</v>
      </c>
      <c r="J3487" t="n">
        <v>645421.408415622</v>
      </c>
      <c r="K3487" t="n">
        <v>17142.5915843776</v>
      </c>
      <c r="L3487" t="n">
        <v>3374846.72628516</v>
      </c>
      <c r="M3487" t="n">
        <v>383030.27371484</v>
      </c>
      <c r="N3487" t="n">
        <v>0.00000117671579540488</v>
      </c>
      <c r="O3487" t="n">
        <v>0.00000120148281704334</v>
      </c>
      <c r="P3487" t="s">
        <v>290</v>
      </c>
      <c r="Q3487" t="s">
        <v>267</v>
      </c>
    </row>
    <row r="3488">
      <c r="A3488" t="s">
        <v>288</v>
      </c>
      <c r="B3488" t="s">
        <v>273</v>
      </c>
      <c r="C3488" t="s">
        <v>271</v>
      </c>
      <c r="D3488" t="n">
        <v>0.441356480121613</v>
      </c>
      <c r="E3488" t="n">
        <v>2015</v>
      </c>
      <c r="F3488" t="n">
        <v>22846496.3961112</v>
      </c>
      <c r="G3488" t="n">
        <v>2982456.22026564</v>
      </c>
      <c r="H3488" t="n">
        <v>31.6423440777113</v>
      </c>
      <c r="I3488" t="n">
        <v>4.22449186006538</v>
      </c>
      <c r="J3488" t="n">
        <v>664797.134220106</v>
      </c>
      <c r="K3488" t="n">
        <v>17657.2168350839</v>
      </c>
      <c r="L3488" t="n">
        <v>3534442.62720946</v>
      </c>
      <c r="M3488" t="n">
        <v>402341.835641785</v>
      </c>
      <c r="N3488" t="n">
        <v>0.00000138499766130869</v>
      </c>
      <c r="O3488" t="n">
        <v>0.00000141644723277417</v>
      </c>
      <c r="P3488" t="s">
        <v>290</v>
      </c>
      <c r="Q3488" t="s">
        <v>267</v>
      </c>
    </row>
    <row r="3489">
      <c r="A3489" t="s">
        <v>288</v>
      </c>
      <c r="B3489" t="s">
        <v>273</v>
      </c>
      <c r="C3489" t="s">
        <v>271</v>
      </c>
      <c r="D3489" t="n">
        <v>0.561114966869354</v>
      </c>
      <c r="E3489" t="n">
        <v>2020</v>
      </c>
      <c r="F3489" t="n">
        <v>24070612.6914918</v>
      </c>
      <c r="G3489" t="n">
        <v>3152343.21150084</v>
      </c>
      <c r="H3489" t="n">
        <v>42.6254543264623</v>
      </c>
      <c r="I3489" t="n">
        <v>5.71788046273939</v>
      </c>
      <c r="J3489" t="n">
        <v>683176.609460957</v>
      </c>
      <c r="K3489" t="n">
        <v>18145.3813636863</v>
      </c>
      <c r="L3489" t="n">
        <v>3683088.2565026</v>
      </c>
      <c r="M3489" t="n">
        <v>420292.570351074</v>
      </c>
      <c r="N3489" t="n">
        <v>0.00000177085040886928</v>
      </c>
      <c r="O3489" t="n">
        <v>0.0000018138508655652</v>
      </c>
      <c r="P3489" t="s">
        <v>290</v>
      </c>
      <c r="Q3489" t="s">
        <v>267</v>
      </c>
    </row>
    <row r="3490">
      <c r="A3490" t="s">
        <v>288</v>
      </c>
      <c r="B3490" t="s">
        <v>273</v>
      </c>
      <c r="C3490" t="s">
        <v>271</v>
      </c>
      <c r="D3490" t="n">
        <v>0.712428271770477</v>
      </c>
      <c r="E3490" t="n">
        <v>2025</v>
      </c>
      <c r="F3490" t="n">
        <v>25269202.9256512</v>
      </c>
      <c r="G3490" t="n">
        <v>3317496.67506786</v>
      </c>
      <c r="H3490" t="n">
        <v>57.0722757887163</v>
      </c>
      <c r="I3490" t="n">
        <v>7.68666395490101</v>
      </c>
      <c r="J3490" t="n">
        <v>700268.145450373</v>
      </c>
      <c r="K3490" t="n">
        <v>18599.337828712</v>
      </c>
      <c r="L3490" t="n">
        <v>3819756.39878307</v>
      </c>
      <c r="M3490" t="n">
        <v>436776.130933282</v>
      </c>
      <c r="N3490" t="n">
        <v>0.00000225857048030515</v>
      </c>
      <c r="O3490" t="n">
        <v>0.00000231700728222848</v>
      </c>
      <c r="P3490" t="s">
        <v>290</v>
      </c>
      <c r="Q3490" t="s">
        <v>267</v>
      </c>
    </row>
    <row r="3491">
      <c r="A3491" t="s">
        <v>288</v>
      </c>
      <c r="B3491" t="s">
        <v>273</v>
      </c>
      <c r="C3491" t="s">
        <v>271</v>
      </c>
      <c r="D3491" t="n">
        <v>0.881437540054321</v>
      </c>
      <c r="E3491" t="n">
        <v>2030</v>
      </c>
      <c r="F3491" t="n">
        <v>26450089.5772735</v>
      </c>
      <c r="G3491" t="n">
        <v>3481228.44517773</v>
      </c>
      <c r="H3491" t="n">
        <v>74.1964809503275</v>
      </c>
      <c r="I3491" t="n">
        <v>10.0306020377119</v>
      </c>
      <c r="J3491" t="n">
        <v>714994.992823638</v>
      </c>
      <c r="K3491" t="n">
        <v>18990.4874350832</v>
      </c>
      <c r="L3491" t="n">
        <v>3945601.10627889</v>
      </c>
      <c r="M3491" t="n">
        <v>452062.964263754</v>
      </c>
      <c r="N3491" t="n">
        <v>0.00000280515046021162</v>
      </c>
      <c r="O3491" t="n">
        <v>0.00000288133979015555</v>
      </c>
      <c r="P3491" t="s">
        <v>290</v>
      </c>
      <c r="Q3491" t="s">
        <v>267</v>
      </c>
    </row>
    <row r="3492">
      <c r="A3492" t="s">
        <v>288</v>
      </c>
      <c r="B3492" t="s">
        <v>273</v>
      </c>
      <c r="C3492" t="s">
        <v>271</v>
      </c>
      <c r="D3492" t="n">
        <v>1.05279695987701</v>
      </c>
      <c r="E3492" t="n">
        <v>2035</v>
      </c>
      <c r="F3492" t="n">
        <v>27608539.8259135</v>
      </c>
      <c r="G3492" t="n">
        <v>3645087.69436872</v>
      </c>
      <c r="H3492" t="n">
        <v>91.1070333352999</v>
      </c>
      <c r="I3492" t="n">
        <v>12.3020303085692</v>
      </c>
      <c r="J3492" t="n">
        <v>727648.131417796</v>
      </c>
      <c r="K3492" t="n">
        <v>19326.558696978</v>
      </c>
      <c r="L3492" t="n">
        <v>4066244.51496622</v>
      </c>
      <c r="M3492" t="n">
        <v>466875.456389171</v>
      </c>
      <c r="N3492" t="n">
        <v>0.00000329995841539531</v>
      </c>
      <c r="O3492" t="n">
        <v>0.00000337496141109981</v>
      </c>
      <c r="P3492" t="s">
        <v>290</v>
      </c>
      <c r="Q3492" t="s">
        <v>267</v>
      </c>
    </row>
    <row r="3493">
      <c r="A3493" t="s">
        <v>288</v>
      </c>
      <c r="B3493" t="s">
        <v>273</v>
      </c>
      <c r="C3493" t="s">
        <v>271</v>
      </c>
      <c r="D3493" t="n">
        <v>1.21840882301331</v>
      </c>
      <c r="E3493" t="n">
        <v>2040</v>
      </c>
      <c r="F3493" t="n">
        <v>28719375.0126416</v>
      </c>
      <c r="G3493" t="n">
        <v>3805060.77082171</v>
      </c>
      <c r="H3493" t="n">
        <v>104.60505934906</v>
      </c>
      <c r="I3493" t="n">
        <v>13.9832701857657</v>
      </c>
      <c r="J3493" t="n">
        <v>739025.176855906</v>
      </c>
      <c r="K3493" t="n">
        <v>19628.7365312417</v>
      </c>
      <c r="L3493" t="n">
        <v>4182675.75575057</v>
      </c>
      <c r="M3493" t="n">
        <v>481260.465426642</v>
      </c>
      <c r="N3493" t="n">
        <v>0.00000364231670442045</v>
      </c>
      <c r="O3493" t="n">
        <v>0.0000036749137603776</v>
      </c>
      <c r="P3493" t="s">
        <v>290</v>
      </c>
      <c r="Q3493" t="s">
        <v>267</v>
      </c>
    </row>
    <row r="3494">
      <c r="A3494" t="s">
        <v>288</v>
      </c>
      <c r="B3494" t="s">
        <v>273</v>
      </c>
      <c r="C3494" t="s">
        <v>271</v>
      </c>
      <c r="D3494" t="n">
        <v>1.37695944309235</v>
      </c>
      <c r="E3494" t="n">
        <v>2045</v>
      </c>
      <c r="F3494" t="n">
        <v>29774146.061549</v>
      </c>
      <c r="G3494" t="n">
        <v>3959233.12542758</v>
      </c>
      <c r="H3494" t="n">
        <v>118.242710422575</v>
      </c>
      <c r="I3494" t="n">
        <v>15.6930633372706</v>
      </c>
      <c r="J3494" t="n">
        <v>749088.147907943</v>
      </c>
      <c r="K3494" t="n">
        <v>19896.0121446955</v>
      </c>
      <c r="L3494" t="n">
        <v>4291868.09822095</v>
      </c>
      <c r="M3494" t="n">
        <v>494816.331756188</v>
      </c>
      <c r="N3494" t="n">
        <v>0.00000397132163515769</v>
      </c>
      <c r="O3494" t="n">
        <v>0.00000396366236594765</v>
      </c>
      <c r="P3494" t="s">
        <v>290</v>
      </c>
      <c r="Q3494" t="s">
        <v>267</v>
      </c>
    </row>
    <row r="3495">
      <c r="A3495" t="s">
        <v>288</v>
      </c>
      <c r="B3495" t="s">
        <v>273</v>
      </c>
      <c r="C3495" t="s">
        <v>271</v>
      </c>
      <c r="D3495" t="n">
        <v>1.53027403354645</v>
      </c>
      <c r="E3495" t="n">
        <v>2050</v>
      </c>
      <c r="F3495" t="n">
        <v>30781972.6344537</v>
      </c>
      <c r="G3495" t="n">
        <v>4107154.90105275</v>
      </c>
      <c r="H3495" t="n">
        <v>132.690821306761</v>
      </c>
      <c r="I3495" t="n">
        <v>17.5084009703323</v>
      </c>
      <c r="J3495" t="n">
        <v>758498.999634334</v>
      </c>
      <c r="K3495" t="n">
        <v>20145.9672678183</v>
      </c>
      <c r="L3495" t="n">
        <v>4393093.16263473</v>
      </c>
      <c r="M3495" t="n">
        <v>507374.258541655</v>
      </c>
      <c r="N3495" t="n">
        <v>0.00000431066659965263</v>
      </c>
      <c r="O3495" t="n">
        <v>0.00000426290251819928</v>
      </c>
      <c r="P3495" t="s">
        <v>290</v>
      </c>
      <c r="Q3495" t="s">
        <v>267</v>
      </c>
    </row>
    <row r="3496">
      <c r="A3496" t="s">
        <v>288</v>
      </c>
      <c r="B3496" t="s">
        <v>273</v>
      </c>
      <c r="C3496" t="s">
        <v>271</v>
      </c>
      <c r="D3496" t="n">
        <v>1.67782044410706</v>
      </c>
      <c r="E3496" t="n">
        <v>2055</v>
      </c>
      <c r="F3496" t="n">
        <v>31748281.8497125</v>
      </c>
      <c r="G3496" t="n">
        <v>4249003.64246053</v>
      </c>
      <c r="H3496" t="n">
        <v>149.881407874912</v>
      </c>
      <c r="I3496" t="n">
        <v>19.6641311934492</v>
      </c>
      <c r="J3496" t="n">
        <v>767755.966671507</v>
      </c>
      <c r="K3496" t="n">
        <v>20391.8351661545</v>
      </c>
      <c r="L3496" t="n">
        <v>4487123.84634883</v>
      </c>
      <c r="M3496" t="n">
        <v>518984.298413275</v>
      </c>
      <c r="N3496" t="n">
        <v>0.00000472092973674634</v>
      </c>
      <c r="O3496" t="n">
        <v>0.00000462793935899334</v>
      </c>
      <c r="P3496" t="s">
        <v>290</v>
      </c>
      <c r="Q3496" t="s">
        <v>267</v>
      </c>
    </row>
    <row r="3497">
      <c r="A3497" t="s">
        <v>288</v>
      </c>
      <c r="B3497" t="s">
        <v>273</v>
      </c>
      <c r="C3497" t="s">
        <v>271</v>
      </c>
      <c r="D3497" t="n">
        <v>1.8189572095871</v>
      </c>
      <c r="E3497" t="n">
        <v>2060</v>
      </c>
      <c r="F3497" t="n">
        <v>32701253.1632102</v>
      </c>
      <c r="G3497" t="n">
        <v>4389085.88577386</v>
      </c>
      <c r="H3497" t="n">
        <v>167.204587623825</v>
      </c>
      <c r="I3497" t="n">
        <v>21.8451332889381</v>
      </c>
      <c r="J3497" t="n">
        <v>777409.639675866</v>
      </c>
      <c r="K3497" t="n">
        <v>20648.2396972795</v>
      </c>
      <c r="L3497" t="n">
        <v>4579044.43101999</v>
      </c>
      <c r="M3497" t="n">
        <v>530268.830158114</v>
      </c>
      <c r="N3497" t="n">
        <v>0.00000511309419211906</v>
      </c>
      <c r="O3497" t="n">
        <v>0.00000497714874063953</v>
      </c>
      <c r="P3497" t="s">
        <v>290</v>
      </c>
      <c r="Q3497" t="s">
        <v>267</v>
      </c>
    </row>
    <row r="3498">
      <c r="A3498" t="s">
        <v>288</v>
      </c>
      <c r="B3498" t="s">
        <v>273</v>
      </c>
      <c r="C3498" t="s">
        <v>271</v>
      </c>
      <c r="D3498" t="n">
        <v>1.95368814468384</v>
      </c>
      <c r="E3498" t="n">
        <v>2065</v>
      </c>
      <c r="F3498" t="n">
        <v>33639748.9249761</v>
      </c>
      <c r="G3498" t="n">
        <v>4527801.71763944</v>
      </c>
      <c r="H3498" t="n">
        <v>184.603085480268</v>
      </c>
      <c r="I3498" t="n">
        <v>24.0466490498277</v>
      </c>
      <c r="J3498" t="n">
        <v>787177.490862473</v>
      </c>
      <c r="K3498" t="n">
        <v>20907.676836125</v>
      </c>
      <c r="L3498" t="n">
        <v>4669652.39526372</v>
      </c>
      <c r="M3498" t="n">
        <v>541365.127860971</v>
      </c>
      <c r="N3498" t="n">
        <v>0.00000548764754136463</v>
      </c>
      <c r="O3498" t="n">
        <v>0.0000053108882741368</v>
      </c>
      <c r="P3498" t="s">
        <v>290</v>
      </c>
      <c r="Q3498" t="s">
        <v>267</v>
      </c>
    </row>
    <row r="3499">
      <c r="A3499" t="s">
        <v>288</v>
      </c>
      <c r="B3499" t="s">
        <v>273</v>
      </c>
      <c r="C3499" t="s">
        <v>271</v>
      </c>
      <c r="D3499" t="n">
        <v>2.08188152313232</v>
      </c>
      <c r="E3499" t="n">
        <v>2070</v>
      </c>
      <c r="F3499" t="n">
        <v>34540340.2785902</v>
      </c>
      <c r="G3499" t="n">
        <v>4662062.35581347</v>
      </c>
      <c r="H3499" t="n">
        <v>216.506863866319</v>
      </c>
      <c r="I3499" t="n">
        <v>28.1506560956002</v>
      </c>
      <c r="J3499" t="n">
        <v>796399.647666768</v>
      </c>
      <c r="K3499" t="n">
        <v>21152.6201639443</v>
      </c>
      <c r="L3499" t="n">
        <v>4755892.46899551</v>
      </c>
      <c r="M3499" t="n">
        <v>551934.554853034</v>
      </c>
      <c r="N3499" t="n">
        <v>0.000006268231931708</v>
      </c>
      <c r="O3499" t="n">
        <v>0.00000603824100732952</v>
      </c>
      <c r="P3499" t="s">
        <v>290</v>
      </c>
      <c r="Q3499" t="s">
        <v>267</v>
      </c>
    </row>
    <row r="3500">
      <c r="A3500" t="s">
        <v>288</v>
      </c>
      <c r="B3500" t="s">
        <v>273</v>
      </c>
      <c r="C3500" t="s">
        <v>271</v>
      </c>
      <c r="D3500" t="n">
        <v>2.20380783081055</v>
      </c>
      <c r="E3500" t="n">
        <v>2075</v>
      </c>
      <c r="F3500" t="n">
        <v>35387903.0623329</v>
      </c>
      <c r="G3500" t="n">
        <v>4789654.76814921</v>
      </c>
      <c r="H3500" t="n">
        <v>256.216528367366</v>
      </c>
      <c r="I3500" t="n">
        <v>33.2955755366075</v>
      </c>
      <c r="J3500" t="n">
        <v>804446.200145657</v>
      </c>
      <c r="K3500" t="n">
        <v>21366.3390784539</v>
      </c>
      <c r="L3500" t="n">
        <v>4834859.17993209</v>
      </c>
      <c r="M3500" t="n">
        <v>561655.334548626</v>
      </c>
      <c r="N3500" t="n">
        <v>0.00000724022917989974</v>
      </c>
      <c r="O3500" t="n">
        <v>0.00000695156063397724</v>
      </c>
      <c r="P3500" t="s">
        <v>290</v>
      </c>
      <c r="Q3500" t="s">
        <v>267</v>
      </c>
    </row>
    <row r="3501">
      <c r="A3501" t="s">
        <v>288</v>
      </c>
      <c r="B3501" t="s">
        <v>273</v>
      </c>
      <c r="C3501" t="s">
        <v>271</v>
      </c>
      <c r="D3501" t="n">
        <v>2.32386898994446</v>
      </c>
      <c r="E3501" t="n">
        <v>2080</v>
      </c>
      <c r="F3501" t="n">
        <v>36173946.7936857</v>
      </c>
      <c r="G3501" t="n">
        <v>4908947.78967487</v>
      </c>
      <c r="H3501" t="n">
        <v>296.568374246262</v>
      </c>
      <c r="I3501" t="n">
        <v>38.5436397605282</v>
      </c>
      <c r="J3501" t="n">
        <v>811122.523982928</v>
      </c>
      <c r="K3501" t="n">
        <v>21543.6642978146</v>
      </c>
      <c r="L3501" t="n">
        <v>4905092.44027247</v>
      </c>
      <c r="M3501" t="n">
        <v>570352.658475474</v>
      </c>
      <c r="N3501" t="n">
        <v>0.00000819839692742704</v>
      </c>
      <c r="O3501" t="n">
        <v>0.00000785171108187342</v>
      </c>
      <c r="P3501" t="s">
        <v>290</v>
      </c>
      <c r="Q3501" t="s">
        <v>267</v>
      </c>
    </row>
    <row r="3502">
      <c r="A3502" t="s">
        <v>288</v>
      </c>
      <c r="B3502" t="s">
        <v>273</v>
      </c>
      <c r="C3502" t="s">
        <v>271</v>
      </c>
      <c r="D3502" t="n">
        <v>2.43833255767822</v>
      </c>
      <c r="E3502" t="n">
        <v>2085</v>
      </c>
      <c r="F3502" t="n">
        <v>36903013.4122562</v>
      </c>
      <c r="G3502" t="n">
        <v>5020188.07789138</v>
      </c>
      <c r="H3502" t="n">
        <v>336.291949948125</v>
      </c>
      <c r="I3502" t="n">
        <v>43.7290539643637</v>
      </c>
      <c r="J3502" t="n">
        <v>816668.837329721</v>
      </c>
      <c r="K3502" t="n">
        <v>21690.9760901774</v>
      </c>
      <c r="L3502" t="n">
        <v>4967647.4428269</v>
      </c>
      <c r="M3502" t="n">
        <v>578142.156708667</v>
      </c>
      <c r="N3502" t="n">
        <v>0.00000911285878449255</v>
      </c>
      <c r="O3502" t="n">
        <v>0.00000871064057479119</v>
      </c>
      <c r="P3502" t="s">
        <v>290</v>
      </c>
      <c r="Q3502" t="s">
        <v>267</v>
      </c>
    </row>
    <row r="3503">
      <c r="A3503" t="s">
        <v>288</v>
      </c>
      <c r="B3503" t="s">
        <v>273</v>
      </c>
      <c r="C3503" t="s">
        <v>271</v>
      </c>
      <c r="D3503" t="n">
        <v>2.54575824737549</v>
      </c>
      <c r="E3503" t="n">
        <v>2090</v>
      </c>
      <c r="F3503" t="n">
        <v>37384972.086608</v>
      </c>
      <c r="G3503" t="n">
        <v>5088144.30183129</v>
      </c>
      <c r="H3503" t="n">
        <v>368.956575979684</v>
      </c>
      <c r="I3503" t="n">
        <v>47.9465833163602</v>
      </c>
      <c r="J3503" t="n">
        <v>825233.935611111</v>
      </c>
      <c r="K3503" t="n">
        <v>21918.4677410638</v>
      </c>
      <c r="L3503" t="n">
        <v>5025448.12412735</v>
      </c>
      <c r="M3503" t="n">
        <v>584969.826511064</v>
      </c>
      <c r="N3503" t="n">
        <v>0.00000986911465721947</v>
      </c>
      <c r="O3503" t="n">
        <v>0.00000942319644887106</v>
      </c>
      <c r="P3503" t="s">
        <v>290</v>
      </c>
      <c r="Q3503" t="s">
        <v>267</v>
      </c>
    </row>
    <row r="3504">
      <c r="A3504" t="s">
        <v>288</v>
      </c>
      <c r="B3504" t="s">
        <v>274</v>
      </c>
      <c r="C3504" t="s">
        <v>271</v>
      </c>
      <c r="D3504" t="n">
        <v>0.377408564090729</v>
      </c>
      <c r="E3504" t="n">
        <v>2010</v>
      </c>
      <c r="F3504" t="n">
        <v>22851072.5952204</v>
      </c>
      <c r="G3504" t="n">
        <v>1524353.40477962</v>
      </c>
      <c r="H3504" t="n">
        <v>26.8592715778241</v>
      </c>
      <c r="I3504" t="n">
        <v>1.89314435914215</v>
      </c>
      <c r="J3504" t="n">
        <v>643733.937611776</v>
      </c>
      <c r="K3504" t="n">
        <v>18830.0623882236</v>
      </c>
      <c r="L3504" t="n">
        <v>3583090.75485715</v>
      </c>
      <c r="M3504" t="n">
        <v>174786.245142847</v>
      </c>
      <c r="N3504" t="n">
        <v>0.00000117540528856584</v>
      </c>
      <c r="O3504" t="n">
        <v>0.00000124193271272014</v>
      </c>
      <c r="P3504" t="s">
        <v>290</v>
      </c>
      <c r="Q3504" t="s">
        <v>267</v>
      </c>
    </row>
    <row r="3505">
      <c r="A3505" t="s">
        <v>288</v>
      </c>
      <c r="B3505" t="s">
        <v>274</v>
      </c>
      <c r="C3505" t="s">
        <v>271</v>
      </c>
      <c r="D3505" t="n">
        <v>0.441356480121613</v>
      </c>
      <c r="E3505" t="n">
        <v>2015</v>
      </c>
      <c r="F3505" t="n">
        <v>24208678.9901067</v>
      </c>
      <c r="G3505" t="n">
        <v>1620273.62627015</v>
      </c>
      <c r="H3505" t="n">
        <v>33.4943249399091</v>
      </c>
      <c r="I3505" t="n">
        <v>2.37251099786762</v>
      </c>
      <c r="J3505" t="n">
        <v>663059.005084863</v>
      </c>
      <c r="K3505" t="n">
        <v>19395.3459703272</v>
      </c>
      <c r="L3505" t="n">
        <v>3753420.91668303</v>
      </c>
      <c r="M3505" t="n">
        <v>183363.546168219</v>
      </c>
      <c r="N3505" t="n">
        <v>0.00000138356681723927</v>
      </c>
      <c r="O3505" t="n">
        <v>0.00000146426563970502</v>
      </c>
      <c r="P3505" t="s">
        <v>290</v>
      </c>
      <c r="Q3505" t="s">
        <v>267</v>
      </c>
    </row>
    <row r="3506">
      <c r="A3506" t="s">
        <v>288</v>
      </c>
      <c r="B3506" t="s">
        <v>274</v>
      </c>
      <c r="C3506" t="s">
        <v>271</v>
      </c>
      <c r="D3506" t="n">
        <v>0.561114966869354</v>
      </c>
      <c r="E3506" t="n">
        <v>2020</v>
      </c>
      <c r="F3506" t="n">
        <v>25510189.3236074</v>
      </c>
      <c r="G3506" t="n">
        <v>1712766.57938529</v>
      </c>
      <c r="H3506" t="n">
        <v>45.1326540897521</v>
      </c>
      <c r="I3506" t="n">
        <v>3.21068069944962</v>
      </c>
      <c r="J3506" t="n">
        <v>681390.426716933</v>
      </c>
      <c r="K3506" t="n">
        <v>19931.5641077106</v>
      </c>
      <c r="L3506" t="n">
        <v>3912037.8062717</v>
      </c>
      <c r="M3506" t="n">
        <v>191343.020581975</v>
      </c>
      <c r="N3506" t="n">
        <v>0.00000176920106382691</v>
      </c>
      <c r="O3506" t="n">
        <v>0.0000018745582370027</v>
      </c>
      <c r="P3506" t="s">
        <v>290</v>
      </c>
      <c r="Q3506" t="s">
        <v>267</v>
      </c>
    </row>
    <row r="3507">
      <c r="A3507" t="s">
        <v>288</v>
      </c>
      <c r="B3507" t="s">
        <v>274</v>
      </c>
      <c r="C3507" t="s">
        <v>271</v>
      </c>
      <c r="D3507" t="n">
        <v>0.712428271770477</v>
      </c>
      <c r="E3507" t="n">
        <v>2025</v>
      </c>
      <c r="F3507" t="n">
        <v>26783330.4764784</v>
      </c>
      <c r="G3507" t="n">
        <v>1803369.12424069</v>
      </c>
      <c r="H3507" t="n">
        <v>60.4425627421329</v>
      </c>
      <c r="I3507" t="n">
        <v>4.31637700148437</v>
      </c>
      <c r="J3507" t="n">
        <v>698437.276447729</v>
      </c>
      <c r="K3507" t="n">
        <v>20430.2068313558</v>
      </c>
      <c r="L3507" t="n">
        <v>4057858.39843961</v>
      </c>
      <c r="M3507" t="n">
        <v>198674.131276739</v>
      </c>
      <c r="N3507" t="n">
        <v>0.00000225672318068191</v>
      </c>
      <c r="O3507" t="n">
        <v>0.00000239350721017905</v>
      </c>
      <c r="P3507" t="s">
        <v>290</v>
      </c>
      <c r="Q3507" t="s">
        <v>267</v>
      </c>
    </row>
    <row r="3508">
      <c r="A3508" t="s">
        <v>288</v>
      </c>
      <c r="B3508" t="s">
        <v>274</v>
      </c>
      <c r="C3508" t="s">
        <v>271</v>
      </c>
      <c r="D3508" t="n">
        <v>0.881437540054321</v>
      </c>
      <c r="E3508" t="n">
        <v>2030</v>
      </c>
      <c r="F3508" t="n">
        <v>28038377.1780901</v>
      </c>
      <c r="G3508" t="n">
        <v>1892940.84436116</v>
      </c>
      <c r="H3508" t="n">
        <v>78.5935660532214</v>
      </c>
      <c r="I3508" t="n">
        <v>5.63351693481798</v>
      </c>
      <c r="J3508" t="n">
        <v>713125.620101329</v>
      </c>
      <c r="K3508" t="n">
        <v>20859.8601573915</v>
      </c>
      <c r="L3508" t="n">
        <v>4192211.14086998</v>
      </c>
      <c r="M3508" t="n">
        <v>205452.929672662</v>
      </c>
      <c r="N3508" t="n">
        <v>0.00000280307114616592</v>
      </c>
      <c r="O3508" t="n">
        <v>0.00000297606602530636</v>
      </c>
      <c r="P3508" t="s">
        <v>290</v>
      </c>
      <c r="Q3508" t="s">
        <v>267</v>
      </c>
    </row>
    <row r="3509">
      <c r="A3509" t="s">
        <v>288</v>
      </c>
      <c r="B3509" t="s">
        <v>274</v>
      </c>
      <c r="C3509" t="s">
        <v>271</v>
      </c>
      <c r="D3509" t="n">
        <v>1.05279695987701</v>
      </c>
      <c r="E3509" t="n">
        <v>2035</v>
      </c>
      <c r="F3509" t="n">
        <v>29271876.9452591</v>
      </c>
      <c r="G3509" t="n">
        <v>1981750.57502309</v>
      </c>
      <c r="H3509" t="n">
        <v>96.488021272086</v>
      </c>
      <c r="I3509" t="n">
        <v>6.92104237178313</v>
      </c>
      <c r="J3509" t="n">
        <v>725745.676740541</v>
      </c>
      <c r="K3509" t="n">
        <v>21229.0133742328</v>
      </c>
      <c r="L3509" t="n">
        <v>4321127.45024649</v>
      </c>
      <c r="M3509" t="n">
        <v>211992.5211089</v>
      </c>
      <c r="N3509" t="n">
        <v>0.00000329627039128808</v>
      </c>
      <c r="O3509" t="n">
        <v>0.0000034923882243367</v>
      </c>
      <c r="P3509" t="s">
        <v>290</v>
      </c>
      <c r="Q3509" t="s">
        <v>267</v>
      </c>
    </row>
    <row r="3510">
      <c r="A3510" t="s">
        <v>288</v>
      </c>
      <c r="B3510" t="s">
        <v>274</v>
      </c>
      <c r="C3510" t="s">
        <v>271</v>
      </c>
      <c r="D3510" t="n">
        <v>1.21840882301331</v>
      </c>
      <c r="E3510" t="n">
        <v>2040</v>
      </c>
      <c r="F3510" t="n">
        <v>30456474.2070961</v>
      </c>
      <c r="G3510" t="n">
        <v>2067961.57636722</v>
      </c>
      <c r="H3510" t="n">
        <v>110.686550423045</v>
      </c>
      <c r="I3510" t="n">
        <v>7.90177911178014</v>
      </c>
      <c r="J3510" t="n">
        <v>737092.976601946</v>
      </c>
      <c r="K3510" t="n">
        <v>21560.936785201</v>
      </c>
      <c r="L3510" t="n">
        <v>4445609.10232832</v>
      </c>
      <c r="M3510" t="n">
        <v>218327.11884889</v>
      </c>
      <c r="N3510" t="n">
        <v>0.00000363425358005676</v>
      </c>
      <c r="O3510" t="n">
        <v>0.00000382104735507764</v>
      </c>
      <c r="P3510" t="s">
        <v>290</v>
      </c>
      <c r="Q3510" t="s">
        <v>267</v>
      </c>
    </row>
    <row r="3511">
      <c r="A3511" t="s">
        <v>288</v>
      </c>
      <c r="B3511" t="s">
        <v>274</v>
      </c>
      <c r="C3511" t="s">
        <v>271</v>
      </c>
      <c r="D3511" t="n">
        <v>1.37695944309235</v>
      </c>
      <c r="E3511" t="n">
        <v>2045</v>
      </c>
      <c r="F3511" t="n">
        <v>31582569.117762</v>
      </c>
      <c r="G3511" t="n">
        <v>2150810.06921459</v>
      </c>
      <c r="H3511" t="n">
        <v>125.03644421309</v>
      </c>
      <c r="I3511" t="n">
        <v>8.89932954675464</v>
      </c>
      <c r="J3511" t="n">
        <v>747129.637758419</v>
      </c>
      <c r="K3511" t="n">
        <v>21854.5222942189</v>
      </c>
      <c r="L3511" t="n">
        <v>4562399.58882676</v>
      </c>
      <c r="M3511" t="n">
        <v>224284.841150388</v>
      </c>
      <c r="N3511" t="n">
        <v>0.00000395903334357844</v>
      </c>
      <c r="O3511" t="n">
        <v>0.0000041376640709165</v>
      </c>
      <c r="P3511" t="s">
        <v>290</v>
      </c>
      <c r="Q3511" t="s">
        <v>267</v>
      </c>
    </row>
    <row r="3512">
      <c r="A3512" t="s">
        <v>288</v>
      </c>
      <c r="B3512" t="s">
        <v>274</v>
      </c>
      <c r="C3512" t="s">
        <v>271</v>
      </c>
      <c r="D3512" t="n">
        <v>1.53027403354645</v>
      </c>
      <c r="E3512" t="n">
        <v>2050</v>
      </c>
      <c r="F3512" t="n">
        <v>32658706.0885531</v>
      </c>
      <c r="G3512" t="n">
        <v>2230421.44695342</v>
      </c>
      <c r="H3512" t="n">
        <v>140.239768872399</v>
      </c>
      <c r="I3512" t="n">
        <v>9.95945340469423</v>
      </c>
      <c r="J3512" t="n">
        <v>756515.884571926</v>
      </c>
      <c r="K3512" t="n">
        <v>22129.0823302259</v>
      </c>
      <c r="L3512" t="n">
        <v>4670661.8628449</v>
      </c>
      <c r="M3512" t="n">
        <v>229805.55833149</v>
      </c>
      <c r="N3512" t="n">
        <v>0.00000429410058353639</v>
      </c>
      <c r="O3512" t="n">
        <v>0.00000446527871147314</v>
      </c>
      <c r="P3512" t="s">
        <v>290</v>
      </c>
      <c r="Q3512" t="s">
        <v>267</v>
      </c>
    </row>
    <row r="3513">
      <c r="A3513" t="s">
        <v>288</v>
      </c>
      <c r="B3513" t="s">
        <v>274</v>
      </c>
      <c r="C3513" t="s">
        <v>271</v>
      </c>
      <c r="D3513" t="n">
        <v>1.67782044410706</v>
      </c>
      <c r="E3513" t="n">
        <v>2055</v>
      </c>
      <c r="F3513" t="n">
        <v>33690410.3485599</v>
      </c>
      <c r="G3513" t="n">
        <v>2306875.14361317</v>
      </c>
      <c r="H3513" t="n">
        <v>158.326033691443</v>
      </c>
      <c r="I3513" t="n">
        <v>11.2195053769177</v>
      </c>
      <c r="J3513" t="n">
        <v>765748.649031677</v>
      </c>
      <c r="K3513" t="n">
        <v>22399.1528059847</v>
      </c>
      <c r="L3513" t="n">
        <v>4771188.64454929</v>
      </c>
      <c r="M3513" t="n">
        <v>234919.500212815</v>
      </c>
      <c r="N3513" t="n">
        <v>0.00000469943915949398</v>
      </c>
      <c r="O3513" t="n">
        <v>0.00000486350785302796</v>
      </c>
      <c r="P3513" t="s">
        <v>290</v>
      </c>
      <c r="Q3513" t="s">
        <v>267</v>
      </c>
    </row>
    <row r="3514">
      <c r="A3514" t="s">
        <v>288</v>
      </c>
      <c r="B3514" t="s">
        <v>274</v>
      </c>
      <c r="C3514" t="s">
        <v>271</v>
      </c>
      <c r="D3514" t="n">
        <v>1.8189572095871</v>
      </c>
      <c r="E3514" t="n">
        <v>2060</v>
      </c>
      <c r="F3514" t="n">
        <v>34708031.8650769</v>
      </c>
      <c r="G3514" t="n">
        <v>2382307.1839072</v>
      </c>
      <c r="H3514" t="n">
        <v>176.554795815221</v>
      </c>
      <c r="I3514" t="n">
        <v>12.494925097542</v>
      </c>
      <c r="J3514" t="n">
        <v>775377.082260701</v>
      </c>
      <c r="K3514" t="n">
        <v>22680.7971124446</v>
      </c>
      <c r="L3514" t="n">
        <v>4869411.481171</v>
      </c>
      <c r="M3514" t="n">
        <v>239901.780007107</v>
      </c>
      <c r="N3514" t="n">
        <v>0.00000508685702783597</v>
      </c>
      <c r="O3514" t="n">
        <v>0.00000524488411148105</v>
      </c>
      <c r="P3514" t="s">
        <v>290</v>
      </c>
      <c r="Q3514" t="s">
        <v>267</v>
      </c>
    </row>
    <row r="3515">
      <c r="A3515" t="s">
        <v>288</v>
      </c>
      <c r="B3515" t="s">
        <v>274</v>
      </c>
      <c r="C3515" t="s">
        <v>271</v>
      </c>
      <c r="D3515" t="n">
        <v>1.95368814468384</v>
      </c>
      <c r="E3515" t="n">
        <v>2065</v>
      </c>
      <c r="F3515" t="n">
        <v>35710728.6426064</v>
      </c>
      <c r="G3515" t="n">
        <v>2456822.00000906</v>
      </c>
      <c r="H3515" t="n">
        <v>194.867349020718</v>
      </c>
      <c r="I3515" t="n">
        <v>13.7823855093782</v>
      </c>
      <c r="J3515" t="n">
        <v>785119.395150191</v>
      </c>
      <c r="K3515" t="n">
        <v>22965.7725484069</v>
      </c>
      <c r="L3515" t="n">
        <v>4966211.65780406</v>
      </c>
      <c r="M3515" t="n">
        <v>244805.865320632</v>
      </c>
      <c r="N3515" t="n">
        <v>0.00000545682926189923</v>
      </c>
      <c r="O3515" t="n">
        <v>0.00000560984292281955</v>
      </c>
      <c r="P3515" t="s">
        <v>290</v>
      </c>
      <c r="Q3515" t="s">
        <v>267</v>
      </c>
    </row>
    <row r="3516">
      <c r="A3516" t="s">
        <v>288</v>
      </c>
      <c r="B3516" t="s">
        <v>274</v>
      </c>
      <c r="C3516" t="s">
        <v>271</v>
      </c>
      <c r="D3516" t="n">
        <v>2.08188152313232</v>
      </c>
      <c r="E3516" t="n">
        <v>2070</v>
      </c>
      <c r="F3516" t="n">
        <v>36673660.9412941</v>
      </c>
      <c r="G3516" t="n">
        <v>2528741.69310961</v>
      </c>
      <c r="H3516" t="n">
        <v>228.50152146859</v>
      </c>
      <c r="I3516" t="n">
        <v>16.1559984933295</v>
      </c>
      <c r="J3516" t="n">
        <v>794317.440389309</v>
      </c>
      <c r="K3516" t="n">
        <v>23234.8274414034</v>
      </c>
      <c r="L3516" t="n">
        <v>5058351.38959116</v>
      </c>
      <c r="M3516" t="n">
        <v>249475.634257382</v>
      </c>
      <c r="N3516" t="n">
        <v>0.00000623067115754729</v>
      </c>
      <c r="O3516" t="n">
        <v>0.00000638894772738229</v>
      </c>
      <c r="P3516" t="s">
        <v>290</v>
      </c>
      <c r="Q3516" t="s">
        <v>267</v>
      </c>
    </row>
    <row r="3517">
      <c r="A3517" t="s">
        <v>288</v>
      </c>
      <c r="B3517" t="s">
        <v>274</v>
      </c>
      <c r="C3517" t="s">
        <v>271</v>
      </c>
      <c r="D3517" t="n">
        <v>2.20380783081055</v>
      </c>
      <c r="E3517" t="n">
        <v>2075</v>
      </c>
      <c r="F3517" t="n">
        <v>37580633.3228443</v>
      </c>
      <c r="G3517" t="n">
        <v>2596924.50763777</v>
      </c>
      <c r="H3517" t="n">
        <v>270.388112388546</v>
      </c>
      <c r="I3517" t="n">
        <v>19.1239915154272</v>
      </c>
      <c r="J3517" t="n">
        <v>802342.954950641</v>
      </c>
      <c r="K3517" t="n">
        <v>23469.5842734699</v>
      </c>
      <c r="L3517" t="n">
        <v>5142751.82816231</v>
      </c>
      <c r="M3517" t="n">
        <v>253762.686318412</v>
      </c>
      <c r="N3517" t="n">
        <v>0.00000719487907682982</v>
      </c>
      <c r="O3517" t="n">
        <v>0.00000736409220182641</v>
      </c>
      <c r="P3517" t="s">
        <v>290</v>
      </c>
      <c r="Q3517" t="s">
        <v>267</v>
      </c>
    </row>
    <row r="3518">
      <c r="A3518" t="s">
        <v>288</v>
      </c>
      <c r="B3518" t="s">
        <v>274</v>
      </c>
      <c r="C3518" t="s">
        <v>271</v>
      </c>
      <c r="D3518" t="n">
        <v>2.32386898994446</v>
      </c>
      <c r="E3518" t="n">
        <v>2080</v>
      </c>
      <c r="F3518" t="n">
        <v>38422310.6955846</v>
      </c>
      <c r="G3518" t="n">
        <v>2660583.88777592</v>
      </c>
      <c r="H3518" t="n">
        <v>312.959974518977</v>
      </c>
      <c r="I3518" t="n">
        <v>22.1520394878137</v>
      </c>
      <c r="J3518" t="n">
        <v>809001.823368235</v>
      </c>
      <c r="K3518" t="n">
        <v>23664.3649125076</v>
      </c>
      <c r="L3518" t="n">
        <v>5217856.06248551</v>
      </c>
      <c r="M3518" t="n">
        <v>257589.036262427</v>
      </c>
      <c r="N3518" t="n">
        <v>0.00000814526687367975</v>
      </c>
      <c r="O3518" t="n">
        <v>0.00000832600677978676</v>
      </c>
      <c r="P3518" t="s">
        <v>290</v>
      </c>
      <c r="Q3518" t="s">
        <v>267</v>
      </c>
    </row>
    <row r="3519">
      <c r="A3519" t="s">
        <v>288</v>
      </c>
      <c r="B3519" t="s">
        <v>274</v>
      </c>
      <c r="C3519" t="s">
        <v>271</v>
      </c>
      <c r="D3519" t="n">
        <v>2.43833255767822</v>
      </c>
      <c r="E3519" t="n">
        <v>2085</v>
      </c>
      <c r="F3519" t="n">
        <v>39203327.699097</v>
      </c>
      <c r="G3519" t="n">
        <v>2719873.79105058</v>
      </c>
      <c r="H3519" t="n">
        <v>354.876436084803</v>
      </c>
      <c r="I3519" t="n">
        <v>25.1445678276858</v>
      </c>
      <c r="J3519" t="n">
        <v>814533.635736722</v>
      </c>
      <c r="K3519" t="n">
        <v>23826.1776831765</v>
      </c>
      <c r="L3519" t="n">
        <v>5284781.34041894</v>
      </c>
      <c r="M3519" t="n">
        <v>261008.259116625</v>
      </c>
      <c r="N3519" t="n">
        <v>0.00000905220186430698</v>
      </c>
      <c r="O3519" t="n">
        <v>0.00000924475536711336</v>
      </c>
      <c r="P3519" t="s">
        <v>290</v>
      </c>
      <c r="Q3519" t="s">
        <v>267</v>
      </c>
    </row>
    <row r="3520">
      <c r="A3520" t="s">
        <v>288</v>
      </c>
      <c r="B3520" t="s">
        <v>274</v>
      </c>
      <c r="C3520" t="s">
        <v>271</v>
      </c>
      <c r="D3520" t="n">
        <v>2.54575824737549</v>
      </c>
      <c r="E3520" t="n">
        <v>2090</v>
      </c>
      <c r="F3520" t="n">
        <v>39716624.0814887</v>
      </c>
      <c r="G3520" t="n">
        <v>2756492.30695057</v>
      </c>
      <c r="H3520" t="n">
        <v>389.326678267755</v>
      </c>
      <c r="I3520" t="n">
        <v>27.5764810282888</v>
      </c>
      <c r="J3520" t="n">
        <v>823076.340349273</v>
      </c>
      <c r="K3520" t="n">
        <v>24076.0630029024</v>
      </c>
      <c r="L3520" t="n">
        <v>5346346.54235011</v>
      </c>
      <c r="M3520" t="n">
        <v>264071.408288297</v>
      </c>
      <c r="N3520" t="n">
        <v>0.00000980261256518059</v>
      </c>
      <c r="O3520" t="n">
        <v>0.000010004192995117</v>
      </c>
      <c r="P3520" t="s">
        <v>290</v>
      </c>
      <c r="Q3520" t="s">
        <v>267</v>
      </c>
    </row>
    <row r="3521">
      <c r="A3521" t="s">
        <v>288</v>
      </c>
      <c r="B3521" t="s">
        <v>275</v>
      </c>
      <c r="C3521" t="s">
        <v>271</v>
      </c>
      <c r="D3521" t="n">
        <v>0.377408564090729</v>
      </c>
      <c r="E3521" t="n">
        <v>2010</v>
      </c>
      <c r="F3521" t="n">
        <v>18184115.3882818</v>
      </c>
      <c r="G3521" t="n">
        <v>6191310.61171817</v>
      </c>
      <c r="H3521" t="n">
        <v>20.437163822033</v>
      </c>
      <c r="I3521" t="n">
        <v>8.31525211493325</v>
      </c>
      <c r="J3521" t="n">
        <v>396322.568538861</v>
      </c>
      <c r="K3521" t="n">
        <v>266241.431461139</v>
      </c>
      <c r="L3521" t="n">
        <v>2607485.85076685</v>
      </c>
      <c r="M3521" t="n">
        <v>1150391.14923315</v>
      </c>
      <c r="N3521" t="n">
        <v>0.000001123902009289</v>
      </c>
      <c r="O3521" t="n">
        <v>0.00000134305200246215</v>
      </c>
      <c r="P3521" t="s">
        <v>290</v>
      </c>
      <c r="Q3521" t="s">
        <v>267</v>
      </c>
    </row>
    <row r="3522">
      <c r="A3522" t="s">
        <v>288</v>
      </c>
      <c r="B3522" t="s">
        <v>275</v>
      </c>
      <c r="C3522" t="s">
        <v>271</v>
      </c>
      <c r="D3522" t="n">
        <v>0.441356480121613</v>
      </c>
      <c r="E3522" t="n">
        <v>2015</v>
      </c>
      <c r="F3522" t="n">
        <v>19255544.7945048</v>
      </c>
      <c r="G3522" t="n">
        <v>6573407.82187206</v>
      </c>
      <c r="H3522" t="n">
        <v>25.4980027950979</v>
      </c>
      <c r="I3522" t="n">
        <v>10.3688331426788</v>
      </c>
      <c r="J3522" t="n">
        <v>408220.279581617</v>
      </c>
      <c r="K3522" t="n">
        <v>274234.071473574</v>
      </c>
      <c r="L3522" t="n">
        <v>2732978.79397171</v>
      </c>
      <c r="M3522" t="n">
        <v>1203805.66887953</v>
      </c>
      <c r="N3522" t="n">
        <v>0.00000132419015235417</v>
      </c>
      <c r="O3522" t="n">
        <v>0.00000157739081822643</v>
      </c>
      <c r="P3522" t="s">
        <v>290</v>
      </c>
      <c r="Q3522" t="s">
        <v>267</v>
      </c>
    </row>
    <row r="3523">
      <c r="A3523" t="s">
        <v>288</v>
      </c>
      <c r="B3523" t="s">
        <v>275</v>
      </c>
      <c r="C3523" t="s">
        <v>271</v>
      </c>
      <c r="D3523" t="n">
        <v>0.561114966869354</v>
      </c>
      <c r="E3523" t="n">
        <v>2020</v>
      </c>
      <c r="F3523" t="n">
        <v>20282494.156848</v>
      </c>
      <c r="G3523" t="n">
        <v>6940461.74614459</v>
      </c>
      <c r="H3523" t="n">
        <v>34.3725405912867</v>
      </c>
      <c r="I3523" t="n">
        <v>13.9707941979149</v>
      </c>
      <c r="J3523" t="n">
        <v>419506.240569077</v>
      </c>
      <c r="K3523" t="n">
        <v>281815.750255567</v>
      </c>
      <c r="L3523" t="n">
        <v>2849796.03103831</v>
      </c>
      <c r="M3523" t="n">
        <v>1253584.79581536</v>
      </c>
      <c r="N3523" t="n">
        <v>0.00000169469002803491</v>
      </c>
      <c r="O3523" t="n">
        <v>0.0000020129488078622</v>
      </c>
      <c r="P3523" t="s">
        <v>290</v>
      </c>
      <c r="Q3523" t="s">
        <v>267</v>
      </c>
    </row>
    <row r="3524">
      <c r="A3524" t="s">
        <v>288</v>
      </c>
      <c r="B3524" t="s">
        <v>275</v>
      </c>
      <c r="C3524" t="s">
        <v>271</v>
      </c>
      <c r="D3524" t="n">
        <v>0.712428271770477</v>
      </c>
      <c r="E3524" t="n">
        <v>2025</v>
      </c>
      <c r="F3524" t="n">
        <v>21287368.7293813</v>
      </c>
      <c r="G3524" t="n">
        <v>7299330.8713377</v>
      </c>
      <c r="H3524" t="n">
        <v>46.0511436486955</v>
      </c>
      <c r="I3524" t="n">
        <v>18.7077960949218</v>
      </c>
      <c r="J3524" t="n">
        <v>430001.339360776</v>
      </c>
      <c r="K3524" t="n">
        <v>288866.143918309</v>
      </c>
      <c r="L3524" t="n">
        <v>2957162.58460592</v>
      </c>
      <c r="M3524" t="n">
        <v>1299369.94511044</v>
      </c>
      <c r="N3524" t="n">
        <v>0.00000216330840293731</v>
      </c>
      <c r="O3524" t="n">
        <v>0.00000256294671726442</v>
      </c>
      <c r="P3524" t="s">
        <v>290</v>
      </c>
      <c r="Q3524" t="s">
        <v>267</v>
      </c>
    </row>
    <row r="3525">
      <c r="A3525" t="s">
        <v>288</v>
      </c>
      <c r="B3525" t="s">
        <v>275</v>
      </c>
      <c r="C3525" t="s">
        <v>271</v>
      </c>
      <c r="D3525" t="n">
        <v>0.881437540054321</v>
      </c>
      <c r="E3525" t="n">
        <v>2030</v>
      </c>
      <c r="F3525" t="n">
        <v>22277927.2571147</v>
      </c>
      <c r="G3525" t="n">
        <v>7653390.76533656</v>
      </c>
      <c r="H3525" t="n">
        <v>59.9047648336142</v>
      </c>
      <c r="I3525" t="n">
        <v>24.3223181544252</v>
      </c>
      <c r="J3525" t="n">
        <v>439044.395418956</v>
      </c>
      <c r="K3525" t="n">
        <v>294941.084839765</v>
      </c>
      <c r="L3525" t="n">
        <v>3056224.49213958</v>
      </c>
      <c r="M3525" t="n">
        <v>1341439.57840306</v>
      </c>
      <c r="N3525" t="n">
        <v>0.00000268897389520306</v>
      </c>
      <c r="O3525" t="n">
        <v>0.00000317797939503951</v>
      </c>
      <c r="P3525" t="s">
        <v>290</v>
      </c>
      <c r="Q3525" t="s">
        <v>267</v>
      </c>
    </row>
    <row r="3526">
      <c r="A3526" t="s">
        <v>288</v>
      </c>
      <c r="B3526" t="s">
        <v>275</v>
      </c>
      <c r="C3526" t="s">
        <v>271</v>
      </c>
      <c r="D3526" t="n">
        <v>1.05279695987701</v>
      </c>
      <c r="E3526" t="n">
        <v>2035</v>
      </c>
      <c r="F3526" t="n">
        <v>23250272.2627649</v>
      </c>
      <c r="G3526" t="n">
        <v>8003355.25751736</v>
      </c>
      <c r="H3526" t="n">
        <v>73.5784087805838</v>
      </c>
      <c r="I3526" t="n">
        <v>29.8306548632854</v>
      </c>
      <c r="J3526" t="n">
        <v>446814.08561257</v>
      </c>
      <c r="K3526" t="n">
        <v>300160.604502204</v>
      </c>
      <c r="L3526" t="n">
        <v>3151479.30914893</v>
      </c>
      <c r="M3526" t="n">
        <v>1381640.66220645</v>
      </c>
      <c r="N3526" t="n">
        <v>0.00000316462568476753</v>
      </c>
      <c r="O3526" t="n">
        <v>0.00000372726861465585</v>
      </c>
      <c r="P3526" t="s">
        <v>290</v>
      </c>
      <c r="Q3526" t="s">
        <v>267</v>
      </c>
    </row>
    <row r="3527">
      <c r="A3527" t="s">
        <v>288</v>
      </c>
      <c r="B3527" t="s">
        <v>275</v>
      </c>
      <c r="C3527" t="s">
        <v>271</v>
      </c>
      <c r="D3527" t="n">
        <v>1.21840882301331</v>
      </c>
      <c r="E3527" t="n">
        <v>2040</v>
      </c>
      <c r="F3527" t="n">
        <v>24182581.0259825</v>
      </c>
      <c r="G3527" t="n">
        <v>8341854.75748085</v>
      </c>
      <c r="H3527" t="n">
        <v>84.4539693628538</v>
      </c>
      <c r="I3527" t="n">
        <v>34.1343601719718</v>
      </c>
      <c r="J3527" t="n">
        <v>453800.187733793</v>
      </c>
      <c r="K3527" t="n">
        <v>304853.725653355</v>
      </c>
      <c r="L3527" t="n">
        <v>3243571.96387404</v>
      </c>
      <c r="M3527" t="n">
        <v>1420364.25730318</v>
      </c>
      <c r="N3527" t="n">
        <v>0.00000349234720942789</v>
      </c>
      <c r="O3527" t="n">
        <v>0.0000040919389229788</v>
      </c>
      <c r="P3527" t="s">
        <v>290</v>
      </c>
      <c r="Q3527" t="s">
        <v>267</v>
      </c>
    </row>
    <row r="3528">
      <c r="A3528" t="s">
        <v>288</v>
      </c>
      <c r="B3528" t="s">
        <v>275</v>
      </c>
      <c r="C3528" t="s">
        <v>271</v>
      </c>
      <c r="D3528" t="n">
        <v>1.37695944309235</v>
      </c>
      <c r="E3528" t="n">
        <v>2045</v>
      </c>
      <c r="F3528" t="n">
        <v>25067714.4052307</v>
      </c>
      <c r="G3528" t="n">
        <v>8665664.78174587</v>
      </c>
      <c r="H3528" t="n">
        <v>95.4478457154864</v>
      </c>
      <c r="I3528" t="n">
        <v>38.4879280443587</v>
      </c>
      <c r="J3528" t="n">
        <v>459979.379316956</v>
      </c>
      <c r="K3528" t="n">
        <v>309004.780735682</v>
      </c>
      <c r="L3528" t="n">
        <v>3330057.88700085</v>
      </c>
      <c r="M3528" t="n">
        <v>1456626.54297629</v>
      </c>
      <c r="N3528" t="n">
        <v>0.00000380760065207899</v>
      </c>
      <c r="O3528" t="n">
        <v>0.00000444142821280522</v>
      </c>
      <c r="P3528" t="s">
        <v>290</v>
      </c>
      <c r="Q3528" t="s">
        <v>267</v>
      </c>
    </row>
    <row r="3529">
      <c r="A3529" t="s">
        <v>288</v>
      </c>
      <c r="B3529" t="s">
        <v>275</v>
      </c>
      <c r="C3529" t="s">
        <v>271</v>
      </c>
      <c r="D3529" t="n">
        <v>1.53027403354645</v>
      </c>
      <c r="E3529" t="n">
        <v>2050</v>
      </c>
      <c r="F3529" t="n">
        <v>25913212.6691525</v>
      </c>
      <c r="G3529" t="n">
        <v>8975914.86635396</v>
      </c>
      <c r="H3529" t="n">
        <v>107.095656252097</v>
      </c>
      <c r="I3529" t="n">
        <v>43.1035660249963</v>
      </c>
      <c r="J3529" t="n">
        <v>465758.135459393</v>
      </c>
      <c r="K3529" t="n">
        <v>312886.831442759</v>
      </c>
      <c r="L3529" t="n">
        <v>3410217.21496252</v>
      </c>
      <c r="M3529" t="n">
        <v>1490250.20621387</v>
      </c>
      <c r="N3529" t="n">
        <v>0.00000413285907924436</v>
      </c>
      <c r="O3529" t="n">
        <v>0.00000480213623533454</v>
      </c>
      <c r="P3529" t="s">
        <v>290</v>
      </c>
      <c r="Q3529" t="s">
        <v>267</v>
      </c>
    </row>
    <row r="3530">
      <c r="A3530" t="s">
        <v>288</v>
      </c>
      <c r="B3530" t="s">
        <v>275</v>
      </c>
      <c r="C3530" t="s">
        <v>271</v>
      </c>
      <c r="D3530" t="n">
        <v>1.67782044410706</v>
      </c>
      <c r="E3530" t="n">
        <v>2055</v>
      </c>
      <c r="F3530" t="n">
        <v>26723826.026439</v>
      </c>
      <c r="G3530" t="n">
        <v>9273459.46573404</v>
      </c>
      <c r="H3530" t="n">
        <v>120.946645041125</v>
      </c>
      <c r="I3530" t="n">
        <v>48.5988940272363</v>
      </c>
      <c r="J3530" t="n">
        <v>471442.398338212</v>
      </c>
      <c r="K3530" t="n">
        <v>316705.40349945</v>
      </c>
      <c r="L3530" t="n">
        <v>3484578.39982443</v>
      </c>
      <c r="M3530" t="n">
        <v>1521529.74493767</v>
      </c>
      <c r="N3530" t="n">
        <v>0.00000452579824915292</v>
      </c>
      <c r="O3530" t="n">
        <v>0.00000524064338738008</v>
      </c>
      <c r="P3530" t="s">
        <v>290</v>
      </c>
      <c r="Q3530" t="s">
        <v>267</v>
      </c>
    </row>
    <row r="3531">
      <c r="A3531" t="s">
        <v>288</v>
      </c>
      <c r="B3531" t="s">
        <v>275</v>
      </c>
      <c r="C3531" t="s">
        <v>271</v>
      </c>
      <c r="D3531" t="n">
        <v>1.8189572095871</v>
      </c>
      <c r="E3531" t="n">
        <v>2060</v>
      </c>
      <c r="F3531" t="n">
        <v>27523465.4748249</v>
      </c>
      <c r="G3531" t="n">
        <v>9566873.57415916</v>
      </c>
      <c r="H3531" t="n">
        <v>134.907837640047</v>
      </c>
      <c r="I3531" t="n">
        <v>54.1418832727163</v>
      </c>
      <c r="J3531" t="n">
        <v>477370.259470544</v>
      </c>
      <c r="K3531" t="n">
        <v>320687.619902602</v>
      </c>
      <c r="L3531" t="n">
        <v>3557152.36892278</v>
      </c>
      <c r="M3531" t="n">
        <v>1552160.89225532</v>
      </c>
      <c r="N3531" t="n">
        <v>0.00000490155710091973</v>
      </c>
      <c r="O3531" t="n">
        <v>0.00000565930790796249</v>
      </c>
      <c r="P3531" t="s">
        <v>290</v>
      </c>
      <c r="Q3531" t="s">
        <v>267</v>
      </c>
    </row>
    <row r="3532">
      <c r="A3532" t="s">
        <v>288</v>
      </c>
      <c r="B3532" t="s">
        <v>275</v>
      </c>
      <c r="C3532" t="s">
        <v>271</v>
      </c>
      <c r="D3532" t="n">
        <v>1.95368814468384</v>
      </c>
      <c r="E3532" t="n">
        <v>2065</v>
      </c>
      <c r="F3532" t="n">
        <v>28311201.0308013</v>
      </c>
      <c r="G3532" t="n">
        <v>9856349.61181423</v>
      </c>
      <c r="H3532" t="n">
        <v>148.933095895804</v>
      </c>
      <c r="I3532" t="n">
        <v>59.7166386342923</v>
      </c>
      <c r="J3532" t="n">
        <v>483368.231990365</v>
      </c>
      <c r="K3532" t="n">
        <v>324716.935708233</v>
      </c>
      <c r="L3532" t="n">
        <v>3628640.57066881</v>
      </c>
      <c r="M3532" t="n">
        <v>1582376.95245589</v>
      </c>
      <c r="N3532" t="n">
        <v>0.00000526057145134082</v>
      </c>
      <c r="O3532" t="n">
        <v>0.00000605869728511999</v>
      </c>
      <c r="P3532" t="s">
        <v>290</v>
      </c>
      <c r="Q3532" t="s">
        <v>267</v>
      </c>
    </row>
    <row r="3533">
      <c r="A3533" t="s">
        <v>288</v>
      </c>
      <c r="B3533" t="s">
        <v>275</v>
      </c>
      <c r="C3533" t="s">
        <v>271</v>
      </c>
      <c r="D3533" t="n">
        <v>2.08188152313232</v>
      </c>
      <c r="E3533" t="n">
        <v>2070</v>
      </c>
      <c r="F3533" t="n">
        <v>29067331.3061665</v>
      </c>
      <c r="G3533" t="n">
        <v>10135071.3282372</v>
      </c>
      <c r="H3533" t="n">
        <v>174.611472474615</v>
      </c>
      <c r="I3533" t="n">
        <v>70.0460474873044</v>
      </c>
      <c r="J3533" t="n">
        <v>489031.119561942</v>
      </c>
      <c r="K3533" t="n">
        <v>328521.148268771</v>
      </c>
      <c r="L3533" t="n">
        <v>3696697.24819639</v>
      </c>
      <c r="M3533" t="n">
        <v>1611129.77565215</v>
      </c>
      <c r="N3533" t="n">
        <v>0.00000600713806972613</v>
      </c>
      <c r="O3533" t="n">
        <v>0.00000691125352933135</v>
      </c>
      <c r="P3533" t="s">
        <v>290</v>
      </c>
      <c r="Q3533" t="s">
        <v>267</v>
      </c>
    </row>
    <row r="3534">
      <c r="A3534" t="s">
        <v>288</v>
      </c>
      <c r="B3534" t="s">
        <v>275</v>
      </c>
      <c r="C3534" t="s">
        <v>271</v>
      </c>
      <c r="D3534" t="n">
        <v>2.20380783081055</v>
      </c>
      <c r="E3534" t="n">
        <v>2075</v>
      </c>
      <c r="F3534" t="n">
        <v>29779105.7106295</v>
      </c>
      <c r="G3534" t="n">
        <v>10398452.1198526</v>
      </c>
      <c r="H3534" t="n">
        <v>206.571027921859</v>
      </c>
      <c r="I3534" t="n">
        <v>82.9410759821149</v>
      </c>
      <c r="J3534" t="n">
        <v>493972.124469332</v>
      </c>
      <c r="K3534" t="n">
        <v>331840.414754779</v>
      </c>
      <c r="L3534" t="n">
        <v>3759092.12418967</v>
      </c>
      <c r="M3534" t="n">
        <v>1637422.39029105</v>
      </c>
      <c r="N3534" t="n">
        <v>0.00000693677741464626</v>
      </c>
      <c r="O3534" t="n">
        <v>0.00000797629060807667</v>
      </c>
      <c r="P3534" t="s">
        <v>290</v>
      </c>
      <c r="Q3534" t="s">
        <v>267</v>
      </c>
    </row>
    <row r="3535">
      <c r="A3535" t="s">
        <v>288</v>
      </c>
      <c r="B3535" t="s">
        <v>275</v>
      </c>
      <c r="C3535" t="s">
        <v>271</v>
      </c>
      <c r="D3535" t="n">
        <v>2.32386898994446</v>
      </c>
      <c r="E3535" t="n">
        <v>2080</v>
      </c>
      <c r="F3535" t="n">
        <v>30439256.1986614</v>
      </c>
      <c r="G3535" t="n">
        <v>10643638.3846992</v>
      </c>
      <c r="H3535" t="n">
        <v>239.058780760045</v>
      </c>
      <c r="I3535" t="n">
        <v>96.0532332467454</v>
      </c>
      <c r="J3535" t="n">
        <v>498071.737182954</v>
      </c>
      <c r="K3535" t="n">
        <v>334594.451097789</v>
      </c>
      <c r="L3535" t="n">
        <v>3814680.51126414</v>
      </c>
      <c r="M3535" t="n">
        <v>1660764.58748381</v>
      </c>
      <c r="N3535" t="n">
        <v>0.00000785363410984261</v>
      </c>
      <c r="O3535" t="n">
        <v>0.00000902447356580875</v>
      </c>
      <c r="P3535" t="s">
        <v>290</v>
      </c>
      <c r="Q3535" t="s">
        <v>267</v>
      </c>
    </row>
    <row r="3536">
      <c r="A3536" t="s">
        <v>288</v>
      </c>
      <c r="B3536" t="s">
        <v>275</v>
      </c>
      <c r="C3536" t="s">
        <v>271</v>
      </c>
      <c r="D3536" t="n">
        <v>2.43833255767822</v>
      </c>
      <c r="E3536" t="n">
        <v>2085</v>
      </c>
      <c r="F3536" t="n">
        <v>31051623.0474876</v>
      </c>
      <c r="G3536" t="n">
        <v>10871578.4426599</v>
      </c>
      <c r="H3536" t="n">
        <v>271.053036739886</v>
      </c>
      <c r="I3536" t="n">
        <v>108.967967172603</v>
      </c>
      <c r="J3536" t="n">
        <v>501477.464236412</v>
      </c>
      <c r="K3536" t="n">
        <v>336882.349183486</v>
      </c>
      <c r="L3536" t="n">
        <v>3864270.1435956</v>
      </c>
      <c r="M3536" t="n">
        <v>1681519.45593997</v>
      </c>
      <c r="N3536" t="n">
        <v>0.00000872911011206599</v>
      </c>
      <c r="O3536" t="n">
        <v>0.0000100231965162496</v>
      </c>
      <c r="P3536" t="s">
        <v>290</v>
      </c>
      <c r="Q3536" t="s">
        <v>267</v>
      </c>
    </row>
    <row r="3537">
      <c r="A3537" t="s">
        <v>288</v>
      </c>
      <c r="B3537" t="s">
        <v>275</v>
      </c>
      <c r="C3537" t="s">
        <v>271</v>
      </c>
      <c r="D3537" t="n">
        <v>2.54575824737549</v>
      </c>
      <c r="E3537" t="n">
        <v>2090</v>
      </c>
      <c r="F3537" t="n">
        <v>31456959.035124</v>
      </c>
      <c r="G3537" t="n">
        <v>11016157.3533153</v>
      </c>
      <c r="H3537" t="n">
        <v>297.345267886391</v>
      </c>
      <c r="I3537" t="n">
        <v>119.557891409653</v>
      </c>
      <c r="J3537" t="n">
        <v>506736.883441302</v>
      </c>
      <c r="K3537" t="n">
        <v>340415.519910873</v>
      </c>
      <c r="L3537" t="n">
        <v>3909416.31575103</v>
      </c>
      <c r="M3537" t="n">
        <v>1701001.63488737</v>
      </c>
      <c r="N3537" t="n">
        <v>0.00000945244794814348</v>
      </c>
      <c r="O3537" t="n">
        <v>0.0000108529578486524</v>
      </c>
      <c r="P3537" t="s">
        <v>290</v>
      </c>
      <c r="Q3537" t="s">
        <v>267</v>
      </c>
    </row>
    <row r="3538">
      <c r="A3538" t="s">
        <v>288</v>
      </c>
      <c r="B3538" t="s">
        <v>276</v>
      </c>
      <c r="C3538" t="s">
        <v>271</v>
      </c>
      <c r="D3538" t="n">
        <v>0.377408564090729</v>
      </c>
      <c r="E3538" t="n">
        <v>2010</v>
      </c>
      <c r="F3538" t="n">
        <v>23330515.2275076</v>
      </c>
      <c r="G3538" t="n">
        <v>1044910.77249245</v>
      </c>
      <c r="H3538" t="n">
        <v>27.5659948559984</v>
      </c>
      <c r="I3538" t="n">
        <v>1.18642108096783</v>
      </c>
      <c r="J3538" t="n">
        <v>634686.51303542</v>
      </c>
      <c r="K3538" t="n">
        <v>27877.4869645798</v>
      </c>
      <c r="L3538" t="n">
        <v>3570337.76369538</v>
      </c>
      <c r="M3538" t="n">
        <v>187539.236304616</v>
      </c>
      <c r="N3538" t="n">
        <v>0.00000118154248147495</v>
      </c>
      <c r="O3538" t="n">
        <v>0.00000113542812668859</v>
      </c>
      <c r="P3538" t="s">
        <v>290</v>
      </c>
      <c r="Q3538" t="s">
        <v>267</v>
      </c>
    </row>
    <row r="3539">
      <c r="A3539" t="s">
        <v>288</v>
      </c>
      <c r="B3539" t="s">
        <v>276</v>
      </c>
      <c r="C3539" t="s">
        <v>271</v>
      </c>
      <c r="D3539" t="n">
        <v>0.441356480121613</v>
      </c>
      <c r="E3539" t="n">
        <v>2015</v>
      </c>
      <c r="F3539" t="n">
        <v>24723647.698791</v>
      </c>
      <c r="G3539" t="n">
        <v>1105304.9175859</v>
      </c>
      <c r="H3539" t="n">
        <v>34.3878946137618</v>
      </c>
      <c r="I3539" t="n">
        <v>1.47894132401493</v>
      </c>
      <c r="J3539" t="n">
        <v>653739.974367863</v>
      </c>
      <c r="K3539" t="n">
        <v>28714.3766873265</v>
      </c>
      <c r="L3539" t="n">
        <v>3740205.95139651</v>
      </c>
      <c r="M3539" t="n">
        <v>196578.511454736</v>
      </c>
      <c r="N3539" t="n">
        <v>0.00000139089081970066</v>
      </c>
      <c r="O3539" t="n">
        <v>0.00000133803921477622</v>
      </c>
      <c r="P3539" t="s">
        <v>290</v>
      </c>
      <c r="Q3539" t="s">
        <v>267</v>
      </c>
    </row>
    <row r="3540">
      <c r="A3540" t="s">
        <v>288</v>
      </c>
      <c r="B3540" t="s">
        <v>276</v>
      </c>
      <c r="C3540" t="s">
        <v>271</v>
      </c>
      <c r="D3540" t="n">
        <v>0.561114966869354</v>
      </c>
      <c r="E3540" t="n">
        <v>2020</v>
      </c>
      <c r="F3540" t="n">
        <v>26059749.213415</v>
      </c>
      <c r="G3540" t="n">
        <v>1163206.68957759</v>
      </c>
      <c r="H3540" t="n">
        <v>46.3513470023397</v>
      </c>
      <c r="I3540" t="n">
        <v>1.99198778686195</v>
      </c>
      <c r="J3540" t="n">
        <v>671813.755156561</v>
      </c>
      <c r="K3540" t="n">
        <v>29508.2356680821</v>
      </c>
      <c r="L3540" t="n">
        <v>3898388.34609693</v>
      </c>
      <c r="M3540" t="n">
        <v>204992.480756744</v>
      </c>
      <c r="N3540" t="n">
        <v>0.00000177865667941574</v>
      </c>
      <c r="O3540" t="n">
        <v>0.00000171249684575431</v>
      </c>
      <c r="P3540" t="s">
        <v>290</v>
      </c>
      <c r="Q3540" t="s">
        <v>267</v>
      </c>
    </row>
    <row r="3541">
      <c r="A3541" t="s">
        <v>288</v>
      </c>
      <c r="B3541" t="s">
        <v>276</v>
      </c>
      <c r="C3541" t="s">
        <v>271</v>
      </c>
      <c r="D3541" t="n">
        <v>0.712428271770477</v>
      </c>
      <c r="E3541" t="n">
        <v>2025</v>
      </c>
      <c r="F3541" t="n">
        <v>27366985.8145849</v>
      </c>
      <c r="G3541" t="n">
        <v>1219713.78613412</v>
      </c>
      <c r="H3541" t="n">
        <v>62.0926016746174</v>
      </c>
      <c r="I3541" t="n">
        <v>2.66633806899991</v>
      </c>
      <c r="J3541" t="n">
        <v>688621.018191376</v>
      </c>
      <c r="K3541" t="n">
        <v>30246.4650877092</v>
      </c>
      <c r="L3541" t="n">
        <v>4043807.01004086</v>
      </c>
      <c r="M3541" t="n">
        <v>212725.519675492</v>
      </c>
      <c r="N3541" t="n">
        <v>0.00000226888712170581</v>
      </c>
      <c r="O3541" t="n">
        <v>0.00000218603585473185</v>
      </c>
      <c r="P3541" t="s">
        <v>290</v>
      </c>
      <c r="Q3541" t="s">
        <v>267</v>
      </c>
    </row>
    <row r="3542">
      <c r="A3542" t="s">
        <v>288</v>
      </c>
      <c r="B3542" t="s">
        <v>276</v>
      </c>
      <c r="C3542" t="s">
        <v>271</v>
      </c>
      <c r="D3542" t="n">
        <v>0.881437540054321</v>
      </c>
      <c r="E3542" t="n">
        <v>2030</v>
      </c>
      <c r="F3542" t="n">
        <v>28656055.4910366</v>
      </c>
      <c r="G3542" t="n">
        <v>1275262.53141459</v>
      </c>
      <c r="H3542" t="n">
        <v>80.7619705913808</v>
      </c>
      <c r="I3542" t="n">
        <v>3.46511239665853</v>
      </c>
      <c r="J3542" t="n">
        <v>703102.923014284</v>
      </c>
      <c r="K3542" t="n">
        <v>30882.5572444372</v>
      </c>
      <c r="L3542" t="n">
        <v>4177802.45601244</v>
      </c>
      <c r="M3542" t="n">
        <v>219861.614530201</v>
      </c>
      <c r="N3542" t="n">
        <v>0.00000281832126604593</v>
      </c>
      <c r="O3542" t="n">
        <v>0.00000271717572758516</v>
      </c>
      <c r="P3542" t="s">
        <v>290</v>
      </c>
      <c r="Q3542" t="s">
        <v>267</v>
      </c>
    </row>
    <row r="3543">
      <c r="A3543" t="s">
        <v>288</v>
      </c>
      <c r="B3543" t="s">
        <v>276</v>
      </c>
      <c r="C3543" t="s">
        <v>271</v>
      </c>
      <c r="D3543" t="n">
        <v>1.05279695987701</v>
      </c>
      <c r="E3543" t="n">
        <v>2035</v>
      </c>
      <c r="F3543" t="n">
        <v>29923801.9036346</v>
      </c>
      <c r="G3543" t="n">
        <v>1329825.61664762</v>
      </c>
      <c r="H3543" t="n">
        <v>99.1605696257235</v>
      </c>
      <c r="I3543" t="n">
        <v>4.24849401814567</v>
      </c>
      <c r="J3543" t="n">
        <v>715545.609774542</v>
      </c>
      <c r="K3543" t="n">
        <v>31429.0803402322</v>
      </c>
      <c r="L3543" t="n">
        <v>4306394.78401131</v>
      </c>
      <c r="M3543" t="n">
        <v>226725.18734408</v>
      </c>
      <c r="N3543" t="n">
        <v>0.00000331376908405744</v>
      </c>
      <c r="O3543" t="n">
        <v>0.0000031947752885493</v>
      </c>
      <c r="P3543" t="s">
        <v>290</v>
      </c>
      <c r="Q3543" t="s">
        <v>267</v>
      </c>
    </row>
    <row r="3544">
      <c r="A3544" t="s">
        <v>288</v>
      </c>
      <c r="B3544" t="s">
        <v>276</v>
      </c>
      <c r="C3544" t="s">
        <v>271</v>
      </c>
      <c r="D3544" t="n">
        <v>1.21840882301331</v>
      </c>
      <c r="E3544" t="n">
        <v>2040</v>
      </c>
      <c r="F3544" t="n">
        <v>31142137.3612943</v>
      </c>
      <c r="G3544" t="n">
        <v>1382298.42216901</v>
      </c>
      <c r="H3544" t="n">
        <v>113.727412770368</v>
      </c>
      <c r="I3544" t="n">
        <v>4.86091676445724</v>
      </c>
      <c r="J3544" t="n">
        <v>726733.42784752</v>
      </c>
      <c r="K3544" t="n">
        <v>31920.4855396273</v>
      </c>
      <c r="L3544" t="n">
        <v>4430574.32892736</v>
      </c>
      <c r="M3544" t="n">
        <v>233361.892249855</v>
      </c>
      <c r="N3544" t="n">
        <v>0.00000365188206098265</v>
      </c>
      <c r="O3544" t="n">
        <v>0.00000351654656223207</v>
      </c>
      <c r="P3544" t="s">
        <v>290</v>
      </c>
      <c r="Q3544" t="s">
        <v>267</v>
      </c>
    </row>
    <row r="3545">
      <c r="A3545" t="s">
        <v>288</v>
      </c>
      <c r="B3545" t="s">
        <v>276</v>
      </c>
      <c r="C3545" t="s">
        <v>271</v>
      </c>
      <c r="D3545" t="n">
        <v>1.37695944309235</v>
      </c>
      <c r="E3545" t="n">
        <v>2045</v>
      </c>
      <c r="F3545" t="n">
        <v>32301122.1332993</v>
      </c>
      <c r="G3545" t="n">
        <v>1432257.05367723</v>
      </c>
      <c r="H3545" t="n">
        <v>128.455857116467</v>
      </c>
      <c r="I3545" t="n">
        <v>5.47991664337844</v>
      </c>
      <c r="J3545" t="n">
        <v>736629.027721519</v>
      </c>
      <c r="K3545" t="n">
        <v>32355.1323311193</v>
      </c>
      <c r="L3545" t="n">
        <v>4547089.17252133</v>
      </c>
      <c r="M3545" t="n">
        <v>239595.25745581</v>
      </c>
      <c r="N3545" t="n">
        <v>0.00000397682336193643</v>
      </c>
      <c r="O3545" t="n">
        <v>0.00000382607062699333</v>
      </c>
      <c r="P3545" t="s">
        <v>290</v>
      </c>
      <c r="Q3545" t="s">
        <v>267</v>
      </c>
    </row>
    <row r="3546">
      <c r="A3546" t="s">
        <v>288</v>
      </c>
      <c r="B3546" t="s">
        <v>276</v>
      </c>
      <c r="C3546" t="s">
        <v>271</v>
      </c>
      <c r="D3546" t="n">
        <v>1.53027403354645</v>
      </c>
      <c r="E3546" t="n">
        <v>2050</v>
      </c>
      <c r="F3546" t="n">
        <v>33409103.3751135</v>
      </c>
      <c r="G3546" t="n">
        <v>1480024.16039303</v>
      </c>
      <c r="H3546" t="n">
        <v>144.063234467869</v>
      </c>
      <c r="I3546" t="n">
        <v>6.13598780922462</v>
      </c>
      <c r="J3546" t="n">
        <v>745883.354567569</v>
      </c>
      <c r="K3546" t="n">
        <v>32761.6123345826</v>
      </c>
      <c r="L3546" t="n">
        <v>4655094.87627425</v>
      </c>
      <c r="M3546" t="n">
        <v>245372.544902134</v>
      </c>
      <c r="N3546" t="n">
        <v>0.00000431209520502073</v>
      </c>
      <c r="O3546" t="n">
        <v>0.0000041458700293076</v>
      </c>
      <c r="P3546" t="s">
        <v>290</v>
      </c>
      <c r="Q3546" t="s">
        <v>267</v>
      </c>
    </row>
    <row r="3547">
      <c r="A3547" t="s">
        <v>288</v>
      </c>
      <c r="B3547" t="s">
        <v>276</v>
      </c>
      <c r="C3547" t="s">
        <v>271</v>
      </c>
      <c r="D3547" t="n">
        <v>1.67782044410706</v>
      </c>
      <c r="E3547" t="n">
        <v>2055</v>
      </c>
      <c r="F3547" t="n">
        <v>34471462.0946177</v>
      </c>
      <c r="G3547" t="n">
        <v>1525823.39755536</v>
      </c>
      <c r="H3547" t="n">
        <v>162.627555824348</v>
      </c>
      <c r="I3547" t="n">
        <v>6.91798324401288</v>
      </c>
      <c r="J3547" t="n">
        <v>754986.356193329</v>
      </c>
      <c r="K3547" t="n">
        <v>33161.4456443327</v>
      </c>
      <c r="L3547" t="n">
        <v>4755376.80327906</v>
      </c>
      <c r="M3547" t="n">
        <v>250731.341483046</v>
      </c>
      <c r="N3547" t="n">
        <v>0.00000471774464854337</v>
      </c>
      <c r="O3547" t="n">
        <v>0.00000453393443507073</v>
      </c>
      <c r="P3547" t="s">
        <v>290</v>
      </c>
      <c r="Q3547" t="s">
        <v>267</v>
      </c>
    </row>
    <row r="3548">
      <c r="A3548" t="s">
        <v>288</v>
      </c>
      <c r="B3548" t="s">
        <v>276</v>
      </c>
      <c r="C3548" t="s">
        <v>271</v>
      </c>
      <c r="D3548" t="n">
        <v>1.8189572095871</v>
      </c>
      <c r="E3548" t="n">
        <v>2060</v>
      </c>
      <c r="F3548" t="n">
        <v>35519300.8678033</v>
      </c>
      <c r="G3548" t="n">
        <v>1571038.1811808</v>
      </c>
      <c r="H3548" t="n">
        <v>181.343673427129</v>
      </c>
      <c r="I3548" t="n">
        <v>7.70604748563479</v>
      </c>
      <c r="J3548" t="n">
        <v>764479.465621108</v>
      </c>
      <c r="K3548" t="n">
        <v>33578.4137520376</v>
      </c>
      <c r="L3548" t="n">
        <v>4853352.62756312</v>
      </c>
      <c r="M3548" t="n">
        <v>255960.633614981</v>
      </c>
      <c r="N3548" t="n">
        <v>0.00000510549670169631</v>
      </c>
      <c r="O3548" t="n">
        <v>0.00000490506696650928</v>
      </c>
      <c r="P3548" t="s">
        <v>290</v>
      </c>
      <c r="Q3548" t="s">
        <v>267</v>
      </c>
    </row>
    <row r="3549">
      <c r="A3549" t="s">
        <v>288</v>
      </c>
      <c r="B3549" t="s">
        <v>276</v>
      </c>
      <c r="C3549" t="s">
        <v>271</v>
      </c>
      <c r="D3549" t="n">
        <v>1.95368814468384</v>
      </c>
      <c r="E3549" t="n">
        <v>2065</v>
      </c>
      <c r="F3549" t="n">
        <v>36551897.2540044</v>
      </c>
      <c r="G3549" t="n">
        <v>1615653.38861113</v>
      </c>
      <c r="H3549" t="n">
        <v>200.151859253806</v>
      </c>
      <c r="I3549" t="n">
        <v>8.49787527628965</v>
      </c>
      <c r="J3549" t="n">
        <v>774084.854175998</v>
      </c>
      <c r="K3549" t="n">
        <v>34000.3135226</v>
      </c>
      <c r="L3549" t="n">
        <v>4949906.12839861</v>
      </c>
      <c r="M3549" t="n">
        <v>261111.394726076</v>
      </c>
      <c r="N3549" t="n">
        <v>0.00000547582681858954</v>
      </c>
      <c r="O3549" t="n">
        <v>0.00000525971432746149</v>
      </c>
      <c r="P3549" t="s">
        <v>290</v>
      </c>
      <c r="Q3549" t="s">
        <v>267</v>
      </c>
    </row>
    <row r="3550">
      <c r="A3550" t="s">
        <v>288</v>
      </c>
      <c r="B3550" t="s">
        <v>276</v>
      </c>
      <c r="C3550" t="s">
        <v>271</v>
      </c>
      <c r="D3550" t="n">
        <v>2.08188152313232</v>
      </c>
      <c r="E3550" t="n">
        <v>2070</v>
      </c>
      <c r="F3550" t="n">
        <v>37543847.6894111</v>
      </c>
      <c r="G3550" t="n">
        <v>1658554.94499252</v>
      </c>
      <c r="H3550" t="n">
        <v>234.681983361765</v>
      </c>
      <c r="I3550" t="n">
        <v>9.97553660015453</v>
      </c>
      <c r="J3550" t="n">
        <v>783153.624545968</v>
      </c>
      <c r="K3550" t="n">
        <v>34398.6432847443</v>
      </c>
      <c r="L3550" t="n">
        <v>5041812.02300538</v>
      </c>
      <c r="M3550" t="n">
        <v>266015.00084316</v>
      </c>
      <c r="N3550" t="n">
        <v>0.00000625087724900275</v>
      </c>
      <c r="O3550" t="n">
        <v>0.00000601459519340767</v>
      </c>
      <c r="P3550" t="s">
        <v>290</v>
      </c>
      <c r="Q3550" t="s">
        <v>267</v>
      </c>
    </row>
    <row r="3551">
      <c r="A3551" t="s">
        <v>288</v>
      </c>
      <c r="B3551" t="s">
        <v>276</v>
      </c>
      <c r="C3551" t="s">
        <v>271</v>
      </c>
      <c r="D3551" t="n">
        <v>2.20380783081055</v>
      </c>
      <c r="E3551" t="n">
        <v>2075</v>
      </c>
      <c r="F3551" t="n">
        <v>38478575.7512274</v>
      </c>
      <c r="G3551" t="n">
        <v>1698982.07925467</v>
      </c>
      <c r="H3551" t="n">
        <v>277.689803569628</v>
      </c>
      <c r="I3551" t="n">
        <v>11.8223003343458</v>
      </c>
      <c r="J3551" t="n">
        <v>791066.343690688</v>
      </c>
      <c r="K3551" t="n">
        <v>34746.1955334227</v>
      </c>
      <c r="L3551" t="n">
        <v>5126003.3823863</v>
      </c>
      <c r="M3551" t="n">
        <v>270511.13209442</v>
      </c>
      <c r="N3551" t="n">
        <v>0.00000721673809771324</v>
      </c>
      <c r="O3551" t="n">
        <v>0.00000695846088001834</v>
      </c>
      <c r="P3551" t="s">
        <v>290</v>
      </c>
      <c r="Q3551" t="s">
        <v>267</v>
      </c>
    </row>
    <row r="3552">
      <c r="A3552" t="s">
        <v>288</v>
      </c>
      <c r="B3552" t="s">
        <v>276</v>
      </c>
      <c r="C3552" t="s">
        <v>271</v>
      </c>
      <c r="D3552" t="n">
        <v>2.32386898994446</v>
      </c>
      <c r="E3552" t="n">
        <v>2080</v>
      </c>
      <c r="F3552" t="n">
        <v>39346419.3166309</v>
      </c>
      <c r="G3552" t="n">
        <v>1736475.26672963</v>
      </c>
      <c r="H3552" t="n">
        <v>321.413094049722</v>
      </c>
      <c r="I3552" t="n">
        <v>13.6989199570684</v>
      </c>
      <c r="J3552" t="n">
        <v>797631.62435991</v>
      </c>
      <c r="K3552" t="n">
        <v>35034.5639208329</v>
      </c>
      <c r="L3552" t="n">
        <v>5200927.74176411</v>
      </c>
      <c r="M3552" t="n">
        <v>274517.356983835</v>
      </c>
      <c r="N3552" t="n">
        <v>0.0000081688016249516</v>
      </c>
      <c r="O3552" t="n">
        <v>0.00000788892316495129</v>
      </c>
      <c r="P3552" t="s">
        <v>290</v>
      </c>
      <c r="Q3552" t="s">
        <v>267</v>
      </c>
    </row>
    <row r="3553">
      <c r="A3553" t="s">
        <v>288</v>
      </c>
      <c r="B3553" t="s">
        <v>276</v>
      </c>
      <c r="C3553" t="s">
        <v>271</v>
      </c>
      <c r="D3553" t="n">
        <v>2.43833255767822</v>
      </c>
      <c r="E3553" t="n">
        <v>2085</v>
      </c>
      <c r="F3553" t="n">
        <v>40151975.5409579</v>
      </c>
      <c r="G3553" t="n">
        <v>1771225.94918965</v>
      </c>
      <c r="H3553" t="n">
        <v>364.474924546471</v>
      </c>
      <c r="I3553" t="n">
        <v>15.5460793660175</v>
      </c>
      <c r="J3553" t="n">
        <v>803085.689304733</v>
      </c>
      <c r="K3553" t="n">
        <v>35274.1241151659</v>
      </c>
      <c r="L3553" t="n">
        <v>5267697.87521434</v>
      </c>
      <c r="M3553" t="n">
        <v>278091.724321226</v>
      </c>
      <c r="N3553" t="n">
        <v>0.00000907738460277454</v>
      </c>
      <c r="O3553" t="n">
        <v>0.00000877701649139114</v>
      </c>
      <c r="P3553" t="s">
        <v>290</v>
      </c>
      <c r="Q3553" t="s">
        <v>267</v>
      </c>
    </row>
    <row r="3554">
      <c r="A3554" t="s">
        <v>288</v>
      </c>
      <c r="B3554" t="s">
        <v>276</v>
      </c>
      <c r="C3554" t="s">
        <v>271</v>
      </c>
      <c r="D3554" t="n">
        <v>2.54575824737549</v>
      </c>
      <c r="E3554" t="n">
        <v>2090</v>
      </c>
      <c r="F3554" t="n">
        <v>40678805.5481167</v>
      </c>
      <c r="G3554" t="n">
        <v>1794310.84032261</v>
      </c>
      <c r="H3554" t="n">
        <v>399.836732338105</v>
      </c>
      <c r="I3554" t="n">
        <v>17.0664269579394</v>
      </c>
      <c r="J3554" t="n">
        <v>811508.329600111</v>
      </c>
      <c r="K3554" t="n">
        <v>35644.0737520643</v>
      </c>
      <c r="L3554" t="n">
        <v>5329076.16881907</v>
      </c>
      <c r="M3554" t="n">
        <v>281341.781819341</v>
      </c>
      <c r="N3554" t="n">
        <v>0.00000982911683247828</v>
      </c>
      <c r="O3554" t="n">
        <v>0.00000951141049500149</v>
      </c>
      <c r="P3554" t="s">
        <v>290</v>
      </c>
      <c r="Q3554" t="s">
        <v>267</v>
      </c>
    </row>
    <row r="3555">
      <c r="A3555" t="s">
        <v>288</v>
      </c>
      <c r="B3555" t="s">
        <v>277</v>
      </c>
      <c r="C3555" t="s">
        <v>271</v>
      </c>
      <c r="D3555" t="n">
        <v>0.377408564090729</v>
      </c>
      <c r="E3555" t="n">
        <v>2010</v>
      </c>
      <c r="F3555" t="n">
        <v>21321909.3403302</v>
      </c>
      <c r="G3555" t="n">
        <v>3053516.65966983</v>
      </c>
      <c r="H3555" t="n">
        <v>24.2486413144918</v>
      </c>
      <c r="I3555" t="n">
        <v>4.50377462247438</v>
      </c>
      <c r="J3555" t="n">
        <v>586739.269024867</v>
      </c>
      <c r="K3555" t="n">
        <v>75824.7309751333</v>
      </c>
      <c r="L3555" t="n">
        <v>3489644.89447974</v>
      </c>
      <c r="M3555" t="n">
        <v>268232.105520259</v>
      </c>
      <c r="N3555" t="n">
        <v>0.00000113726406615123</v>
      </c>
      <c r="O3555" t="n">
        <v>0.00000147494679886939</v>
      </c>
      <c r="P3555" t="s">
        <v>290</v>
      </c>
      <c r="Q3555" t="s">
        <v>267</v>
      </c>
    </row>
    <row r="3556">
      <c r="A3556" t="s">
        <v>288</v>
      </c>
      <c r="B3556" t="s">
        <v>277</v>
      </c>
      <c r="C3556" t="s">
        <v>271</v>
      </c>
      <c r="D3556" t="n">
        <v>0.441356480121613</v>
      </c>
      <c r="E3556" t="n">
        <v>2015</v>
      </c>
      <c r="F3556" t="n">
        <v>22566509.2771071</v>
      </c>
      <c r="G3556" t="n">
        <v>3262443.33926972</v>
      </c>
      <c r="H3556" t="n">
        <v>30.2168736841403</v>
      </c>
      <c r="I3556" t="n">
        <v>5.64996225363641</v>
      </c>
      <c r="J3556" t="n">
        <v>604353.341082465</v>
      </c>
      <c r="K3556" t="n">
        <v>78101.0099727256</v>
      </c>
      <c r="L3556" t="n">
        <v>3656391.43500704</v>
      </c>
      <c r="M3556" t="n">
        <v>280393.027844205</v>
      </c>
      <c r="N3556" t="n">
        <v>0.00000133901408113634</v>
      </c>
      <c r="O3556" t="n">
        <v>0.00000173181927349614</v>
      </c>
      <c r="P3556" t="s">
        <v>290</v>
      </c>
      <c r="Q3556" t="s">
        <v>267</v>
      </c>
    </row>
    <row r="3557">
      <c r="A3557" t="s">
        <v>288</v>
      </c>
      <c r="B3557" t="s">
        <v>277</v>
      </c>
      <c r="C3557" t="s">
        <v>271</v>
      </c>
      <c r="D3557" t="n">
        <v>0.561114966869354</v>
      </c>
      <c r="E3557" t="n">
        <v>2020</v>
      </c>
      <c r="F3557" t="n">
        <v>23759012.4466826</v>
      </c>
      <c r="G3557" t="n">
        <v>3463943.45631006</v>
      </c>
      <c r="H3557" t="n">
        <v>40.6899045728793</v>
      </c>
      <c r="I3557" t="n">
        <v>7.65343021632235</v>
      </c>
      <c r="J3557" t="n">
        <v>621061.742333594</v>
      </c>
      <c r="K3557" t="n">
        <v>80260.2484910491</v>
      </c>
      <c r="L3557" t="n">
        <v>3811645.61324976</v>
      </c>
      <c r="M3557" t="n">
        <v>291735.213603912</v>
      </c>
      <c r="N3557" t="n">
        <v>0.00000171260925361234</v>
      </c>
      <c r="O3557" t="n">
        <v>0.00000220945587387708</v>
      </c>
      <c r="P3557" t="s">
        <v>290</v>
      </c>
      <c r="Q3557" t="s">
        <v>267</v>
      </c>
    </row>
    <row r="3558">
      <c r="A3558" t="s">
        <v>288</v>
      </c>
      <c r="B3558" t="s">
        <v>277</v>
      </c>
      <c r="C3558" t="s">
        <v>271</v>
      </c>
      <c r="D3558" t="n">
        <v>0.712428271770477</v>
      </c>
      <c r="E3558" t="n">
        <v>2025</v>
      </c>
      <c r="F3558" t="n">
        <v>24925769.7960319</v>
      </c>
      <c r="G3558" t="n">
        <v>3660929.80468714</v>
      </c>
      <c r="H3558" t="n">
        <v>54.4602745753703</v>
      </c>
      <c r="I3558" t="n">
        <v>10.2986651682469</v>
      </c>
      <c r="J3558" t="n">
        <v>636599.304617993</v>
      </c>
      <c r="K3558" t="n">
        <v>82268.178661092</v>
      </c>
      <c r="L3558" t="n">
        <v>3954359.98480698</v>
      </c>
      <c r="M3558" t="n">
        <v>302172.544909369</v>
      </c>
      <c r="N3558" t="n">
        <v>0.00000218489840117356</v>
      </c>
      <c r="O3558" t="n">
        <v>0.00000281312828097972</v>
      </c>
      <c r="P3558" t="s">
        <v>290</v>
      </c>
      <c r="Q3558" t="s">
        <v>267</v>
      </c>
    </row>
    <row r="3559">
      <c r="A3559" t="s">
        <v>288</v>
      </c>
      <c r="B3559" t="s">
        <v>277</v>
      </c>
      <c r="C3559" t="s">
        <v>271</v>
      </c>
      <c r="D3559" t="n">
        <v>0.881437540054321</v>
      </c>
      <c r="E3559" t="n">
        <v>2030</v>
      </c>
      <c r="F3559" t="n">
        <v>26074949.7087713</v>
      </c>
      <c r="G3559" t="n">
        <v>3856368.31367994</v>
      </c>
      <c r="H3559" t="n">
        <v>70.7737469153601</v>
      </c>
      <c r="I3559" t="n">
        <v>13.4533360726792</v>
      </c>
      <c r="J3559" t="n">
        <v>649987.177332103</v>
      </c>
      <c r="K3559" t="n">
        <v>83998.3029266176</v>
      </c>
      <c r="L3559" t="n">
        <v>4085928.28881058</v>
      </c>
      <c r="M3559" t="n">
        <v>311735.781732062</v>
      </c>
      <c r="N3559" t="n">
        <v>0.00000271424289234785</v>
      </c>
      <c r="O3559" t="n">
        <v>0.00000348860248253657</v>
      </c>
      <c r="P3559" t="s">
        <v>290</v>
      </c>
      <c r="Q3559" t="s">
        <v>267</v>
      </c>
    </row>
    <row r="3560">
      <c r="A3560" t="s">
        <v>288</v>
      </c>
      <c r="B3560" t="s">
        <v>277</v>
      </c>
      <c r="C3560" t="s">
        <v>271</v>
      </c>
      <c r="D3560" t="n">
        <v>1.05279695987701</v>
      </c>
      <c r="E3560" t="n">
        <v>2035</v>
      </c>
      <c r="F3560" t="n">
        <v>27201741.0756097</v>
      </c>
      <c r="G3560" t="n">
        <v>4051886.44467256</v>
      </c>
      <c r="H3560" t="n">
        <v>86.873658638916</v>
      </c>
      <c r="I3560" t="n">
        <v>16.5354050049532</v>
      </c>
      <c r="J3560" t="n">
        <v>661489.884234608</v>
      </c>
      <c r="K3560" t="n">
        <v>85484.8058801659</v>
      </c>
      <c r="L3560" t="n">
        <v>4212285.04960328</v>
      </c>
      <c r="M3560" t="n">
        <v>320834.921752106</v>
      </c>
      <c r="N3560" t="n">
        <v>0.00000319368008089787</v>
      </c>
      <c r="O3560" t="n">
        <v>0.00000408091520597622</v>
      </c>
      <c r="P3560" t="s">
        <v>290</v>
      </c>
      <c r="Q3560" t="s">
        <v>267</v>
      </c>
    </row>
    <row r="3561">
      <c r="A3561" t="s">
        <v>288</v>
      </c>
      <c r="B3561" t="s">
        <v>277</v>
      </c>
      <c r="C3561" t="s">
        <v>271</v>
      </c>
      <c r="D3561" t="n">
        <v>1.21840882301331</v>
      </c>
      <c r="E3561" t="n">
        <v>2040</v>
      </c>
      <c r="F3561" t="n">
        <v>28281393.980797</v>
      </c>
      <c r="G3561" t="n">
        <v>4243041.80266632</v>
      </c>
      <c r="H3561" t="n">
        <v>99.7174292814547</v>
      </c>
      <c r="I3561" t="n">
        <v>18.8709002533708</v>
      </c>
      <c r="J3561" t="n">
        <v>671832.521210977</v>
      </c>
      <c r="K3561" t="n">
        <v>86821.3921761709</v>
      </c>
      <c r="L3561" t="n">
        <v>4334359.05092644</v>
      </c>
      <c r="M3561" t="n">
        <v>329577.170250768</v>
      </c>
      <c r="N3561" t="n">
        <v>0.0000035259022009015</v>
      </c>
      <c r="O3561" t="n">
        <v>0.00000444749336231201</v>
      </c>
      <c r="P3561" t="s">
        <v>290</v>
      </c>
      <c r="Q3561" t="s">
        <v>267</v>
      </c>
    </row>
    <row r="3562">
      <c r="A3562" t="s">
        <v>288</v>
      </c>
      <c r="B3562" t="s">
        <v>277</v>
      </c>
      <c r="C3562" t="s">
        <v>271</v>
      </c>
      <c r="D3562" t="n">
        <v>1.37695944309235</v>
      </c>
      <c r="E3562" t="n">
        <v>2045</v>
      </c>
      <c r="F3562" t="n">
        <v>29305717.0325498</v>
      </c>
      <c r="G3562" t="n">
        <v>4427662.15442682</v>
      </c>
      <c r="H3562" t="n">
        <v>112.689299544586</v>
      </c>
      <c r="I3562" t="n">
        <v>21.2464742152593</v>
      </c>
      <c r="J3562" t="n">
        <v>680980.560309625</v>
      </c>
      <c r="K3562" t="n">
        <v>88003.5997430137</v>
      </c>
      <c r="L3562" t="n">
        <v>4448937.05290195</v>
      </c>
      <c r="M3562" t="n">
        <v>337747.377075198</v>
      </c>
      <c r="N3562" t="n">
        <v>0.00000384530088171609</v>
      </c>
      <c r="O3562" t="n">
        <v>0.00000479857619534429</v>
      </c>
      <c r="P3562" t="s">
        <v>290</v>
      </c>
      <c r="Q3562" t="s">
        <v>267</v>
      </c>
    </row>
    <row r="3563">
      <c r="A3563" t="s">
        <v>288</v>
      </c>
      <c r="B3563" t="s">
        <v>277</v>
      </c>
      <c r="C3563" t="s">
        <v>271</v>
      </c>
      <c r="D3563" t="n">
        <v>1.53027403354645</v>
      </c>
      <c r="E3563" t="n">
        <v>2050</v>
      </c>
      <c r="F3563" t="n">
        <v>30283960.0959261</v>
      </c>
      <c r="G3563" t="n">
        <v>4605167.43958041</v>
      </c>
      <c r="H3563" t="n">
        <v>126.432753356312</v>
      </c>
      <c r="I3563" t="n">
        <v>23.766468920781</v>
      </c>
      <c r="J3563" t="n">
        <v>689535.771201062</v>
      </c>
      <c r="K3563" t="n">
        <v>89109.1957010903</v>
      </c>
      <c r="L3563" t="n">
        <v>4555142.12171841</v>
      </c>
      <c r="M3563" t="n">
        <v>345325.29945798</v>
      </c>
      <c r="N3563" t="n">
        <v>0.00000417490820077129</v>
      </c>
      <c r="O3563" t="n">
        <v>0.00000516082623109713</v>
      </c>
      <c r="P3563" t="s">
        <v>290</v>
      </c>
      <c r="Q3563" t="s">
        <v>267</v>
      </c>
    </row>
    <row r="3564">
      <c r="A3564" t="s">
        <v>288</v>
      </c>
      <c r="B3564" t="s">
        <v>277</v>
      </c>
      <c r="C3564" t="s">
        <v>271</v>
      </c>
      <c r="D3564" t="n">
        <v>1.67782044410706</v>
      </c>
      <c r="E3564" t="n">
        <v>2055</v>
      </c>
      <c r="F3564" t="n">
        <v>31221881.9529007</v>
      </c>
      <c r="G3564" t="n">
        <v>4775403.53927232</v>
      </c>
      <c r="H3564" t="n">
        <v>142.801214840619</v>
      </c>
      <c r="I3564" t="n">
        <v>26.744324227742</v>
      </c>
      <c r="J3564" t="n">
        <v>697951.088700541</v>
      </c>
      <c r="K3564" t="n">
        <v>90196.7131371208</v>
      </c>
      <c r="L3564" t="n">
        <v>4653719.3122763</v>
      </c>
      <c r="M3564" t="n">
        <v>352388.83248581</v>
      </c>
      <c r="N3564" t="n">
        <v>0.00000457375423608479</v>
      </c>
      <c r="O3564" t="n">
        <v>0.00000560043230018156</v>
      </c>
      <c r="P3564" t="s">
        <v>290</v>
      </c>
      <c r="Q3564" t="s">
        <v>267</v>
      </c>
    </row>
    <row r="3565">
      <c r="A3565" t="s">
        <v>288</v>
      </c>
      <c r="B3565" t="s">
        <v>277</v>
      </c>
      <c r="C3565" t="s">
        <v>271</v>
      </c>
      <c r="D3565" t="n">
        <v>1.8189572095871</v>
      </c>
      <c r="E3565" t="n">
        <v>2060</v>
      </c>
      <c r="F3565" t="n">
        <v>32147202.2578319</v>
      </c>
      <c r="G3565" t="n">
        <v>4943136.79115223</v>
      </c>
      <c r="H3565" t="n">
        <v>159.29017865076</v>
      </c>
      <c r="I3565" t="n">
        <v>29.7595422620034</v>
      </c>
      <c r="J3565" t="n">
        <v>706727.043399483</v>
      </c>
      <c r="K3565" t="n">
        <v>91330.8359736631</v>
      </c>
      <c r="L3565" t="n">
        <v>4749991.00430238</v>
      </c>
      <c r="M3565" t="n">
        <v>359322.256875728</v>
      </c>
      <c r="N3565" t="n">
        <v>0.00000495502461997149</v>
      </c>
      <c r="O3565" t="n">
        <v>0.00000602037603233443</v>
      </c>
      <c r="P3565" t="s">
        <v>290</v>
      </c>
      <c r="Q3565" t="s">
        <v>267</v>
      </c>
    </row>
    <row r="3566">
      <c r="A3566" t="s">
        <v>288</v>
      </c>
      <c r="B3566" t="s">
        <v>277</v>
      </c>
      <c r="C3566" t="s">
        <v>271</v>
      </c>
      <c r="D3566" t="n">
        <v>1.95368814468384</v>
      </c>
      <c r="E3566" t="n">
        <v>2065</v>
      </c>
      <c r="F3566" t="n">
        <v>33058667.0418405</v>
      </c>
      <c r="G3566" t="n">
        <v>5108883.60077499</v>
      </c>
      <c r="H3566" t="n">
        <v>175.845385429783</v>
      </c>
      <c r="I3566" t="n">
        <v>32.8043491003135</v>
      </c>
      <c r="J3566" t="n">
        <v>715606.795125169</v>
      </c>
      <c r="K3566" t="n">
        <v>92478.3725734293</v>
      </c>
      <c r="L3566" t="n">
        <v>4844849.00845341</v>
      </c>
      <c r="M3566" t="n">
        <v>366168.514671278</v>
      </c>
      <c r="N3566" t="n">
        <v>0.0000053191916421562</v>
      </c>
      <c r="O3566" t="n">
        <v>0.00000642104061547561</v>
      </c>
      <c r="P3566" t="s">
        <v>290</v>
      </c>
      <c r="Q3566" t="s">
        <v>267</v>
      </c>
    </row>
    <row r="3567">
      <c r="A3567" t="s">
        <v>288</v>
      </c>
      <c r="B3567" t="s">
        <v>277</v>
      </c>
      <c r="C3567" t="s">
        <v>271</v>
      </c>
      <c r="D3567" t="n">
        <v>2.08188152313232</v>
      </c>
      <c r="E3567" t="n">
        <v>2070</v>
      </c>
      <c r="F3567" t="n">
        <v>33933231.6883426</v>
      </c>
      <c r="G3567" t="n">
        <v>5269170.94606104</v>
      </c>
      <c r="H3567" t="n">
        <v>206.375883131664</v>
      </c>
      <c r="I3567" t="n">
        <v>38.281636830255</v>
      </c>
      <c r="J3567" t="n">
        <v>723990.467361061</v>
      </c>
      <c r="K3567" t="n">
        <v>93561.800469651</v>
      </c>
      <c r="L3567" t="n">
        <v>4935145.80095162</v>
      </c>
      <c r="M3567" t="n">
        <v>372681.222896929</v>
      </c>
      <c r="N3567" t="n">
        <v>0.00000608182223924644</v>
      </c>
      <c r="O3567" t="n">
        <v>0.00000726521064169921</v>
      </c>
      <c r="P3567" t="s">
        <v>290</v>
      </c>
      <c r="Q3567" t="s">
        <v>267</v>
      </c>
    </row>
    <row r="3568">
      <c r="A3568" t="s">
        <v>288</v>
      </c>
      <c r="B3568" t="s">
        <v>277</v>
      </c>
      <c r="C3568" t="s">
        <v>271</v>
      </c>
      <c r="D3568" t="n">
        <v>2.20380783081055</v>
      </c>
      <c r="E3568" t="n">
        <v>2075</v>
      </c>
      <c r="F3568" t="n">
        <v>34755912.0167482</v>
      </c>
      <c r="G3568" t="n">
        <v>5421645.81373393</v>
      </c>
      <c r="H3568" t="n">
        <v>244.417107705342</v>
      </c>
      <c r="I3568" t="n">
        <v>45.0949961986317</v>
      </c>
      <c r="J3568" t="n">
        <v>731305.421990818</v>
      </c>
      <c r="K3568" t="n">
        <v>94507.1172332936</v>
      </c>
      <c r="L3568" t="n">
        <v>5017888.54823689</v>
      </c>
      <c r="M3568" t="n">
        <v>378625.966243827</v>
      </c>
      <c r="N3568" t="n">
        <v>0.00000703238941298856</v>
      </c>
      <c r="O3568" t="n">
        <v>0.00000831758431810478</v>
      </c>
      <c r="P3568" t="s">
        <v>290</v>
      </c>
      <c r="Q3568" t="s">
        <v>267</v>
      </c>
    </row>
    <row r="3569">
      <c r="A3569" t="s">
        <v>288</v>
      </c>
      <c r="B3569" t="s">
        <v>277</v>
      </c>
      <c r="C3569" t="s">
        <v>271</v>
      </c>
      <c r="D3569" t="n">
        <v>2.32386898994446</v>
      </c>
      <c r="E3569" t="n">
        <v>2080</v>
      </c>
      <c r="F3569" t="n">
        <v>35518363.2165822</v>
      </c>
      <c r="G3569" t="n">
        <v>5564531.36677841</v>
      </c>
      <c r="H3569" t="n">
        <v>283.061613457012</v>
      </c>
      <c r="I3569" t="n">
        <v>52.0504005497789</v>
      </c>
      <c r="J3569" t="n">
        <v>737374.730069193</v>
      </c>
      <c r="K3569" t="n">
        <v>95291.4582115493</v>
      </c>
      <c r="L3569" t="n">
        <v>5091554.42593145</v>
      </c>
      <c r="M3569" t="n">
        <v>383890.672816493</v>
      </c>
      <c r="N3569" t="n">
        <v>0.00000796944419231743</v>
      </c>
      <c r="O3569" t="n">
        <v>0.00000935395941166443</v>
      </c>
      <c r="P3569" t="s">
        <v>290</v>
      </c>
      <c r="Q3569" t="s">
        <v>267</v>
      </c>
    </row>
    <row r="3570">
      <c r="A3570" t="s">
        <v>288</v>
      </c>
      <c r="B3570" t="s">
        <v>277</v>
      </c>
      <c r="C3570" t="s">
        <v>271</v>
      </c>
      <c r="D3570" t="n">
        <v>2.43833255767822</v>
      </c>
      <c r="E3570" t="n">
        <v>2085</v>
      </c>
      <c r="F3570" t="n">
        <v>36225170.9786581</v>
      </c>
      <c r="G3570" t="n">
        <v>5698030.51148948</v>
      </c>
      <c r="H3570" t="n">
        <v>321.091427110827</v>
      </c>
      <c r="I3570" t="n">
        <v>58.9295768016621</v>
      </c>
      <c r="J3570" t="n">
        <v>742416.768954871</v>
      </c>
      <c r="K3570" t="n">
        <v>95943.0444650279</v>
      </c>
      <c r="L3570" t="n">
        <v>5157228.58525552</v>
      </c>
      <c r="M3570" t="n">
        <v>388561.014280047</v>
      </c>
      <c r="N3570" t="n">
        <v>0.00000886376567552977</v>
      </c>
      <c r="O3570" t="n">
        <v>0.0000103420956912808</v>
      </c>
      <c r="P3570" t="s">
        <v>290</v>
      </c>
      <c r="Q3570" t="s">
        <v>267</v>
      </c>
    </row>
    <row r="3571">
      <c r="A3571" t="s">
        <v>288</v>
      </c>
      <c r="B3571" t="s">
        <v>277</v>
      </c>
      <c r="C3571" t="s">
        <v>271</v>
      </c>
      <c r="D3571" t="n">
        <v>2.54575824737549</v>
      </c>
      <c r="E3571" t="n">
        <v>2090</v>
      </c>
      <c r="F3571" t="n">
        <v>36696537.7634494</v>
      </c>
      <c r="G3571" t="n">
        <v>5776578.62498987</v>
      </c>
      <c r="H3571" t="n">
        <v>352.414316654567</v>
      </c>
      <c r="I3571" t="n">
        <v>64.4888426414767</v>
      </c>
      <c r="J3571" t="n">
        <v>750203.12286136</v>
      </c>
      <c r="K3571" t="n">
        <v>96949.2804908149</v>
      </c>
      <c r="L3571" t="n">
        <v>5217379.90038034</v>
      </c>
      <c r="M3571" t="n">
        <v>393038.050258071</v>
      </c>
      <c r="N3571" t="n">
        <v>0.00000960347591716349</v>
      </c>
      <c r="O3571" t="n">
        <v>0.0000111638474654346</v>
      </c>
      <c r="P3571" t="s">
        <v>290</v>
      </c>
      <c r="Q3571" t="s">
        <v>267</v>
      </c>
    </row>
    <row r="3572">
      <c r="A3572" t="s">
        <v>288</v>
      </c>
      <c r="B3572" t="s">
        <v>278</v>
      </c>
      <c r="C3572" t="s">
        <v>271</v>
      </c>
      <c r="D3572" t="n">
        <v>0.377408564090729</v>
      </c>
      <c r="E3572" t="n">
        <v>2010</v>
      </c>
      <c r="F3572" t="n">
        <v>24274210.0545144</v>
      </c>
      <c r="G3572" t="n">
        <v>101215.945485606</v>
      </c>
      <c r="H3572" t="n">
        <v>28.6541620375258</v>
      </c>
      <c r="I3572" t="n">
        <v>0.0982538994403645</v>
      </c>
      <c r="J3572" t="n">
        <v>662082.005152783</v>
      </c>
      <c r="K3572" t="n">
        <v>481.99484721673</v>
      </c>
      <c r="L3572" t="n">
        <v>3744365.54328202</v>
      </c>
      <c r="M3572" t="n">
        <v>13511.4567179804</v>
      </c>
      <c r="N3572" t="n">
        <v>0.00000118043643740311</v>
      </c>
      <c r="O3572" t="n">
        <v>0.000000970735381356855</v>
      </c>
      <c r="P3572" t="s">
        <v>290</v>
      </c>
      <c r="Q3572" t="s">
        <v>267</v>
      </c>
    </row>
    <row r="3573">
      <c r="A3573" t="s">
        <v>288</v>
      </c>
      <c r="B3573" t="s">
        <v>278</v>
      </c>
      <c r="C3573" t="s">
        <v>271</v>
      </c>
      <c r="D3573" t="n">
        <v>0.441356480121613</v>
      </c>
      <c r="E3573" t="n">
        <v>2015</v>
      </c>
      <c r="F3573" t="n">
        <v>25722172.5872891</v>
      </c>
      <c r="G3573" t="n">
        <v>106780.029087714</v>
      </c>
      <c r="H3573" t="n">
        <v>35.7445028017655</v>
      </c>
      <c r="I3573" t="n">
        <v>0.122333136011182</v>
      </c>
      <c r="J3573" t="n">
        <v>681957.886591879</v>
      </c>
      <c r="K3573" t="n">
        <v>496.464463311075</v>
      </c>
      <c r="L3573" t="n">
        <v>3922589.16724985</v>
      </c>
      <c r="M3573" t="n">
        <v>14195.2956013978</v>
      </c>
      <c r="N3573" t="n">
        <v>0.00000138963777964187</v>
      </c>
      <c r="O3573" t="n">
        <v>0.00000114565557863533</v>
      </c>
      <c r="P3573" t="s">
        <v>290</v>
      </c>
      <c r="Q3573" t="s">
        <v>267</v>
      </c>
    </row>
    <row r="3574">
      <c r="A3574" t="s">
        <v>288</v>
      </c>
      <c r="B3574" t="s">
        <v>278</v>
      </c>
      <c r="C3574" t="s">
        <v>271</v>
      </c>
      <c r="D3574" t="n">
        <v>0.561114966869354</v>
      </c>
      <c r="E3574" t="n">
        <v>2020</v>
      </c>
      <c r="F3574" t="n">
        <v>27110830.5747258</v>
      </c>
      <c r="G3574" t="n">
        <v>112125.328266804</v>
      </c>
      <c r="H3574" t="n">
        <v>48.1787322592368</v>
      </c>
      <c r="I3574" t="n">
        <v>0.16460252996488</v>
      </c>
      <c r="J3574" t="n">
        <v>700811.800736113</v>
      </c>
      <c r="K3574" t="n">
        <v>510.190088530703</v>
      </c>
      <c r="L3574" t="n">
        <v>4088549.95388553</v>
      </c>
      <c r="M3574" t="n">
        <v>14830.8729681409</v>
      </c>
      <c r="N3574" t="n">
        <v>0.00000177710277545505</v>
      </c>
      <c r="O3574" t="n">
        <v>0.00000146802272518841</v>
      </c>
      <c r="P3574" t="s">
        <v>290</v>
      </c>
      <c r="Q3574" t="s">
        <v>267</v>
      </c>
    </row>
    <row r="3575">
      <c r="A3575" t="s">
        <v>288</v>
      </c>
      <c r="B3575" t="s">
        <v>278</v>
      </c>
      <c r="C3575" t="s">
        <v>271</v>
      </c>
      <c r="D3575" t="n">
        <v>0.712428271770477</v>
      </c>
      <c r="E3575" t="n">
        <v>2025</v>
      </c>
      <c r="F3575" t="n">
        <v>28469348.5644276</v>
      </c>
      <c r="G3575" t="n">
        <v>117351.036291485</v>
      </c>
      <c r="H3575" t="n">
        <v>64.5387712621103</v>
      </c>
      <c r="I3575" t="n">
        <v>0.220168481506939</v>
      </c>
      <c r="J3575" t="n">
        <v>718344.529386673</v>
      </c>
      <c r="K3575" t="n">
        <v>522.953892412171</v>
      </c>
      <c r="L3575" t="n">
        <v>4241118.06991352</v>
      </c>
      <c r="M3575" t="n">
        <v>15414.4598028283</v>
      </c>
      <c r="N3575" t="n">
        <v>0.0000022669563764712</v>
      </c>
      <c r="O3575" t="n">
        <v>0.00000187615285271165</v>
      </c>
      <c r="P3575" t="s">
        <v>290</v>
      </c>
      <c r="Q3575" t="s">
        <v>267</v>
      </c>
    </row>
    <row r="3576">
      <c r="A3576" t="s">
        <v>288</v>
      </c>
      <c r="B3576" t="s">
        <v>278</v>
      </c>
      <c r="C3576" t="s">
        <v>271</v>
      </c>
      <c r="D3576" t="n">
        <v>0.881437540054321</v>
      </c>
      <c r="E3576" t="n">
        <v>2030</v>
      </c>
      <c r="F3576" t="n">
        <v>29808832.4265694</v>
      </c>
      <c r="G3576" t="n">
        <v>122485.595881807</v>
      </c>
      <c r="H3576" t="n">
        <v>83.9411101438403</v>
      </c>
      <c r="I3576" t="n">
        <v>0.285972844199037</v>
      </c>
      <c r="J3576" t="n">
        <v>733451.528490414</v>
      </c>
      <c r="K3576" t="n">
        <v>533.951768307062</v>
      </c>
      <c r="L3576" t="n">
        <v>4381708.16936281</v>
      </c>
      <c r="M3576" t="n">
        <v>15955.9011798327</v>
      </c>
      <c r="N3576" t="n">
        <v>0.00000281598114755482</v>
      </c>
      <c r="O3576" t="n">
        <v>0.00000233474672789271</v>
      </c>
      <c r="P3576" t="s">
        <v>290</v>
      </c>
      <c r="Q3576" t="s">
        <v>267</v>
      </c>
    </row>
    <row r="3577">
      <c r="A3577" t="s">
        <v>288</v>
      </c>
      <c r="B3577" t="s">
        <v>278</v>
      </c>
      <c r="C3577" t="s">
        <v>271</v>
      </c>
      <c r="D3577" t="n">
        <v>1.05279695987701</v>
      </c>
      <c r="E3577" t="n">
        <v>2035</v>
      </c>
      <c r="F3577" t="n">
        <v>31126157.7555639</v>
      </c>
      <c r="G3577" t="n">
        <v>127469.764718364</v>
      </c>
      <c r="H3577" t="n">
        <v>103.057381506942</v>
      </c>
      <c r="I3577" t="n">
        <v>0.351682136927547</v>
      </c>
      <c r="J3577" t="n">
        <v>746431.289097458</v>
      </c>
      <c r="K3577" t="n">
        <v>543.401017315512</v>
      </c>
      <c r="L3577" t="n">
        <v>4516639.10760681</v>
      </c>
      <c r="M3577" t="n">
        <v>16480.8637485793</v>
      </c>
      <c r="N3577" t="n">
        <v>0.00000331095737277499</v>
      </c>
      <c r="O3577" t="n">
        <v>0.00000275894552488243</v>
      </c>
      <c r="P3577" t="s">
        <v>290</v>
      </c>
      <c r="Q3577" t="s">
        <v>267</v>
      </c>
    </row>
    <row r="3578">
      <c r="A3578" t="s">
        <v>288</v>
      </c>
      <c r="B3578" t="s">
        <v>278</v>
      </c>
      <c r="C3578" t="s">
        <v>271</v>
      </c>
      <c r="D3578" t="n">
        <v>1.21840882301331</v>
      </c>
      <c r="E3578" t="n">
        <v>2040</v>
      </c>
      <c r="F3578" t="n">
        <v>32392250.5516062</v>
      </c>
      <c r="G3578" t="n">
        <v>132185.231857177</v>
      </c>
      <c r="H3578" t="n">
        <v>118.182196738193</v>
      </c>
      <c r="I3578" t="n">
        <v>0.406132796632716</v>
      </c>
      <c r="J3578" t="n">
        <v>758102.016095605</v>
      </c>
      <c r="K3578" t="n">
        <v>551.89729154227</v>
      </c>
      <c r="L3578" t="n">
        <v>4646945.36377924</v>
      </c>
      <c r="M3578" t="n">
        <v>16990.8573979737</v>
      </c>
      <c r="N3578" t="n">
        <v>0.00000364847130797254</v>
      </c>
      <c r="O3578" t="n">
        <v>0.00000307245212590415</v>
      </c>
      <c r="P3578" t="s">
        <v>290</v>
      </c>
      <c r="Q3578" t="s">
        <v>267</v>
      </c>
    </row>
    <row r="3579">
      <c r="A3579" t="s">
        <v>288</v>
      </c>
      <c r="B3579" t="s">
        <v>278</v>
      </c>
      <c r="C3579" t="s">
        <v>271</v>
      </c>
      <c r="D3579" t="n">
        <v>1.37695944309235</v>
      </c>
      <c r="E3579" t="n">
        <v>2045</v>
      </c>
      <c r="F3579" t="n">
        <v>33596775.9483602</v>
      </c>
      <c r="G3579" t="n">
        <v>136603.238616344</v>
      </c>
      <c r="H3579" t="n">
        <v>133.474952033516</v>
      </c>
      <c r="I3579" t="n">
        <v>0.460821726329462</v>
      </c>
      <c r="J3579" t="n">
        <v>768424.747825689</v>
      </c>
      <c r="K3579" t="n">
        <v>559.412226949633</v>
      </c>
      <c r="L3579" t="n">
        <v>4769212.84360976</v>
      </c>
      <c r="M3579" t="n">
        <v>17471.5863673801</v>
      </c>
      <c r="N3579" t="n">
        <v>0.00000397285002104585</v>
      </c>
      <c r="O3579" t="n">
        <v>0.00000337343192589817</v>
      </c>
      <c r="P3579" t="s">
        <v>290</v>
      </c>
      <c r="Q3579" t="s">
        <v>267</v>
      </c>
    </row>
    <row r="3580">
      <c r="A3580" t="s">
        <v>288</v>
      </c>
      <c r="B3580" t="s">
        <v>278</v>
      </c>
      <c r="C3580" t="s">
        <v>271</v>
      </c>
      <c r="D3580" t="n">
        <v>1.53027403354645</v>
      </c>
      <c r="E3580" t="n">
        <v>2050</v>
      </c>
      <c r="F3580" t="n">
        <v>34748337.5102731</v>
      </c>
      <c r="G3580" t="n">
        <v>140790.02523341</v>
      </c>
      <c r="H3580" t="n">
        <v>149.680815270813</v>
      </c>
      <c r="I3580" t="n">
        <v>0.518407006280776</v>
      </c>
      <c r="J3580" t="n">
        <v>778078.526736586</v>
      </c>
      <c r="K3580" t="n">
        <v>566.440165566011</v>
      </c>
      <c r="L3580" t="n">
        <v>4882550.51322097</v>
      </c>
      <c r="M3580" t="n">
        <v>17916.9079554224</v>
      </c>
      <c r="N3580" t="n">
        <v>0.00000430756767072843</v>
      </c>
      <c r="O3580" t="n">
        <v>0.00000368212879727331</v>
      </c>
      <c r="P3580" t="s">
        <v>290</v>
      </c>
      <c r="Q3580" t="s">
        <v>267</v>
      </c>
    </row>
    <row r="3581">
      <c r="A3581" t="s">
        <v>288</v>
      </c>
      <c r="B3581" t="s">
        <v>278</v>
      </c>
      <c r="C3581" t="s">
        <v>271</v>
      </c>
      <c r="D3581" t="n">
        <v>1.67782044410706</v>
      </c>
      <c r="E3581" t="n">
        <v>2055</v>
      </c>
      <c r="F3581" t="n">
        <v>35852498.6853249</v>
      </c>
      <c r="G3581" t="n">
        <v>144786.806848092</v>
      </c>
      <c r="H3581" t="n">
        <v>168.959196889719</v>
      </c>
      <c r="I3581" t="n">
        <v>0.586342178642302</v>
      </c>
      <c r="J3581" t="n">
        <v>787574.448653168</v>
      </c>
      <c r="K3581" t="n">
        <v>573.353184493793</v>
      </c>
      <c r="L3581" t="n">
        <v>4987779.63936505</v>
      </c>
      <c r="M3581" t="n">
        <v>18328.5053970575</v>
      </c>
      <c r="N3581" t="n">
        <v>0.00000471261984757778</v>
      </c>
      <c r="O3581" t="n">
        <v>0.00000404969341756036</v>
      </c>
      <c r="P3581" t="s">
        <v>290</v>
      </c>
      <c r="Q3581" t="s">
        <v>267</v>
      </c>
    </row>
    <row r="3582">
      <c r="A3582" t="s">
        <v>288</v>
      </c>
      <c r="B3582" t="s">
        <v>278</v>
      </c>
      <c r="C3582" t="s">
        <v>271</v>
      </c>
      <c r="D3582" t="n">
        <v>1.8189572095871</v>
      </c>
      <c r="E3582" t="n">
        <v>2060</v>
      </c>
      <c r="F3582" t="n">
        <v>36941617.1404783</v>
      </c>
      <c r="G3582" t="n">
        <v>148721.908505805</v>
      </c>
      <c r="H3582" t="n">
        <v>188.395220810669</v>
      </c>
      <c r="I3582" t="n">
        <v>0.654500102094701</v>
      </c>
      <c r="J3582" t="n">
        <v>797477.31691331</v>
      </c>
      <c r="K3582" t="n">
        <v>580.562459835679</v>
      </c>
      <c r="L3582" t="n">
        <v>5090584.82882196</v>
      </c>
      <c r="M3582" t="n">
        <v>18728.4323561442</v>
      </c>
      <c r="N3582" t="n">
        <v>0.00000509980979160322</v>
      </c>
      <c r="O3582" t="n">
        <v>0.0000044008317851109</v>
      </c>
      <c r="P3582" t="s">
        <v>290</v>
      </c>
      <c r="Q3582" t="s">
        <v>267</v>
      </c>
    </row>
    <row r="3583">
      <c r="A3583" t="s">
        <v>288</v>
      </c>
      <c r="B3583" t="s">
        <v>278</v>
      </c>
      <c r="C3583" t="s">
        <v>271</v>
      </c>
      <c r="D3583" t="n">
        <v>1.95368814468384</v>
      </c>
      <c r="E3583" t="n">
        <v>2065</v>
      </c>
      <c r="F3583" t="n">
        <v>38014969.4423591</v>
      </c>
      <c r="G3583" t="n">
        <v>152581.200256413</v>
      </c>
      <c r="H3583" t="n">
        <v>207.927147440482</v>
      </c>
      <c r="I3583" t="n">
        <v>0.722587089613903</v>
      </c>
      <c r="J3583" t="n">
        <v>807497.310696191</v>
      </c>
      <c r="K3583" t="n">
        <v>587.857002407302</v>
      </c>
      <c r="L3583" t="n">
        <v>5191895.88965297</v>
      </c>
      <c r="M3583" t="n">
        <v>19121.6334717259</v>
      </c>
      <c r="N3583" t="n">
        <v>0.00000546961237876978</v>
      </c>
      <c r="O3583" t="n">
        <v>0.00000473575439437881</v>
      </c>
      <c r="P3583" t="s">
        <v>290</v>
      </c>
      <c r="Q3583" t="s">
        <v>267</v>
      </c>
    </row>
    <row r="3584">
      <c r="A3584" t="s">
        <v>288</v>
      </c>
      <c r="B3584" t="s">
        <v>278</v>
      </c>
      <c r="C3584" t="s">
        <v>271</v>
      </c>
      <c r="D3584" t="n">
        <v>2.08188152313232</v>
      </c>
      <c r="E3584" t="n">
        <v>2070</v>
      </c>
      <c r="F3584" t="n">
        <v>39046143.8489119</v>
      </c>
      <c r="G3584" t="n">
        <v>156258.785491755</v>
      </c>
      <c r="H3584" t="n">
        <v>243.81588227349</v>
      </c>
      <c r="I3584" t="n">
        <v>0.841637688429547</v>
      </c>
      <c r="J3584" t="n">
        <v>816957.523805343</v>
      </c>
      <c r="K3584" t="n">
        <v>594.744025369255</v>
      </c>
      <c r="L3584" t="n">
        <v>5288330.84280444</v>
      </c>
      <c r="M3584" t="n">
        <v>19496.1810441092</v>
      </c>
      <c r="N3584" t="n">
        <v>0.0000062443011841817</v>
      </c>
      <c r="O3584" t="n">
        <v>0.00000538617835650564</v>
      </c>
      <c r="P3584" t="s">
        <v>290</v>
      </c>
      <c r="Q3584" t="s">
        <v>267</v>
      </c>
    </row>
    <row r="3585">
      <c r="A3585" t="s">
        <v>288</v>
      </c>
      <c r="B3585" t="s">
        <v>278</v>
      </c>
      <c r="C3585" t="s">
        <v>271</v>
      </c>
      <c r="D3585" t="n">
        <v>2.20380783081055</v>
      </c>
      <c r="E3585" t="n">
        <v>2075</v>
      </c>
      <c r="F3585" t="n">
        <v>40017867.9027331</v>
      </c>
      <c r="G3585" t="n">
        <v>159689.927748987</v>
      </c>
      <c r="H3585" t="n">
        <v>288.524365634842</v>
      </c>
      <c r="I3585" t="n">
        <v>0.987738269131995</v>
      </c>
      <c r="J3585" t="n">
        <v>825211.786106415</v>
      </c>
      <c r="K3585" t="n">
        <v>600.753117695778</v>
      </c>
      <c r="L3585" t="n">
        <v>5376673.77267392</v>
      </c>
      <c r="M3585" t="n">
        <v>19840.7418067977</v>
      </c>
      <c r="N3585" t="n">
        <v>0.00000720988850120963</v>
      </c>
      <c r="O3585" t="n">
        <v>0.00000618535109292929</v>
      </c>
      <c r="P3585" t="s">
        <v>290</v>
      </c>
      <c r="Q3585" t="s">
        <v>267</v>
      </c>
    </row>
    <row r="3586">
      <c r="A3586" t="s">
        <v>288</v>
      </c>
      <c r="B3586" t="s">
        <v>278</v>
      </c>
      <c r="C3586" t="s">
        <v>271</v>
      </c>
      <c r="D3586" t="n">
        <v>2.32386898994446</v>
      </c>
      <c r="E3586" t="n">
        <v>2080</v>
      </c>
      <c r="F3586" t="n">
        <v>40920053.1254897</v>
      </c>
      <c r="G3586" t="n">
        <v>162841.457870856</v>
      </c>
      <c r="H3586" t="n">
        <v>333.976331158973</v>
      </c>
      <c r="I3586" t="n">
        <v>1.13568284781756</v>
      </c>
      <c r="J3586" t="n">
        <v>832060.449345028</v>
      </c>
      <c r="K3586" t="n">
        <v>605.738935714759</v>
      </c>
      <c r="L3586" t="n">
        <v>5455295.96927682</v>
      </c>
      <c r="M3586" t="n">
        <v>20149.1294711204</v>
      </c>
      <c r="N3586" t="n">
        <v>0.00000816167882614341</v>
      </c>
      <c r="O3586" t="n">
        <v>0.00000697416286163585</v>
      </c>
      <c r="P3586" t="s">
        <v>290</v>
      </c>
      <c r="Q3586" t="s">
        <v>267</v>
      </c>
    </row>
    <row r="3587">
      <c r="A3587" t="s">
        <v>288</v>
      </c>
      <c r="B3587" t="s">
        <v>278</v>
      </c>
      <c r="C3587" t="s">
        <v>271</v>
      </c>
      <c r="D3587" t="n">
        <v>2.43833255767822</v>
      </c>
      <c r="E3587" t="n">
        <v>2085</v>
      </c>
      <c r="F3587" t="n">
        <v>41757454.3803471</v>
      </c>
      <c r="G3587" t="n">
        <v>165747.109800425</v>
      </c>
      <c r="H3587" t="n">
        <v>378.740087889233</v>
      </c>
      <c r="I3587" t="n">
        <v>1.28091602325554</v>
      </c>
      <c r="J3587" t="n">
        <v>837749.932547738</v>
      </c>
      <c r="K3587" t="n">
        <v>609.880872160229</v>
      </c>
      <c r="L3587" t="n">
        <v>5525364.18565996</v>
      </c>
      <c r="M3587" t="n">
        <v>20425.4138756049</v>
      </c>
      <c r="N3587" t="n">
        <v>0.00000906999944104554</v>
      </c>
      <c r="O3587" t="n">
        <v>0.00000772813489657754</v>
      </c>
      <c r="P3587" t="s">
        <v>290</v>
      </c>
      <c r="Q3587" t="s">
        <v>267</v>
      </c>
    </row>
    <row r="3588">
      <c r="A3588" t="s">
        <v>288</v>
      </c>
      <c r="B3588" t="s">
        <v>278</v>
      </c>
      <c r="C3588" t="s">
        <v>271</v>
      </c>
      <c r="D3588" t="n">
        <v>2.54575824737549</v>
      </c>
      <c r="E3588" t="n">
        <v>2090</v>
      </c>
      <c r="F3588" t="n">
        <v>42305277.3924065</v>
      </c>
      <c r="G3588" t="n">
        <v>167838.996032787</v>
      </c>
      <c r="H3588" t="n">
        <v>415.501648997244</v>
      </c>
      <c r="I3588" t="n">
        <v>1.4015102987996</v>
      </c>
      <c r="J3588" t="n">
        <v>846536.126142392</v>
      </c>
      <c r="K3588" t="n">
        <v>616.277209783534</v>
      </c>
      <c r="L3588" t="n">
        <v>5589751.1044462</v>
      </c>
      <c r="M3588" t="n">
        <v>20666.8461922058</v>
      </c>
      <c r="N3588" t="n">
        <v>0.00000982150867711422</v>
      </c>
      <c r="O3588" t="n">
        <v>0.00000835032579988633</v>
      </c>
      <c r="P3588" t="s">
        <v>290</v>
      </c>
      <c r="Q3588" t="s">
        <v>267</v>
      </c>
    </row>
    <row r="3589">
      <c r="A3589" t="s">
        <v>288</v>
      </c>
      <c r="B3589" t="s">
        <v>279</v>
      </c>
      <c r="C3589" t="s">
        <v>271</v>
      </c>
      <c r="D3589" t="n">
        <v>0.377408564090729</v>
      </c>
      <c r="E3589" t="n">
        <v>2010</v>
      </c>
      <c r="F3589" t="n">
        <v>14961241.3707979</v>
      </c>
      <c r="G3589" t="n">
        <v>9414184.62920207</v>
      </c>
      <c r="H3589" t="n">
        <v>19.6780996121265</v>
      </c>
      <c r="I3589" t="n">
        <v>9.07431632483974</v>
      </c>
      <c r="J3589" t="n">
        <v>438531.613927511</v>
      </c>
      <c r="K3589" t="n">
        <v>224032.386072489</v>
      </c>
      <c r="L3589" t="n">
        <v>2229285.58986758</v>
      </c>
      <c r="M3589" t="n">
        <v>1528591.41013242</v>
      </c>
      <c r="N3589" t="n">
        <v>0.00000131527184973669</v>
      </c>
      <c r="O3589" t="n">
        <v>0.000000963898275023406</v>
      </c>
      <c r="P3589" t="s">
        <v>290</v>
      </c>
      <c r="Q3589" t="s">
        <v>267</v>
      </c>
    </row>
    <row r="3590">
      <c r="A3590" t="s">
        <v>288</v>
      </c>
      <c r="B3590" t="s">
        <v>279</v>
      </c>
      <c r="C3590" t="s">
        <v>271</v>
      </c>
      <c r="D3590" t="n">
        <v>0.441356480121613</v>
      </c>
      <c r="E3590" t="n">
        <v>2015</v>
      </c>
      <c r="F3590" t="n">
        <v>15905016.4073349</v>
      </c>
      <c r="G3590" t="n">
        <v>9923936.20904191</v>
      </c>
      <c r="H3590" t="n">
        <v>24.6012681453059</v>
      </c>
      <c r="I3590" t="n">
        <v>11.2655677924708</v>
      </c>
      <c r="J3590" t="n">
        <v>451696.451965522</v>
      </c>
      <c r="K3590" t="n">
        <v>230757.899089668</v>
      </c>
      <c r="L3590" t="n">
        <v>2334447.75586283</v>
      </c>
      <c r="M3590" t="n">
        <v>1602336.70698841</v>
      </c>
      <c r="N3590" t="n">
        <v>0.00000154676156976239</v>
      </c>
      <c r="O3590" t="n">
        <v>0.00000113519147595956</v>
      </c>
      <c r="P3590" t="s">
        <v>290</v>
      </c>
      <c r="Q3590" t="s">
        <v>267</v>
      </c>
    </row>
    <row r="3591">
      <c r="A3591" t="s">
        <v>288</v>
      </c>
      <c r="B3591" t="s">
        <v>279</v>
      </c>
      <c r="C3591" t="s">
        <v>271</v>
      </c>
      <c r="D3591" t="n">
        <v>0.561114966869354</v>
      </c>
      <c r="E3591" t="n">
        <v>2020</v>
      </c>
      <c r="F3591" t="n">
        <v>16811952.9312329</v>
      </c>
      <c r="G3591" t="n">
        <v>10411002.9717597</v>
      </c>
      <c r="H3591" t="n">
        <v>33.2224585346953</v>
      </c>
      <c r="I3591" t="n">
        <v>15.1208762545064</v>
      </c>
      <c r="J3591" t="n">
        <v>464184.38749945</v>
      </c>
      <c r="K3591" t="n">
        <v>237137.603325193</v>
      </c>
      <c r="L3591" t="n">
        <v>2432402.26627327</v>
      </c>
      <c r="M3591" t="n">
        <v>1670978.5605804</v>
      </c>
      <c r="N3591" t="n">
        <v>0.00000197612131503029</v>
      </c>
      <c r="O3591" t="n">
        <v>0.00000145239380831246</v>
      </c>
      <c r="P3591" t="s">
        <v>290</v>
      </c>
      <c r="Q3591" t="s">
        <v>267</v>
      </c>
    </row>
    <row r="3592">
      <c r="A3592" t="s">
        <v>288</v>
      </c>
      <c r="B3592" t="s">
        <v>279</v>
      </c>
      <c r="C3592" t="s">
        <v>271</v>
      </c>
      <c r="D3592" t="n">
        <v>0.712428271770477</v>
      </c>
      <c r="E3592" t="n">
        <v>2025</v>
      </c>
      <c r="F3592" t="n">
        <v>17697912.750282</v>
      </c>
      <c r="G3592" t="n">
        <v>10888786.8504371</v>
      </c>
      <c r="H3592" t="n">
        <v>44.5778089349151</v>
      </c>
      <c r="I3592" t="n">
        <v>20.1811308087021</v>
      </c>
      <c r="J3592" t="n">
        <v>475797.232633202</v>
      </c>
      <c r="K3592" t="n">
        <v>243070.250645883</v>
      </c>
      <c r="L3592" t="n">
        <v>2522468.36006095</v>
      </c>
      <c r="M3592" t="n">
        <v>1734064.1696554</v>
      </c>
      <c r="N3592" t="n">
        <v>0.00000251881730709769</v>
      </c>
      <c r="O3592" t="n">
        <v>0.00000185338652376064</v>
      </c>
      <c r="P3592" t="s">
        <v>290</v>
      </c>
      <c r="Q3592" t="s">
        <v>267</v>
      </c>
    </row>
    <row r="3593">
      <c r="A3593" t="s">
        <v>288</v>
      </c>
      <c r="B3593" t="s">
        <v>279</v>
      </c>
      <c r="C3593" t="s">
        <v>271</v>
      </c>
      <c r="D3593" t="n">
        <v>0.881437540054321</v>
      </c>
      <c r="E3593" t="n">
        <v>2030</v>
      </c>
      <c r="F3593" t="n">
        <v>18573848.1483081</v>
      </c>
      <c r="G3593" t="n">
        <v>11357469.8741431</v>
      </c>
      <c r="H3593" t="n">
        <v>58.0708014641715</v>
      </c>
      <c r="I3593" t="n">
        <v>26.1562815238679</v>
      </c>
      <c r="J3593" t="n">
        <v>485803.389947561</v>
      </c>
      <c r="K3593" t="n">
        <v>248182.09031116</v>
      </c>
      <c r="L3593" t="n">
        <v>2605378.05077102</v>
      </c>
      <c r="M3593" t="n">
        <v>1792286.01977162</v>
      </c>
      <c r="N3593" t="n">
        <v>0.00000312648197618979</v>
      </c>
      <c r="O3593" t="n">
        <v>0.00000230300250088414</v>
      </c>
      <c r="P3593" t="s">
        <v>290</v>
      </c>
      <c r="Q3593" t="s">
        <v>267</v>
      </c>
    </row>
    <row r="3594">
      <c r="A3594" t="s">
        <v>288</v>
      </c>
      <c r="B3594" t="s">
        <v>279</v>
      </c>
      <c r="C3594" t="s">
        <v>271</v>
      </c>
      <c r="D3594" t="n">
        <v>1.05279695987701</v>
      </c>
      <c r="E3594" t="n">
        <v>2035</v>
      </c>
      <c r="F3594" t="n">
        <v>19443665.2277368</v>
      </c>
      <c r="G3594" t="n">
        <v>11809962.2925455</v>
      </c>
      <c r="H3594" t="n">
        <v>71.2692981391884</v>
      </c>
      <c r="I3594" t="n">
        <v>32.1397655046808</v>
      </c>
      <c r="J3594" t="n">
        <v>494400.56570993</v>
      </c>
      <c r="K3594" t="n">
        <v>252574.124404844</v>
      </c>
      <c r="L3594" t="n">
        <v>2684826.77329164</v>
      </c>
      <c r="M3594" t="n">
        <v>1848293.19806375</v>
      </c>
      <c r="N3594" t="n">
        <v>0.00000366542507826772</v>
      </c>
      <c r="O3594" t="n">
        <v>0.00000272141135666179</v>
      </c>
      <c r="P3594" t="s">
        <v>290</v>
      </c>
      <c r="Q3594" t="s">
        <v>267</v>
      </c>
    </row>
    <row r="3595">
      <c r="A3595" t="s">
        <v>288</v>
      </c>
      <c r="B3595" t="s">
        <v>279</v>
      </c>
      <c r="C3595" t="s">
        <v>271</v>
      </c>
      <c r="D3595" t="n">
        <v>1.21840882301331</v>
      </c>
      <c r="E3595" t="n">
        <v>2040</v>
      </c>
      <c r="F3595" t="n">
        <v>20288232.0699934</v>
      </c>
      <c r="G3595" t="n">
        <v>12236203.71347</v>
      </c>
      <c r="H3595" t="n">
        <v>81.4117515763551</v>
      </c>
      <c r="I3595" t="n">
        <v>37.1765779584704</v>
      </c>
      <c r="J3595" t="n">
        <v>502130.69990233</v>
      </c>
      <c r="K3595" t="n">
        <v>256523.213484817</v>
      </c>
      <c r="L3595" t="n">
        <v>2761482.11923972</v>
      </c>
      <c r="M3595" t="n">
        <v>1902454.10193749</v>
      </c>
      <c r="N3595" t="n">
        <v>0.00000401275731150397</v>
      </c>
      <c r="O3595" t="n">
        <v>0.00000303824444484733</v>
      </c>
      <c r="P3595" t="s">
        <v>290</v>
      </c>
      <c r="Q3595" t="s">
        <v>267</v>
      </c>
    </row>
    <row r="3596">
      <c r="A3596" t="s">
        <v>288</v>
      </c>
      <c r="B3596" t="s">
        <v>279</v>
      </c>
      <c r="C3596" t="s">
        <v>271</v>
      </c>
      <c r="D3596" t="n">
        <v>1.37695944309235</v>
      </c>
      <c r="E3596" t="n">
        <v>2045</v>
      </c>
      <c r="F3596" t="n">
        <v>21098969.3041248</v>
      </c>
      <c r="G3596" t="n">
        <v>12634409.8828518</v>
      </c>
      <c r="H3596" t="n">
        <v>91.6966710304783</v>
      </c>
      <c r="I3596" t="n">
        <v>42.2391027293668</v>
      </c>
      <c r="J3596" t="n">
        <v>508967.986175788</v>
      </c>
      <c r="K3596" t="n">
        <v>260016.173876851</v>
      </c>
      <c r="L3596" t="n">
        <v>2833357.38799163</v>
      </c>
      <c r="M3596" t="n">
        <v>1953327.04198551</v>
      </c>
      <c r="N3596" t="n">
        <v>0.00000434602608822943</v>
      </c>
      <c r="O3596" t="n">
        <v>0.00000334317970692849</v>
      </c>
      <c r="P3596" t="s">
        <v>290</v>
      </c>
      <c r="Q3596" t="s">
        <v>267</v>
      </c>
    </row>
    <row r="3597">
      <c r="A3597" t="s">
        <v>288</v>
      </c>
      <c r="B3597" t="s">
        <v>279</v>
      </c>
      <c r="C3597" t="s">
        <v>271</v>
      </c>
      <c r="D3597" t="n">
        <v>1.53027403354645</v>
      </c>
      <c r="E3597" t="n">
        <v>2050</v>
      </c>
      <c r="F3597" t="n">
        <v>21876669.4542395</v>
      </c>
      <c r="G3597" t="n">
        <v>13012458.081267</v>
      </c>
      <c r="H3597" t="n">
        <v>102.606073182364</v>
      </c>
      <c r="I3597" t="n">
        <v>47.5931490947288</v>
      </c>
      <c r="J3597" t="n">
        <v>515362.189935061</v>
      </c>
      <c r="K3597" t="n">
        <v>263282.776967091</v>
      </c>
      <c r="L3597" t="n">
        <v>2899990.15748169</v>
      </c>
      <c r="M3597" t="n">
        <v>2000477.2636947</v>
      </c>
      <c r="N3597" t="n">
        <v>0.00000469020539881497</v>
      </c>
      <c r="O3597" t="n">
        <v>0.00000365750642941511</v>
      </c>
      <c r="P3597" t="s">
        <v>290</v>
      </c>
      <c r="Q3597" t="s">
        <v>267</v>
      </c>
    </row>
    <row r="3598">
      <c r="A3598" t="s">
        <v>288</v>
      </c>
      <c r="B3598" t="s">
        <v>279</v>
      </c>
      <c r="C3598" t="s">
        <v>271</v>
      </c>
      <c r="D3598" t="n">
        <v>1.67782044410706</v>
      </c>
      <c r="E3598" t="n">
        <v>2055</v>
      </c>
      <c r="F3598" t="n">
        <v>22622639.3164161</v>
      </c>
      <c r="G3598" t="n">
        <v>13374646.175757</v>
      </c>
      <c r="H3598" t="n">
        <v>115.565240514098</v>
      </c>
      <c r="I3598" t="n">
        <v>53.9802985542629</v>
      </c>
      <c r="J3598" t="n">
        <v>521651.83673319</v>
      </c>
      <c r="K3598" t="n">
        <v>266495.965104471</v>
      </c>
      <c r="L3598" t="n">
        <v>2961899.15726249</v>
      </c>
      <c r="M3598" t="n">
        <v>2044208.98749962</v>
      </c>
      <c r="N3598" t="n">
        <v>0.00000510838894161384</v>
      </c>
      <c r="O3598" t="n">
        <v>0.00000403601694167492</v>
      </c>
      <c r="P3598" t="s">
        <v>290</v>
      </c>
      <c r="Q3598" t="s">
        <v>267</v>
      </c>
    </row>
    <row r="3599">
      <c r="A3599" t="s">
        <v>288</v>
      </c>
      <c r="B3599" t="s">
        <v>279</v>
      </c>
      <c r="C3599" t="s">
        <v>271</v>
      </c>
      <c r="D3599" t="n">
        <v>1.8189572095871</v>
      </c>
      <c r="E3599" t="n">
        <v>2060</v>
      </c>
      <c r="F3599" t="n">
        <v>23358435.2470806</v>
      </c>
      <c r="G3599" t="n">
        <v>13731903.8019035</v>
      </c>
      <c r="H3599" t="n">
        <v>128.657147378532</v>
      </c>
      <c r="I3599" t="n">
        <v>60.3925735342318</v>
      </c>
      <c r="J3599" t="n">
        <v>528211.025424068</v>
      </c>
      <c r="K3599" t="n">
        <v>269846.853949078</v>
      </c>
      <c r="L3599" t="n">
        <v>3022433.00435165</v>
      </c>
      <c r="M3599" t="n">
        <v>2086880.25682646</v>
      </c>
      <c r="N3599" t="n">
        <v>0.00000550795231005945</v>
      </c>
      <c r="O3599" t="n">
        <v>0.00000439797528481522</v>
      </c>
      <c r="P3599" t="s">
        <v>290</v>
      </c>
      <c r="Q3599" t="s">
        <v>267</v>
      </c>
    </row>
    <row r="3600">
      <c r="A3600" t="s">
        <v>288</v>
      </c>
      <c r="B3600" t="s">
        <v>279</v>
      </c>
      <c r="C3600" t="s">
        <v>271</v>
      </c>
      <c r="D3600" t="n">
        <v>1.95368814468384</v>
      </c>
      <c r="E3600" t="n">
        <v>2065</v>
      </c>
      <c r="F3600" t="n">
        <v>24085185.8818276</v>
      </c>
      <c r="G3600" t="n">
        <v>14082364.7607879</v>
      </c>
      <c r="H3600" t="n">
        <v>141.846536966896</v>
      </c>
      <c r="I3600" t="n">
        <v>66.8031975632004</v>
      </c>
      <c r="J3600" t="n">
        <v>534847.792487592</v>
      </c>
      <c r="K3600" t="n">
        <v>273237.375211006</v>
      </c>
      <c r="L3600" t="n">
        <v>3082108.31873307</v>
      </c>
      <c r="M3600" t="n">
        <v>2128909.20439162</v>
      </c>
      <c r="N3600" t="n">
        <v>0.00000588936857962635</v>
      </c>
      <c r="O3600" t="n">
        <v>0.00000474374856055518</v>
      </c>
      <c r="P3600" t="s">
        <v>290</v>
      </c>
      <c r="Q3600" t="s">
        <v>267</v>
      </c>
    </row>
    <row r="3601">
      <c r="A3601" t="s">
        <v>288</v>
      </c>
      <c r="B3601" t="s">
        <v>279</v>
      </c>
      <c r="C3601" t="s">
        <v>271</v>
      </c>
      <c r="D3601" t="n">
        <v>2.08188152313232</v>
      </c>
      <c r="E3601" t="n">
        <v>2070</v>
      </c>
      <c r="F3601" t="n">
        <v>24786350.9678005</v>
      </c>
      <c r="G3601" t="n">
        <v>14416051.6666032</v>
      </c>
      <c r="H3601" t="n">
        <v>166.126785050559</v>
      </c>
      <c r="I3601" t="n">
        <v>78.5307349113604</v>
      </c>
      <c r="J3601" t="n">
        <v>541113.787470944</v>
      </c>
      <c r="K3601" t="n">
        <v>276438.480359768</v>
      </c>
      <c r="L3601" t="n">
        <v>3138905.14892689</v>
      </c>
      <c r="M3601" t="n">
        <v>2168921.87492166</v>
      </c>
      <c r="N3601" t="n">
        <v>0.00000670234942071026</v>
      </c>
      <c r="O3601" t="n">
        <v>0.00000544745098918367</v>
      </c>
      <c r="P3601" t="s">
        <v>290</v>
      </c>
      <c r="Q3601" t="s">
        <v>267</v>
      </c>
    </row>
    <row r="3602">
      <c r="A3602" t="s">
        <v>288</v>
      </c>
      <c r="B3602" t="s">
        <v>279</v>
      </c>
      <c r="C3602" t="s">
        <v>271</v>
      </c>
      <c r="D3602" t="n">
        <v>2.20380783081055</v>
      </c>
      <c r="E3602" t="n">
        <v>2075</v>
      </c>
      <c r="F3602" t="n">
        <v>25450641.962184</v>
      </c>
      <c r="G3602" t="n">
        <v>14726915.8682981</v>
      </c>
      <c r="H3602" t="n">
        <v>196.433884910621</v>
      </c>
      <c r="I3602" t="n">
        <v>93.0782189933529</v>
      </c>
      <c r="J3602" t="n">
        <v>546581.018026221</v>
      </c>
      <c r="K3602" t="n">
        <v>279231.52119789</v>
      </c>
      <c r="L3602" t="n">
        <v>3190902.52445478</v>
      </c>
      <c r="M3602" t="n">
        <v>2205611.99002593</v>
      </c>
      <c r="N3602" t="n">
        <v>0.00000771822908052746</v>
      </c>
      <c r="O3602" t="n">
        <v>0.00000632027912875618</v>
      </c>
      <c r="P3602" t="s">
        <v>290</v>
      </c>
      <c r="Q3602" t="s">
        <v>267</v>
      </c>
    </row>
    <row r="3603">
      <c r="A3603" t="s">
        <v>288</v>
      </c>
      <c r="B3603" t="s">
        <v>279</v>
      </c>
      <c r="C3603" t="s">
        <v>271</v>
      </c>
      <c r="D3603" t="n">
        <v>2.32386898994446</v>
      </c>
      <c r="E3603" t="n">
        <v>2080</v>
      </c>
      <c r="F3603" t="n">
        <v>26070444.7239322</v>
      </c>
      <c r="G3603" t="n">
        <v>15012449.8594284</v>
      </c>
      <c r="H3603" t="n">
        <v>227.300484140941</v>
      </c>
      <c r="I3603" t="n">
        <v>107.81152986585</v>
      </c>
      <c r="J3603" t="n">
        <v>551117.24665032</v>
      </c>
      <c r="K3603" t="n">
        <v>281548.941630423</v>
      </c>
      <c r="L3603" t="n">
        <v>3237137.94740978</v>
      </c>
      <c r="M3603" t="n">
        <v>2238307.15133816</v>
      </c>
      <c r="N3603" t="n">
        <v>0.00000871870374855107</v>
      </c>
      <c r="O3603" t="n">
        <v>0.0000071814747676336</v>
      </c>
      <c r="P3603" t="s">
        <v>290</v>
      </c>
      <c r="Q3603" t="s">
        <v>267</v>
      </c>
    </row>
    <row r="3604">
      <c r="A3604" t="s">
        <v>288</v>
      </c>
      <c r="B3604" t="s">
        <v>279</v>
      </c>
      <c r="C3604" t="s">
        <v>271</v>
      </c>
      <c r="D3604" t="n">
        <v>2.43833255767822</v>
      </c>
      <c r="E3604" t="n">
        <v>2085</v>
      </c>
      <c r="F3604" t="n">
        <v>26647596.7121408</v>
      </c>
      <c r="G3604" t="n">
        <v>15275604.7780068</v>
      </c>
      <c r="H3604" t="n">
        <v>257.752754315479</v>
      </c>
      <c r="I3604" t="n">
        <v>122.26824959701</v>
      </c>
      <c r="J3604" t="n">
        <v>554885.689580168</v>
      </c>
      <c r="K3604" t="n">
        <v>283474.12383973</v>
      </c>
      <c r="L3604" t="n">
        <v>3278309.33234113</v>
      </c>
      <c r="M3604" t="n">
        <v>2267480.26719444</v>
      </c>
      <c r="N3604" t="n">
        <v>0.00000967264542089252</v>
      </c>
      <c r="O3604" t="n">
        <v>0.0000080041511530232</v>
      </c>
      <c r="P3604" t="s">
        <v>290</v>
      </c>
      <c r="Q3604" t="s">
        <v>267</v>
      </c>
    </row>
    <row r="3605">
      <c r="A3605" t="s">
        <v>288</v>
      </c>
      <c r="B3605" t="s">
        <v>279</v>
      </c>
      <c r="C3605" t="s">
        <v>271</v>
      </c>
      <c r="D3605" t="n">
        <v>2.54575824737549</v>
      </c>
      <c r="E3605" t="n">
        <v>2090</v>
      </c>
      <c r="F3605" t="n">
        <v>27005633.7362255</v>
      </c>
      <c r="G3605" t="n">
        <v>15467482.6522138</v>
      </c>
      <c r="H3605" t="n">
        <v>282.597288180473</v>
      </c>
      <c r="I3605" t="n">
        <v>134.305871115571</v>
      </c>
      <c r="J3605" t="n">
        <v>560705.246111468</v>
      </c>
      <c r="K3605" t="n">
        <v>286447.157240707</v>
      </c>
      <c r="L3605" t="n">
        <v>3316431.95848634</v>
      </c>
      <c r="M3605" t="n">
        <v>2293985.99215207</v>
      </c>
      <c r="N3605" t="n">
        <v>0.0000104643827632675</v>
      </c>
      <c r="O3605" t="n">
        <v>0.00000868311115230814</v>
      </c>
      <c r="P3605" t="s">
        <v>290</v>
      </c>
      <c r="Q3605" t="s">
        <v>267</v>
      </c>
    </row>
    <row r="3606">
      <c r="A3606" t="s">
        <v>288</v>
      </c>
      <c r="B3606" t="s">
        <v>280</v>
      </c>
      <c r="C3606" t="s">
        <v>271</v>
      </c>
      <c r="D3606" t="n">
        <v>0.377408564090729</v>
      </c>
      <c r="E3606" t="n">
        <v>2010</v>
      </c>
      <c r="F3606" t="n">
        <v>9414184.62920207</v>
      </c>
      <c r="G3606" t="n">
        <v>14961241.3707979</v>
      </c>
      <c r="H3606" t="n">
        <v>9.07431632483974</v>
      </c>
      <c r="I3606" t="n">
        <v>19.6780996121265</v>
      </c>
      <c r="J3606" t="n">
        <v>224032.386072489</v>
      </c>
      <c r="K3606" t="n">
        <v>438531.613927511</v>
      </c>
      <c r="L3606" t="n">
        <v>1528591.41013242</v>
      </c>
      <c r="M3606" t="n">
        <v>2229285.58986758</v>
      </c>
      <c r="N3606" t="n">
        <v>0.000000963898275023406</v>
      </c>
      <c r="O3606" t="n">
        <v>0.00000131527184973669</v>
      </c>
      <c r="P3606" t="s">
        <v>290</v>
      </c>
      <c r="Q3606" t="s">
        <v>267</v>
      </c>
    </row>
    <row r="3607">
      <c r="A3607" t="s">
        <v>288</v>
      </c>
      <c r="B3607" t="s">
        <v>280</v>
      </c>
      <c r="C3607" t="s">
        <v>271</v>
      </c>
      <c r="D3607" t="n">
        <v>0.441356480121613</v>
      </c>
      <c r="E3607" t="n">
        <v>2015</v>
      </c>
      <c r="F3607" t="n">
        <v>9923936.20904191</v>
      </c>
      <c r="G3607" t="n">
        <v>15905016.4073349</v>
      </c>
      <c r="H3607" t="n">
        <v>11.2655677924708</v>
      </c>
      <c r="I3607" t="n">
        <v>24.6012681453059</v>
      </c>
      <c r="J3607" t="n">
        <v>230757.899089668</v>
      </c>
      <c r="K3607" t="n">
        <v>451696.451965522</v>
      </c>
      <c r="L3607" t="n">
        <v>1602336.70698841</v>
      </c>
      <c r="M3607" t="n">
        <v>2334447.75586283</v>
      </c>
      <c r="N3607" t="n">
        <v>0.00000113519147595956</v>
      </c>
      <c r="O3607" t="n">
        <v>0.00000154676156976239</v>
      </c>
      <c r="P3607" t="s">
        <v>290</v>
      </c>
      <c r="Q3607" t="s">
        <v>267</v>
      </c>
    </row>
    <row r="3608">
      <c r="A3608" t="s">
        <v>288</v>
      </c>
      <c r="B3608" t="s">
        <v>280</v>
      </c>
      <c r="C3608" t="s">
        <v>271</v>
      </c>
      <c r="D3608" t="n">
        <v>0.561114966869354</v>
      </c>
      <c r="E3608" t="n">
        <v>2020</v>
      </c>
      <c r="F3608" t="n">
        <v>10411002.9717597</v>
      </c>
      <c r="G3608" t="n">
        <v>16811952.9312329</v>
      </c>
      <c r="H3608" t="n">
        <v>15.1208762545064</v>
      </c>
      <c r="I3608" t="n">
        <v>33.2224585346953</v>
      </c>
      <c r="J3608" t="n">
        <v>237137.603325193</v>
      </c>
      <c r="K3608" t="n">
        <v>464184.38749945</v>
      </c>
      <c r="L3608" t="n">
        <v>1670978.5605804</v>
      </c>
      <c r="M3608" t="n">
        <v>2432402.26627327</v>
      </c>
      <c r="N3608" t="n">
        <v>0.00000145239380831246</v>
      </c>
      <c r="O3608" t="n">
        <v>0.00000197612131503029</v>
      </c>
      <c r="P3608" t="s">
        <v>290</v>
      </c>
      <c r="Q3608" t="s">
        <v>267</v>
      </c>
    </row>
    <row r="3609">
      <c r="A3609" t="s">
        <v>288</v>
      </c>
      <c r="B3609" t="s">
        <v>280</v>
      </c>
      <c r="C3609" t="s">
        <v>271</v>
      </c>
      <c r="D3609" t="n">
        <v>0.712428271770477</v>
      </c>
      <c r="E3609" t="n">
        <v>2025</v>
      </c>
      <c r="F3609" t="n">
        <v>10888786.8504371</v>
      </c>
      <c r="G3609" t="n">
        <v>17697912.750282</v>
      </c>
      <c r="H3609" t="n">
        <v>20.1811308087021</v>
      </c>
      <c r="I3609" t="n">
        <v>44.5778089349151</v>
      </c>
      <c r="J3609" t="n">
        <v>243070.250645883</v>
      </c>
      <c r="K3609" t="n">
        <v>475797.232633202</v>
      </c>
      <c r="L3609" t="n">
        <v>1734064.1696554</v>
      </c>
      <c r="M3609" t="n">
        <v>2522468.36006095</v>
      </c>
      <c r="N3609" t="n">
        <v>0.00000185338652376064</v>
      </c>
      <c r="O3609" t="n">
        <v>0.00000251881730709769</v>
      </c>
      <c r="P3609" t="s">
        <v>290</v>
      </c>
      <c r="Q3609" t="s">
        <v>267</v>
      </c>
    </row>
    <row r="3610">
      <c r="A3610" t="s">
        <v>288</v>
      </c>
      <c r="B3610" t="s">
        <v>280</v>
      </c>
      <c r="C3610" t="s">
        <v>271</v>
      </c>
      <c r="D3610" t="n">
        <v>0.881437540054321</v>
      </c>
      <c r="E3610" t="n">
        <v>2030</v>
      </c>
      <c r="F3610" t="n">
        <v>11357469.8741431</v>
      </c>
      <c r="G3610" t="n">
        <v>18573848.1483081</v>
      </c>
      <c r="H3610" t="n">
        <v>26.1562815238679</v>
      </c>
      <c r="I3610" t="n">
        <v>58.0708014641715</v>
      </c>
      <c r="J3610" t="n">
        <v>248182.09031116</v>
      </c>
      <c r="K3610" t="n">
        <v>485803.389947561</v>
      </c>
      <c r="L3610" t="n">
        <v>1792286.01977162</v>
      </c>
      <c r="M3610" t="n">
        <v>2605378.05077102</v>
      </c>
      <c r="N3610" t="n">
        <v>0.00000230300250088414</v>
      </c>
      <c r="O3610" t="n">
        <v>0.00000312648197618979</v>
      </c>
      <c r="P3610" t="s">
        <v>290</v>
      </c>
      <c r="Q3610" t="s">
        <v>267</v>
      </c>
    </row>
    <row r="3611">
      <c r="A3611" t="s">
        <v>288</v>
      </c>
      <c r="B3611" t="s">
        <v>280</v>
      </c>
      <c r="C3611" t="s">
        <v>271</v>
      </c>
      <c r="D3611" t="n">
        <v>1.05279695987701</v>
      </c>
      <c r="E3611" t="n">
        <v>2035</v>
      </c>
      <c r="F3611" t="n">
        <v>11809962.2925455</v>
      </c>
      <c r="G3611" t="n">
        <v>19443665.2277368</v>
      </c>
      <c r="H3611" t="n">
        <v>32.1397655046808</v>
      </c>
      <c r="I3611" t="n">
        <v>71.2692981391884</v>
      </c>
      <c r="J3611" t="n">
        <v>252574.124404844</v>
      </c>
      <c r="K3611" t="n">
        <v>494400.56570993</v>
      </c>
      <c r="L3611" t="n">
        <v>1848293.19806375</v>
      </c>
      <c r="M3611" t="n">
        <v>2684826.77329164</v>
      </c>
      <c r="N3611" t="n">
        <v>0.00000272141135666179</v>
      </c>
      <c r="O3611" t="n">
        <v>0.00000366542507826772</v>
      </c>
      <c r="P3611" t="s">
        <v>290</v>
      </c>
      <c r="Q3611" t="s">
        <v>267</v>
      </c>
    </row>
    <row r="3612">
      <c r="A3612" t="s">
        <v>288</v>
      </c>
      <c r="B3612" t="s">
        <v>280</v>
      </c>
      <c r="C3612" t="s">
        <v>271</v>
      </c>
      <c r="D3612" t="n">
        <v>1.21840882301331</v>
      </c>
      <c r="E3612" t="n">
        <v>2040</v>
      </c>
      <c r="F3612" t="n">
        <v>12236203.71347</v>
      </c>
      <c r="G3612" t="n">
        <v>20288232.0699934</v>
      </c>
      <c r="H3612" t="n">
        <v>37.1765779584704</v>
      </c>
      <c r="I3612" t="n">
        <v>81.4117515763551</v>
      </c>
      <c r="J3612" t="n">
        <v>256523.213484817</v>
      </c>
      <c r="K3612" t="n">
        <v>502130.69990233</v>
      </c>
      <c r="L3612" t="n">
        <v>1902454.10193749</v>
      </c>
      <c r="M3612" t="n">
        <v>2761482.11923972</v>
      </c>
      <c r="N3612" t="n">
        <v>0.00000303824444484733</v>
      </c>
      <c r="O3612" t="n">
        <v>0.00000401275731150397</v>
      </c>
      <c r="P3612" t="s">
        <v>290</v>
      </c>
      <c r="Q3612" t="s">
        <v>267</v>
      </c>
    </row>
    <row r="3613">
      <c r="A3613" t="s">
        <v>288</v>
      </c>
      <c r="B3613" t="s">
        <v>280</v>
      </c>
      <c r="C3613" t="s">
        <v>271</v>
      </c>
      <c r="D3613" t="n">
        <v>1.37695944309235</v>
      </c>
      <c r="E3613" t="n">
        <v>2045</v>
      </c>
      <c r="F3613" t="n">
        <v>12634409.8828518</v>
      </c>
      <c r="G3613" t="n">
        <v>21098969.3041248</v>
      </c>
      <c r="H3613" t="n">
        <v>42.2391027293668</v>
      </c>
      <c r="I3613" t="n">
        <v>91.6966710304783</v>
      </c>
      <c r="J3613" t="n">
        <v>260016.173876851</v>
      </c>
      <c r="K3613" t="n">
        <v>508967.986175788</v>
      </c>
      <c r="L3613" t="n">
        <v>1953327.04198551</v>
      </c>
      <c r="M3613" t="n">
        <v>2833357.38799163</v>
      </c>
      <c r="N3613" t="n">
        <v>0.00000334317970692849</v>
      </c>
      <c r="O3613" t="n">
        <v>0.00000434602608822943</v>
      </c>
      <c r="P3613" t="s">
        <v>290</v>
      </c>
      <c r="Q3613" t="s">
        <v>267</v>
      </c>
    </row>
    <row r="3614">
      <c r="A3614" t="s">
        <v>288</v>
      </c>
      <c r="B3614" t="s">
        <v>280</v>
      </c>
      <c r="C3614" t="s">
        <v>271</v>
      </c>
      <c r="D3614" t="n">
        <v>1.53027403354645</v>
      </c>
      <c r="E3614" t="n">
        <v>2050</v>
      </c>
      <c r="F3614" t="n">
        <v>13012458.081267</v>
      </c>
      <c r="G3614" t="n">
        <v>21876669.4542395</v>
      </c>
      <c r="H3614" t="n">
        <v>47.5931490947288</v>
      </c>
      <c r="I3614" t="n">
        <v>102.606073182364</v>
      </c>
      <c r="J3614" t="n">
        <v>263282.776967091</v>
      </c>
      <c r="K3614" t="n">
        <v>515362.189935061</v>
      </c>
      <c r="L3614" t="n">
        <v>2000477.2636947</v>
      </c>
      <c r="M3614" t="n">
        <v>2899990.15748169</v>
      </c>
      <c r="N3614" t="n">
        <v>0.00000365750642941511</v>
      </c>
      <c r="O3614" t="n">
        <v>0.00000469020539881497</v>
      </c>
      <c r="P3614" t="s">
        <v>290</v>
      </c>
      <c r="Q3614" t="s">
        <v>267</v>
      </c>
    </row>
    <row r="3615">
      <c r="A3615" t="s">
        <v>288</v>
      </c>
      <c r="B3615" t="s">
        <v>280</v>
      </c>
      <c r="C3615" t="s">
        <v>271</v>
      </c>
      <c r="D3615" t="n">
        <v>1.67782044410706</v>
      </c>
      <c r="E3615" t="n">
        <v>2055</v>
      </c>
      <c r="F3615" t="n">
        <v>13374646.175757</v>
      </c>
      <c r="G3615" t="n">
        <v>22622639.3164161</v>
      </c>
      <c r="H3615" t="n">
        <v>53.9802985542629</v>
      </c>
      <c r="I3615" t="n">
        <v>115.565240514098</v>
      </c>
      <c r="J3615" t="n">
        <v>266495.965104471</v>
      </c>
      <c r="K3615" t="n">
        <v>521651.83673319</v>
      </c>
      <c r="L3615" t="n">
        <v>2044208.98749962</v>
      </c>
      <c r="M3615" t="n">
        <v>2961899.15726249</v>
      </c>
      <c r="N3615" t="n">
        <v>0.00000403601694167492</v>
      </c>
      <c r="O3615" t="n">
        <v>0.00000510838894161384</v>
      </c>
      <c r="P3615" t="s">
        <v>290</v>
      </c>
      <c r="Q3615" t="s">
        <v>267</v>
      </c>
    </row>
    <row r="3616">
      <c r="A3616" t="s">
        <v>288</v>
      </c>
      <c r="B3616" t="s">
        <v>280</v>
      </c>
      <c r="C3616" t="s">
        <v>271</v>
      </c>
      <c r="D3616" t="n">
        <v>1.8189572095871</v>
      </c>
      <c r="E3616" t="n">
        <v>2060</v>
      </c>
      <c r="F3616" t="n">
        <v>13731903.8019035</v>
      </c>
      <c r="G3616" t="n">
        <v>23358435.2470806</v>
      </c>
      <c r="H3616" t="n">
        <v>60.3925735342318</v>
      </c>
      <c r="I3616" t="n">
        <v>128.657147378532</v>
      </c>
      <c r="J3616" t="n">
        <v>269846.853949078</v>
      </c>
      <c r="K3616" t="n">
        <v>528211.025424068</v>
      </c>
      <c r="L3616" t="n">
        <v>2086880.25682646</v>
      </c>
      <c r="M3616" t="n">
        <v>3022433.00435165</v>
      </c>
      <c r="N3616" t="n">
        <v>0.00000439797528481522</v>
      </c>
      <c r="O3616" t="n">
        <v>0.00000550795231005945</v>
      </c>
      <c r="P3616" t="s">
        <v>290</v>
      </c>
      <c r="Q3616" t="s">
        <v>267</v>
      </c>
    </row>
    <row r="3617">
      <c r="A3617" t="s">
        <v>288</v>
      </c>
      <c r="B3617" t="s">
        <v>280</v>
      </c>
      <c r="C3617" t="s">
        <v>271</v>
      </c>
      <c r="D3617" t="n">
        <v>1.95368814468384</v>
      </c>
      <c r="E3617" t="n">
        <v>2065</v>
      </c>
      <c r="F3617" t="n">
        <v>14082364.7607879</v>
      </c>
      <c r="G3617" t="n">
        <v>24085185.8818276</v>
      </c>
      <c r="H3617" t="n">
        <v>66.8031975632004</v>
      </c>
      <c r="I3617" t="n">
        <v>141.846536966896</v>
      </c>
      <c r="J3617" t="n">
        <v>273237.375211006</v>
      </c>
      <c r="K3617" t="n">
        <v>534847.792487592</v>
      </c>
      <c r="L3617" t="n">
        <v>2128909.20439162</v>
      </c>
      <c r="M3617" t="n">
        <v>3082108.31873307</v>
      </c>
      <c r="N3617" t="n">
        <v>0.00000474374856055518</v>
      </c>
      <c r="O3617" t="n">
        <v>0.00000588936857962635</v>
      </c>
      <c r="P3617" t="s">
        <v>290</v>
      </c>
      <c r="Q3617" t="s">
        <v>267</v>
      </c>
    </row>
    <row r="3618">
      <c r="A3618" t="s">
        <v>288</v>
      </c>
      <c r="B3618" t="s">
        <v>280</v>
      </c>
      <c r="C3618" t="s">
        <v>271</v>
      </c>
      <c r="D3618" t="n">
        <v>2.08188152313232</v>
      </c>
      <c r="E3618" t="n">
        <v>2070</v>
      </c>
      <c r="F3618" t="n">
        <v>14416051.6666032</v>
      </c>
      <c r="G3618" t="n">
        <v>24786350.9678005</v>
      </c>
      <c r="H3618" t="n">
        <v>78.5307349113604</v>
      </c>
      <c r="I3618" t="n">
        <v>166.126785050559</v>
      </c>
      <c r="J3618" t="n">
        <v>276438.480359768</v>
      </c>
      <c r="K3618" t="n">
        <v>541113.787470944</v>
      </c>
      <c r="L3618" t="n">
        <v>2168921.87492166</v>
      </c>
      <c r="M3618" t="n">
        <v>3138905.14892689</v>
      </c>
      <c r="N3618" t="n">
        <v>0.00000544745098918367</v>
      </c>
      <c r="O3618" t="n">
        <v>0.00000670234942071026</v>
      </c>
      <c r="P3618" t="s">
        <v>290</v>
      </c>
      <c r="Q3618" t="s">
        <v>267</v>
      </c>
    </row>
    <row r="3619">
      <c r="A3619" t="s">
        <v>288</v>
      </c>
      <c r="B3619" t="s">
        <v>280</v>
      </c>
      <c r="C3619" t="s">
        <v>271</v>
      </c>
      <c r="D3619" t="n">
        <v>2.20380783081055</v>
      </c>
      <c r="E3619" t="n">
        <v>2075</v>
      </c>
      <c r="F3619" t="n">
        <v>14726915.8682981</v>
      </c>
      <c r="G3619" t="n">
        <v>25450641.962184</v>
      </c>
      <c r="H3619" t="n">
        <v>93.0782189933529</v>
      </c>
      <c r="I3619" t="n">
        <v>196.433884910621</v>
      </c>
      <c r="J3619" t="n">
        <v>279231.52119789</v>
      </c>
      <c r="K3619" t="n">
        <v>546581.018026221</v>
      </c>
      <c r="L3619" t="n">
        <v>2205611.99002593</v>
      </c>
      <c r="M3619" t="n">
        <v>3190902.52445478</v>
      </c>
      <c r="N3619" t="n">
        <v>0.00000632027912875618</v>
      </c>
      <c r="O3619" t="n">
        <v>0.00000771822908052746</v>
      </c>
      <c r="P3619" t="s">
        <v>290</v>
      </c>
      <c r="Q3619" t="s">
        <v>267</v>
      </c>
    </row>
    <row r="3620">
      <c r="A3620" t="s">
        <v>288</v>
      </c>
      <c r="B3620" t="s">
        <v>280</v>
      </c>
      <c r="C3620" t="s">
        <v>271</v>
      </c>
      <c r="D3620" t="n">
        <v>2.32386898994446</v>
      </c>
      <c r="E3620" t="n">
        <v>2080</v>
      </c>
      <c r="F3620" t="n">
        <v>15012449.8594284</v>
      </c>
      <c r="G3620" t="n">
        <v>26070444.7239322</v>
      </c>
      <c r="H3620" t="n">
        <v>107.81152986585</v>
      </c>
      <c r="I3620" t="n">
        <v>227.300484140941</v>
      </c>
      <c r="J3620" t="n">
        <v>281548.941630423</v>
      </c>
      <c r="K3620" t="n">
        <v>551117.24665032</v>
      </c>
      <c r="L3620" t="n">
        <v>2238307.15133816</v>
      </c>
      <c r="M3620" t="n">
        <v>3237137.94740978</v>
      </c>
      <c r="N3620" t="n">
        <v>0.0000071814747676336</v>
      </c>
      <c r="O3620" t="n">
        <v>0.00000871870374855107</v>
      </c>
      <c r="P3620" t="s">
        <v>290</v>
      </c>
      <c r="Q3620" t="s">
        <v>267</v>
      </c>
    </row>
    <row r="3621">
      <c r="A3621" t="s">
        <v>288</v>
      </c>
      <c r="B3621" t="s">
        <v>280</v>
      </c>
      <c r="C3621" t="s">
        <v>271</v>
      </c>
      <c r="D3621" t="n">
        <v>2.43833255767822</v>
      </c>
      <c r="E3621" t="n">
        <v>2085</v>
      </c>
      <c r="F3621" t="n">
        <v>15275604.7780068</v>
      </c>
      <c r="G3621" t="n">
        <v>26647596.7121408</v>
      </c>
      <c r="H3621" t="n">
        <v>122.26824959701</v>
      </c>
      <c r="I3621" t="n">
        <v>257.752754315479</v>
      </c>
      <c r="J3621" t="n">
        <v>283474.12383973</v>
      </c>
      <c r="K3621" t="n">
        <v>554885.689580168</v>
      </c>
      <c r="L3621" t="n">
        <v>2267480.26719444</v>
      </c>
      <c r="M3621" t="n">
        <v>3278309.33234113</v>
      </c>
      <c r="N3621" t="n">
        <v>0.0000080041511530232</v>
      </c>
      <c r="O3621" t="n">
        <v>0.00000967264542089252</v>
      </c>
      <c r="P3621" t="s">
        <v>290</v>
      </c>
      <c r="Q3621" t="s">
        <v>267</v>
      </c>
    </row>
    <row r="3622">
      <c r="A3622" t="s">
        <v>288</v>
      </c>
      <c r="B3622" t="s">
        <v>280</v>
      </c>
      <c r="C3622" t="s">
        <v>271</v>
      </c>
      <c r="D3622" t="n">
        <v>2.54575824737549</v>
      </c>
      <c r="E3622" t="n">
        <v>2090</v>
      </c>
      <c r="F3622" t="n">
        <v>15467482.6522138</v>
      </c>
      <c r="G3622" t="n">
        <v>27005633.7362255</v>
      </c>
      <c r="H3622" t="n">
        <v>134.305871115571</v>
      </c>
      <c r="I3622" t="n">
        <v>282.597288180473</v>
      </c>
      <c r="J3622" t="n">
        <v>286447.157240707</v>
      </c>
      <c r="K3622" t="n">
        <v>560705.246111468</v>
      </c>
      <c r="L3622" t="n">
        <v>2293985.99215207</v>
      </c>
      <c r="M3622" t="n">
        <v>3316431.95848634</v>
      </c>
      <c r="N3622" t="n">
        <v>0.00000868311115230814</v>
      </c>
      <c r="O3622" t="n">
        <v>0.0000104643827632675</v>
      </c>
      <c r="P3622" t="s">
        <v>290</v>
      </c>
      <c r="Q3622" t="s">
        <v>267</v>
      </c>
    </row>
    <row r="3623">
      <c r="A3623" t="s">
        <v>288</v>
      </c>
      <c r="B3623" t="s">
        <v>281</v>
      </c>
      <c r="C3623" t="s">
        <v>271</v>
      </c>
      <c r="D3623" t="n">
        <v>0.377408564090729</v>
      </c>
      <c r="E3623" t="n">
        <v>2010</v>
      </c>
      <c r="F3623" t="n">
        <v>16465939.5926128</v>
      </c>
      <c r="G3623" t="n">
        <v>7909486.4073872</v>
      </c>
      <c r="H3623" t="n">
        <v>18.820774308512</v>
      </c>
      <c r="I3623" t="n">
        <v>9.93164162845417</v>
      </c>
      <c r="J3623" t="n">
        <v>416639.040939338</v>
      </c>
      <c r="K3623" t="n">
        <v>245924.959060662</v>
      </c>
      <c r="L3623" t="n">
        <v>2601930.27858136</v>
      </c>
      <c r="M3623" t="n">
        <v>1155946.72141864</v>
      </c>
      <c r="N3623" t="n">
        <v>0.00000114301247145081</v>
      </c>
      <c r="O3623" t="n">
        <v>0.00000125566201355101</v>
      </c>
      <c r="P3623" t="s">
        <v>290</v>
      </c>
      <c r="Q3623" t="s">
        <v>267</v>
      </c>
    </row>
    <row r="3624">
      <c r="A3624" t="s">
        <v>288</v>
      </c>
      <c r="B3624" t="s">
        <v>281</v>
      </c>
      <c r="C3624" t="s">
        <v>271</v>
      </c>
      <c r="D3624" t="n">
        <v>0.441356480121613</v>
      </c>
      <c r="E3624" t="n">
        <v>2015</v>
      </c>
      <c r="F3624" t="n">
        <v>17434690.5556158</v>
      </c>
      <c r="G3624" t="n">
        <v>8394262.06076106</v>
      </c>
      <c r="H3624" t="n">
        <v>23.4672250379326</v>
      </c>
      <c r="I3624" t="n">
        <v>12.3996108998441</v>
      </c>
      <c r="J3624" t="n">
        <v>429146.657996077</v>
      </c>
      <c r="K3624" t="n">
        <v>253307.693059113</v>
      </c>
      <c r="L3624" t="n">
        <v>2726703.98990484</v>
      </c>
      <c r="M3624" t="n">
        <v>1210080.4729464</v>
      </c>
      <c r="N3624" t="n">
        <v>0.00000134600754530591</v>
      </c>
      <c r="O3624" t="n">
        <v>0.00000147715318036186</v>
      </c>
      <c r="P3624" t="s">
        <v>290</v>
      </c>
      <c r="Q3624" t="s">
        <v>267</v>
      </c>
    </row>
    <row r="3625">
      <c r="A3625" t="s">
        <v>288</v>
      </c>
      <c r="B3625" t="s">
        <v>281</v>
      </c>
      <c r="C3625" t="s">
        <v>271</v>
      </c>
      <c r="D3625" t="n">
        <v>0.561114966869354</v>
      </c>
      <c r="E3625" t="n">
        <v>2020</v>
      </c>
      <c r="F3625" t="n">
        <v>18362375.8457377</v>
      </c>
      <c r="G3625" t="n">
        <v>8860580.05725493</v>
      </c>
      <c r="H3625" t="n">
        <v>31.6175993013259</v>
      </c>
      <c r="I3625" t="n">
        <v>16.7257354878758</v>
      </c>
      <c r="J3625" t="n">
        <v>441011.165180793</v>
      </c>
      <c r="K3625" t="n">
        <v>260310.825643851</v>
      </c>
      <c r="L3625" t="n">
        <v>2842864.98878986</v>
      </c>
      <c r="M3625" t="n">
        <v>1260515.83806381</v>
      </c>
      <c r="N3625" t="n">
        <v>0.00000172186864962058</v>
      </c>
      <c r="O3625" t="n">
        <v>0.00000188765694568506</v>
      </c>
      <c r="P3625" t="s">
        <v>290</v>
      </c>
      <c r="Q3625" t="s">
        <v>267</v>
      </c>
    </row>
    <row r="3626">
      <c r="A3626" t="s">
        <v>288</v>
      </c>
      <c r="B3626" t="s">
        <v>281</v>
      </c>
      <c r="C3626" t="s">
        <v>271</v>
      </c>
      <c r="D3626" t="n">
        <v>0.712428271770477</v>
      </c>
      <c r="E3626" t="n">
        <v>2025</v>
      </c>
      <c r="F3626" t="n">
        <v>19269586.1702168</v>
      </c>
      <c r="G3626" t="n">
        <v>9317113.43050226</v>
      </c>
      <c r="H3626" t="n">
        <v>42.3377897978709</v>
      </c>
      <c r="I3626" t="n">
        <v>22.4211499457464</v>
      </c>
      <c r="J3626" t="n">
        <v>452044.268622916</v>
      </c>
      <c r="K3626" t="n">
        <v>266823.214656169</v>
      </c>
      <c r="L3626" t="n">
        <v>2949636.08815517</v>
      </c>
      <c r="M3626" t="n">
        <v>1306896.44156119</v>
      </c>
      <c r="N3626" t="n">
        <v>0.00000219713020424427</v>
      </c>
      <c r="O3626" t="n">
        <v>0.00000240644810358799</v>
      </c>
      <c r="P3626" t="s">
        <v>290</v>
      </c>
      <c r="Q3626" t="s">
        <v>267</v>
      </c>
    </row>
    <row r="3627">
      <c r="A3627" t="s">
        <v>288</v>
      </c>
      <c r="B3627" t="s">
        <v>281</v>
      </c>
      <c r="C3627" t="s">
        <v>271</v>
      </c>
      <c r="D3627" t="n">
        <v>0.881437540054321</v>
      </c>
      <c r="E3627" t="n">
        <v>2030</v>
      </c>
      <c r="F3627" t="n">
        <v>20163964.7926513</v>
      </c>
      <c r="G3627" t="n">
        <v>9767353.2297999</v>
      </c>
      <c r="H3627" t="n">
        <v>55.0453569488343</v>
      </c>
      <c r="I3627" t="n">
        <v>29.181726039205</v>
      </c>
      <c r="J3627" t="n">
        <v>461550.894039509</v>
      </c>
      <c r="K3627" t="n">
        <v>272434.586219212</v>
      </c>
      <c r="L3627" t="n">
        <v>3048108.2860978</v>
      </c>
      <c r="M3627" t="n">
        <v>1349555.78444484</v>
      </c>
      <c r="N3627" t="n">
        <v>0.00000272988757493245</v>
      </c>
      <c r="O3627" t="n">
        <v>0.00000298768001449691</v>
      </c>
      <c r="P3627" t="s">
        <v>290</v>
      </c>
      <c r="Q3627" t="s">
        <v>267</v>
      </c>
    </row>
    <row r="3628">
      <c r="A3628" t="s">
        <v>288</v>
      </c>
      <c r="B3628" t="s">
        <v>281</v>
      </c>
      <c r="C3628" t="s">
        <v>271</v>
      </c>
      <c r="D3628" t="n">
        <v>1.05279695987701</v>
      </c>
      <c r="E3628" t="n">
        <v>2035</v>
      </c>
      <c r="F3628" t="n">
        <v>21042543.1541471</v>
      </c>
      <c r="G3628" t="n">
        <v>10211084.3661352</v>
      </c>
      <c r="H3628" t="n">
        <v>67.571662939949</v>
      </c>
      <c r="I3628" t="n">
        <v>35.8374007039202</v>
      </c>
      <c r="J3628" t="n">
        <v>469718.877716536</v>
      </c>
      <c r="K3628" t="n">
        <v>277255.812398238</v>
      </c>
      <c r="L3628" t="n">
        <v>3142737.76386305</v>
      </c>
      <c r="M3628" t="n">
        <v>1390382.20749234</v>
      </c>
      <c r="N3628" t="n">
        <v>0.00000321119279380601</v>
      </c>
      <c r="O3628" t="n">
        <v>0.0000035096567043138</v>
      </c>
      <c r="P3628" t="s">
        <v>290</v>
      </c>
      <c r="Q3628" t="s">
        <v>267</v>
      </c>
    </row>
    <row r="3629">
      <c r="A3629" t="s">
        <v>288</v>
      </c>
      <c r="B3629" t="s">
        <v>281</v>
      </c>
      <c r="C3629" t="s">
        <v>271</v>
      </c>
      <c r="D3629" t="n">
        <v>1.21840882301331</v>
      </c>
      <c r="E3629" t="n">
        <v>2040</v>
      </c>
      <c r="F3629" t="n">
        <v>21885472.0949269</v>
      </c>
      <c r="G3629" t="n">
        <v>10638963.6885365</v>
      </c>
      <c r="H3629" t="n">
        <v>77.5112743579757</v>
      </c>
      <c r="I3629" t="n">
        <v>41.0770551768498</v>
      </c>
      <c r="J3629" t="n">
        <v>477063.104663847</v>
      </c>
      <c r="K3629" t="n">
        <v>281590.808723301</v>
      </c>
      <c r="L3629" t="n">
        <v>3234192.74154776</v>
      </c>
      <c r="M3629" t="n">
        <v>1429743.47962945</v>
      </c>
      <c r="N3629" t="n">
        <v>0.00000354167705506993</v>
      </c>
      <c r="O3629" t="n">
        <v>0.00000386100153919226</v>
      </c>
      <c r="P3629" t="s">
        <v>290</v>
      </c>
      <c r="Q3629" t="s">
        <v>267</v>
      </c>
    </row>
    <row r="3630">
      <c r="A3630" t="s">
        <v>288</v>
      </c>
      <c r="B3630" t="s">
        <v>281</v>
      </c>
      <c r="C3630" t="s">
        <v>271</v>
      </c>
      <c r="D3630" t="n">
        <v>1.37695944309235</v>
      </c>
      <c r="E3630" t="n">
        <v>2045</v>
      </c>
      <c r="F3630" t="n">
        <v>22686015.5487358</v>
      </c>
      <c r="G3630" t="n">
        <v>11047363.6382408</v>
      </c>
      <c r="H3630" t="n">
        <v>87.5554611053584</v>
      </c>
      <c r="I3630" t="n">
        <v>46.3803126544867</v>
      </c>
      <c r="J3630" t="n">
        <v>483559.056848657</v>
      </c>
      <c r="K3630" t="n">
        <v>285425.103203981</v>
      </c>
      <c r="L3630" t="n">
        <v>3320055.78442936</v>
      </c>
      <c r="M3630" t="n">
        <v>1466628.64554778</v>
      </c>
      <c r="N3630" t="n">
        <v>0.00000385944640288487</v>
      </c>
      <c r="O3630" t="n">
        <v>0.00000419831501643883</v>
      </c>
      <c r="P3630" t="s">
        <v>290</v>
      </c>
      <c r="Q3630" t="s">
        <v>267</v>
      </c>
    </row>
    <row r="3631">
      <c r="A3631" t="s">
        <v>288</v>
      </c>
      <c r="B3631" t="s">
        <v>281</v>
      </c>
      <c r="C3631" t="s">
        <v>271</v>
      </c>
      <c r="D3631" t="n">
        <v>1.53027403354645</v>
      </c>
      <c r="E3631" t="n">
        <v>2050</v>
      </c>
      <c r="F3631" t="n">
        <v>23450703.2722951</v>
      </c>
      <c r="G3631" t="n">
        <v>11438424.2632113</v>
      </c>
      <c r="H3631" t="n">
        <v>98.1974450187104</v>
      </c>
      <c r="I3631" t="n">
        <v>52.0017772583829</v>
      </c>
      <c r="J3631" t="n">
        <v>489634.046284367</v>
      </c>
      <c r="K3631" t="n">
        <v>289010.920617785</v>
      </c>
      <c r="L3631" t="n">
        <v>3399641.04474999</v>
      </c>
      <c r="M3631" t="n">
        <v>1500826.3764264</v>
      </c>
      <c r="N3631" t="n">
        <v>0.00000418739872653293</v>
      </c>
      <c r="O3631" t="n">
        <v>0.00000454623609526644</v>
      </c>
      <c r="P3631" t="s">
        <v>290</v>
      </c>
      <c r="Q3631" t="s">
        <v>267</v>
      </c>
    </row>
    <row r="3632">
      <c r="A3632" t="s">
        <v>288</v>
      </c>
      <c r="B3632" t="s">
        <v>281</v>
      </c>
      <c r="C3632" t="s">
        <v>271</v>
      </c>
      <c r="D3632" t="n">
        <v>1.67782044410706</v>
      </c>
      <c r="E3632" t="n">
        <v>2055</v>
      </c>
      <c r="F3632" t="n">
        <v>24183848.945253</v>
      </c>
      <c r="G3632" t="n">
        <v>11813436.54692</v>
      </c>
      <c r="H3632" t="n">
        <v>110.863190519827</v>
      </c>
      <c r="I3632" t="n">
        <v>58.6823485485342</v>
      </c>
      <c r="J3632" t="n">
        <v>495609.698498698</v>
      </c>
      <c r="K3632" t="n">
        <v>292538.103338964</v>
      </c>
      <c r="L3632" t="n">
        <v>3473490.05441564</v>
      </c>
      <c r="M3632" t="n">
        <v>1532618.09034647</v>
      </c>
      <c r="N3632" t="n">
        <v>0.00000458418305418617</v>
      </c>
      <c r="O3632" t="n">
        <v>0.00000496742402733215</v>
      </c>
      <c r="P3632" t="s">
        <v>290</v>
      </c>
      <c r="Q3632" t="s">
        <v>267</v>
      </c>
    </row>
    <row r="3633">
      <c r="A3633" t="s">
        <v>288</v>
      </c>
      <c r="B3633" t="s">
        <v>281</v>
      </c>
      <c r="C3633" t="s">
        <v>271</v>
      </c>
      <c r="D3633" t="n">
        <v>1.8189572095871</v>
      </c>
      <c r="E3633" t="n">
        <v>2060</v>
      </c>
      <c r="F3633" t="n">
        <v>24907236.4177818</v>
      </c>
      <c r="G3633" t="n">
        <v>12183102.6312023</v>
      </c>
      <c r="H3633" t="n">
        <v>123.626801259</v>
      </c>
      <c r="I3633" t="n">
        <v>65.4229196537637</v>
      </c>
      <c r="J3633" t="n">
        <v>501841.436413855</v>
      </c>
      <c r="K3633" t="n">
        <v>296216.44295929</v>
      </c>
      <c r="L3633" t="n">
        <v>3545588.09760624</v>
      </c>
      <c r="M3633" t="n">
        <v>1563725.16357186</v>
      </c>
      <c r="N3633" t="n">
        <v>0.000004963489292242</v>
      </c>
      <c r="O3633" t="n">
        <v>0.0000053699719713604</v>
      </c>
      <c r="P3633" t="s">
        <v>290</v>
      </c>
      <c r="Q3633" t="s">
        <v>267</v>
      </c>
    </row>
    <row r="3634">
      <c r="A3634" t="s">
        <v>288</v>
      </c>
      <c r="B3634" t="s">
        <v>281</v>
      </c>
      <c r="C3634" t="s">
        <v>271</v>
      </c>
      <c r="D3634" t="n">
        <v>1.95368814468384</v>
      </c>
      <c r="E3634" t="n">
        <v>2065</v>
      </c>
      <c r="F3634" t="n">
        <v>25620117.1713415</v>
      </c>
      <c r="G3634" t="n">
        <v>12547433.471274</v>
      </c>
      <c r="H3634" t="n">
        <v>136.446983129868</v>
      </c>
      <c r="I3634" t="n">
        <v>72.2027514002276</v>
      </c>
      <c r="J3634" t="n">
        <v>508146.879799156</v>
      </c>
      <c r="K3634" t="n">
        <v>299938.287899442</v>
      </c>
      <c r="L3634" t="n">
        <v>3616617.49205814</v>
      </c>
      <c r="M3634" t="n">
        <v>1594400.03106655</v>
      </c>
      <c r="N3634" t="n">
        <v>0.00000532577514057965</v>
      </c>
      <c r="O3634" t="n">
        <v>0.0000057543840790651</v>
      </c>
      <c r="P3634" t="s">
        <v>290</v>
      </c>
      <c r="Q3634" t="s">
        <v>267</v>
      </c>
    </row>
    <row r="3635">
      <c r="A3635" t="s">
        <v>288</v>
      </c>
      <c r="B3635" t="s">
        <v>281</v>
      </c>
      <c r="C3635" t="s">
        <v>271</v>
      </c>
      <c r="D3635" t="n">
        <v>2.08188152313232</v>
      </c>
      <c r="E3635" t="n">
        <v>2070</v>
      </c>
      <c r="F3635" t="n">
        <v>26304617.7312694</v>
      </c>
      <c r="G3635" t="n">
        <v>12897784.9031343</v>
      </c>
      <c r="H3635" t="n">
        <v>160.04819252107</v>
      </c>
      <c r="I3635" t="n">
        <v>84.6093274408494</v>
      </c>
      <c r="J3635" t="n">
        <v>514100.060955272</v>
      </c>
      <c r="K3635" t="n">
        <v>303452.20687544</v>
      </c>
      <c r="L3635" t="n">
        <v>3684234.41535851</v>
      </c>
      <c r="M3635" t="n">
        <v>1623592.60849004</v>
      </c>
      <c r="N3635" t="n">
        <v>0.00000608441430915812</v>
      </c>
      <c r="O3635" t="n">
        <v>0.00000655998902728548</v>
      </c>
      <c r="P3635" t="s">
        <v>290</v>
      </c>
      <c r="Q3635" t="s">
        <v>267</v>
      </c>
    </row>
    <row r="3636">
      <c r="A3636" t="s">
        <v>288</v>
      </c>
      <c r="B3636" t="s">
        <v>281</v>
      </c>
      <c r="C3636" t="s">
        <v>271</v>
      </c>
      <c r="D3636" t="n">
        <v>2.20380783081055</v>
      </c>
      <c r="E3636" t="n">
        <v>2075</v>
      </c>
      <c r="F3636" t="n">
        <v>26949072.7361535</v>
      </c>
      <c r="G3636" t="n">
        <v>13228485.0943286</v>
      </c>
      <c r="H3636" t="n">
        <v>189.452844200337</v>
      </c>
      <c r="I3636" t="n">
        <v>100.059259703636</v>
      </c>
      <c r="J3636" t="n">
        <v>519294.353961298</v>
      </c>
      <c r="K3636" t="n">
        <v>306518.185262813</v>
      </c>
      <c r="L3636" t="n">
        <v>3746210.33189353</v>
      </c>
      <c r="M3636" t="n">
        <v>1650304.18258719</v>
      </c>
      <c r="N3636" t="n">
        <v>0.00000703003201836243</v>
      </c>
      <c r="O3636" t="n">
        <v>0.00000756392428839297</v>
      </c>
      <c r="P3636" t="s">
        <v>290</v>
      </c>
      <c r="Q3636" t="s">
        <v>267</v>
      </c>
    </row>
    <row r="3637">
      <c r="A3637" t="s">
        <v>288</v>
      </c>
      <c r="B3637" t="s">
        <v>281</v>
      </c>
      <c r="C3637" t="s">
        <v>271</v>
      </c>
      <c r="D3637" t="n">
        <v>2.32386898994446</v>
      </c>
      <c r="E3637" t="n">
        <v>2080</v>
      </c>
      <c r="F3637" t="n">
        <v>27546843.1450018</v>
      </c>
      <c r="G3637" t="n">
        <v>13536051.4383587</v>
      </c>
      <c r="H3637" t="n">
        <v>219.334556465039</v>
      </c>
      <c r="I3637" t="n">
        <v>115.777457541752</v>
      </c>
      <c r="J3637" t="n">
        <v>523604.122934393</v>
      </c>
      <c r="K3637" t="n">
        <v>309062.06534635</v>
      </c>
      <c r="L3637" t="n">
        <v>3801406.42317128</v>
      </c>
      <c r="M3637" t="n">
        <v>1674038.67557666</v>
      </c>
      <c r="N3637" t="n">
        <v>0.00000796223927767328</v>
      </c>
      <c r="O3637" t="n">
        <v>0.00000855326666487535</v>
      </c>
      <c r="P3637" t="s">
        <v>290</v>
      </c>
      <c r="Q3637" t="s">
        <v>267</v>
      </c>
    </row>
    <row r="3638">
      <c r="A3638" t="s">
        <v>288</v>
      </c>
      <c r="B3638" t="s">
        <v>281</v>
      </c>
      <c r="C3638" t="s">
        <v>271</v>
      </c>
      <c r="D3638" t="n">
        <v>2.43833255767822</v>
      </c>
      <c r="E3638" t="n">
        <v>2085</v>
      </c>
      <c r="F3638" t="n">
        <v>28101357.1648386</v>
      </c>
      <c r="G3638" t="n">
        <v>13821844.325309</v>
      </c>
      <c r="H3638" t="n">
        <v>248.752184174816</v>
      </c>
      <c r="I3638" t="n">
        <v>131.268819737673</v>
      </c>
      <c r="J3638" t="n">
        <v>527184.435956903</v>
      </c>
      <c r="K3638" t="n">
        <v>311175.377462996</v>
      </c>
      <c r="L3638" t="n">
        <v>3850630.25982468</v>
      </c>
      <c r="M3638" t="n">
        <v>1695159.33971089</v>
      </c>
      <c r="N3638" t="n">
        <v>0.00000885196336659724</v>
      </c>
      <c r="O3638" t="n">
        <v>0.0000094971999863512</v>
      </c>
      <c r="P3638" t="s">
        <v>290</v>
      </c>
      <c r="Q3638" t="s">
        <v>267</v>
      </c>
    </row>
    <row r="3639">
      <c r="A3639" t="s">
        <v>288</v>
      </c>
      <c r="B3639" t="s">
        <v>281</v>
      </c>
      <c r="C3639" t="s">
        <v>271</v>
      </c>
      <c r="D3639" t="n">
        <v>2.54575824737549</v>
      </c>
      <c r="E3639" t="n">
        <v>2090</v>
      </c>
      <c r="F3639" t="n">
        <v>28468253.0589971</v>
      </c>
      <c r="G3639" t="n">
        <v>14004863.3294422</v>
      </c>
      <c r="H3639" t="n">
        <v>272.95036971519</v>
      </c>
      <c r="I3639" t="n">
        <v>143.952789580854</v>
      </c>
      <c r="J3639" t="n">
        <v>532713.465962693</v>
      </c>
      <c r="K3639" t="n">
        <v>314438.937389482</v>
      </c>
      <c r="L3639" t="n">
        <v>3895579.34190052</v>
      </c>
      <c r="M3639" t="n">
        <v>1714838.60873789</v>
      </c>
      <c r="N3639" t="n">
        <v>0.00000958788616742773</v>
      </c>
      <c r="O3639" t="n">
        <v>0.0000102787714663537</v>
      </c>
      <c r="P3639" t="s">
        <v>290</v>
      </c>
      <c r="Q3639" t="s">
        <v>267</v>
      </c>
    </row>
    <row r="3640">
      <c r="A3640" t="s">
        <v>288</v>
      </c>
      <c r="B3640" t="s">
        <v>282</v>
      </c>
      <c r="C3640" t="s">
        <v>271</v>
      </c>
      <c r="D3640" t="n">
        <v>0.377408564090729</v>
      </c>
      <c r="E3640" t="n">
        <v>2010</v>
      </c>
      <c r="F3640" t="n">
        <v>20413175.4192905</v>
      </c>
      <c r="G3640" t="n">
        <v>3962250.58070951</v>
      </c>
      <c r="H3640" t="n">
        <v>23.4092242592413</v>
      </c>
      <c r="I3640" t="n">
        <v>5.34319167772491</v>
      </c>
      <c r="J3640" t="n">
        <v>585056.031563188</v>
      </c>
      <c r="K3640" t="n">
        <v>77507.968436812</v>
      </c>
      <c r="L3640" t="n">
        <v>3267183.38132754</v>
      </c>
      <c r="M3640" t="n">
        <v>490693.618672455</v>
      </c>
      <c r="N3640" t="n">
        <v>0.00000114677034701419</v>
      </c>
      <c r="O3640" t="n">
        <v>0.00000134852442289708</v>
      </c>
      <c r="P3640" t="s">
        <v>290</v>
      </c>
      <c r="Q3640" t="s">
        <v>267</v>
      </c>
    </row>
    <row r="3641">
      <c r="A3641" t="s">
        <v>288</v>
      </c>
      <c r="B3641" t="s">
        <v>282</v>
      </c>
      <c r="C3641" t="s">
        <v>271</v>
      </c>
      <c r="D3641" t="n">
        <v>0.441356480121613</v>
      </c>
      <c r="E3641" t="n">
        <v>2015</v>
      </c>
      <c r="F3641" t="n">
        <v>21609259.3374945</v>
      </c>
      <c r="G3641" t="n">
        <v>4219693.27888235</v>
      </c>
      <c r="H3641" t="n">
        <v>29.1757827101185</v>
      </c>
      <c r="I3641" t="n">
        <v>6.69105322765822</v>
      </c>
      <c r="J3641" t="n">
        <v>602619.572375469</v>
      </c>
      <c r="K3641" t="n">
        <v>79834.778679721</v>
      </c>
      <c r="L3641" t="n">
        <v>3422537.23434048</v>
      </c>
      <c r="M3641" t="n">
        <v>514247.228510768</v>
      </c>
      <c r="N3641" t="n">
        <v>0.00000135015190731203</v>
      </c>
      <c r="O3641" t="n">
        <v>0.00000158567288791911</v>
      </c>
      <c r="P3641" t="s">
        <v>290</v>
      </c>
      <c r="Q3641" t="s">
        <v>267</v>
      </c>
    </row>
    <row r="3642">
      <c r="A3642" t="s">
        <v>288</v>
      </c>
      <c r="B3642" t="s">
        <v>282</v>
      </c>
      <c r="C3642" t="s">
        <v>271</v>
      </c>
      <c r="D3642" t="n">
        <v>0.561114966869354</v>
      </c>
      <c r="E3642" t="n">
        <v>2020</v>
      </c>
      <c r="F3642" t="n">
        <v>22755424.7825994</v>
      </c>
      <c r="G3642" t="n">
        <v>4467531.12039322</v>
      </c>
      <c r="H3642" t="n">
        <v>39.2942102242124</v>
      </c>
      <c r="I3642" t="n">
        <v>9.04912456498929</v>
      </c>
      <c r="J3642" t="n">
        <v>619280.040569455</v>
      </c>
      <c r="K3642" t="n">
        <v>82041.9502551884</v>
      </c>
      <c r="L3642" t="n">
        <v>3567206.48601163</v>
      </c>
      <c r="M3642" t="n">
        <v>536174.340842043</v>
      </c>
      <c r="N3642" t="n">
        <v>0.00000172680627145488</v>
      </c>
      <c r="O3642" t="n">
        <v>0.00000202553140003484</v>
      </c>
      <c r="P3642" t="s">
        <v>290</v>
      </c>
      <c r="Q3642" t="s">
        <v>267</v>
      </c>
    </row>
    <row r="3643">
      <c r="A3643" t="s">
        <v>288</v>
      </c>
      <c r="B3643" t="s">
        <v>282</v>
      </c>
      <c r="C3643" t="s">
        <v>271</v>
      </c>
      <c r="D3643" t="n">
        <v>0.712428271770477</v>
      </c>
      <c r="E3643" t="n">
        <v>2025</v>
      </c>
      <c r="F3643" t="n">
        <v>23876663.9746373</v>
      </c>
      <c r="G3643" t="n">
        <v>4710035.62608171</v>
      </c>
      <c r="H3643" t="n">
        <v>52.600220347244</v>
      </c>
      <c r="I3643" t="n">
        <v>12.1587193963733</v>
      </c>
      <c r="J3643" t="n">
        <v>634773.028699232</v>
      </c>
      <c r="K3643" t="n">
        <v>84094.4545798531</v>
      </c>
      <c r="L3643" t="n">
        <v>3700203.94807791</v>
      </c>
      <c r="M3643" t="n">
        <v>556328.581638438</v>
      </c>
      <c r="N3643" t="n">
        <v>0.00000220299705198004</v>
      </c>
      <c r="O3643" t="n">
        <v>0.00000258144956039073</v>
      </c>
      <c r="P3643" t="s">
        <v>290</v>
      </c>
      <c r="Q3643" t="s">
        <v>267</v>
      </c>
    </row>
    <row r="3644">
      <c r="A3644" t="s">
        <v>288</v>
      </c>
      <c r="B3644" t="s">
        <v>282</v>
      </c>
      <c r="C3644" t="s">
        <v>271</v>
      </c>
      <c r="D3644" t="n">
        <v>0.881437540054321</v>
      </c>
      <c r="E3644" t="n">
        <v>2030</v>
      </c>
      <c r="F3644" t="n">
        <v>24981108.1563536</v>
      </c>
      <c r="G3644" t="n">
        <v>4950209.86609766</v>
      </c>
      <c r="H3644" t="n">
        <v>68.3666758493575</v>
      </c>
      <c r="I3644" t="n">
        <v>15.8604071386819</v>
      </c>
      <c r="J3644" t="n">
        <v>648122.494287598</v>
      </c>
      <c r="K3644" t="n">
        <v>85862.9859711232</v>
      </c>
      <c r="L3644" t="n">
        <v>3822745.72229285</v>
      </c>
      <c r="M3644" t="n">
        <v>574918.34824979</v>
      </c>
      <c r="N3644" t="n">
        <v>0.00000273673511284844</v>
      </c>
      <c r="O3644" t="n">
        <v>0.00000320398681423681</v>
      </c>
      <c r="P3644" t="s">
        <v>290</v>
      </c>
      <c r="Q3644" t="s">
        <v>267</v>
      </c>
    </row>
    <row r="3645">
      <c r="A3645" t="s">
        <v>288</v>
      </c>
      <c r="B3645" t="s">
        <v>282</v>
      </c>
      <c r="C3645" t="s">
        <v>271</v>
      </c>
      <c r="D3645" t="n">
        <v>1.05279695987701</v>
      </c>
      <c r="E3645" t="n">
        <v>2035</v>
      </c>
      <c r="F3645" t="n">
        <v>26064540.8799475</v>
      </c>
      <c r="G3645" t="n">
        <v>5189086.64033474</v>
      </c>
      <c r="H3645" t="n">
        <v>83.9265344828019</v>
      </c>
      <c r="I3645" t="n">
        <v>19.4825291610673</v>
      </c>
      <c r="J3645" t="n">
        <v>659592.202227546</v>
      </c>
      <c r="K3645" t="n">
        <v>87382.487887228</v>
      </c>
      <c r="L3645" t="n">
        <v>3940334.3465589</v>
      </c>
      <c r="M3645" t="n">
        <v>592785.624796489</v>
      </c>
      <c r="N3645" t="n">
        <v>0.00000321995061679256</v>
      </c>
      <c r="O3645" t="n">
        <v>0.00000375451992064069</v>
      </c>
      <c r="P3645" t="s">
        <v>290</v>
      </c>
      <c r="Q3645" t="s">
        <v>267</v>
      </c>
    </row>
    <row r="3646">
      <c r="A3646" t="s">
        <v>288</v>
      </c>
      <c r="B3646" t="s">
        <v>282</v>
      </c>
      <c r="C3646" t="s">
        <v>271</v>
      </c>
      <c r="D3646" t="n">
        <v>1.21840882301331</v>
      </c>
      <c r="E3646" t="n">
        <v>2040</v>
      </c>
      <c r="F3646" t="n">
        <v>27103127.2489228</v>
      </c>
      <c r="G3646" t="n">
        <v>5421308.53454056</v>
      </c>
      <c r="H3646" t="n">
        <v>96.3322088653248</v>
      </c>
      <c r="I3646" t="n">
        <v>22.2561206695007</v>
      </c>
      <c r="J3646" t="n">
        <v>669905.168249659</v>
      </c>
      <c r="K3646" t="n">
        <v>88748.7451374885</v>
      </c>
      <c r="L3646" t="n">
        <v>4053881.03313783</v>
      </c>
      <c r="M3646" t="n">
        <v>610055.188039383</v>
      </c>
      <c r="N3646" t="n">
        <v>0.00000355428390165395</v>
      </c>
      <c r="O3646" t="n">
        <v>0.00000410530419504834</v>
      </c>
      <c r="P3646" t="s">
        <v>290</v>
      </c>
      <c r="Q3646" t="s">
        <v>267</v>
      </c>
    </row>
    <row r="3647">
      <c r="A3647" t="s">
        <v>288</v>
      </c>
      <c r="B3647" t="s">
        <v>282</v>
      </c>
      <c r="C3647" t="s">
        <v>271</v>
      </c>
      <c r="D3647" t="n">
        <v>1.37695944309235</v>
      </c>
      <c r="E3647" t="n">
        <v>2045</v>
      </c>
      <c r="F3647" t="n">
        <v>28088877.5354416</v>
      </c>
      <c r="G3647" t="n">
        <v>5644501.65153495</v>
      </c>
      <c r="H3647" t="n">
        <v>108.862410564055</v>
      </c>
      <c r="I3647" t="n">
        <v>25.0733631957904</v>
      </c>
      <c r="J3647" t="n">
        <v>679026.963456131</v>
      </c>
      <c r="K3647" t="n">
        <v>89957.1965965073</v>
      </c>
      <c r="L3647" t="n">
        <v>4160414.39571909</v>
      </c>
      <c r="M3647" t="n">
        <v>626270.034258054</v>
      </c>
      <c r="N3647" t="n">
        <v>0.00000387564118312295</v>
      </c>
      <c r="O3647" t="n">
        <v>0.00000444208625379214</v>
      </c>
      <c r="P3647" t="s">
        <v>290</v>
      </c>
      <c r="Q3647" t="s">
        <v>267</v>
      </c>
    </row>
    <row r="3648">
      <c r="A3648" t="s">
        <v>288</v>
      </c>
      <c r="B3648" t="s">
        <v>282</v>
      </c>
      <c r="C3648" t="s">
        <v>271</v>
      </c>
      <c r="D3648" t="n">
        <v>1.53027403354645</v>
      </c>
      <c r="E3648" t="n">
        <v>2050</v>
      </c>
      <c r="F3648" t="n">
        <v>29030376.6144413</v>
      </c>
      <c r="G3648" t="n">
        <v>5858750.92106523</v>
      </c>
      <c r="H3648" t="n">
        <v>122.135612054199</v>
      </c>
      <c r="I3648" t="n">
        <v>28.0636102228941</v>
      </c>
      <c r="J3648" t="n">
        <v>687557.631160798</v>
      </c>
      <c r="K3648" t="n">
        <v>91087.3357413541</v>
      </c>
      <c r="L3648" t="n">
        <v>4259168.23580135</v>
      </c>
      <c r="M3648" t="n">
        <v>641299.185375034</v>
      </c>
      <c r="N3648" t="n">
        <v>0.00000420716595159301</v>
      </c>
      <c r="O3648" t="n">
        <v>0.00000479003299525687</v>
      </c>
      <c r="P3648" t="s">
        <v>290</v>
      </c>
      <c r="Q3648" t="s">
        <v>267</v>
      </c>
    </row>
    <row r="3649">
      <c r="A3649" t="s">
        <v>288</v>
      </c>
      <c r="B3649" t="s">
        <v>282</v>
      </c>
      <c r="C3649" t="s">
        <v>271</v>
      </c>
      <c r="D3649" t="n">
        <v>1.67782044410706</v>
      </c>
      <c r="E3649" t="n">
        <v>2055</v>
      </c>
      <c r="F3649" t="n">
        <v>29933022.2466866</v>
      </c>
      <c r="G3649" t="n">
        <v>6064263.24548648</v>
      </c>
      <c r="H3649" t="n">
        <v>137.93338078339</v>
      </c>
      <c r="I3649" t="n">
        <v>31.612158284971</v>
      </c>
      <c r="J3649" t="n">
        <v>695948.806799633</v>
      </c>
      <c r="K3649" t="n">
        <v>92198.9950380284</v>
      </c>
      <c r="L3649" t="n">
        <v>4350864.09193529</v>
      </c>
      <c r="M3649" t="n">
        <v>655244.052826818</v>
      </c>
      <c r="N3649" t="n">
        <v>0.00000460806729259217</v>
      </c>
      <c r="O3649" t="n">
        <v>0.00000521286049191538</v>
      </c>
      <c r="P3649" t="s">
        <v>290</v>
      </c>
      <c r="Q3649" t="s">
        <v>267</v>
      </c>
    </row>
    <row r="3650">
      <c r="A3650" t="s">
        <v>288</v>
      </c>
      <c r="B3650" t="s">
        <v>282</v>
      </c>
      <c r="C3650" t="s">
        <v>271</v>
      </c>
      <c r="D3650" t="n">
        <v>1.8189572095871</v>
      </c>
      <c r="E3650" t="n">
        <v>2060</v>
      </c>
      <c r="F3650" t="n">
        <v>30823509.8206099</v>
      </c>
      <c r="G3650" t="n">
        <v>6266829.22837417</v>
      </c>
      <c r="H3650" t="n">
        <v>153.848700841031</v>
      </c>
      <c r="I3650" t="n">
        <v>35.2010200717319</v>
      </c>
      <c r="J3650" t="n">
        <v>704699.585042028</v>
      </c>
      <c r="K3650" t="n">
        <v>93358.2943311181</v>
      </c>
      <c r="L3650" t="n">
        <v>4440456.18586329</v>
      </c>
      <c r="M3650" t="n">
        <v>668857.075314817</v>
      </c>
      <c r="N3650" t="n">
        <v>0.00000499127781801674</v>
      </c>
      <c r="O3650" t="n">
        <v>0.0000056170383441044</v>
      </c>
      <c r="P3650" t="s">
        <v>290</v>
      </c>
      <c r="Q3650" t="s">
        <v>267</v>
      </c>
    </row>
    <row r="3651">
      <c r="A3651" t="s">
        <v>288</v>
      </c>
      <c r="B3651" t="s">
        <v>282</v>
      </c>
      <c r="C3651" t="s">
        <v>271</v>
      </c>
      <c r="D3651" t="n">
        <v>1.95368814468384</v>
      </c>
      <c r="E3651" t="n">
        <v>2065</v>
      </c>
      <c r="F3651" t="n">
        <v>31700741.3585575</v>
      </c>
      <c r="G3651" t="n">
        <v>6466809.28405803</v>
      </c>
      <c r="H3651" t="n">
        <v>169.829267505054</v>
      </c>
      <c r="I3651" t="n">
        <v>38.8204670250423</v>
      </c>
      <c r="J3651" t="n">
        <v>713553.862538283</v>
      </c>
      <c r="K3651" t="n">
        <v>94531.3051603149</v>
      </c>
      <c r="L3651" t="n">
        <v>4528749.70530143</v>
      </c>
      <c r="M3651" t="n">
        <v>682267.817823261</v>
      </c>
      <c r="N3651" t="n">
        <v>0.00000535726485334102</v>
      </c>
      <c r="O3651" t="n">
        <v>0.00000600303261157592</v>
      </c>
      <c r="P3651" t="s">
        <v>290</v>
      </c>
      <c r="Q3651" t="s">
        <v>267</v>
      </c>
    </row>
    <row r="3652">
      <c r="A3652" t="s">
        <v>288</v>
      </c>
      <c r="B3652" t="s">
        <v>282</v>
      </c>
      <c r="C3652" t="s">
        <v>271</v>
      </c>
      <c r="D3652" t="n">
        <v>2.08188152313232</v>
      </c>
      <c r="E3652" t="n">
        <v>2070</v>
      </c>
      <c r="F3652" t="n">
        <v>32542630.5534868</v>
      </c>
      <c r="G3652" t="n">
        <v>6659772.08091682</v>
      </c>
      <c r="H3652" t="n">
        <v>199.213965960352</v>
      </c>
      <c r="I3652" t="n">
        <v>45.4435540015668</v>
      </c>
      <c r="J3652" t="n">
        <v>721913.483697456</v>
      </c>
      <c r="K3652" t="n">
        <v>95638.7841332565</v>
      </c>
      <c r="L3652" t="n">
        <v>4612792.60676898</v>
      </c>
      <c r="M3652" t="n">
        <v>695034.41707956</v>
      </c>
      <c r="N3652" t="n">
        <v>0.00000612163069094631</v>
      </c>
      <c r="O3652" t="n">
        <v>0.00000682358997416482</v>
      </c>
      <c r="P3652" t="s">
        <v>290</v>
      </c>
      <c r="Q3652" t="s">
        <v>267</v>
      </c>
    </row>
    <row r="3653">
      <c r="A3653" t="s">
        <v>288</v>
      </c>
      <c r="B3653" t="s">
        <v>282</v>
      </c>
      <c r="C3653" t="s">
        <v>271</v>
      </c>
      <c r="D3653" t="n">
        <v>2.20380783081055</v>
      </c>
      <c r="E3653" t="n">
        <v>2075</v>
      </c>
      <c r="F3653" t="n">
        <v>33334805.8763366</v>
      </c>
      <c r="G3653" t="n">
        <v>6842751.95414553</v>
      </c>
      <c r="H3653" t="n">
        <v>235.805544128799</v>
      </c>
      <c r="I3653" t="n">
        <v>53.7065597751744</v>
      </c>
      <c r="J3653" t="n">
        <v>729207.453187281</v>
      </c>
      <c r="K3653" t="n">
        <v>96605.0860368296</v>
      </c>
      <c r="L3653" t="n">
        <v>4689777.76561052</v>
      </c>
      <c r="M3653" t="n">
        <v>706736.748870197</v>
      </c>
      <c r="N3653" t="n">
        <v>0.0000070738538272452</v>
      </c>
      <c r="O3653" t="n">
        <v>0.00000784867844619699</v>
      </c>
      <c r="P3653" t="s">
        <v>290</v>
      </c>
      <c r="Q3653" t="s">
        <v>267</v>
      </c>
    </row>
    <row r="3654">
      <c r="A3654" t="s">
        <v>288</v>
      </c>
      <c r="B3654" t="s">
        <v>282</v>
      </c>
      <c r="C3654" t="s">
        <v>271</v>
      </c>
      <c r="D3654" t="n">
        <v>2.32386898994446</v>
      </c>
      <c r="E3654" t="n">
        <v>2080</v>
      </c>
      <c r="F3654" t="n">
        <v>34069185.8090824</v>
      </c>
      <c r="G3654" t="n">
        <v>7013708.7742782</v>
      </c>
      <c r="H3654" t="n">
        <v>272.980612444588</v>
      </c>
      <c r="I3654" t="n">
        <v>62.1314015622022</v>
      </c>
      <c r="J3654" t="n">
        <v>735259.349636228</v>
      </c>
      <c r="K3654" t="n">
        <v>97406.8386445149</v>
      </c>
      <c r="L3654" t="n">
        <v>4758285.22607368</v>
      </c>
      <c r="M3654" t="n">
        <v>717159.872674263</v>
      </c>
      <c r="N3654" t="n">
        <v>0.00000801253701730128</v>
      </c>
      <c r="O3654" t="n">
        <v>0.00000885856592592788</v>
      </c>
      <c r="P3654" t="s">
        <v>290</v>
      </c>
      <c r="Q3654" t="s">
        <v>267</v>
      </c>
    </row>
    <row r="3655">
      <c r="A3655" t="s">
        <v>288</v>
      </c>
      <c r="B3655" t="s">
        <v>282</v>
      </c>
      <c r="C3655" t="s">
        <v>271</v>
      </c>
      <c r="D3655" t="n">
        <v>2.43833255767822</v>
      </c>
      <c r="E3655" t="n">
        <v>2085</v>
      </c>
      <c r="F3655" t="n">
        <v>34750116.0992776</v>
      </c>
      <c r="G3655" t="n">
        <v>7173085.39086993</v>
      </c>
      <c r="H3655" t="n">
        <v>309.568282246021</v>
      </c>
      <c r="I3655" t="n">
        <v>70.4527216664676</v>
      </c>
      <c r="J3655" t="n">
        <v>740286.923922067</v>
      </c>
      <c r="K3655" t="n">
        <v>98072.8894978313</v>
      </c>
      <c r="L3655" t="n">
        <v>4819333.59107211</v>
      </c>
      <c r="M3655" t="n">
        <v>726456.008463453</v>
      </c>
      <c r="N3655" t="n">
        <v>0.00000890841001398716</v>
      </c>
      <c r="O3655" t="n">
        <v>0.00000982181555459265</v>
      </c>
      <c r="P3655" t="s">
        <v>290</v>
      </c>
      <c r="Q3655" t="s">
        <v>267</v>
      </c>
    </row>
    <row r="3656">
      <c r="A3656" t="s">
        <v>288</v>
      </c>
      <c r="B3656" t="s">
        <v>282</v>
      </c>
      <c r="C3656" t="s">
        <v>271</v>
      </c>
      <c r="D3656" t="n">
        <v>2.54575824737549</v>
      </c>
      <c r="E3656" t="n">
        <v>2090</v>
      </c>
      <c r="F3656" t="n">
        <v>35202861.9687877</v>
      </c>
      <c r="G3656" t="n">
        <v>7270254.41965157</v>
      </c>
      <c r="H3656" t="n">
        <v>339.682606791574</v>
      </c>
      <c r="I3656" t="n">
        <v>77.2205525044697</v>
      </c>
      <c r="J3656" t="n">
        <v>748050.940338505</v>
      </c>
      <c r="K3656" t="n">
        <v>99101.4630136709</v>
      </c>
      <c r="L3656" t="n">
        <v>4875479.99147701</v>
      </c>
      <c r="M3656" t="n">
        <v>734937.959161395</v>
      </c>
      <c r="N3656" t="n">
        <v>0.00000964928951210702</v>
      </c>
      <c r="O3656" t="n">
        <v>0.0000106214374418235</v>
      </c>
      <c r="P3656" t="s">
        <v>290</v>
      </c>
      <c r="Q3656" t="s">
        <v>267</v>
      </c>
    </row>
    <row r="3657">
      <c r="A3657" t="s">
        <v>288</v>
      </c>
      <c r="B3657" t="s">
        <v>283</v>
      </c>
      <c r="C3657" t="s">
        <v>271</v>
      </c>
      <c r="D3657" t="n">
        <v>0.377408564090729</v>
      </c>
      <c r="E3657" t="n">
        <v>2010</v>
      </c>
      <c r="F3657" t="n">
        <v>21172271.8706163</v>
      </c>
      <c r="G3657" t="n">
        <v>3203154.12938371</v>
      </c>
      <c r="H3657" t="n">
        <v>24.9998221282295</v>
      </c>
      <c r="I3657" t="n">
        <v>3.75259380873669</v>
      </c>
      <c r="J3657" t="n">
        <v>561657.938780449</v>
      </c>
      <c r="K3657" t="n">
        <v>100906.061219551</v>
      </c>
      <c r="L3657" t="n">
        <v>3244996.09226687</v>
      </c>
      <c r="M3657" t="n">
        <v>512880.907733135</v>
      </c>
      <c r="N3657" t="n">
        <v>0.00000118078127283663</v>
      </c>
      <c r="O3657" t="n">
        <v>0.00000117153082779026</v>
      </c>
      <c r="P3657" t="s">
        <v>290</v>
      </c>
      <c r="Q3657" t="s">
        <v>267</v>
      </c>
    </row>
    <row r="3658">
      <c r="A3658" t="s">
        <v>288</v>
      </c>
      <c r="B3658" t="s">
        <v>283</v>
      </c>
      <c r="C3658" t="s">
        <v>271</v>
      </c>
      <c r="D3658" t="n">
        <v>0.441356480121613</v>
      </c>
      <c r="E3658" t="n">
        <v>2015</v>
      </c>
      <c r="F3658" t="n">
        <v>22435567.5126688</v>
      </c>
      <c r="G3658" t="n">
        <v>3393385.10370809</v>
      </c>
      <c r="H3658" t="n">
        <v>31.1878502918728</v>
      </c>
      <c r="I3658" t="n">
        <v>4.67898564590395</v>
      </c>
      <c r="J3658" t="n">
        <v>578519.062498728</v>
      </c>
      <c r="K3658" t="n">
        <v>103935.288556462</v>
      </c>
      <c r="L3658" t="n">
        <v>3399709.73143013</v>
      </c>
      <c r="M3658" t="n">
        <v>537074.731421114</v>
      </c>
      <c r="N3658" t="n">
        <v>0.00000139010748331915</v>
      </c>
      <c r="O3658" t="n">
        <v>0.00000137885489059023</v>
      </c>
      <c r="P3658" t="s">
        <v>290</v>
      </c>
      <c r="Q3658" t="s">
        <v>267</v>
      </c>
    </row>
    <row r="3659">
      <c r="A3659" t="s">
        <v>288</v>
      </c>
      <c r="B3659" t="s">
        <v>283</v>
      </c>
      <c r="C3659" t="s">
        <v>271</v>
      </c>
      <c r="D3659" t="n">
        <v>0.561114966869354</v>
      </c>
      <c r="E3659" t="n">
        <v>2020</v>
      </c>
      <c r="F3659" t="n">
        <v>23647203.6339472</v>
      </c>
      <c r="G3659" t="n">
        <v>3575752.26904542</v>
      </c>
      <c r="H3659" t="n">
        <v>42.0392737883398</v>
      </c>
      <c r="I3659" t="n">
        <v>6.3040610008619</v>
      </c>
      <c r="J3659" t="n">
        <v>594513.230099991</v>
      </c>
      <c r="K3659" t="n">
        <v>106808.760724653</v>
      </c>
      <c r="L3659" t="n">
        <v>3543770.47003737</v>
      </c>
      <c r="M3659" t="n">
        <v>559610.356816305</v>
      </c>
      <c r="N3659" t="n">
        <v>0.00000177776934808433</v>
      </c>
      <c r="O3659" t="n">
        <v>0.00000176300272684853</v>
      </c>
      <c r="P3659" t="s">
        <v>290</v>
      </c>
      <c r="Q3659" t="s">
        <v>267</v>
      </c>
    </row>
    <row r="3660">
      <c r="A3660" t="s">
        <v>288</v>
      </c>
      <c r="B3660" t="s">
        <v>283</v>
      </c>
      <c r="C3660" t="s">
        <v>271</v>
      </c>
      <c r="D3660" t="n">
        <v>0.712428271770477</v>
      </c>
      <c r="E3660" t="n">
        <v>2025</v>
      </c>
      <c r="F3660" t="n">
        <v>24832400.1812613</v>
      </c>
      <c r="G3660" t="n">
        <v>3754299.41945777</v>
      </c>
      <c r="H3660" t="n">
        <v>56.3172255761802</v>
      </c>
      <c r="I3660" t="n">
        <v>8.44171416743712</v>
      </c>
      <c r="J3660" t="n">
        <v>609386.608561316</v>
      </c>
      <c r="K3660" t="n">
        <v>109480.874717769</v>
      </c>
      <c r="L3660" t="n">
        <v>3676201.36796058</v>
      </c>
      <c r="M3660" t="n">
        <v>580331.161755773</v>
      </c>
      <c r="N3660" t="n">
        <v>0.0000022678929610146</v>
      </c>
      <c r="O3660" t="n">
        <v>0.00000224854579357348</v>
      </c>
      <c r="P3660" t="s">
        <v>290</v>
      </c>
      <c r="Q3660" t="s">
        <v>267</v>
      </c>
    </row>
    <row r="3661">
      <c r="A3661" t="s">
        <v>288</v>
      </c>
      <c r="B3661" t="s">
        <v>283</v>
      </c>
      <c r="C3661" t="s">
        <v>271</v>
      </c>
      <c r="D3661" t="n">
        <v>0.881437540054321</v>
      </c>
      <c r="E3661" t="n">
        <v>2030</v>
      </c>
      <c r="F3661" t="n">
        <v>26000722.0474094</v>
      </c>
      <c r="G3661" t="n">
        <v>3930595.97504188</v>
      </c>
      <c r="H3661" t="n">
        <v>73.2511457634383</v>
      </c>
      <c r="I3661" t="n">
        <v>10.9759372246011</v>
      </c>
      <c r="J3661" t="n">
        <v>622202.190183727</v>
      </c>
      <c r="K3661" t="n">
        <v>111783.290074994</v>
      </c>
      <c r="L3661" t="n">
        <v>3798258.55134015</v>
      </c>
      <c r="M3661" t="n">
        <v>599405.519202491</v>
      </c>
      <c r="N3661" t="n">
        <v>0.00000281727352147656</v>
      </c>
      <c r="O3661" t="n">
        <v>0.00000279243587850163</v>
      </c>
      <c r="P3661" t="s">
        <v>290</v>
      </c>
      <c r="Q3661" t="s">
        <v>267</v>
      </c>
    </row>
    <row r="3662">
      <c r="A3662" t="s">
        <v>288</v>
      </c>
      <c r="B3662" t="s">
        <v>283</v>
      </c>
      <c r="C3662" t="s">
        <v>271</v>
      </c>
      <c r="D3662" t="n">
        <v>1.05279695987701</v>
      </c>
      <c r="E3662" t="n">
        <v>2035</v>
      </c>
      <c r="F3662" t="n">
        <v>27149360.8804723</v>
      </c>
      <c r="G3662" t="n">
        <v>4104266.63980998</v>
      </c>
      <c r="H3662" t="n">
        <v>89.9360055210357</v>
      </c>
      <c r="I3662" t="n">
        <v>13.4730581228335</v>
      </c>
      <c r="J3662" t="n">
        <v>633213.191134786</v>
      </c>
      <c r="K3662" t="n">
        <v>113761.498979988</v>
      </c>
      <c r="L3662" t="n">
        <v>3915436.37431384</v>
      </c>
      <c r="M3662" t="n">
        <v>617683.597041551</v>
      </c>
      <c r="N3662" t="n">
        <v>0.00000331263803656328</v>
      </c>
      <c r="O3662" t="n">
        <v>0.00000328269562024783</v>
      </c>
      <c r="P3662" t="s">
        <v>290</v>
      </c>
      <c r="Q3662" t="s">
        <v>267</v>
      </c>
    </row>
    <row r="3663">
      <c r="A3663" t="s">
        <v>288</v>
      </c>
      <c r="B3663" t="s">
        <v>283</v>
      </c>
      <c r="C3663" t="s">
        <v>271</v>
      </c>
      <c r="D3663" t="n">
        <v>1.21840882301331</v>
      </c>
      <c r="E3663" t="n">
        <v>2040</v>
      </c>
      <c r="F3663" t="n">
        <v>28253001.2135993</v>
      </c>
      <c r="G3663" t="n">
        <v>4271434.56986404</v>
      </c>
      <c r="H3663" t="n">
        <v>103.136982956858</v>
      </c>
      <c r="I3663" t="n">
        <v>15.4513465779678</v>
      </c>
      <c r="J3663" t="n">
        <v>643113.711642568</v>
      </c>
      <c r="K3663" t="n">
        <v>115540.201744579</v>
      </c>
      <c r="L3663" t="n">
        <v>4028617.21859924</v>
      </c>
      <c r="M3663" t="n">
        <v>635319.002577977</v>
      </c>
      <c r="N3663" t="n">
        <v>0.00000365047883504899</v>
      </c>
      <c r="O3663" t="n">
        <v>0.00000361736702862796</v>
      </c>
      <c r="P3663" t="s">
        <v>290</v>
      </c>
      <c r="Q3663" t="s">
        <v>267</v>
      </c>
    </row>
    <row r="3664">
      <c r="A3664" t="s">
        <v>288</v>
      </c>
      <c r="B3664" t="s">
        <v>283</v>
      </c>
      <c r="C3664" t="s">
        <v>271</v>
      </c>
      <c r="D3664" t="n">
        <v>1.37695944309235</v>
      </c>
      <c r="E3664" t="n">
        <v>2045</v>
      </c>
      <c r="F3664" t="n">
        <v>29302639.9460038</v>
      </c>
      <c r="G3664" t="n">
        <v>4430739.24097277</v>
      </c>
      <c r="H3664" t="n">
        <v>116.483741529652</v>
      </c>
      <c r="I3664" t="n">
        <v>17.4520322301931</v>
      </c>
      <c r="J3664" t="n">
        <v>651870.699721053</v>
      </c>
      <c r="K3664" t="n">
        <v>117113.460331585</v>
      </c>
      <c r="L3664" t="n">
        <v>4134829.74895488</v>
      </c>
      <c r="M3664" t="n">
        <v>651854.681022266</v>
      </c>
      <c r="N3664" t="n">
        <v>0.00000397519615107367</v>
      </c>
      <c r="O3664" t="n">
        <v>0.00000393885337886902</v>
      </c>
      <c r="P3664" t="s">
        <v>290</v>
      </c>
      <c r="Q3664" t="s">
        <v>267</v>
      </c>
    </row>
    <row r="3665">
      <c r="A3665" t="s">
        <v>288</v>
      </c>
      <c r="B3665" t="s">
        <v>283</v>
      </c>
      <c r="C3665" t="s">
        <v>271</v>
      </c>
      <c r="D3665" t="n">
        <v>1.53027403354645</v>
      </c>
      <c r="E3665" t="n">
        <v>2050</v>
      </c>
      <c r="F3665" t="n">
        <v>30305877.3624791</v>
      </c>
      <c r="G3665" t="n">
        <v>4583250.17302735</v>
      </c>
      <c r="H3665" t="n">
        <v>130.625516928199</v>
      </c>
      <c r="I3665" t="n">
        <v>19.5737053488944</v>
      </c>
      <c r="J3665" t="n">
        <v>660060.201206274</v>
      </c>
      <c r="K3665" t="n">
        <v>118584.765695878</v>
      </c>
      <c r="L3665" t="n">
        <v>4233283.1526335</v>
      </c>
      <c r="M3665" t="n">
        <v>667184.268542883</v>
      </c>
      <c r="N3665" t="n">
        <v>0.00000431023709908899</v>
      </c>
      <c r="O3665" t="n">
        <v>0.00000427070410951743</v>
      </c>
      <c r="P3665" t="s">
        <v>290</v>
      </c>
      <c r="Q3665" t="s">
        <v>267</v>
      </c>
    </row>
    <row r="3666">
      <c r="A3666" t="s">
        <v>288</v>
      </c>
      <c r="B3666" t="s">
        <v>283</v>
      </c>
      <c r="C3666" t="s">
        <v>271</v>
      </c>
      <c r="D3666" t="n">
        <v>1.67782044410706</v>
      </c>
      <c r="E3666" t="n">
        <v>2055</v>
      </c>
      <c r="F3666" t="n">
        <v>31267620.2190263</v>
      </c>
      <c r="G3666" t="n">
        <v>4729665.27314671</v>
      </c>
      <c r="H3666" t="n">
        <v>147.443822814861</v>
      </c>
      <c r="I3666" t="n">
        <v>22.1017162534998</v>
      </c>
      <c r="J3666" t="n">
        <v>668115.789319195</v>
      </c>
      <c r="K3666" t="n">
        <v>120032.012518467</v>
      </c>
      <c r="L3666" t="n">
        <v>4324681.02781424</v>
      </c>
      <c r="M3666" t="n">
        <v>681427.116947868</v>
      </c>
      <c r="N3666" t="n">
        <v>0.00000471554348498648</v>
      </c>
      <c r="O3666" t="n">
        <v>0.00000467299797704188</v>
      </c>
      <c r="P3666" t="s">
        <v>290</v>
      </c>
      <c r="Q3666" t="s">
        <v>267</v>
      </c>
    </row>
    <row r="3667">
      <c r="A3667" t="s">
        <v>288</v>
      </c>
      <c r="B3667" t="s">
        <v>283</v>
      </c>
      <c r="C3667" t="s">
        <v>271</v>
      </c>
      <c r="D3667" t="n">
        <v>1.8189572095871</v>
      </c>
      <c r="E3667" t="n">
        <v>2060</v>
      </c>
      <c r="F3667" t="n">
        <v>32216127.3687032</v>
      </c>
      <c r="G3667" t="n">
        <v>4874211.68028093</v>
      </c>
      <c r="H3667" t="n">
        <v>164.39865300528</v>
      </c>
      <c r="I3667" t="n">
        <v>24.6510679074838</v>
      </c>
      <c r="J3667" t="n">
        <v>676516.59848138</v>
      </c>
      <c r="K3667" t="n">
        <v>121541.280891766</v>
      </c>
      <c r="L3667" t="n">
        <v>4413959.64718789</v>
      </c>
      <c r="M3667" t="n">
        <v>695353.613990215</v>
      </c>
      <c r="N3667" t="n">
        <v>0.00000510299239644139</v>
      </c>
      <c r="O3667" t="n">
        <v>0.00000505744713698258</v>
      </c>
      <c r="P3667" t="s">
        <v>290</v>
      </c>
      <c r="Q3667" t="s">
        <v>267</v>
      </c>
    </row>
    <row r="3668">
      <c r="A3668" t="s">
        <v>288</v>
      </c>
      <c r="B3668" t="s">
        <v>283</v>
      </c>
      <c r="C3668" t="s">
        <v>271</v>
      </c>
      <c r="D3668" t="n">
        <v>1.95368814468384</v>
      </c>
      <c r="E3668" t="n">
        <v>2065</v>
      </c>
      <c r="F3668" t="n">
        <v>33150770.956512</v>
      </c>
      <c r="G3668" t="n">
        <v>5016779.68610346</v>
      </c>
      <c r="H3668" t="n">
        <v>181.435979374927</v>
      </c>
      <c r="I3668" t="n">
        <v>27.2137551551689</v>
      </c>
      <c r="J3668" t="n">
        <v>685016.767661159</v>
      </c>
      <c r="K3668" t="n">
        <v>123068.400037439</v>
      </c>
      <c r="L3668" t="n">
        <v>4501934.91989153</v>
      </c>
      <c r="M3668" t="n">
        <v>709082.603233161</v>
      </c>
      <c r="N3668" t="n">
        <v>0.0000054730545969184</v>
      </c>
      <c r="O3668" t="n">
        <v>0.00000542454659321623</v>
      </c>
      <c r="P3668" t="s">
        <v>290</v>
      </c>
      <c r="Q3668" t="s">
        <v>267</v>
      </c>
    </row>
    <row r="3669">
      <c r="A3669" t="s">
        <v>288</v>
      </c>
      <c r="B3669" t="s">
        <v>283</v>
      </c>
      <c r="C3669" t="s">
        <v>271</v>
      </c>
      <c r="D3669" t="n">
        <v>2.08188152313232</v>
      </c>
      <c r="E3669" t="n">
        <v>2070</v>
      </c>
      <c r="F3669" t="n">
        <v>34048528.5269541</v>
      </c>
      <c r="G3669" t="n">
        <v>5153874.10744956</v>
      </c>
      <c r="H3669" t="n">
        <v>212.706703476595</v>
      </c>
      <c r="I3669" t="n">
        <v>31.9508164853241</v>
      </c>
      <c r="J3669" t="n">
        <v>693042.063249859</v>
      </c>
      <c r="K3669" t="n">
        <v>124510.204580854</v>
      </c>
      <c r="L3669" t="n">
        <v>4585677.66180146</v>
      </c>
      <c r="M3669" t="n">
        <v>722149.362047083</v>
      </c>
      <c r="N3669" t="n">
        <v>0.00000624716287836663</v>
      </c>
      <c r="O3669" t="n">
        <v>0.00000619937852947194</v>
      </c>
      <c r="P3669" t="s">
        <v>290</v>
      </c>
      <c r="Q3669" t="s">
        <v>267</v>
      </c>
    </row>
    <row r="3670">
      <c r="A3670" t="s">
        <v>288</v>
      </c>
      <c r="B3670" t="s">
        <v>283</v>
      </c>
      <c r="C3670" t="s">
        <v>271</v>
      </c>
      <c r="D3670" t="n">
        <v>2.20380783081055</v>
      </c>
      <c r="E3670" t="n">
        <v>2075</v>
      </c>
      <c r="F3670" t="n">
        <v>34894382.0503726</v>
      </c>
      <c r="G3670" t="n">
        <v>5283175.78010955</v>
      </c>
      <c r="H3670" t="n">
        <v>251.652038567715</v>
      </c>
      <c r="I3670" t="n">
        <v>37.8600653362587</v>
      </c>
      <c r="J3670" t="n">
        <v>700044.325679727</v>
      </c>
      <c r="K3670" t="n">
        <v>125768.213544384</v>
      </c>
      <c r="L3670" t="n">
        <v>4662402.57456176</v>
      </c>
      <c r="M3670" t="n">
        <v>734111.939918962</v>
      </c>
      <c r="N3670" t="n">
        <v>0.00000721182103767985</v>
      </c>
      <c r="O3670" t="n">
        <v>0.00000716615666637418</v>
      </c>
      <c r="P3670" t="s">
        <v>290</v>
      </c>
      <c r="Q3670" t="s">
        <v>267</v>
      </c>
    </row>
    <row r="3671">
      <c r="A3671" t="s">
        <v>288</v>
      </c>
      <c r="B3671" t="s">
        <v>283</v>
      </c>
      <c r="C3671" t="s">
        <v>271</v>
      </c>
      <c r="D3671" t="n">
        <v>2.32386898994446</v>
      </c>
      <c r="E3671" t="n">
        <v>2080</v>
      </c>
      <c r="F3671" t="n">
        <v>35679571.8194089</v>
      </c>
      <c r="G3671" t="n">
        <v>5403322.76395165</v>
      </c>
      <c r="H3671" t="n">
        <v>291.244255829848</v>
      </c>
      <c r="I3671" t="n">
        <v>43.8677581769423</v>
      </c>
      <c r="J3671" t="n">
        <v>705854.189183136</v>
      </c>
      <c r="K3671" t="n">
        <v>126811.999097607</v>
      </c>
      <c r="L3671" t="n">
        <v>4730696.19665014</v>
      </c>
      <c r="M3671" t="n">
        <v>744748.902097797</v>
      </c>
      <c r="N3671" t="n">
        <v>0.00000816277328954428</v>
      </c>
      <c r="O3671" t="n">
        <v>0.00000811866329170759</v>
      </c>
      <c r="P3671" t="s">
        <v>290</v>
      </c>
      <c r="Q3671" t="s">
        <v>267</v>
      </c>
    </row>
    <row r="3672">
      <c r="A3672" t="s">
        <v>288</v>
      </c>
      <c r="B3672" t="s">
        <v>283</v>
      </c>
      <c r="C3672" t="s">
        <v>271</v>
      </c>
      <c r="D3672" t="n">
        <v>2.43833255767822</v>
      </c>
      <c r="E3672" t="n">
        <v>2085</v>
      </c>
      <c r="F3672" t="n">
        <v>36408300.5351211</v>
      </c>
      <c r="G3672" t="n">
        <v>5514900.95502645</v>
      </c>
      <c r="H3672" t="n">
        <v>330.236780063465</v>
      </c>
      <c r="I3672" t="n">
        <v>49.7842238490234</v>
      </c>
      <c r="J3672" t="n">
        <v>710680.69614676</v>
      </c>
      <c r="K3672" t="n">
        <v>127679.117273138</v>
      </c>
      <c r="L3672" t="n">
        <v>4791568.78402109</v>
      </c>
      <c r="M3672" t="n">
        <v>754220.815514471</v>
      </c>
      <c r="N3672" t="n">
        <v>0.00000907037063553417</v>
      </c>
      <c r="O3672" t="n">
        <v>0.00000902721993649742</v>
      </c>
      <c r="P3672" t="s">
        <v>290</v>
      </c>
      <c r="Q3672" t="s">
        <v>267</v>
      </c>
    </row>
    <row r="3673">
      <c r="A3673" t="s">
        <v>288</v>
      </c>
      <c r="B3673" t="s">
        <v>283</v>
      </c>
      <c r="C3673" t="s">
        <v>271</v>
      </c>
      <c r="D3673" t="n">
        <v>2.54575824737549</v>
      </c>
      <c r="E3673" t="n">
        <v>2090</v>
      </c>
      <c r="F3673" t="n">
        <v>36885667.2555526</v>
      </c>
      <c r="G3673" t="n">
        <v>5587449.13288675</v>
      </c>
      <c r="H3673" t="n">
        <v>362.259269400438</v>
      </c>
      <c r="I3673" t="n">
        <v>54.6438898956063</v>
      </c>
      <c r="J3673" t="n">
        <v>718134.206959156</v>
      </c>
      <c r="K3673" t="n">
        <v>129018.196393019</v>
      </c>
      <c r="L3673" t="n">
        <v>4847426.52027949</v>
      </c>
      <c r="M3673" t="n">
        <v>762991.430358918</v>
      </c>
      <c r="N3673" t="n">
        <v>0.0000098211391132122</v>
      </c>
      <c r="O3673" t="n">
        <v>0.00000977975612770806</v>
      </c>
      <c r="P3673" t="s">
        <v>290</v>
      </c>
      <c r="Q3673" t="s">
        <v>267</v>
      </c>
    </row>
    <row r="3674">
      <c r="A3674" t="s">
        <v>269</v>
      </c>
      <c r="B3674" t="s">
        <v>270</v>
      </c>
      <c r="C3674" t="s">
        <v>271</v>
      </c>
      <c r="D3674" t="n">
        <v>0.377408564090729</v>
      </c>
      <c r="E3674" t="n">
        <v>2010</v>
      </c>
      <c r="F3674" t="n">
        <v>21549365.3186101</v>
      </c>
      <c r="G3674" t="n">
        <v>66809.6813899125</v>
      </c>
      <c r="H3674" t="n">
        <v>82.4729208876184</v>
      </c>
      <c r="I3674" t="n">
        <v>0.252523118185266</v>
      </c>
      <c r="J3674" t="n">
        <v>14831894.9556813</v>
      </c>
      <c r="K3674" t="n">
        <v>45749.0443186518</v>
      </c>
      <c r="L3674" t="n">
        <v>2987294.25874288</v>
      </c>
      <c r="M3674" t="n">
        <v>7039.74125712018</v>
      </c>
      <c r="N3674" t="n">
        <v>0.00000382716240911256</v>
      </c>
      <c r="O3674" t="n">
        <v>0.00000377973839916252</v>
      </c>
      <c r="P3674" t="s">
        <v>291</v>
      </c>
      <c r="Q3674" t="s">
        <v>267</v>
      </c>
    </row>
    <row r="3675">
      <c r="A3675" t="s">
        <v>269</v>
      </c>
      <c r="B3675" t="s">
        <v>270</v>
      </c>
      <c r="C3675" t="s">
        <v>271</v>
      </c>
      <c r="D3675" t="n">
        <v>0.441356480121613</v>
      </c>
      <c r="E3675" t="n">
        <v>2015</v>
      </c>
      <c r="F3675" t="n">
        <v>21979931.6465479</v>
      </c>
      <c r="G3675" t="n">
        <v>68242.2210506123</v>
      </c>
      <c r="H3675" t="n">
        <v>98.4980710488162</v>
      </c>
      <c r="I3675" t="n">
        <v>0.302198879877524</v>
      </c>
      <c r="J3675" t="n">
        <v>15199199.8090691</v>
      </c>
      <c r="K3675" t="n">
        <v>46987.2544438144</v>
      </c>
      <c r="L3675" t="n">
        <v>2988623.39745803</v>
      </c>
      <c r="M3675" t="n">
        <v>7058.00324206285</v>
      </c>
      <c r="N3675" t="n">
        <v>0.00000448127285529052</v>
      </c>
      <c r="O3675" t="n">
        <v>0.00000442832714447257</v>
      </c>
      <c r="P3675" t="s">
        <v>291</v>
      </c>
      <c r="Q3675" t="s">
        <v>267</v>
      </c>
    </row>
    <row r="3676">
      <c r="A3676" t="s">
        <v>269</v>
      </c>
      <c r="B3676" t="s">
        <v>270</v>
      </c>
      <c r="C3676" t="s">
        <v>271</v>
      </c>
      <c r="D3676" t="n">
        <v>0.561114966869354</v>
      </c>
      <c r="E3676" t="n">
        <v>2020</v>
      </c>
      <c r="F3676" t="n">
        <v>22402157.0333131</v>
      </c>
      <c r="G3676" t="n">
        <v>69633.5907317388</v>
      </c>
      <c r="H3676" t="n">
        <v>127.764852113239</v>
      </c>
      <c r="I3676" t="n">
        <v>0.392631252992464</v>
      </c>
      <c r="J3676" t="n">
        <v>15553221.8807497</v>
      </c>
      <c r="K3676" t="n">
        <v>48165.6007811793</v>
      </c>
      <c r="L3676" t="n">
        <v>2992107.55581399</v>
      </c>
      <c r="M3676" t="n">
        <v>7079.28984803903</v>
      </c>
      <c r="N3676" t="n">
        <v>0.00000570323884094048</v>
      </c>
      <c r="O3676" t="n">
        <v>0.0000056385323357094</v>
      </c>
      <c r="P3676" t="s">
        <v>291</v>
      </c>
      <c r="Q3676" t="s">
        <v>267</v>
      </c>
    </row>
    <row r="3677">
      <c r="A3677" t="s">
        <v>269</v>
      </c>
      <c r="B3677" t="s">
        <v>270</v>
      </c>
      <c r="C3677" t="s">
        <v>271</v>
      </c>
      <c r="D3677" t="n">
        <v>0.712428271770477</v>
      </c>
      <c r="E3677" t="n">
        <v>2025</v>
      </c>
      <c r="F3677" t="n">
        <v>22838559.1544017</v>
      </c>
      <c r="G3677" t="n">
        <v>71058.9170048452</v>
      </c>
      <c r="H3677" t="n">
        <v>165.554972360005</v>
      </c>
      <c r="I3677" t="n">
        <v>0.509463653675909</v>
      </c>
      <c r="J3677" t="n">
        <v>15915125.674529</v>
      </c>
      <c r="K3677" t="n">
        <v>49358.2709167497</v>
      </c>
      <c r="L3677" t="n">
        <v>3001784.91118909</v>
      </c>
      <c r="M3677" t="n">
        <v>7114.15971498916</v>
      </c>
      <c r="N3677" t="n">
        <v>0.00000724892368387861</v>
      </c>
      <c r="O3677" t="n">
        <v>0.0000071695949664019</v>
      </c>
      <c r="P3677" t="s">
        <v>291</v>
      </c>
      <c r="Q3677" t="s">
        <v>267</v>
      </c>
    </row>
    <row r="3678">
      <c r="A3678" t="s">
        <v>269</v>
      </c>
      <c r="B3678" t="s">
        <v>270</v>
      </c>
      <c r="C3678" t="s">
        <v>271</v>
      </c>
      <c r="D3678" t="n">
        <v>0.881885349750519</v>
      </c>
      <c r="E3678" t="n">
        <v>2030</v>
      </c>
      <c r="F3678" t="n">
        <v>23237370.7889559</v>
      </c>
      <c r="G3678" t="n">
        <v>72364.0039703192</v>
      </c>
      <c r="H3678" t="n">
        <v>208.761757742442</v>
      </c>
      <c r="I3678" t="n">
        <v>0.643246466286132</v>
      </c>
      <c r="J3678" t="n">
        <v>16255694.3965785</v>
      </c>
      <c r="K3678" t="n">
        <v>50481.0870532873</v>
      </c>
      <c r="L3678" t="n">
        <v>3006796.52581025</v>
      </c>
      <c r="M3678" t="n">
        <v>7139.8141232948</v>
      </c>
      <c r="N3678" t="n">
        <v>0.00000898388030377604</v>
      </c>
      <c r="O3678" t="n">
        <v>0.00000888903917685326</v>
      </c>
      <c r="P3678" t="s">
        <v>291</v>
      </c>
      <c r="Q3678" t="s">
        <v>267</v>
      </c>
    </row>
    <row r="3679">
      <c r="A3679" t="s">
        <v>269</v>
      </c>
      <c r="B3679" t="s">
        <v>270</v>
      </c>
      <c r="C3679" t="s">
        <v>271</v>
      </c>
      <c r="D3679" t="n">
        <v>1.05591857433319</v>
      </c>
      <c r="E3679" t="n">
        <v>2035</v>
      </c>
      <c r="F3679" t="n">
        <v>23552385.8574679</v>
      </c>
      <c r="G3679" t="n">
        <v>73395.1942340747</v>
      </c>
      <c r="H3679" t="n">
        <v>250.868939644153</v>
      </c>
      <c r="I3679" t="n">
        <v>0.773493869019969</v>
      </c>
      <c r="J3679" t="n">
        <v>16544259.7762366</v>
      </c>
      <c r="K3679" t="n">
        <v>51428.9813385199</v>
      </c>
      <c r="L3679" t="n">
        <v>2999176.65643439</v>
      </c>
      <c r="M3679" t="n">
        <v>7136.77465763583</v>
      </c>
      <c r="N3679" t="n">
        <v>0.0000106515297924524</v>
      </c>
      <c r="O3679" t="n">
        <v>0.0000105387536212945</v>
      </c>
      <c r="P3679" t="s">
        <v>291</v>
      </c>
      <c r="Q3679" t="s">
        <v>267</v>
      </c>
    </row>
    <row r="3680">
      <c r="A3680" t="s">
        <v>269</v>
      </c>
      <c r="B3680" t="s">
        <v>270</v>
      </c>
      <c r="C3680" t="s">
        <v>271</v>
      </c>
      <c r="D3680" t="n">
        <v>1.227090716362</v>
      </c>
      <c r="E3680" t="n">
        <v>2040</v>
      </c>
      <c r="F3680" t="n">
        <v>23787379.4420117</v>
      </c>
      <c r="G3680" t="n">
        <v>74160.2806274249</v>
      </c>
      <c r="H3680" t="n">
        <v>286.573461316059</v>
      </c>
      <c r="I3680" t="n">
        <v>0.883308352702641</v>
      </c>
      <c r="J3680" t="n">
        <v>15627634.9176667</v>
      </c>
      <c r="K3680" t="n">
        <v>49670.0405020544</v>
      </c>
      <c r="L3680" t="n">
        <v>2982000.7527675</v>
      </c>
      <c r="M3680" t="n">
        <v>7110.12833459348</v>
      </c>
      <c r="N3680" t="n">
        <v>0.0000120472901193114</v>
      </c>
      <c r="O3680" t="n">
        <v>0.0000119108011084843</v>
      </c>
      <c r="P3680" t="s">
        <v>291</v>
      </c>
      <c r="Q3680" t="s">
        <v>267</v>
      </c>
    </row>
    <row r="3681">
      <c r="A3681" t="s">
        <v>269</v>
      </c>
      <c r="B3681" t="s">
        <v>270</v>
      </c>
      <c r="C3681" t="s">
        <v>271</v>
      </c>
      <c r="D3681" t="n">
        <v>1.39417231082916</v>
      </c>
      <c r="E3681" t="n">
        <v>2045</v>
      </c>
      <c r="F3681" t="n">
        <v>23966487.7532569</v>
      </c>
      <c r="G3681" t="n">
        <v>74735.5709177766</v>
      </c>
      <c r="H3681" t="n">
        <v>321.434659696256</v>
      </c>
      <c r="I3681" t="n">
        <v>0.990407089951118</v>
      </c>
      <c r="J3681" t="n">
        <v>15791429.9361898</v>
      </c>
      <c r="K3681" t="n">
        <v>50226.2283328076</v>
      </c>
      <c r="L3681" t="n">
        <v>2959178.82732528</v>
      </c>
      <c r="M3681" t="n">
        <v>7068.38723191835</v>
      </c>
      <c r="N3681" t="n">
        <v>0.000013411838355521</v>
      </c>
      <c r="O3681" t="n">
        <v>0.0000132521512552671</v>
      </c>
      <c r="P3681" t="s">
        <v>291</v>
      </c>
      <c r="Q3681" t="s">
        <v>267</v>
      </c>
    </row>
    <row r="3682">
      <c r="A3682" t="s">
        <v>269</v>
      </c>
      <c r="B3682" t="s">
        <v>270</v>
      </c>
      <c r="C3682" t="s">
        <v>271</v>
      </c>
      <c r="D3682" t="n">
        <v>1.55893123149872</v>
      </c>
      <c r="E3682" t="n">
        <v>2050</v>
      </c>
      <c r="F3682" t="n">
        <v>24132238.0436412</v>
      </c>
      <c r="G3682" t="n">
        <v>75258.6814654375</v>
      </c>
      <c r="H3682" t="n">
        <v>359.18950382934</v>
      </c>
      <c r="I3682" t="n">
        <v>1.10610458991742</v>
      </c>
      <c r="J3682" t="n">
        <v>15944128.6629354</v>
      </c>
      <c r="K3682" t="n">
        <v>50736.7647649574</v>
      </c>
      <c r="L3682" t="n">
        <v>2937446.37517343</v>
      </c>
      <c r="M3682" t="n">
        <v>7027.96245584184</v>
      </c>
      <c r="N3682" t="n">
        <v>0.0000148842184955981</v>
      </c>
      <c r="O3682" t="n">
        <v>0.0000146973687072287</v>
      </c>
      <c r="P3682" t="s">
        <v>291</v>
      </c>
      <c r="Q3682" t="s">
        <v>267</v>
      </c>
    </row>
    <row r="3683">
      <c r="A3683" t="s">
        <v>269</v>
      </c>
      <c r="B3683" t="s">
        <v>270</v>
      </c>
      <c r="C3683" t="s">
        <v>271</v>
      </c>
      <c r="D3683" t="n">
        <v>1.72074091434479</v>
      </c>
      <c r="E3683" t="n">
        <v>2055</v>
      </c>
      <c r="F3683" t="n">
        <v>24301530.0483236</v>
      </c>
      <c r="G3683" t="n">
        <v>75786.9307486381</v>
      </c>
      <c r="H3683" t="n">
        <v>402.248778781363</v>
      </c>
      <c r="I3683" t="n">
        <v>1.23771581591099</v>
      </c>
      <c r="J3683" t="n">
        <v>16096250.9292443</v>
      </c>
      <c r="K3683" t="n">
        <v>51239.9118595009</v>
      </c>
      <c r="L3683" t="n">
        <v>2919393.91716752</v>
      </c>
      <c r="M3683" t="n">
        <v>6995.4968368377</v>
      </c>
      <c r="N3683" t="n">
        <v>0.000016552405465067</v>
      </c>
      <c r="O3683" t="n">
        <v>0.0000163315205363852</v>
      </c>
      <c r="P3683" t="s">
        <v>291</v>
      </c>
      <c r="Q3683" t="s">
        <v>267</v>
      </c>
    </row>
    <row r="3684">
      <c r="A3684" t="s">
        <v>269</v>
      </c>
      <c r="B3684" t="s">
        <v>270</v>
      </c>
      <c r="C3684" t="s">
        <v>271</v>
      </c>
      <c r="D3684" t="n">
        <v>1.87886083126068</v>
      </c>
      <c r="E3684" t="n">
        <v>2060</v>
      </c>
      <c r="F3684" t="n">
        <v>24488238.6639044</v>
      </c>
      <c r="G3684" t="n">
        <v>76366.3937785096</v>
      </c>
      <c r="H3684" t="n">
        <v>445.293908112294</v>
      </c>
      <c r="I3684" t="n">
        <v>1.36925152860934</v>
      </c>
      <c r="J3684" t="n">
        <v>15283216.3496883</v>
      </c>
      <c r="K3684" t="n">
        <v>49326.3570206543</v>
      </c>
      <c r="L3684" t="n">
        <v>2905942.75184545</v>
      </c>
      <c r="M3684" t="n">
        <v>6973.57366459259</v>
      </c>
      <c r="N3684" t="n">
        <v>0.0000181839908628731</v>
      </c>
      <c r="O3684" t="n">
        <v>0.0000179300273439737</v>
      </c>
      <c r="P3684" t="s">
        <v>291</v>
      </c>
      <c r="Q3684" t="s">
        <v>267</v>
      </c>
    </row>
    <row r="3685">
      <c r="A3685" t="s">
        <v>269</v>
      </c>
      <c r="B3685" t="s">
        <v>270</v>
      </c>
      <c r="C3685" t="s">
        <v>271</v>
      </c>
      <c r="D3685" t="n">
        <v>2.03320288658142</v>
      </c>
      <c r="E3685" t="n">
        <v>2065</v>
      </c>
      <c r="F3685" t="n">
        <v>24683630.2959886</v>
      </c>
      <c r="G3685" t="n">
        <v>76970.1224999806</v>
      </c>
      <c r="H3685" t="n">
        <v>496.163208943196</v>
      </c>
      <c r="I3685" t="n">
        <v>1.52422287192678</v>
      </c>
      <c r="J3685" t="n">
        <v>15426953.4553766</v>
      </c>
      <c r="K3685" t="n">
        <v>49812.2932275127</v>
      </c>
      <c r="L3685" t="n">
        <v>2895236.04449694</v>
      </c>
      <c r="M3685" t="n">
        <v>6957.63223201314</v>
      </c>
      <c r="N3685" t="n">
        <v>0.0000201009010017392</v>
      </c>
      <c r="O3685" t="n">
        <v>0.0000198027860995955</v>
      </c>
      <c r="P3685" t="s">
        <v>291</v>
      </c>
      <c r="Q3685" t="s">
        <v>267</v>
      </c>
    </row>
    <row r="3686">
      <c r="A3686" t="s">
        <v>269</v>
      </c>
      <c r="B3686" t="s">
        <v>270</v>
      </c>
      <c r="C3686" t="s">
        <v>271</v>
      </c>
      <c r="D3686" t="n">
        <v>2.18353819847107</v>
      </c>
      <c r="E3686" t="n">
        <v>2070</v>
      </c>
      <c r="F3686" t="n">
        <v>24866353.2485791</v>
      </c>
      <c r="G3686" t="n">
        <v>77533.2464494597</v>
      </c>
      <c r="H3686" t="n">
        <v>574.830452899324</v>
      </c>
      <c r="I3686" t="n">
        <v>1.76257784987461</v>
      </c>
      <c r="J3686" t="n">
        <v>14190820.2589611</v>
      </c>
      <c r="K3686" t="n">
        <v>40410.101287401</v>
      </c>
      <c r="L3686" t="n">
        <v>3041137.55876638</v>
      </c>
      <c r="M3686" t="n">
        <v>7177.63666804826</v>
      </c>
      <c r="N3686" t="n">
        <v>0.0000231167975116002</v>
      </c>
      <c r="O3686" t="n">
        <v>0.0000227331877689857</v>
      </c>
      <c r="P3686" t="s">
        <v>291</v>
      </c>
      <c r="Q3686" t="s">
        <v>267</v>
      </c>
    </row>
    <row r="3687">
      <c r="A3687" t="s">
        <v>269</v>
      </c>
      <c r="B3687" t="s">
        <v>270</v>
      </c>
      <c r="C3687" t="s">
        <v>271</v>
      </c>
      <c r="D3687" t="n">
        <v>2.33006262779236</v>
      </c>
      <c r="E3687" t="n">
        <v>2075</v>
      </c>
      <c r="F3687" t="n">
        <v>25023281.0888818</v>
      </c>
      <c r="G3687" t="n">
        <v>78014.8937531125</v>
      </c>
      <c r="H3687" t="n">
        <v>652.029037112805</v>
      </c>
      <c r="I3687" t="n">
        <v>1.99641423536663</v>
      </c>
      <c r="J3687" t="n">
        <v>13116956.2116097</v>
      </c>
      <c r="K3687" t="n">
        <v>38454.2352040293</v>
      </c>
      <c r="L3687" t="n">
        <v>3029602.27774416</v>
      </c>
      <c r="M3687" t="n">
        <v>7158.08096431466</v>
      </c>
      <c r="N3687" t="n">
        <v>0.0000260568961678855</v>
      </c>
      <c r="O3687" t="n">
        <v>0.0000255901679708047</v>
      </c>
      <c r="P3687" t="s">
        <v>291</v>
      </c>
      <c r="Q3687" t="s">
        <v>267</v>
      </c>
    </row>
    <row r="3688">
      <c r="A3688" t="s">
        <v>269</v>
      </c>
      <c r="B3688" t="s">
        <v>270</v>
      </c>
      <c r="C3688" t="s">
        <v>271</v>
      </c>
      <c r="D3688" t="n">
        <v>2.47709393501282</v>
      </c>
      <c r="E3688" t="n">
        <v>2080</v>
      </c>
      <c r="F3688" t="n">
        <v>25147798.2370286</v>
      </c>
      <c r="G3688" t="n">
        <v>78393.1339576835</v>
      </c>
      <c r="H3688" t="n">
        <v>729.480922965258</v>
      </c>
      <c r="I3688" t="n">
        <v>2.23089510697244</v>
      </c>
      <c r="J3688" t="n">
        <v>13217439.5860505</v>
      </c>
      <c r="K3688" t="n">
        <v>38761.1249277195</v>
      </c>
      <c r="L3688" t="n">
        <v>3016127.77210485</v>
      </c>
      <c r="M3688" t="n">
        <v>7133.44036987934</v>
      </c>
      <c r="N3688" t="n">
        <v>0.0000290077451747303</v>
      </c>
      <c r="O3688" t="n">
        <v>0.0000284577869814042</v>
      </c>
      <c r="P3688" t="s">
        <v>291</v>
      </c>
      <c r="Q3688" t="s">
        <v>267</v>
      </c>
    </row>
    <row r="3689">
      <c r="A3689" t="s">
        <v>269</v>
      </c>
      <c r="B3689" t="s">
        <v>270</v>
      </c>
      <c r="C3689" t="s">
        <v>271</v>
      </c>
      <c r="D3689" t="n">
        <v>2.62084150314331</v>
      </c>
      <c r="E3689" t="n">
        <v>2085</v>
      </c>
      <c r="F3689" t="n">
        <v>25245187.5769784</v>
      </c>
      <c r="G3689" t="n">
        <v>78686.2796229728</v>
      </c>
      <c r="H3689" t="n">
        <v>785.562163008473</v>
      </c>
      <c r="I3689" t="n">
        <v>2.40059713366639</v>
      </c>
      <c r="J3689" t="n">
        <v>12690041.5666072</v>
      </c>
      <c r="K3689" t="n">
        <v>34777.810815766</v>
      </c>
      <c r="L3689" t="n">
        <v>3001233.09542664</v>
      </c>
      <c r="M3689" t="n">
        <v>7105.10811636321</v>
      </c>
      <c r="N3689" t="n">
        <v>0.0000311173034707353</v>
      </c>
      <c r="O3689" t="n">
        <v>0.0000305084589736471</v>
      </c>
      <c r="P3689" t="s">
        <v>291</v>
      </c>
      <c r="Q3689" t="s">
        <v>267</v>
      </c>
    </row>
    <row r="3690">
      <c r="A3690" t="s">
        <v>269</v>
      </c>
      <c r="B3690" t="s">
        <v>270</v>
      </c>
      <c r="C3690" t="s">
        <v>271</v>
      </c>
      <c r="D3690" t="n">
        <v>2.75983643531799</v>
      </c>
      <c r="E3690" t="n">
        <v>2090</v>
      </c>
      <c r="F3690" t="n">
        <v>25495584.5649969</v>
      </c>
      <c r="G3690" t="n">
        <v>79465.0626039998</v>
      </c>
      <c r="H3690" t="n">
        <v>841.411865026048</v>
      </c>
      <c r="I3690" t="n">
        <v>2.56979272549974</v>
      </c>
      <c r="J3690" t="n">
        <v>12624125.2711568</v>
      </c>
      <c r="K3690" t="n">
        <v>34856.9054202105</v>
      </c>
      <c r="L3690" t="n">
        <v>3025890.29319197</v>
      </c>
      <c r="M3690" t="n">
        <v>7164.86592355796</v>
      </c>
      <c r="N3690" t="n">
        <v>0.0000330022582098874</v>
      </c>
      <c r="O3690" t="n">
        <v>0.000032338648473806</v>
      </c>
      <c r="P3690" t="s">
        <v>291</v>
      </c>
      <c r="Q3690" t="s">
        <v>267</v>
      </c>
    </row>
    <row r="3691">
      <c r="A3691" t="s">
        <v>269</v>
      </c>
      <c r="B3691" t="s">
        <v>273</v>
      </c>
      <c r="C3691" t="s">
        <v>271</v>
      </c>
      <c r="D3691" t="n">
        <v>0.377408564090729</v>
      </c>
      <c r="E3691" t="n">
        <v>2010</v>
      </c>
      <c r="F3691" t="n">
        <v>20466071.1537637</v>
      </c>
      <c r="G3691" t="n">
        <v>1150103.84623627</v>
      </c>
      <c r="H3691" t="n">
        <v>78.3847096265187</v>
      </c>
      <c r="I3691" t="n">
        <v>4.34073437928496</v>
      </c>
      <c r="J3691" t="n">
        <v>14013869.5695874</v>
      </c>
      <c r="K3691" t="n">
        <v>863774.430412577</v>
      </c>
      <c r="L3691" t="n">
        <v>2927599.14611783</v>
      </c>
      <c r="M3691" t="n">
        <v>66734.8538821709</v>
      </c>
      <c r="N3691" t="n">
        <v>0.00000382998324581236</v>
      </c>
      <c r="O3691" t="n">
        <v>0.00000377421081886653</v>
      </c>
      <c r="P3691" t="s">
        <v>291</v>
      </c>
      <c r="Q3691" t="s">
        <v>267</v>
      </c>
    </row>
    <row r="3692">
      <c r="A3692" t="s">
        <v>269</v>
      </c>
      <c r="B3692" t="s">
        <v>273</v>
      </c>
      <c r="C3692" t="s">
        <v>271</v>
      </c>
      <c r="D3692" t="n">
        <v>0.441356480121613</v>
      </c>
      <c r="E3692" t="n">
        <v>2015</v>
      </c>
      <c r="F3692" t="n">
        <v>20864442.2328264</v>
      </c>
      <c r="G3692" t="n">
        <v>1183731.63477213</v>
      </c>
      <c r="H3692" t="n">
        <v>93.5632973418252</v>
      </c>
      <c r="I3692" t="n">
        <v>5.23697258686858</v>
      </c>
      <c r="J3692" t="n">
        <v>14351528.5771392</v>
      </c>
      <c r="K3692" t="n">
        <v>894658.486373652</v>
      </c>
      <c r="L3692" t="n">
        <v>2928595.77637021</v>
      </c>
      <c r="M3692" t="n">
        <v>67085.6243298819</v>
      </c>
      <c r="N3692" t="n">
        <v>0.0000044843421308728</v>
      </c>
      <c r="O3692" t="n">
        <v>0.00000442412150949795</v>
      </c>
      <c r="P3692" t="s">
        <v>291</v>
      </c>
      <c r="Q3692" t="s">
        <v>267</v>
      </c>
    </row>
    <row r="3693">
      <c r="A3693" t="s">
        <v>269</v>
      </c>
      <c r="B3693" t="s">
        <v>273</v>
      </c>
      <c r="C3693" t="s">
        <v>271</v>
      </c>
      <c r="D3693" t="n">
        <v>0.561114966869354</v>
      </c>
      <c r="E3693" t="n">
        <v>2020</v>
      </c>
      <c r="F3693" t="n">
        <v>21255875.4151674</v>
      </c>
      <c r="G3693" t="n">
        <v>1215915.20887745</v>
      </c>
      <c r="H3693" t="n">
        <v>121.304848609704</v>
      </c>
      <c r="I3693" t="n">
        <v>6.85263475652765</v>
      </c>
      <c r="J3693" t="n">
        <v>14677522.6466945</v>
      </c>
      <c r="K3693" t="n">
        <v>923864.834836361</v>
      </c>
      <c r="L3693" t="n">
        <v>2931762.72666165</v>
      </c>
      <c r="M3693" t="n">
        <v>67424.1190003878</v>
      </c>
      <c r="N3693" t="n">
        <v>0.00000570688556647945</v>
      </c>
      <c r="O3693" t="n">
        <v>0.00000563578340536929</v>
      </c>
      <c r="P3693" t="s">
        <v>291</v>
      </c>
      <c r="Q3693" t="s">
        <v>267</v>
      </c>
    </row>
    <row r="3694">
      <c r="A3694" t="s">
        <v>269</v>
      </c>
      <c r="B3694" t="s">
        <v>273</v>
      </c>
      <c r="C3694" t="s">
        <v>271</v>
      </c>
      <c r="D3694" t="n">
        <v>0.712428271770477</v>
      </c>
      <c r="E3694" t="n">
        <v>2025</v>
      </c>
      <c r="F3694" t="n">
        <v>21661340.8169116</v>
      </c>
      <c r="G3694" t="n">
        <v>1248277.25449485</v>
      </c>
      <c r="H3694" t="n">
        <v>157.115999928131</v>
      </c>
      <c r="I3694" t="n">
        <v>8.9484360855495</v>
      </c>
      <c r="J3694" t="n">
        <v>15011535.1280344</v>
      </c>
      <c r="K3694" t="n">
        <v>952948.817411303</v>
      </c>
      <c r="L3694" t="n">
        <v>2941069.85088283</v>
      </c>
      <c r="M3694" t="n">
        <v>67829.2200212493</v>
      </c>
      <c r="N3694" t="n">
        <v>0.00000725329060911438</v>
      </c>
      <c r="O3694" t="n">
        <v>0.00000716862864666288</v>
      </c>
      <c r="P3694" t="s">
        <v>291</v>
      </c>
      <c r="Q3694" t="s">
        <v>267</v>
      </c>
    </row>
    <row r="3695">
      <c r="A3695" t="s">
        <v>269</v>
      </c>
      <c r="B3695" t="s">
        <v>273</v>
      </c>
      <c r="C3695" t="s">
        <v>271</v>
      </c>
      <c r="D3695" t="n">
        <v>0.881885349750519</v>
      </c>
      <c r="E3695" t="n">
        <v>2030</v>
      </c>
      <c r="F3695" t="n">
        <v>22030999.7801586</v>
      </c>
      <c r="G3695" t="n">
        <v>1278735.01276767</v>
      </c>
      <c r="H3695" t="n">
        <v>198.036740616691</v>
      </c>
      <c r="I3695" t="n">
        <v>11.3682635920369</v>
      </c>
      <c r="J3695" t="n">
        <v>15325376.6351262</v>
      </c>
      <c r="K3695" t="n">
        <v>980798.848505641</v>
      </c>
      <c r="L3695" t="n">
        <v>2945850.35836404</v>
      </c>
      <c r="M3695" t="n">
        <v>68085.9815695045</v>
      </c>
      <c r="N3695" t="n">
        <v>0.0000089890037943283</v>
      </c>
      <c r="O3695" t="n">
        <v>0.00000889024190198058</v>
      </c>
      <c r="P3695" t="s">
        <v>291</v>
      </c>
      <c r="Q3695" t="s">
        <v>267</v>
      </c>
    </row>
    <row r="3696">
      <c r="A3696" t="s">
        <v>269</v>
      </c>
      <c r="B3696" t="s">
        <v>273</v>
      </c>
      <c r="C3696" t="s">
        <v>271</v>
      </c>
      <c r="D3696" t="n">
        <v>1.05591857433319</v>
      </c>
      <c r="E3696" t="n">
        <v>2035</v>
      </c>
      <c r="F3696" t="n">
        <v>22320932.1167591</v>
      </c>
      <c r="G3696" t="n">
        <v>1304848.93494286</v>
      </c>
      <c r="H3696" t="n">
        <v>237.890884868905</v>
      </c>
      <c r="I3696" t="n">
        <v>13.7515486442679</v>
      </c>
      <c r="J3696" t="n">
        <v>15590029.7822085</v>
      </c>
      <c r="K3696" t="n">
        <v>1005658.97536661</v>
      </c>
      <c r="L3696" t="n">
        <v>2938310.1690405</v>
      </c>
      <c r="M3696" t="n">
        <v>68003.2620515313</v>
      </c>
      <c r="N3696" t="n">
        <v>0.0000106577486829186</v>
      </c>
      <c r="O3696" t="n">
        <v>0.0000105388051260279</v>
      </c>
      <c r="P3696" t="s">
        <v>291</v>
      </c>
      <c r="Q3696" t="s">
        <v>267</v>
      </c>
    </row>
    <row r="3697">
      <c r="A3697" t="s">
        <v>269</v>
      </c>
      <c r="B3697" t="s">
        <v>273</v>
      </c>
      <c r="C3697" t="s">
        <v>271</v>
      </c>
      <c r="D3697" t="n">
        <v>1.227090716362</v>
      </c>
      <c r="E3697" t="n">
        <v>2040</v>
      </c>
      <c r="F3697" t="n">
        <v>22535218.5166041</v>
      </c>
      <c r="G3697" t="n">
        <v>1326321.20603505</v>
      </c>
      <c r="H3697" t="n">
        <v>271.670121084274</v>
      </c>
      <c r="I3697" t="n">
        <v>15.7866485844881</v>
      </c>
      <c r="J3697" t="n">
        <v>14784961.1229813</v>
      </c>
      <c r="K3697" t="n">
        <v>892343.835187424</v>
      </c>
      <c r="L3697" t="n">
        <v>2921468.24826272</v>
      </c>
      <c r="M3697" t="n">
        <v>67642.6328393762</v>
      </c>
      <c r="N3697" t="n">
        <v>0.0000120553577452158</v>
      </c>
      <c r="O3697" t="n">
        <v>0.0000119025832601148</v>
      </c>
      <c r="P3697" t="s">
        <v>291</v>
      </c>
      <c r="Q3697" t="s">
        <v>267</v>
      </c>
    </row>
    <row r="3698">
      <c r="A3698" t="s">
        <v>269</v>
      </c>
      <c r="B3698" t="s">
        <v>273</v>
      </c>
      <c r="C3698" t="s">
        <v>271</v>
      </c>
      <c r="D3698" t="n">
        <v>1.39417231082916</v>
      </c>
      <c r="E3698" t="n">
        <v>2045</v>
      </c>
      <c r="F3698" t="n">
        <v>22696934.5318176</v>
      </c>
      <c r="G3698" t="n">
        <v>1344288.79235709</v>
      </c>
      <c r="H3698" t="n">
        <v>304.630900237525</v>
      </c>
      <c r="I3698" t="n">
        <v>17.7941665486816</v>
      </c>
      <c r="J3698" t="n">
        <v>14934448.0668469</v>
      </c>
      <c r="K3698" t="n">
        <v>907208.097675629</v>
      </c>
      <c r="L3698" t="n">
        <v>2899149.30167858</v>
      </c>
      <c r="M3698" t="n">
        <v>67097.9128786122</v>
      </c>
      <c r="N3698" t="n">
        <v>0.0000134216759452903</v>
      </c>
      <c r="O3698" t="n">
        <v>0.0000132368629790337</v>
      </c>
      <c r="P3698" t="s">
        <v>291</v>
      </c>
      <c r="Q3698" t="s">
        <v>267</v>
      </c>
    </row>
    <row r="3699">
      <c r="A3699" t="s">
        <v>269</v>
      </c>
      <c r="B3699" t="s">
        <v>273</v>
      </c>
      <c r="C3699" t="s">
        <v>271</v>
      </c>
      <c r="D3699" t="n">
        <v>1.55893123149872</v>
      </c>
      <c r="E3699" t="n">
        <v>2050</v>
      </c>
      <c r="F3699" t="n">
        <v>22846540.1850001</v>
      </c>
      <c r="G3699" t="n">
        <v>1360956.5401065</v>
      </c>
      <c r="H3699" t="n">
        <v>340.32506461623</v>
      </c>
      <c r="I3699" t="n">
        <v>19.9705438030267</v>
      </c>
      <c r="J3699" t="n">
        <v>15073881.36493</v>
      </c>
      <c r="K3699" t="n">
        <v>920984.062770358</v>
      </c>
      <c r="L3699" t="n">
        <v>2877939.78908686</v>
      </c>
      <c r="M3699" t="n">
        <v>66534.5485424163</v>
      </c>
      <c r="N3699" t="n">
        <v>0.0000148961313993473</v>
      </c>
      <c r="O3699" t="n">
        <v>0.0000146739026666229</v>
      </c>
      <c r="P3699" t="s">
        <v>291</v>
      </c>
      <c r="Q3699" t="s">
        <v>267</v>
      </c>
    </row>
    <row r="3700">
      <c r="A3700" t="s">
        <v>269</v>
      </c>
      <c r="B3700" t="s">
        <v>273</v>
      </c>
      <c r="C3700" t="s">
        <v>271</v>
      </c>
      <c r="D3700" t="n">
        <v>1.72074091434479</v>
      </c>
      <c r="E3700" t="n">
        <v>2055</v>
      </c>
      <c r="F3700" t="n">
        <v>23000059.7591277</v>
      </c>
      <c r="G3700" t="n">
        <v>1377257.2199446</v>
      </c>
      <c r="H3700" t="n">
        <v>381.040902215134</v>
      </c>
      <c r="I3700" t="n">
        <v>22.4455923821394</v>
      </c>
      <c r="J3700" t="n">
        <v>15213201.6552004</v>
      </c>
      <c r="K3700" t="n">
        <v>934289.185903365</v>
      </c>
      <c r="L3700" t="n">
        <v>2860365.45953865</v>
      </c>
      <c r="M3700" t="n">
        <v>66023.9544657061</v>
      </c>
      <c r="N3700" t="n">
        <v>0.0000165669527038475</v>
      </c>
      <c r="O3700" t="n">
        <v>0.0000162973132811329</v>
      </c>
      <c r="P3700" t="s">
        <v>291</v>
      </c>
      <c r="Q3700" t="s">
        <v>267</v>
      </c>
    </row>
    <row r="3701">
      <c r="A3701" t="s">
        <v>269</v>
      </c>
      <c r="B3701" t="s">
        <v>273</v>
      </c>
      <c r="C3701" t="s">
        <v>271</v>
      </c>
      <c r="D3701" t="n">
        <v>1.87886083126068</v>
      </c>
      <c r="E3701" t="n">
        <v>2060</v>
      </c>
      <c r="F3701" t="n">
        <v>23170488.5869145</v>
      </c>
      <c r="G3701" t="n">
        <v>1394116.47076847</v>
      </c>
      <c r="H3701" t="n">
        <v>421.72869481853</v>
      </c>
      <c r="I3701" t="n">
        <v>24.9344648223734</v>
      </c>
      <c r="J3701" t="n">
        <v>14458316.1077842</v>
      </c>
      <c r="K3701" t="n">
        <v>874226.598924852</v>
      </c>
      <c r="L3701" t="n">
        <v>2847320.83401111</v>
      </c>
      <c r="M3701" t="n">
        <v>65595.4914989325</v>
      </c>
      <c r="N3701" t="n">
        <v>0.0000182011135948467</v>
      </c>
      <c r="O3701" t="n">
        <v>0.0000178854961871507</v>
      </c>
      <c r="P3701" t="s">
        <v>291</v>
      </c>
      <c r="Q3701" t="s">
        <v>267</v>
      </c>
    </row>
    <row r="3702">
      <c r="A3702" t="s">
        <v>269</v>
      </c>
      <c r="B3702" t="s">
        <v>273</v>
      </c>
      <c r="C3702" t="s">
        <v>271</v>
      </c>
      <c r="D3702" t="n">
        <v>2.03320288658142</v>
      </c>
      <c r="E3702" t="n">
        <v>2065</v>
      </c>
      <c r="F3702" t="n">
        <v>23349462.9456466</v>
      </c>
      <c r="G3702" t="n">
        <v>1411137.47284195</v>
      </c>
      <c r="H3702" t="n">
        <v>469.829341991111</v>
      </c>
      <c r="I3702" t="n">
        <v>27.8580898240123</v>
      </c>
      <c r="J3702" t="n">
        <v>14590665.9618515</v>
      </c>
      <c r="K3702" t="n">
        <v>886099.786752567</v>
      </c>
      <c r="L3702" t="n">
        <v>2836981.66317877</v>
      </c>
      <c r="M3702" t="n">
        <v>65212.0135501877</v>
      </c>
      <c r="N3702" t="n">
        <v>0.0000201216337645448</v>
      </c>
      <c r="O3702" t="n">
        <v>0.0000197415846153583</v>
      </c>
      <c r="P3702" t="s">
        <v>291</v>
      </c>
      <c r="Q3702" t="s">
        <v>267</v>
      </c>
    </row>
    <row r="3703">
      <c r="A3703" t="s">
        <v>269</v>
      </c>
      <c r="B3703" t="s">
        <v>273</v>
      </c>
      <c r="C3703" t="s">
        <v>271</v>
      </c>
      <c r="D3703" t="n">
        <v>2.18353819847107</v>
      </c>
      <c r="E3703" t="n">
        <v>2070</v>
      </c>
      <c r="F3703" t="n">
        <v>23516741.8434093</v>
      </c>
      <c r="G3703" t="n">
        <v>1427144.65161919</v>
      </c>
      <c r="H3703" t="n">
        <v>544.293695412884</v>
      </c>
      <c r="I3703" t="n">
        <v>32.2993353363146</v>
      </c>
      <c r="J3703" t="n">
        <v>13431806.8265658</v>
      </c>
      <c r="K3703" t="n">
        <v>799423.53368267</v>
      </c>
      <c r="L3703" t="n">
        <v>2982724.14339905</v>
      </c>
      <c r="M3703" t="n">
        <v>65591.0520353723</v>
      </c>
      <c r="N3703" t="n">
        <v>0.0000231449449518631</v>
      </c>
      <c r="O3703" t="n">
        <v>0.0000226321384448793</v>
      </c>
      <c r="P3703" t="s">
        <v>291</v>
      </c>
      <c r="Q3703" t="s">
        <v>267</v>
      </c>
    </row>
    <row r="3704">
      <c r="A3704" t="s">
        <v>269</v>
      </c>
      <c r="B3704" t="s">
        <v>273</v>
      </c>
      <c r="C3704" t="s">
        <v>271</v>
      </c>
      <c r="D3704" t="n">
        <v>2.33006262779236</v>
      </c>
      <c r="E3704" t="n">
        <v>2075</v>
      </c>
      <c r="F3704" t="n">
        <v>23659859.5748324</v>
      </c>
      <c r="G3704" t="n">
        <v>1441436.4078025</v>
      </c>
      <c r="H3704" t="n">
        <v>617.339343545005</v>
      </c>
      <c r="I3704" t="n">
        <v>36.6861078031665</v>
      </c>
      <c r="J3704" t="n">
        <v>12407003.7086778</v>
      </c>
      <c r="K3704" t="n">
        <v>748406.738135995</v>
      </c>
      <c r="L3704" t="n">
        <v>2971598.80313452</v>
      </c>
      <c r="M3704" t="n">
        <v>65161.5555739574</v>
      </c>
      <c r="N3704" t="n">
        <v>0.0000260922657462297</v>
      </c>
      <c r="O3704" t="n">
        <v>0.0000254510761658193</v>
      </c>
      <c r="P3704" t="s">
        <v>291</v>
      </c>
      <c r="Q3704" t="s">
        <v>267</v>
      </c>
    </row>
    <row r="3705">
      <c r="A3705" t="s">
        <v>269</v>
      </c>
      <c r="B3705" t="s">
        <v>273</v>
      </c>
      <c r="C3705" t="s">
        <v>271</v>
      </c>
      <c r="D3705" t="n">
        <v>2.47709393501282</v>
      </c>
      <c r="E3705" t="n">
        <v>2080</v>
      </c>
      <c r="F3705" t="n">
        <v>23772544.7512608</v>
      </c>
      <c r="G3705" t="n">
        <v>1453646.61972554</v>
      </c>
      <c r="H3705" t="n">
        <v>690.601299451518</v>
      </c>
      <c r="I3705" t="n">
        <v>41.1105186207124</v>
      </c>
      <c r="J3705" t="n">
        <v>12499070.5847126</v>
      </c>
      <c r="K3705" t="n">
        <v>757130.126265569</v>
      </c>
      <c r="L3705" t="n">
        <v>2958579.40820671</v>
      </c>
      <c r="M3705" t="n">
        <v>64681.8042680145</v>
      </c>
      <c r="N3705" t="n">
        <v>0.0000290503733057392</v>
      </c>
      <c r="O3705" t="n">
        <v>0.0000282809577395602</v>
      </c>
      <c r="P3705" t="s">
        <v>291</v>
      </c>
      <c r="Q3705" t="s">
        <v>267</v>
      </c>
    </row>
    <row r="3706">
      <c r="A3706" t="s">
        <v>269</v>
      </c>
      <c r="B3706" t="s">
        <v>273</v>
      </c>
      <c r="C3706" t="s">
        <v>271</v>
      </c>
      <c r="D3706" t="n">
        <v>2.62084150314331</v>
      </c>
      <c r="E3706" t="n">
        <v>2085</v>
      </c>
      <c r="F3706" t="n">
        <v>23859744.1514639</v>
      </c>
      <c r="G3706" t="n">
        <v>1464129.70513745</v>
      </c>
      <c r="H3706" t="n">
        <v>743.602604799739</v>
      </c>
      <c r="I3706" t="n">
        <v>44.3601553424008</v>
      </c>
      <c r="J3706" t="n">
        <v>12047927.6915986</v>
      </c>
      <c r="K3706" t="n">
        <v>676891.685824341</v>
      </c>
      <c r="L3706" t="n">
        <v>2944172.00219196</v>
      </c>
      <c r="M3706" t="n">
        <v>64166.2013510363</v>
      </c>
      <c r="N3706" t="n">
        <v>0.0000311655732802196</v>
      </c>
      <c r="O3706" t="n">
        <v>0.0000302979682652067</v>
      </c>
      <c r="P3706" t="s">
        <v>291</v>
      </c>
      <c r="Q3706" t="s">
        <v>267</v>
      </c>
    </row>
    <row r="3707">
      <c r="A3707" t="s">
        <v>269</v>
      </c>
      <c r="B3707" t="s">
        <v>273</v>
      </c>
      <c r="C3707" t="s">
        <v>271</v>
      </c>
      <c r="D3707" t="n">
        <v>2.75983643531799</v>
      </c>
      <c r="E3707" t="n">
        <v>2090</v>
      </c>
      <c r="F3707" t="n">
        <v>24095437.0193792</v>
      </c>
      <c r="G3707" t="n">
        <v>1479612.60822171</v>
      </c>
      <c r="H3707" t="n">
        <v>796.493863664354</v>
      </c>
      <c r="I3707" t="n">
        <v>47.4877940871944</v>
      </c>
      <c r="J3707" t="n">
        <v>11976844.2946188</v>
      </c>
      <c r="K3707" t="n">
        <v>682137.881958284</v>
      </c>
      <c r="L3707" t="n">
        <v>2968402.05576557</v>
      </c>
      <c r="M3707" t="n">
        <v>64653.1033499614</v>
      </c>
      <c r="N3707" t="n">
        <v>0.0000330557965403889</v>
      </c>
      <c r="O3707" t="n">
        <v>0.0000320947481951158</v>
      </c>
      <c r="P3707" t="s">
        <v>291</v>
      </c>
      <c r="Q3707" t="s">
        <v>267</v>
      </c>
    </row>
    <row r="3708">
      <c r="A3708" t="s">
        <v>269</v>
      </c>
      <c r="B3708" t="s">
        <v>274</v>
      </c>
      <c r="C3708" t="s">
        <v>271</v>
      </c>
      <c r="D3708" t="n">
        <v>0.377408564090729</v>
      </c>
      <c r="E3708" t="n">
        <v>2010</v>
      </c>
      <c r="F3708" t="n">
        <v>17090512.0562175</v>
      </c>
      <c r="G3708" t="n">
        <v>4525662.9437825</v>
      </c>
      <c r="H3708" t="n">
        <v>65.0136281039294</v>
      </c>
      <c r="I3708" t="n">
        <v>17.7118159018743</v>
      </c>
      <c r="J3708" t="n">
        <v>11969724.1121165</v>
      </c>
      <c r="K3708" t="n">
        <v>2907919.88788354</v>
      </c>
      <c r="L3708" t="n">
        <v>2314836.57856126</v>
      </c>
      <c r="M3708" t="n">
        <v>679497.421438739</v>
      </c>
      <c r="N3708" t="n">
        <v>0.00000380407725000127</v>
      </c>
      <c r="O3708" t="n">
        <v>0.00000391364008364948</v>
      </c>
      <c r="P3708" t="s">
        <v>291</v>
      </c>
      <c r="Q3708" t="s">
        <v>267</v>
      </c>
    </row>
    <row r="3709">
      <c r="A3709" t="s">
        <v>269</v>
      </c>
      <c r="B3709" t="s">
        <v>274</v>
      </c>
      <c r="C3709" t="s">
        <v>271</v>
      </c>
      <c r="D3709" t="n">
        <v>0.441356480121613</v>
      </c>
      <c r="E3709" t="n">
        <v>2015</v>
      </c>
      <c r="F3709" t="n">
        <v>17436017.6380229</v>
      </c>
      <c r="G3709" t="n">
        <v>4612156.22957569</v>
      </c>
      <c r="H3709" t="n">
        <v>77.6513715081</v>
      </c>
      <c r="I3709" t="n">
        <v>21.1488984205938</v>
      </c>
      <c r="J3709" t="n">
        <v>12267186.2180212</v>
      </c>
      <c r="K3709" t="n">
        <v>2979000.8454917</v>
      </c>
      <c r="L3709" t="n">
        <v>2313077.66674727</v>
      </c>
      <c r="M3709" t="n">
        <v>682603.733952818</v>
      </c>
      <c r="N3709" t="n">
        <v>0.00000445350384016388</v>
      </c>
      <c r="O3709" t="n">
        <v>0.00000458546878463816</v>
      </c>
      <c r="P3709" t="s">
        <v>291</v>
      </c>
      <c r="Q3709" t="s">
        <v>267</v>
      </c>
    </row>
    <row r="3710">
      <c r="A3710" t="s">
        <v>269</v>
      </c>
      <c r="B3710" t="s">
        <v>274</v>
      </c>
      <c r="C3710" t="s">
        <v>271</v>
      </c>
      <c r="D3710" t="n">
        <v>0.561114966869354</v>
      </c>
      <c r="E3710" t="n">
        <v>2020</v>
      </c>
      <c r="F3710" t="n">
        <v>17774688.752764</v>
      </c>
      <c r="G3710" t="n">
        <v>4697101.87128086</v>
      </c>
      <c r="H3710" t="n">
        <v>100.730866645511</v>
      </c>
      <c r="I3710" t="n">
        <v>27.4266167207211</v>
      </c>
      <c r="J3710" t="n">
        <v>12553996.3871231</v>
      </c>
      <c r="K3710" t="n">
        <v>3047391.0944078</v>
      </c>
      <c r="L3710" t="n">
        <v>2313493.6276926</v>
      </c>
      <c r="M3710" t="n">
        <v>685693.217969437</v>
      </c>
      <c r="N3710" t="n">
        <v>0.00000566709595012441</v>
      </c>
      <c r="O3710" t="n">
        <v>0.00000583905085993847</v>
      </c>
      <c r="P3710" t="s">
        <v>291</v>
      </c>
      <c r="Q3710" t="s">
        <v>267</v>
      </c>
    </row>
    <row r="3711">
      <c r="A3711" t="s">
        <v>269</v>
      </c>
      <c r="B3711" t="s">
        <v>274</v>
      </c>
      <c r="C3711" t="s">
        <v>271</v>
      </c>
      <c r="D3711" t="n">
        <v>0.712428271770477</v>
      </c>
      <c r="E3711" t="n">
        <v>2025</v>
      </c>
      <c r="F3711" t="n">
        <v>18124946.309918</v>
      </c>
      <c r="G3711" t="n">
        <v>4784671.7614885</v>
      </c>
      <c r="H3711" t="n">
        <v>130.53852967218</v>
      </c>
      <c r="I3711" t="n">
        <v>35.525906341501</v>
      </c>
      <c r="J3711" t="n">
        <v>12847647.8540412</v>
      </c>
      <c r="K3711" t="n">
        <v>3116836.09140451</v>
      </c>
      <c r="L3711" t="n">
        <v>2319322.45534776</v>
      </c>
      <c r="M3711" t="n">
        <v>689576.615556317</v>
      </c>
      <c r="N3711" t="n">
        <v>0.00000720214710929924</v>
      </c>
      <c r="O3711" t="n">
        <v>0.00000742494116888992</v>
      </c>
      <c r="P3711" t="s">
        <v>291</v>
      </c>
      <c r="Q3711" t="s">
        <v>267</v>
      </c>
    </row>
    <row r="3712">
      <c r="A3712" t="s">
        <v>269</v>
      </c>
      <c r="B3712" t="s">
        <v>274</v>
      </c>
      <c r="C3712" t="s">
        <v>271</v>
      </c>
      <c r="D3712" t="n">
        <v>0.881885349750519</v>
      </c>
      <c r="E3712" t="n">
        <v>2030</v>
      </c>
      <c r="F3712" t="n">
        <v>18446020.1513791</v>
      </c>
      <c r="G3712" t="n">
        <v>4863714.64154716</v>
      </c>
      <c r="H3712" t="n">
        <v>164.629654954645</v>
      </c>
      <c r="I3712" t="n">
        <v>44.775349254083</v>
      </c>
      <c r="J3712" t="n">
        <v>13124526.8090279</v>
      </c>
      <c r="K3712" t="n">
        <v>3181648.67460396</v>
      </c>
      <c r="L3712" t="n">
        <v>2321873.29340401</v>
      </c>
      <c r="M3712" t="n">
        <v>692063.046529533</v>
      </c>
      <c r="N3712" t="n">
        <v>0.00000892494172746184</v>
      </c>
      <c r="O3712" t="n">
        <v>0.00000920599840944613</v>
      </c>
      <c r="P3712" t="s">
        <v>291</v>
      </c>
      <c r="Q3712" t="s">
        <v>267</v>
      </c>
    </row>
    <row r="3713">
      <c r="A3713" t="s">
        <v>269</v>
      </c>
      <c r="B3713" t="s">
        <v>274</v>
      </c>
      <c r="C3713" t="s">
        <v>271</v>
      </c>
      <c r="D3713" t="n">
        <v>1.05591857433319</v>
      </c>
      <c r="E3713" t="n">
        <v>2035</v>
      </c>
      <c r="F3713" t="n">
        <v>18701395.9653711</v>
      </c>
      <c r="G3713" t="n">
        <v>4924385.08633088</v>
      </c>
      <c r="H3713" t="n">
        <v>197.854537078938</v>
      </c>
      <c r="I3713" t="n">
        <v>53.7878964342347</v>
      </c>
      <c r="J3713" t="n">
        <v>13359927.2704191</v>
      </c>
      <c r="K3713" t="n">
        <v>3235761.48715609</v>
      </c>
      <c r="L3713" t="n">
        <v>2315073.48406636</v>
      </c>
      <c r="M3713" t="n">
        <v>691239.947025673</v>
      </c>
      <c r="N3713" t="n">
        <v>0.000010579666750295</v>
      </c>
      <c r="O3713" t="n">
        <v>0.0000109227640591186</v>
      </c>
      <c r="P3713" t="s">
        <v>291</v>
      </c>
      <c r="Q3713" t="s">
        <v>267</v>
      </c>
    </row>
    <row r="3714">
      <c r="A3714" t="s">
        <v>269</v>
      </c>
      <c r="B3714" t="s">
        <v>274</v>
      </c>
      <c r="C3714" t="s">
        <v>271</v>
      </c>
      <c r="D3714" t="n">
        <v>1.227090716362</v>
      </c>
      <c r="E3714" t="n">
        <v>2040</v>
      </c>
      <c r="F3714" t="n">
        <v>18893785.1169546</v>
      </c>
      <c r="G3714" t="n">
        <v>4967754.60568457</v>
      </c>
      <c r="H3714" t="n">
        <v>226.011754230976</v>
      </c>
      <c r="I3714" t="n">
        <v>61.4450154377861</v>
      </c>
      <c r="J3714" t="n">
        <v>12453191.1227689</v>
      </c>
      <c r="K3714" t="n">
        <v>3224113.8353998</v>
      </c>
      <c r="L3714" t="n">
        <v>2301401.44134583</v>
      </c>
      <c r="M3714" t="n">
        <v>687709.439756264</v>
      </c>
      <c r="N3714" t="n">
        <v>0.0000119622274113915</v>
      </c>
      <c r="O3714" t="n">
        <v>0.000012368770262419</v>
      </c>
      <c r="P3714" t="s">
        <v>291</v>
      </c>
      <c r="Q3714" t="s">
        <v>267</v>
      </c>
    </row>
    <row r="3715">
      <c r="A3715" t="s">
        <v>269</v>
      </c>
      <c r="B3715" t="s">
        <v>274</v>
      </c>
      <c r="C3715" t="s">
        <v>271</v>
      </c>
      <c r="D3715" t="n">
        <v>1.39417231082916</v>
      </c>
      <c r="E3715" t="n">
        <v>2045</v>
      </c>
      <c r="F3715" t="n">
        <v>19042084.3395072</v>
      </c>
      <c r="G3715" t="n">
        <v>4999138.98466748</v>
      </c>
      <c r="H3715" t="n">
        <v>253.521203586447</v>
      </c>
      <c r="I3715" t="n">
        <v>68.9038631997602</v>
      </c>
      <c r="J3715" t="n">
        <v>12583896.4240994</v>
      </c>
      <c r="K3715" t="n">
        <v>3257759.74042319</v>
      </c>
      <c r="L3715" t="n">
        <v>2283847.86686764</v>
      </c>
      <c r="M3715" t="n">
        <v>682399.347689559</v>
      </c>
      <c r="N3715" t="n">
        <v>0.0000133137317883031</v>
      </c>
      <c r="O3715" t="n">
        <v>0.0000137831461399834</v>
      </c>
      <c r="P3715" t="s">
        <v>291</v>
      </c>
      <c r="Q3715" t="s">
        <v>267</v>
      </c>
    </row>
    <row r="3716">
      <c r="A3716" t="s">
        <v>269</v>
      </c>
      <c r="B3716" t="s">
        <v>274</v>
      </c>
      <c r="C3716" t="s">
        <v>271</v>
      </c>
      <c r="D3716" t="n">
        <v>1.55893123149872</v>
      </c>
      <c r="E3716" t="n">
        <v>2050</v>
      </c>
      <c r="F3716" t="n">
        <v>19179771.3441532</v>
      </c>
      <c r="G3716" t="n">
        <v>5027725.38095339</v>
      </c>
      <c r="H3716" t="n">
        <v>283.319528637667</v>
      </c>
      <c r="I3716" t="n">
        <v>76.9760797815906</v>
      </c>
      <c r="J3716" t="n">
        <v>12706065.0718514</v>
      </c>
      <c r="K3716" t="n">
        <v>3288800.35584891</v>
      </c>
      <c r="L3716" t="n">
        <v>2267500.50645146</v>
      </c>
      <c r="M3716" t="n">
        <v>676973.831177813</v>
      </c>
      <c r="N3716" t="n">
        <v>0.0000147717886492966</v>
      </c>
      <c r="O3716" t="n">
        <v>0.0000153103190705682</v>
      </c>
      <c r="P3716" t="s">
        <v>291</v>
      </c>
      <c r="Q3716" t="s">
        <v>267</v>
      </c>
    </row>
    <row r="3717">
      <c r="A3717" t="s">
        <v>269</v>
      </c>
      <c r="B3717" t="s">
        <v>274</v>
      </c>
      <c r="C3717" t="s">
        <v>271</v>
      </c>
      <c r="D3717" t="n">
        <v>1.72074091434479</v>
      </c>
      <c r="E3717" t="n">
        <v>2055</v>
      </c>
      <c r="F3717" t="n">
        <v>19320134.2200332</v>
      </c>
      <c r="G3717" t="n">
        <v>5057182.7590391</v>
      </c>
      <c r="H3717" t="n">
        <v>317.302623812394</v>
      </c>
      <c r="I3717" t="n">
        <v>86.1838707848798</v>
      </c>
      <c r="J3717" t="n">
        <v>12828031.9928368</v>
      </c>
      <c r="K3717" t="n">
        <v>3319458.84826698</v>
      </c>
      <c r="L3717" t="n">
        <v>2254245.77328332</v>
      </c>
      <c r="M3717" t="n">
        <v>672143.640721035</v>
      </c>
      <c r="N3717" t="n">
        <v>0.000016423417156356</v>
      </c>
      <c r="O3717" t="n">
        <v>0.000017041873883406</v>
      </c>
      <c r="P3717" t="s">
        <v>291</v>
      </c>
      <c r="Q3717" t="s">
        <v>267</v>
      </c>
    </row>
    <row r="3718">
      <c r="A3718" t="s">
        <v>269</v>
      </c>
      <c r="B3718" t="s">
        <v>274</v>
      </c>
      <c r="C3718" t="s">
        <v>271</v>
      </c>
      <c r="D3718" t="n">
        <v>1.87886083126068</v>
      </c>
      <c r="E3718" t="n">
        <v>2060</v>
      </c>
      <c r="F3718" t="n">
        <v>19474243.9234181</v>
      </c>
      <c r="G3718" t="n">
        <v>5090361.13426481</v>
      </c>
      <c r="H3718" t="n">
        <v>351.291992290113</v>
      </c>
      <c r="I3718" t="n">
        <v>95.3711673507895</v>
      </c>
      <c r="J3718" t="n">
        <v>12046659.1032894</v>
      </c>
      <c r="K3718" t="n">
        <v>3285883.60341958</v>
      </c>
      <c r="L3718" t="n">
        <v>2244720.84129546</v>
      </c>
      <c r="M3718" t="n">
        <v>668195.484214582</v>
      </c>
      <c r="N3718" t="n">
        <v>0.0000180388000515737</v>
      </c>
      <c r="O3718" t="n">
        <v>0.0000187356387563186</v>
      </c>
      <c r="P3718" t="s">
        <v>291</v>
      </c>
      <c r="Q3718" t="s">
        <v>267</v>
      </c>
    </row>
    <row r="3719">
      <c r="A3719" t="s">
        <v>269</v>
      </c>
      <c r="B3719" t="s">
        <v>274</v>
      </c>
      <c r="C3719" t="s">
        <v>271</v>
      </c>
      <c r="D3719" t="n">
        <v>2.03320288658142</v>
      </c>
      <c r="E3719" t="n">
        <v>2065</v>
      </c>
      <c r="F3719" t="n">
        <v>19635188.2504226</v>
      </c>
      <c r="G3719" t="n">
        <v>5125412.16806593</v>
      </c>
      <c r="H3719" t="n">
        <v>391.425151145197</v>
      </c>
      <c r="I3719" t="n">
        <v>106.262280669927</v>
      </c>
      <c r="J3719" t="n">
        <v>12159326.9110591</v>
      </c>
      <c r="K3719" t="n">
        <v>3317438.83754498</v>
      </c>
      <c r="L3719" t="n">
        <v>2237457.53414991</v>
      </c>
      <c r="M3719" t="n">
        <v>664736.142579045</v>
      </c>
      <c r="N3719" t="n">
        <v>0.0000199348815072742</v>
      </c>
      <c r="O3719" t="n">
        <v>0.0000207324361798643</v>
      </c>
      <c r="P3719" t="s">
        <v>291</v>
      </c>
      <c r="Q3719" t="s">
        <v>267</v>
      </c>
    </row>
    <row r="3720">
      <c r="A3720" t="s">
        <v>269</v>
      </c>
      <c r="B3720" t="s">
        <v>274</v>
      </c>
      <c r="C3720" t="s">
        <v>271</v>
      </c>
      <c r="D3720" t="n">
        <v>2.18353819847107</v>
      </c>
      <c r="E3720" t="n">
        <v>2070</v>
      </c>
      <c r="F3720" t="n">
        <v>19786004.7847966</v>
      </c>
      <c r="G3720" t="n">
        <v>5157881.7102319</v>
      </c>
      <c r="H3720" t="n">
        <v>453.350183560629</v>
      </c>
      <c r="I3720" t="n">
        <v>123.24284718857</v>
      </c>
      <c r="J3720" t="n">
        <v>11064545.4488098</v>
      </c>
      <c r="K3720" t="n">
        <v>3166684.91143866</v>
      </c>
      <c r="L3720" t="n">
        <v>2374063.34043243</v>
      </c>
      <c r="M3720" t="n">
        <v>674251.855001998</v>
      </c>
      <c r="N3720" t="n">
        <v>0.0000229126692574631</v>
      </c>
      <c r="O3720" t="n">
        <v>0.0000238940817398135</v>
      </c>
      <c r="P3720" t="s">
        <v>291</v>
      </c>
      <c r="Q3720" t="s">
        <v>267</v>
      </c>
    </row>
    <row r="3721">
      <c r="A3721" t="s">
        <v>269</v>
      </c>
      <c r="B3721" t="s">
        <v>274</v>
      </c>
      <c r="C3721" t="s">
        <v>271</v>
      </c>
      <c r="D3721" t="n">
        <v>2.33006262779236</v>
      </c>
      <c r="E3721" t="n">
        <v>2075</v>
      </c>
      <c r="F3721" t="n">
        <v>19916243.1617815</v>
      </c>
      <c r="G3721" t="n">
        <v>5185052.82085336</v>
      </c>
      <c r="H3721" t="n">
        <v>514.149574270311</v>
      </c>
      <c r="I3721" t="n">
        <v>139.87587707786</v>
      </c>
      <c r="J3721" t="n">
        <v>10227661.4592493</v>
      </c>
      <c r="K3721" t="n">
        <v>2927748.9875645</v>
      </c>
      <c r="L3721" t="n">
        <v>2366400.07082648</v>
      </c>
      <c r="M3721" t="n">
        <v>670360.287881996</v>
      </c>
      <c r="N3721" t="n">
        <v>0.0000258155903246323</v>
      </c>
      <c r="O3721" t="n">
        <v>0.0000269767506543625</v>
      </c>
      <c r="P3721" t="s">
        <v>291</v>
      </c>
      <c r="Q3721" t="s">
        <v>267</v>
      </c>
    </row>
    <row r="3722">
      <c r="A3722" t="s">
        <v>269</v>
      </c>
      <c r="B3722" t="s">
        <v>274</v>
      </c>
      <c r="C3722" t="s">
        <v>271</v>
      </c>
      <c r="D3722" t="n">
        <v>2.47709393501282</v>
      </c>
      <c r="E3722" t="n">
        <v>2080</v>
      </c>
      <c r="F3722" t="n">
        <v>20020586.5886628</v>
      </c>
      <c r="G3722" t="n">
        <v>5205604.78232349</v>
      </c>
      <c r="H3722" t="n">
        <v>575.173999686949</v>
      </c>
      <c r="I3722" t="n">
        <v>156.537818385282</v>
      </c>
      <c r="J3722" t="n">
        <v>10306163.6972039</v>
      </c>
      <c r="K3722" t="n">
        <v>2950037.01377427</v>
      </c>
      <c r="L3722" t="n">
        <v>2357297.79251671</v>
      </c>
      <c r="M3722" t="n">
        <v>665963.41995802</v>
      </c>
      <c r="N3722" t="n">
        <v>0.0000287291282470542</v>
      </c>
      <c r="O3722" t="n">
        <v>0.0000300710147871448</v>
      </c>
      <c r="P3722" t="s">
        <v>291</v>
      </c>
      <c r="Q3722" t="s">
        <v>267</v>
      </c>
    </row>
    <row r="3723">
      <c r="A3723" t="s">
        <v>269</v>
      </c>
      <c r="B3723" t="s">
        <v>274</v>
      </c>
      <c r="C3723" t="s">
        <v>271</v>
      </c>
      <c r="D3723" t="n">
        <v>2.62084150314331</v>
      </c>
      <c r="E3723" t="n">
        <v>2085</v>
      </c>
      <c r="F3723" t="n">
        <v>20103311.5833363</v>
      </c>
      <c r="G3723" t="n">
        <v>5220562.27326501</v>
      </c>
      <c r="H3723" t="n">
        <v>619.414841376625</v>
      </c>
      <c r="I3723" t="n">
        <v>168.547918765515</v>
      </c>
      <c r="J3723" t="n">
        <v>9828499.15374183</v>
      </c>
      <c r="K3723" t="n">
        <v>2896320.22368112</v>
      </c>
      <c r="L3723" t="n">
        <v>2347131.84143393</v>
      </c>
      <c r="M3723" t="n">
        <v>661206.362109065</v>
      </c>
      <c r="N3723" t="n">
        <v>0.0000308115824006856</v>
      </c>
      <c r="O3723" t="n">
        <v>0.0000322853956993607</v>
      </c>
      <c r="P3723" t="s">
        <v>291</v>
      </c>
      <c r="Q3723" t="s">
        <v>267</v>
      </c>
    </row>
    <row r="3724">
      <c r="A3724" t="s">
        <v>269</v>
      </c>
      <c r="B3724" t="s">
        <v>274</v>
      </c>
      <c r="C3724" t="s">
        <v>271</v>
      </c>
      <c r="D3724" t="n">
        <v>2.75983643531799</v>
      </c>
      <c r="E3724" t="n">
        <v>2090</v>
      </c>
      <c r="F3724" t="n">
        <v>20303763.2537564</v>
      </c>
      <c r="G3724" t="n">
        <v>5271286.37384451</v>
      </c>
      <c r="H3724" t="n">
        <v>663.374776386678</v>
      </c>
      <c r="I3724" t="n">
        <v>180.60688136487</v>
      </c>
      <c r="J3724" t="n">
        <v>9740549.06352536</v>
      </c>
      <c r="K3724" t="n">
        <v>2918433.11305169</v>
      </c>
      <c r="L3724" t="n">
        <v>2366718.23082725</v>
      </c>
      <c r="M3724" t="n">
        <v>666336.928288272</v>
      </c>
      <c r="N3724" t="n">
        <v>0.0000326725035204469</v>
      </c>
      <c r="O3724" t="n">
        <v>0.0000342623922428157</v>
      </c>
      <c r="P3724" t="s">
        <v>291</v>
      </c>
      <c r="Q3724" t="s">
        <v>267</v>
      </c>
    </row>
    <row r="3725">
      <c r="A3725" t="s">
        <v>269</v>
      </c>
      <c r="B3725" t="s">
        <v>275</v>
      </c>
      <c r="C3725" t="s">
        <v>271</v>
      </c>
      <c r="D3725" t="n">
        <v>0.377408564090729</v>
      </c>
      <c r="E3725" t="n">
        <v>2010</v>
      </c>
      <c r="F3725" t="n">
        <v>19690406.9582231</v>
      </c>
      <c r="G3725" t="n">
        <v>1925768.04177688</v>
      </c>
      <c r="H3725" t="n">
        <v>74.695746721793</v>
      </c>
      <c r="I3725" t="n">
        <v>8.02969728401067</v>
      </c>
      <c r="J3725" t="n">
        <v>13271094.6544516</v>
      </c>
      <c r="K3725" t="n">
        <v>1606549.34554839</v>
      </c>
      <c r="L3725" t="n">
        <v>2823743.32498265</v>
      </c>
      <c r="M3725" t="n">
        <v>170590.675017347</v>
      </c>
      <c r="N3725" t="n">
        <v>0.0000037935095440269</v>
      </c>
      <c r="O3725" t="n">
        <v>0.00000416960771485322</v>
      </c>
      <c r="P3725" t="s">
        <v>291</v>
      </c>
      <c r="Q3725" t="s">
        <v>267</v>
      </c>
    </row>
    <row r="3726">
      <c r="A3726" t="s">
        <v>269</v>
      </c>
      <c r="B3726" t="s">
        <v>275</v>
      </c>
      <c r="C3726" t="s">
        <v>271</v>
      </c>
      <c r="D3726" t="n">
        <v>0.441356480121613</v>
      </c>
      <c r="E3726" t="n">
        <v>2015</v>
      </c>
      <c r="F3726" t="n">
        <v>20061306.2740301</v>
      </c>
      <c r="G3726" t="n">
        <v>1986867.59356844</v>
      </c>
      <c r="H3726" t="n">
        <v>89.0966893501031</v>
      </c>
      <c r="I3726" t="n">
        <v>9.70358057859061</v>
      </c>
      <c r="J3726" t="n">
        <v>13581410.9665561</v>
      </c>
      <c r="K3726" t="n">
        <v>1664776.09695676</v>
      </c>
      <c r="L3726" t="n">
        <v>2824314.46018035</v>
      </c>
      <c r="M3726" t="n">
        <v>171366.940519737</v>
      </c>
      <c r="N3726" t="n">
        <v>0.00000444122073274168</v>
      </c>
      <c r="O3726" t="n">
        <v>0.00000488385869798341</v>
      </c>
      <c r="P3726" t="s">
        <v>291</v>
      </c>
      <c r="Q3726" t="s">
        <v>267</v>
      </c>
    </row>
    <row r="3727">
      <c r="A3727" t="s">
        <v>269</v>
      </c>
      <c r="B3727" t="s">
        <v>275</v>
      </c>
      <c r="C3727" t="s">
        <v>271</v>
      </c>
      <c r="D3727" t="n">
        <v>0.561114966869354</v>
      </c>
      <c r="E3727" t="n">
        <v>2020</v>
      </c>
      <c r="F3727" t="n">
        <v>20426199.7975957</v>
      </c>
      <c r="G3727" t="n">
        <v>2045590.82644919</v>
      </c>
      <c r="H3727" t="n">
        <v>115.439516518809</v>
      </c>
      <c r="I3727" t="n">
        <v>12.7179668474227</v>
      </c>
      <c r="J3727" t="n">
        <v>13881055.1673768</v>
      </c>
      <c r="K3727" t="n">
        <v>1720332.3141541</v>
      </c>
      <c r="L3727" t="n">
        <v>2827050.16776669</v>
      </c>
      <c r="M3727" t="n">
        <v>172136.677895341</v>
      </c>
      <c r="N3727" t="n">
        <v>0.00000565154153306566</v>
      </c>
      <c r="O3727" t="n">
        <v>0.00000621725844825915</v>
      </c>
      <c r="P3727" t="s">
        <v>291</v>
      </c>
      <c r="Q3727" t="s">
        <v>267</v>
      </c>
    </row>
    <row r="3728">
      <c r="A3728" t="s">
        <v>269</v>
      </c>
      <c r="B3728" t="s">
        <v>275</v>
      </c>
      <c r="C3728" t="s">
        <v>271</v>
      </c>
      <c r="D3728" t="n">
        <v>0.712428271770477</v>
      </c>
      <c r="E3728" t="n">
        <v>2025</v>
      </c>
      <c r="F3728" t="n">
        <v>20804836.4589653</v>
      </c>
      <c r="G3728" t="n">
        <v>2104781.61244122</v>
      </c>
      <c r="H3728" t="n">
        <v>149.429104335473</v>
      </c>
      <c r="I3728" t="n">
        <v>16.635331678208</v>
      </c>
      <c r="J3728" t="n">
        <v>14188399.1615841</v>
      </c>
      <c r="K3728" t="n">
        <v>1776084.78386161</v>
      </c>
      <c r="L3728" t="n">
        <v>2835762.64421296</v>
      </c>
      <c r="M3728" t="n">
        <v>173136.426691117</v>
      </c>
      <c r="N3728" t="n">
        <v>0.0000071824214831105</v>
      </c>
      <c r="O3728" t="n">
        <v>0.00000790359036770258</v>
      </c>
      <c r="P3728" t="s">
        <v>291</v>
      </c>
      <c r="Q3728" t="s">
        <v>267</v>
      </c>
    </row>
    <row r="3729">
      <c r="A3729" t="s">
        <v>269</v>
      </c>
      <c r="B3729" t="s">
        <v>275</v>
      </c>
      <c r="C3729" t="s">
        <v>271</v>
      </c>
      <c r="D3729" t="n">
        <v>0.881885349750519</v>
      </c>
      <c r="E3729" t="n">
        <v>2030</v>
      </c>
      <c r="F3729" t="n">
        <v>21148311.1577036</v>
      </c>
      <c r="G3729" t="n">
        <v>2161423.63522267</v>
      </c>
      <c r="H3729" t="n">
        <v>188.231590473473</v>
      </c>
      <c r="I3729" t="n">
        <v>21.173413735255</v>
      </c>
      <c r="J3729" t="n">
        <v>14476110.9450053</v>
      </c>
      <c r="K3729" t="n">
        <v>1830064.53862651</v>
      </c>
      <c r="L3729" t="n">
        <v>2840094.81843227</v>
      </c>
      <c r="M3729" t="n">
        <v>173841.521501275</v>
      </c>
      <c r="N3729" t="n">
        <v>0.00000890054950817702</v>
      </c>
      <c r="O3729" t="n">
        <v>0.00000979604987667013</v>
      </c>
      <c r="P3729" t="s">
        <v>291</v>
      </c>
      <c r="Q3729" t="s">
        <v>267</v>
      </c>
    </row>
    <row r="3730">
      <c r="A3730" t="s">
        <v>269</v>
      </c>
      <c r="B3730" t="s">
        <v>275</v>
      </c>
      <c r="C3730" t="s">
        <v>271</v>
      </c>
      <c r="D3730" t="n">
        <v>1.05591857433319</v>
      </c>
      <c r="E3730" t="n">
        <v>2035</v>
      </c>
      <c r="F3730" t="n">
        <v>21414098.4181342</v>
      </c>
      <c r="G3730" t="n">
        <v>2211682.63356772</v>
      </c>
      <c r="H3730" t="n">
        <v>225.967262285882</v>
      </c>
      <c r="I3730" t="n">
        <v>25.6751712272905</v>
      </c>
      <c r="J3730" t="n">
        <v>14716532.6297606</v>
      </c>
      <c r="K3730" t="n">
        <v>1879156.12781449</v>
      </c>
      <c r="L3730" t="n">
        <v>2832545.37808767</v>
      </c>
      <c r="M3730" t="n">
        <v>173768.053004356</v>
      </c>
      <c r="N3730" t="n">
        <v>0.0000105522659826073</v>
      </c>
      <c r="O3730" t="n">
        <v>0.0000116088858489942</v>
      </c>
      <c r="P3730" t="s">
        <v>291</v>
      </c>
      <c r="Q3730" t="s">
        <v>267</v>
      </c>
    </row>
    <row r="3731">
      <c r="A3731" t="s">
        <v>269</v>
      </c>
      <c r="B3731" t="s">
        <v>275</v>
      </c>
      <c r="C3731" t="s">
        <v>271</v>
      </c>
      <c r="D3731" t="n">
        <v>1.227090716362</v>
      </c>
      <c r="E3731" t="n">
        <v>2040</v>
      </c>
      <c r="F3731" t="n">
        <v>21606900.3312408</v>
      </c>
      <c r="G3731" t="n">
        <v>2254639.39139837</v>
      </c>
      <c r="H3731" t="n">
        <v>257.89190714256</v>
      </c>
      <c r="I3731" t="n">
        <v>29.5648625262016</v>
      </c>
      <c r="J3731" t="n">
        <v>13901977.4440687</v>
      </c>
      <c r="K3731" t="n">
        <v>1775327.51409999</v>
      </c>
      <c r="L3731" t="n">
        <v>2816071.42615676</v>
      </c>
      <c r="M3731" t="n">
        <v>173039.454945342</v>
      </c>
      <c r="N3731" t="n">
        <v>0.0000119356271926558</v>
      </c>
      <c r="O3731" t="n">
        <v>0.0000131129007321499</v>
      </c>
      <c r="P3731" t="s">
        <v>291</v>
      </c>
      <c r="Q3731" t="s">
        <v>267</v>
      </c>
    </row>
    <row r="3732">
      <c r="A3732" t="s">
        <v>269</v>
      </c>
      <c r="B3732" t="s">
        <v>275</v>
      </c>
      <c r="C3732" t="s">
        <v>271</v>
      </c>
      <c r="D3732" t="n">
        <v>1.39417231082916</v>
      </c>
      <c r="E3732" t="n">
        <v>2045</v>
      </c>
      <c r="F3732" t="n">
        <v>21749305.7653449</v>
      </c>
      <c r="G3732" t="n">
        <v>2291917.55882976</v>
      </c>
      <c r="H3732" t="n">
        <v>289.002537845378</v>
      </c>
      <c r="I3732" t="n">
        <v>33.4225289408287</v>
      </c>
      <c r="J3732" t="n">
        <v>14032239.5746261</v>
      </c>
      <c r="K3732" t="n">
        <v>1809416.58989643</v>
      </c>
      <c r="L3732" t="n">
        <v>2794373.23710258</v>
      </c>
      <c r="M3732" t="n">
        <v>171873.97745462</v>
      </c>
      <c r="N3732" t="n">
        <v>0.0000132878971385777</v>
      </c>
      <c r="O3732" t="n">
        <v>0.0000145827797392041</v>
      </c>
      <c r="P3732" t="s">
        <v>291</v>
      </c>
      <c r="Q3732" t="s">
        <v>267</v>
      </c>
    </row>
    <row r="3733">
      <c r="A3733" t="s">
        <v>269</v>
      </c>
      <c r="B3733" t="s">
        <v>275</v>
      </c>
      <c r="C3733" t="s">
        <v>271</v>
      </c>
      <c r="D3733" t="n">
        <v>1.55893123149872</v>
      </c>
      <c r="E3733" t="n">
        <v>2050</v>
      </c>
      <c r="F3733" t="n">
        <v>21880602.6182486</v>
      </c>
      <c r="G3733" t="n">
        <v>2326894.10685798</v>
      </c>
      <c r="H3733" t="n">
        <v>322.684443185238</v>
      </c>
      <c r="I3733" t="n">
        <v>37.6111652340193</v>
      </c>
      <c r="J3733" t="n">
        <v>14153393.931209</v>
      </c>
      <c r="K3733" t="n">
        <v>1841471.49649138</v>
      </c>
      <c r="L3733" t="n">
        <v>2773788.56908903</v>
      </c>
      <c r="M3733" t="n">
        <v>170685.768540239</v>
      </c>
      <c r="N3733" t="n">
        <v>0.0000147475117031793</v>
      </c>
      <c r="O3733" t="n">
        <v>0.0000161636772052365</v>
      </c>
      <c r="P3733" t="s">
        <v>291</v>
      </c>
      <c r="Q3733" t="s">
        <v>267</v>
      </c>
    </row>
    <row r="3734">
      <c r="A3734" t="s">
        <v>269</v>
      </c>
      <c r="B3734" t="s">
        <v>275</v>
      </c>
      <c r="C3734" t="s">
        <v>271</v>
      </c>
      <c r="D3734" t="n">
        <v>1.72074091434479</v>
      </c>
      <c r="E3734" t="n">
        <v>2055</v>
      </c>
      <c r="F3734" t="n">
        <v>22016351.3225439</v>
      </c>
      <c r="G3734" t="n">
        <v>2360965.65652839</v>
      </c>
      <c r="H3734" t="n">
        <v>361.114302563118</v>
      </c>
      <c r="I3734" t="n">
        <v>42.3721920341552</v>
      </c>
      <c r="J3734" t="n">
        <v>14274936.7004644</v>
      </c>
      <c r="K3734" t="n">
        <v>1872554.14063936</v>
      </c>
      <c r="L3734" t="n">
        <v>2756738.79626077</v>
      </c>
      <c r="M3734" t="n">
        <v>169650.617743585</v>
      </c>
      <c r="N3734" t="n">
        <v>0.0000164020957547744</v>
      </c>
      <c r="O3734" t="n">
        <v>0.0000179469751781397</v>
      </c>
      <c r="P3734" t="s">
        <v>291</v>
      </c>
      <c r="Q3734" t="s">
        <v>267</v>
      </c>
    </row>
    <row r="3735">
      <c r="A3735" t="s">
        <v>269</v>
      </c>
      <c r="B3735" t="s">
        <v>275</v>
      </c>
      <c r="C3735" t="s">
        <v>271</v>
      </c>
      <c r="D3735" t="n">
        <v>1.87886083126068</v>
      </c>
      <c r="E3735" t="n">
        <v>2060</v>
      </c>
      <c r="F3735" t="n">
        <v>22168862.5235962</v>
      </c>
      <c r="G3735" t="n">
        <v>2395742.53408671</v>
      </c>
      <c r="H3735" t="n">
        <v>399.489187945823</v>
      </c>
      <c r="I3735" t="n">
        <v>47.1739716950794</v>
      </c>
      <c r="J3735" t="n">
        <v>13602009.1146963</v>
      </c>
      <c r="K3735" t="n">
        <v>1730533.59201271</v>
      </c>
      <c r="L3735" t="n">
        <v>2744074.88872055</v>
      </c>
      <c r="M3735" t="n">
        <v>168841.436789486</v>
      </c>
      <c r="N3735" t="n">
        <v>0.0000180202835179573</v>
      </c>
      <c r="O3735" t="n">
        <v>0.0000196907518332569</v>
      </c>
      <c r="P3735" t="s">
        <v>291</v>
      </c>
      <c r="Q3735" t="s">
        <v>267</v>
      </c>
    </row>
    <row r="3736">
      <c r="A3736" t="s">
        <v>269</v>
      </c>
      <c r="B3736" t="s">
        <v>275</v>
      </c>
      <c r="C3736" t="s">
        <v>271</v>
      </c>
      <c r="D3736" t="n">
        <v>2.03320288658142</v>
      </c>
      <c r="E3736" t="n">
        <v>2065</v>
      </c>
      <c r="F3736" t="n">
        <v>22330014.0787495</v>
      </c>
      <c r="G3736" t="n">
        <v>2430586.33973907</v>
      </c>
      <c r="H3736" t="n">
        <v>444.882830099817</v>
      </c>
      <c r="I3736" t="n">
        <v>52.8046017153058</v>
      </c>
      <c r="J3736" t="n">
        <v>13718757.03234</v>
      </c>
      <c r="K3736" t="n">
        <v>1758008.71626406</v>
      </c>
      <c r="L3736" t="n">
        <v>2734037.58631488</v>
      </c>
      <c r="M3736" t="n">
        <v>168156.090414077</v>
      </c>
      <c r="N3736" t="n">
        <v>0.0000199230877567244</v>
      </c>
      <c r="O3736" t="n">
        <v>0.0000217250466901639</v>
      </c>
      <c r="P3736" t="s">
        <v>291</v>
      </c>
      <c r="Q3736" t="s">
        <v>267</v>
      </c>
    </row>
    <row r="3737">
      <c r="A3737" t="s">
        <v>269</v>
      </c>
      <c r="B3737" t="s">
        <v>275</v>
      </c>
      <c r="C3737" t="s">
        <v>271</v>
      </c>
      <c r="D3737" t="n">
        <v>2.18353819847107</v>
      </c>
      <c r="E3737" t="n">
        <v>2070</v>
      </c>
      <c r="F3737" t="n">
        <v>22480432.4925941</v>
      </c>
      <c r="G3737" t="n">
        <v>2463454.00243445</v>
      </c>
      <c r="H3737" t="n">
        <v>515.291726779188</v>
      </c>
      <c r="I3737" t="n">
        <v>61.3013039700105</v>
      </c>
      <c r="J3737" t="n">
        <v>12529041.1001757</v>
      </c>
      <c r="K3737" t="n">
        <v>1702189.2600728</v>
      </c>
      <c r="L3737" t="n">
        <v>2878144.29384267</v>
      </c>
      <c r="M3737" t="n">
        <v>170170.901591753</v>
      </c>
      <c r="N3737" t="n">
        <v>0.0000229217888467646</v>
      </c>
      <c r="O3737" t="n">
        <v>0.0000248842900697277</v>
      </c>
      <c r="P3737" t="s">
        <v>291</v>
      </c>
      <c r="Q3737" t="s">
        <v>267</v>
      </c>
    </row>
    <row r="3738">
      <c r="A3738" t="s">
        <v>269</v>
      </c>
      <c r="B3738" t="s">
        <v>275</v>
      </c>
      <c r="C3738" t="s">
        <v>271</v>
      </c>
      <c r="D3738" t="n">
        <v>2.33006262779236</v>
      </c>
      <c r="E3738" t="n">
        <v>2075</v>
      </c>
      <c r="F3738" t="n">
        <v>22608142.0701782</v>
      </c>
      <c r="G3738" t="n">
        <v>2493153.91245674</v>
      </c>
      <c r="H3738" t="n">
        <v>584.306425156748</v>
      </c>
      <c r="I3738" t="n">
        <v>69.7190261914238</v>
      </c>
      <c r="J3738" t="n">
        <v>11489546.6998683</v>
      </c>
      <c r="K3738" t="n">
        <v>1665863.74694548</v>
      </c>
      <c r="L3738" t="n">
        <v>2867389.00458911</v>
      </c>
      <c r="M3738" t="n">
        <v>169371.354119372</v>
      </c>
      <c r="N3738" t="n">
        <v>0.0000258449554741383</v>
      </c>
      <c r="O3738" t="n">
        <v>0.0000279641885898344</v>
      </c>
      <c r="P3738" t="s">
        <v>291</v>
      </c>
      <c r="Q3738" t="s">
        <v>267</v>
      </c>
    </row>
    <row r="3739">
      <c r="A3739" t="s">
        <v>269</v>
      </c>
      <c r="B3739" t="s">
        <v>275</v>
      </c>
      <c r="C3739" t="s">
        <v>271</v>
      </c>
      <c r="D3739" t="n">
        <v>2.47709393501282</v>
      </c>
      <c r="E3739" t="n">
        <v>2080</v>
      </c>
      <c r="F3739" t="n">
        <v>22707084.2854823</v>
      </c>
      <c r="G3739" t="n">
        <v>2519107.08550402</v>
      </c>
      <c r="H3739" t="n">
        <v>653.480107028613</v>
      </c>
      <c r="I3739" t="n">
        <v>78.2317110436174</v>
      </c>
      <c r="J3739" t="n">
        <v>11569411.5802795</v>
      </c>
      <c r="K3739" t="n">
        <v>1686789.13069867</v>
      </c>
      <c r="L3739" t="n">
        <v>2854816.87262268</v>
      </c>
      <c r="M3739" t="n">
        <v>168444.33985205</v>
      </c>
      <c r="N3739" t="n">
        <v>0.0000287786885719367</v>
      </c>
      <c r="O3739" t="n">
        <v>0.0000310553336512746</v>
      </c>
      <c r="P3739" t="s">
        <v>291</v>
      </c>
      <c r="Q3739" t="s">
        <v>267</v>
      </c>
    </row>
    <row r="3740">
      <c r="A3740" t="s">
        <v>269</v>
      </c>
      <c r="B3740" t="s">
        <v>275</v>
      </c>
      <c r="C3740" t="s">
        <v>271</v>
      </c>
      <c r="D3740" t="n">
        <v>2.62084150314331</v>
      </c>
      <c r="E3740" t="n">
        <v>2085</v>
      </c>
      <c r="F3740" t="n">
        <v>22781911.0159298</v>
      </c>
      <c r="G3740" t="n">
        <v>2541962.84067155</v>
      </c>
      <c r="H3740" t="n">
        <v>703.474579227112</v>
      </c>
      <c r="I3740" t="n">
        <v>84.4881809150278</v>
      </c>
      <c r="J3740" t="n">
        <v>11060381.1616443</v>
      </c>
      <c r="K3740" t="n">
        <v>1664438.21577862</v>
      </c>
      <c r="L3740" t="n">
        <v>2840912.55520269</v>
      </c>
      <c r="M3740" t="n">
        <v>167425.648340307</v>
      </c>
      <c r="N3740" t="n">
        <v>0.0000308786466041071</v>
      </c>
      <c r="O3740" t="n">
        <v>0.0000332373784396892</v>
      </c>
      <c r="P3740" t="s">
        <v>291</v>
      </c>
      <c r="Q3740" t="s">
        <v>267</v>
      </c>
    </row>
    <row r="3741">
      <c r="A3741" t="s">
        <v>269</v>
      </c>
      <c r="B3741" t="s">
        <v>275</v>
      </c>
      <c r="C3741" t="s">
        <v>271</v>
      </c>
      <c r="D3741" t="n">
        <v>2.75983643531799</v>
      </c>
      <c r="E3741" t="n">
        <v>2090</v>
      </c>
      <c r="F3741" t="n">
        <v>23005283.213068</v>
      </c>
      <c r="G3741" t="n">
        <v>2569766.41453293</v>
      </c>
      <c r="H3741" t="n">
        <v>753.571933675827</v>
      </c>
      <c r="I3741" t="n">
        <v>90.4097240757214</v>
      </c>
      <c r="J3741" t="n">
        <v>10983196.7283187</v>
      </c>
      <c r="K3741" t="n">
        <v>1675785.44825839</v>
      </c>
      <c r="L3741" t="n">
        <v>2864292.65100051</v>
      </c>
      <c r="M3741" t="n">
        <v>168762.508115014</v>
      </c>
      <c r="N3741" t="n">
        <v>0.0000327564727935088</v>
      </c>
      <c r="O3741" t="n">
        <v>0.0000351820786373512</v>
      </c>
      <c r="P3741" t="s">
        <v>291</v>
      </c>
      <c r="Q3741" t="s">
        <v>267</v>
      </c>
    </row>
    <row r="3742">
      <c r="A3742" t="s">
        <v>269</v>
      </c>
      <c r="B3742" t="s">
        <v>276</v>
      </c>
      <c r="C3742" t="s">
        <v>271</v>
      </c>
      <c r="D3742" t="n">
        <v>0.377408564090729</v>
      </c>
      <c r="E3742" t="n">
        <v>2010</v>
      </c>
      <c r="F3742" t="n">
        <v>20997806.32191</v>
      </c>
      <c r="G3742" t="n">
        <v>618368.678090009</v>
      </c>
      <c r="H3742" t="n">
        <v>80.3172408662173</v>
      </c>
      <c r="I3742" t="n">
        <v>2.4082031395864</v>
      </c>
      <c r="J3742" t="n">
        <v>14429382.1050169</v>
      </c>
      <c r="K3742" t="n">
        <v>448261.894983076</v>
      </c>
      <c r="L3742" t="n">
        <v>2900992.98730879</v>
      </c>
      <c r="M3742" t="n">
        <v>93341.012691213</v>
      </c>
      <c r="N3742" t="n">
        <v>0.00000382503008337642</v>
      </c>
      <c r="O3742" t="n">
        <v>0.00000389444553858186</v>
      </c>
      <c r="P3742" t="s">
        <v>291</v>
      </c>
      <c r="Q3742" t="s">
        <v>267</v>
      </c>
    </row>
    <row r="3743">
      <c r="A3743" t="s">
        <v>269</v>
      </c>
      <c r="B3743" t="s">
        <v>276</v>
      </c>
      <c r="C3743" t="s">
        <v>271</v>
      </c>
      <c r="D3743" t="n">
        <v>0.441356480121613</v>
      </c>
      <c r="E3743" t="n">
        <v>2015</v>
      </c>
      <c r="F3743" t="n">
        <v>21417695.0554736</v>
      </c>
      <c r="G3743" t="n">
        <v>630478.812124947</v>
      </c>
      <c r="H3743" t="n">
        <v>95.9263988823669</v>
      </c>
      <c r="I3743" t="n">
        <v>2.87387104632684</v>
      </c>
      <c r="J3743" t="n">
        <v>14787408.6089454</v>
      </c>
      <c r="K3743" t="n">
        <v>458778.454567447</v>
      </c>
      <c r="L3743" t="n">
        <v>2902278.88776807</v>
      </c>
      <c r="M3743" t="n">
        <v>93402.5129320202</v>
      </c>
      <c r="N3743" t="n">
        <v>0.0000044788385787504</v>
      </c>
      <c r="O3743" t="n">
        <v>0.00000455823572665485</v>
      </c>
      <c r="P3743" t="s">
        <v>291</v>
      </c>
      <c r="Q3743" t="s">
        <v>267</v>
      </c>
    </row>
    <row r="3744">
      <c r="A3744" t="s">
        <v>269</v>
      </c>
      <c r="B3744" t="s">
        <v>276</v>
      </c>
      <c r="C3744" t="s">
        <v>271</v>
      </c>
      <c r="D3744" t="n">
        <v>0.561114966869354</v>
      </c>
      <c r="E3744" t="n">
        <v>2020</v>
      </c>
      <c r="F3744" t="n">
        <v>21829492.7794773</v>
      </c>
      <c r="G3744" t="n">
        <v>642297.844567592</v>
      </c>
      <c r="H3744" t="n">
        <v>124.432704850862</v>
      </c>
      <c r="I3744" t="n">
        <v>3.72477851537032</v>
      </c>
      <c r="J3744" t="n">
        <v>15132516.8794042</v>
      </c>
      <c r="K3744" t="n">
        <v>468870.60212663</v>
      </c>
      <c r="L3744" t="n">
        <v>2905659.12878889</v>
      </c>
      <c r="M3744" t="n">
        <v>93527.7168731459</v>
      </c>
      <c r="N3744" t="n">
        <v>0.00000570021054121081</v>
      </c>
      <c r="O3744" t="n">
        <v>0.00000579914528263429</v>
      </c>
      <c r="P3744" t="s">
        <v>291</v>
      </c>
      <c r="Q3744" t="s">
        <v>267</v>
      </c>
    </row>
    <row r="3745">
      <c r="A3745" t="s">
        <v>269</v>
      </c>
      <c r="B3745" t="s">
        <v>276</v>
      </c>
      <c r="C3745" t="s">
        <v>271</v>
      </c>
      <c r="D3745" t="n">
        <v>0.712428271770477</v>
      </c>
      <c r="E3745" t="n">
        <v>2025</v>
      </c>
      <c r="F3745" t="n">
        <v>22255141.0072606</v>
      </c>
      <c r="G3745" t="n">
        <v>654477.064145939</v>
      </c>
      <c r="H3745" t="n">
        <v>161.241936024425</v>
      </c>
      <c r="I3745" t="n">
        <v>4.82249998925547</v>
      </c>
      <c r="J3745" t="n">
        <v>15485320.9534819</v>
      </c>
      <c r="K3745" t="n">
        <v>479162.991963854</v>
      </c>
      <c r="L3745" t="n">
        <v>2915054.98316336</v>
      </c>
      <c r="M3745" t="n">
        <v>93844.0877407177</v>
      </c>
      <c r="N3745" t="n">
        <v>0.0000072451545452721</v>
      </c>
      <c r="O3745" t="n">
        <v>0.00000736847821481505</v>
      </c>
      <c r="P3745" t="s">
        <v>291</v>
      </c>
      <c r="Q3745" t="s">
        <v>267</v>
      </c>
    </row>
    <row r="3746">
      <c r="A3746" t="s">
        <v>269</v>
      </c>
      <c r="B3746" t="s">
        <v>276</v>
      </c>
      <c r="C3746" t="s">
        <v>271</v>
      </c>
      <c r="D3746" t="n">
        <v>0.881885349750519</v>
      </c>
      <c r="E3746" t="n">
        <v>2030</v>
      </c>
      <c r="F3746" t="n">
        <v>22644205.0960317</v>
      </c>
      <c r="G3746" t="n">
        <v>665529.696894597</v>
      </c>
      <c r="H3746" t="n">
        <v>203.329293992558</v>
      </c>
      <c r="I3746" t="n">
        <v>6.07571021617</v>
      </c>
      <c r="J3746" t="n">
        <v>15817436.9782221</v>
      </c>
      <c r="K3746" t="n">
        <v>488738.505409711</v>
      </c>
      <c r="L3746" t="n">
        <v>2919921.92161747</v>
      </c>
      <c r="M3746" t="n">
        <v>94014.4183160757</v>
      </c>
      <c r="N3746" t="n">
        <v>0.00000897930808921136</v>
      </c>
      <c r="O3746" t="n">
        <v>0.0000091291346494674</v>
      </c>
      <c r="P3746" t="s">
        <v>291</v>
      </c>
      <c r="Q3746" t="s">
        <v>267</v>
      </c>
    </row>
    <row r="3747">
      <c r="A3747" t="s">
        <v>269</v>
      </c>
      <c r="B3747" t="s">
        <v>276</v>
      </c>
      <c r="C3747" t="s">
        <v>271</v>
      </c>
      <c r="D3747" t="n">
        <v>1.05591857433319</v>
      </c>
      <c r="E3747" t="n">
        <v>2035</v>
      </c>
      <c r="F3747" t="n">
        <v>22951669.4100711</v>
      </c>
      <c r="G3747" t="n">
        <v>674111.641630805</v>
      </c>
      <c r="H3747" t="n">
        <v>244.350630017895</v>
      </c>
      <c r="I3747" t="n">
        <v>7.29180349527818</v>
      </c>
      <c r="J3747" t="n">
        <v>16099042.0250548</v>
      </c>
      <c r="K3747" t="n">
        <v>496646.732520324</v>
      </c>
      <c r="L3747" t="n">
        <v>2912525.00935792</v>
      </c>
      <c r="M3747" t="n">
        <v>93788.421734111</v>
      </c>
      <c r="N3747" t="n">
        <v>0.0000106463118500075</v>
      </c>
      <c r="O3747" t="n">
        <v>0.0000108169078309313</v>
      </c>
      <c r="P3747" t="s">
        <v>291</v>
      </c>
      <c r="Q3747" t="s">
        <v>267</v>
      </c>
    </row>
    <row r="3748">
      <c r="A3748" t="s">
        <v>269</v>
      </c>
      <c r="B3748" t="s">
        <v>276</v>
      </c>
      <c r="C3748" t="s">
        <v>271</v>
      </c>
      <c r="D3748" t="n">
        <v>1.227090716362</v>
      </c>
      <c r="E3748" t="n">
        <v>2040</v>
      </c>
      <c r="F3748" t="n">
        <v>23181180.8753938</v>
      </c>
      <c r="G3748" t="n">
        <v>680358.847245328</v>
      </c>
      <c r="H3748" t="n">
        <v>279.142147030671</v>
      </c>
      <c r="I3748" t="n">
        <v>8.3146226380906</v>
      </c>
      <c r="J3748" t="n">
        <v>15205128.8505582</v>
      </c>
      <c r="K3748" t="n">
        <v>472176.107610544</v>
      </c>
      <c r="L3748" t="n">
        <v>2895849.93470635</v>
      </c>
      <c r="M3748" t="n">
        <v>93260.9463957434</v>
      </c>
      <c r="N3748" t="n">
        <v>0.0000120417569981076</v>
      </c>
      <c r="O3748" t="n">
        <v>0.0000122209370419085</v>
      </c>
      <c r="P3748" t="s">
        <v>291</v>
      </c>
      <c r="Q3748" t="s">
        <v>267</v>
      </c>
    </row>
    <row r="3749">
      <c r="A3749" t="s">
        <v>269</v>
      </c>
      <c r="B3749" t="s">
        <v>276</v>
      </c>
      <c r="C3749" t="s">
        <v>271</v>
      </c>
      <c r="D3749" t="n">
        <v>1.39417231082916</v>
      </c>
      <c r="E3749" t="n">
        <v>2045</v>
      </c>
      <c r="F3749" t="n">
        <v>23356250.9094081</v>
      </c>
      <c r="G3749" t="n">
        <v>684972.414766558</v>
      </c>
      <c r="H3749" t="n">
        <v>313.114423582941</v>
      </c>
      <c r="I3749" t="n">
        <v>9.31064320326595</v>
      </c>
      <c r="J3749" t="n">
        <v>15365301.3948558</v>
      </c>
      <c r="K3749" t="n">
        <v>476354.769666808</v>
      </c>
      <c r="L3749" t="n">
        <v>2873693.13132498</v>
      </c>
      <c r="M3749" t="n">
        <v>92554.0832322158</v>
      </c>
      <c r="N3749" t="n">
        <v>0.0000134060224304584</v>
      </c>
      <c r="O3749" t="n">
        <v>0.000013592727243533</v>
      </c>
      <c r="P3749" t="s">
        <v>291</v>
      </c>
      <c r="Q3749" t="s">
        <v>267</v>
      </c>
    </row>
    <row r="3750">
      <c r="A3750" t="s">
        <v>269</v>
      </c>
      <c r="B3750" t="s">
        <v>276</v>
      </c>
      <c r="C3750" t="s">
        <v>271</v>
      </c>
      <c r="D3750" t="n">
        <v>1.55893123149872</v>
      </c>
      <c r="E3750" t="n">
        <v>2050</v>
      </c>
      <c r="F3750" t="n">
        <v>23518311.3174687</v>
      </c>
      <c r="G3750" t="n">
        <v>689185.407637913</v>
      </c>
      <c r="H3750" t="n">
        <v>349.907948191838</v>
      </c>
      <c r="I3750" t="n">
        <v>10.3876602274197</v>
      </c>
      <c r="J3750" t="n">
        <v>15514670.9005929</v>
      </c>
      <c r="K3750" t="n">
        <v>480194.52710742</v>
      </c>
      <c r="L3750" t="n">
        <v>2852595.33878852</v>
      </c>
      <c r="M3750" t="n">
        <v>91878.9988407502</v>
      </c>
      <c r="N3750" t="n">
        <v>0.0000148781068278459</v>
      </c>
      <c r="O3750" t="n">
        <v>0.000015072374011838</v>
      </c>
      <c r="P3750" t="s">
        <v>291</v>
      </c>
      <c r="Q3750" t="s">
        <v>267</v>
      </c>
    </row>
    <row r="3751">
      <c r="A3751" t="s">
        <v>269</v>
      </c>
      <c r="B3751" t="s">
        <v>276</v>
      </c>
      <c r="C3751" t="s">
        <v>271</v>
      </c>
      <c r="D3751" t="n">
        <v>1.72074091434479</v>
      </c>
      <c r="E3751" t="n">
        <v>2055</v>
      </c>
      <c r="F3751" t="n">
        <v>23683819.5935018</v>
      </c>
      <c r="G3751" t="n">
        <v>693497.385570514</v>
      </c>
      <c r="H3751" t="n">
        <v>391.871529015703</v>
      </c>
      <c r="I3751" t="n">
        <v>11.6149655815705</v>
      </c>
      <c r="J3751" t="n">
        <v>15663457.2497857</v>
      </c>
      <c r="K3751" t="n">
        <v>484033.591318046</v>
      </c>
      <c r="L3751" t="n">
        <v>2835072.14891365</v>
      </c>
      <c r="M3751" t="n">
        <v>91317.2650907073</v>
      </c>
      <c r="N3751" t="n">
        <v>0.0000165459598891398</v>
      </c>
      <c r="O3751" t="n">
        <v>0.0000167483913036173</v>
      </c>
      <c r="P3751" t="s">
        <v>291</v>
      </c>
      <c r="Q3751" t="s">
        <v>267</v>
      </c>
    </row>
    <row r="3752">
      <c r="A3752" t="s">
        <v>269</v>
      </c>
      <c r="B3752" t="s">
        <v>276</v>
      </c>
      <c r="C3752" t="s">
        <v>271</v>
      </c>
      <c r="D3752" t="n">
        <v>1.87886083126068</v>
      </c>
      <c r="E3752" t="n">
        <v>2060</v>
      </c>
      <c r="F3752" t="n">
        <v>23866295.8603601</v>
      </c>
      <c r="G3752" t="n">
        <v>698309.197322807</v>
      </c>
      <c r="H3752" t="n">
        <v>433.823235084608</v>
      </c>
      <c r="I3752" t="n">
        <v>12.8399245562946</v>
      </c>
      <c r="J3752" t="n">
        <v>14870841.046515</v>
      </c>
      <c r="K3752" t="n">
        <v>461701.660193991</v>
      </c>
      <c r="L3752" t="n">
        <v>2822018.12398648</v>
      </c>
      <c r="M3752" t="n">
        <v>90898.2015235546</v>
      </c>
      <c r="N3752" t="n">
        <v>0.000018177233602687</v>
      </c>
      <c r="O3752" t="n">
        <v>0.0000183871623136579</v>
      </c>
      <c r="P3752" t="s">
        <v>291</v>
      </c>
      <c r="Q3752" t="s">
        <v>267</v>
      </c>
    </row>
    <row r="3753">
      <c r="A3753" t="s">
        <v>269</v>
      </c>
      <c r="B3753" t="s">
        <v>276</v>
      </c>
      <c r="C3753" t="s">
        <v>271</v>
      </c>
      <c r="D3753" t="n">
        <v>2.03320288658142</v>
      </c>
      <c r="E3753" t="n">
        <v>2065</v>
      </c>
      <c r="F3753" t="n">
        <v>24057227.0595589</v>
      </c>
      <c r="G3753" t="n">
        <v>703373.358929671</v>
      </c>
      <c r="H3753" t="n">
        <v>483.403779877167</v>
      </c>
      <c r="I3753" t="n">
        <v>14.2836519379565</v>
      </c>
      <c r="J3753" t="n">
        <v>15011380.16739</v>
      </c>
      <c r="K3753" t="n">
        <v>465385.581214062</v>
      </c>
      <c r="L3753" t="n">
        <v>2811629.74101377</v>
      </c>
      <c r="M3753" t="n">
        <v>90563.9357151831</v>
      </c>
      <c r="N3753" t="n">
        <v>0.0000200939110181068</v>
      </c>
      <c r="O3753" t="n">
        <v>0.0000203073542047315</v>
      </c>
      <c r="P3753" t="s">
        <v>291</v>
      </c>
      <c r="Q3753" t="s">
        <v>267</v>
      </c>
    </row>
    <row r="3754">
      <c r="A3754" t="s">
        <v>269</v>
      </c>
      <c r="B3754" t="s">
        <v>276</v>
      </c>
      <c r="C3754" t="s">
        <v>271</v>
      </c>
      <c r="D3754" t="n">
        <v>2.18353819847107</v>
      </c>
      <c r="E3754" t="n">
        <v>2070</v>
      </c>
      <c r="F3754" t="n">
        <v>24235796.152173</v>
      </c>
      <c r="G3754" t="n">
        <v>708090.342855512</v>
      </c>
      <c r="H3754" t="n">
        <v>560.084387225305</v>
      </c>
      <c r="I3754" t="n">
        <v>16.5086435238939</v>
      </c>
      <c r="J3754" t="n">
        <v>13812229.9233397</v>
      </c>
      <c r="K3754" t="n">
        <v>419000.436908843</v>
      </c>
      <c r="L3754" t="n">
        <v>2954445.69777678</v>
      </c>
      <c r="M3754" t="n">
        <v>93869.4976576468</v>
      </c>
      <c r="N3754" t="n">
        <v>0.0000231097993937817</v>
      </c>
      <c r="O3754" t="n">
        <v>0.0000233143181381624</v>
      </c>
      <c r="P3754" t="s">
        <v>291</v>
      </c>
      <c r="Q3754" t="s">
        <v>267</v>
      </c>
    </row>
    <row r="3755">
      <c r="A3755" t="s">
        <v>269</v>
      </c>
      <c r="B3755" t="s">
        <v>276</v>
      </c>
      <c r="C3755" t="s">
        <v>271</v>
      </c>
      <c r="D3755" t="n">
        <v>2.33006262779236</v>
      </c>
      <c r="E3755" t="n">
        <v>2075</v>
      </c>
      <c r="F3755" t="n">
        <v>24389209.1480951</v>
      </c>
      <c r="G3755" t="n">
        <v>712086.834539841</v>
      </c>
      <c r="H3755" t="n">
        <v>635.336637841951</v>
      </c>
      <c r="I3755" t="n">
        <v>18.6888135062206</v>
      </c>
      <c r="J3755" t="n">
        <v>12780483.0382686</v>
      </c>
      <c r="K3755" t="n">
        <v>374927.408545123</v>
      </c>
      <c r="L3755" t="n">
        <v>2943255.58874809</v>
      </c>
      <c r="M3755" t="n">
        <v>93504.7699603901</v>
      </c>
      <c r="N3755" t="n">
        <v>0.000026049907316965</v>
      </c>
      <c r="O3755" t="n">
        <v>0.0000262451327558914</v>
      </c>
      <c r="P3755" t="s">
        <v>291</v>
      </c>
      <c r="Q3755" t="s">
        <v>267</v>
      </c>
    </row>
    <row r="3756">
      <c r="A3756" t="s">
        <v>269</v>
      </c>
      <c r="B3756" t="s">
        <v>276</v>
      </c>
      <c r="C3756" t="s">
        <v>271</v>
      </c>
      <c r="D3756" t="n">
        <v>2.47709393501282</v>
      </c>
      <c r="E3756" t="n">
        <v>2080</v>
      </c>
      <c r="F3756" t="n">
        <v>24511018.9554858</v>
      </c>
      <c r="G3756" t="n">
        <v>715172.415500496</v>
      </c>
      <c r="H3756" t="n">
        <v>710.838611464187</v>
      </c>
      <c r="I3756" t="n">
        <v>20.8732066080438</v>
      </c>
      <c r="J3756" t="n">
        <v>12878794.8083189</v>
      </c>
      <c r="K3756" t="n">
        <v>377405.902659272</v>
      </c>
      <c r="L3756" t="n">
        <v>2930182.96637966</v>
      </c>
      <c r="M3756" t="n">
        <v>93078.2460950647</v>
      </c>
      <c r="N3756" t="n">
        <v>0.0000290007776810557</v>
      </c>
      <c r="O3756" t="n">
        <v>0.0000291862579647121</v>
      </c>
      <c r="P3756" t="s">
        <v>291</v>
      </c>
      <c r="Q3756" t="s">
        <v>267</v>
      </c>
    </row>
    <row r="3757">
      <c r="A3757" t="s">
        <v>269</v>
      </c>
      <c r="B3757" t="s">
        <v>276</v>
      </c>
      <c r="C3757" t="s">
        <v>271</v>
      </c>
      <c r="D3757" t="n">
        <v>2.62084150314331</v>
      </c>
      <c r="E3757" t="n">
        <v>2085</v>
      </c>
      <c r="F3757" t="n">
        <v>24606370.2163975</v>
      </c>
      <c r="G3757" t="n">
        <v>717503.640203812</v>
      </c>
      <c r="H3757" t="n">
        <v>765.51380575328</v>
      </c>
      <c r="I3757" t="n">
        <v>22.4489543888599</v>
      </c>
      <c r="J3757" t="n">
        <v>12371765.7216582</v>
      </c>
      <c r="K3757" t="n">
        <v>353053.655764763</v>
      </c>
      <c r="L3757" t="n">
        <v>2915731.72637145</v>
      </c>
      <c r="M3757" t="n">
        <v>92606.4771715544</v>
      </c>
      <c r="N3757" t="n">
        <v>0.0000311103912938425</v>
      </c>
      <c r="O3757" t="n">
        <v>0.0000312875825723798</v>
      </c>
      <c r="P3757" t="s">
        <v>291</v>
      </c>
      <c r="Q3757" t="s">
        <v>267</v>
      </c>
    </row>
    <row r="3758">
      <c r="A3758" t="s">
        <v>269</v>
      </c>
      <c r="B3758" t="s">
        <v>276</v>
      </c>
      <c r="C3758" t="s">
        <v>271</v>
      </c>
      <c r="D3758" t="n">
        <v>2.75983643531799</v>
      </c>
      <c r="E3758" t="n">
        <v>2090</v>
      </c>
      <c r="F3758" t="n">
        <v>24850513.6523712</v>
      </c>
      <c r="G3758" t="n">
        <v>724535.975229734</v>
      </c>
      <c r="H3758" t="n">
        <v>819.950033234246</v>
      </c>
      <c r="I3758" t="n">
        <v>24.0316245173018</v>
      </c>
      <c r="J3758" t="n">
        <v>12306914.0702416</v>
      </c>
      <c r="K3758" t="n">
        <v>352068.106335481</v>
      </c>
      <c r="L3758" t="n">
        <v>2939690.43362538</v>
      </c>
      <c r="M3758" t="n">
        <v>93364.7254901469</v>
      </c>
      <c r="N3758" t="n">
        <v>0.0000329952951759614</v>
      </c>
      <c r="O3758" t="n">
        <v>0.0000331682971431225</v>
      </c>
      <c r="P3758" t="s">
        <v>291</v>
      </c>
      <c r="Q3758" t="s">
        <v>267</v>
      </c>
    </row>
    <row r="3759">
      <c r="A3759" t="s">
        <v>269</v>
      </c>
      <c r="B3759" t="s">
        <v>277</v>
      </c>
      <c r="C3759" t="s">
        <v>271</v>
      </c>
      <c r="D3759" t="n">
        <v>0.377408564090729</v>
      </c>
      <c r="E3759" t="n">
        <v>2010</v>
      </c>
      <c r="F3759" t="n">
        <v>20765491.0750503</v>
      </c>
      <c r="G3759" t="n">
        <v>850683.924949692</v>
      </c>
      <c r="H3759" t="n">
        <v>78.9939847948203</v>
      </c>
      <c r="I3759" t="n">
        <v>3.73145921098341</v>
      </c>
      <c r="J3759" t="n">
        <v>14142652.3990274</v>
      </c>
      <c r="K3759" t="n">
        <v>734991.600972613</v>
      </c>
      <c r="L3759" t="n">
        <v>2924602.63563287</v>
      </c>
      <c r="M3759" t="n">
        <v>69731.364367125</v>
      </c>
      <c r="N3759" t="n">
        <v>0.00000380409904631301</v>
      </c>
      <c r="O3759" t="n">
        <v>0.00000438642262013365</v>
      </c>
      <c r="P3759" t="s">
        <v>291</v>
      </c>
      <c r="Q3759" t="s">
        <v>267</v>
      </c>
    </row>
    <row r="3760">
      <c r="A3760" t="s">
        <v>269</v>
      </c>
      <c r="B3760" t="s">
        <v>277</v>
      </c>
      <c r="C3760" t="s">
        <v>271</v>
      </c>
      <c r="D3760" t="n">
        <v>0.441356480121613</v>
      </c>
      <c r="E3760" t="n">
        <v>2015</v>
      </c>
      <c r="F3760" t="n">
        <v>21167516.6235843</v>
      </c>
      <c r="G3760" t="n">
        <v>880657.24401426</v>
      </c>
      <c r="H3760" t="n">
        <v>94.2760806542876</v>
      </c>
      <c r="I3760" t="n">
        <v>4.52418927440616</v>
      </c>
      <c r="J3760" t="n">
        <v>14482232.7989869</v>
      </c>
      <c r="K3760" t="n">
        <v>763954.264525954</v>
      </c>
      <c r="L3760" t="n">
        <v>2925340.19971542</v>
      </c>
      <c r="M3760" t="n">
        <v>70341.2009846697</v>
      </c>
      <c r="N3760" t="n">
        <v>0.00000445380921771653</v>
      </c>
      <c r="O3760" t="n">
        <v>0.00000513728729895385</v>
      </c>
      <c r="P3760" t="s">
        <v>291</v>
      </c>
      <c r="Q3760" t="s">
        <v>267</v>
      </c>
    </row>
    <row r="3761">
      <c r="A3761" t="s">
        <v>269</v>
      </c>
      <c r="B3761" t="s">
        <v>277</v>
      </c>
      <c r="C3761" t="s">
        <v>271</v>
      </c>
      <c r="D3761" t="n">
        <v>0.561114966869354</v>
      </c>
      <c r="E3761" t="n">
        <v>2020</v>
      </c>
      <c r="F3761" t="n">
        <v>21562454.0002894</v>
      </c>
      <c r="G3761" t="n">
        <v>909336.623755498</v>
      </c>
      <c r="H3761" t="n">
        <v>122.211052692428</v>
      </c>
      <c r="I3761" t="n">
        <v>5.9464306738039</v>
      </c>
      <c r="J3761" t="n">
        <v>14809879.2263523</v>
      </c>
      <c r="K3761" t="n">
        <v>791508.255178517</v>
      </c>
      <c r="L3761" t="n">
        <v>2928274.61404924</v>
      </c>
      <c r="M3761" t="n">
        <v>70912.2316127909</v>
      </c>
      <c r="N3761" t="n">
        <v>0.0000056677710566148</v>
      </c>
      <c r="O3761" t="n">
        <v>0.00000653930625739624</v>
      </c>
      <c r="P3761" t="s">
        <v>291</v>
      </c>
      <c r="Q3761" t="s">
        <v>267</v>
      </c>
    </row>
    <row r="3762">
      <c r="A3762" t="s">
        <v>269</v>
      </c>
      <c r="B3762" t="s">
        <v>277</v>
      </c>
      <c r="C3762" t="s">
        <v>271</v>
      </c>
      <c r="D3762" t="n">
        <v>0.712428271770477</v>
      </c>
      <c r="E3762" t="n">
        <v>2025</v>
      </c>
      <c r="F3762" t="n">
        <v>21971508.4499952</v>
      </c>
      <c r="G3762" t="n">
        <v>938109.621411276</v>
      </c>
      <c r="H3762" t="n">
        <v>158.266609528459</v>
      </c>
      <c r="I3762" t="n">
        <v>7.79782648522193</v>
      </c>
      <c r="J3762" t="n">
        <v>15145417.2127168</v>
      </c>
      <c r="K3762" t="n">
        <v>819066.732728918</v>
      </c>
      <c r="L3762" t="n">
        <v>2937347.04060138</v>
      </c>
      <c r="M3762" t="n">
        <v>71552.0303026975</v>
      </c>
      <c r="N3762" t="n">
        <v>0.00000720326553311788</v>
      </c>
      <c r="O3762" t="n">
        <v>0.00000831227641977599</v>
      </c>
      <c r="P3762" t="s">
        <v>291</v>
      </c>
      <c r="Q3762" t="s">
        <v>267</v>
      </c>
    </row>
    <row r="3763">
      <c r="A3763" t="s">
        <v>269</v>
      </c>
      <c r="B3763" t="s">
        <v>277</v>
      </c>
      <c r="C3763" t="s">
        <v>271</v>
      </c>
      <c r="D3763" t="n">
        <v>0.881885349750519</v>
      </c>
      <c r="E3763" t="n">
        <v>2030</v>
      </c>
      <c r="F3763" t="n">
        <v>22343892.3357359</v>
      </c>
      <c r="G3763" t="n">
        <v>965842.457190327</v>
      </c>
      <c r="H3763" t="n">
        <v>199.455291016477</v>
      </c>
      <c r="I3763" t="n">
        <v>9.94971319225062</v>
      </c>
      <c r="J3763" t="n">
        <v>15460305.7057644</v>
      </c>
      <c r="K3763" t="n">
        <v>845869.777867402</v>
      </c>
      <c r="L3763" t="n">
        <v>2941870.75484629</v>
      </c>
      <c r="M3763" t="n">
        <v>72065.5850872554</v>
      </c>
      <c r="N3763" t="n">
        <v>0.00000892661350222659</v>
      </c>
      <c r="O3763" t="n">
        <v>0.000010301590200533</v>
      </c>
      <c r="P3763" t="s">
        <v>291</v>
      </c>
      <c r="Q3763" t="s">
        <v>267</v>
      </c>
    </row>
    <row r="3764">
      <c r="A3764" t="s">
        <v>269</v>
      </c>
      <c r="B3764" t="s">
        <v>277</v>
      </c>
      <c r="C3764" t="s">
        <v>271</v>
      </c>
      <c r="D3764" t="n">
        <v>1.05591857433319</v>
      </c>
      <c r="E3764" t="n">
        <v>2035</v>
      </c>
      <c r="F3764" t="n">
        <v>22634922.4714837</v>
      </c>
      <c r="G3764" t="n">
        <v>990858.580218251</v>
      </c>
      <c r="H3764" t="n">
        <v>239.549349415701</v>
      </c>
      <c r="I3764" t="n">
        <v>12.0930840974714</v>
      </c>
      <c r="J3764" t="n">
        <v>15725193.6677855</v>
      </c>
      <c r="K3764" t="n">
        <v>870495.089789605</v>
      </c>
      <c r="L3764" t="n">
        <v>2934078.70042788</v>
      </c>
      <c r="M3764" t="n">
        <v>72234.7306641494</v>
      </c>
      <c r="N3764" t="n">
        <v>0.0000105831751673766</v>
      </c>
      <c r="O3764" t="n">
        <v>0.0000122046519441834</v>
      </c>
      <c r="P3764" t="s">
        <v>291</v>
      </c>
      <c r="Q3764" t="s">
        <v>267</v>
      </c>
    </row>
    <row r="3765">
      <c r="A3765" t="s">
        <v>269</v>
      </c>
      <c r="B3765" t="s">
        <v>277</v>
      </c>
      <c r="C3765" t="s">
        <v>271</v>
      </c>
      <c r="D3765" t="n">
        <v>1.227090716362</v>
      </c>
      <c r="E3765" t="n">
        <v>2040</v>
      </c>
      <c r="F3765" t="n">
        <v>22848941.7652466</v>
      </c>
      <c r="G3765" t="n">
        <v>1012597.95739257</v>
      </c>
      <c r="H3765" t="n">
        <v>273.504430638607</v>
      </c>
      <c r="I3765" t="n">
        <v>13.9523390301552</v>
      </c>
      <c r="J3765" t="n">
        <v>14821870.2906233</v>
      </c>
      <c r="K3765" t="n">
        <v>855434.667545396</v>
      </c>
      <c r="L3765" t="n">
        <v>2917013.28518903</v>
      </c>
      <c r="M3765" t="n">
        <v>72097.5959130634</v>
      </c>
      <c r="N3765" t="n">
        <v>0.0000119701136905434</v>
      </c>
      <c r="O3765" t="n">
        <v>0.0000137787548634626</v>
      </c>
      <c r="P3765" t="s">
        <v>291</v>
      </c>
      <c r="Q3765" t="s">
        <v>267</v>
      </c>
    </row>
    <row r="3766">
      <c r="A3766" t="s">
        <v>269</v>
      </c>
      <c r="B3766" t="s">
        <v>277</v>
      </c>
      <c r="C3766" t="s">
        <v>271</v>
      </c>
      <c r="D3766" t="n">
        <v>1.39417231082916</v>
      </c>
      <c r="E3766" t="n">
        <v>2045</v>
      </c>
      <c r="F3766" t="n">
        <v>23009509.2266714</v>
      </c>
      <c r="G3766" t="n">
        <v>1031714.09750327</v>
      </c>
      <c r="H3766" t="n">
        <v>306.62219340267</v>
      </c>
      <c r="I3766" t="n">
        <v>15.8028733835367</v>
      </c>
      <c r="J3766" t="n">
        <v>14967788.0512583</v>
      </c>
      <c r="K3766" t="n">
        <v>873868.113264302</v>
      </c>
      <c r="L3766" t="n">
        <v>2894503.08085201</v>
      </c>
      <c r="M3766" t="n">
        <v>71744.133705191</v>
      </c>
      <c r="N3766" t="n">
        <v>0.0000133258901953132</v>
      </c>
      <c r="O3766" t="n">
        <v>0.0000153171052152718</v>
      </c>
      <c r="P3766" t="s">
        <v>291</v>
      </c>
      <c r="Q3766" t="s">
        <v>267</v>
      </c>
    </row>
    <row r="3767">
      <c r="A3767" t="s">
        <v>269</v>
      </c>
      <c r="B3767" t="s">
        <v>277</v>
      </c>
      <c r="C3767" t="s">
        <v>271</v>
      </c>
      <c r="D3767" t="n">
        <v>1.55893123149872</v>
      </c>
      <c r="E3767" t="n">
        <v>2050</v>
      </c>
      <c r="F3767" t="n">
        <v>23157835.3464603</v>
      </c>
      <c r="G3767" t="n">
        <v>1049661.37864628</v>
      </c>
      <c r="H3767" t="n">
        <v>342.483091329328</v>
      </c>
      <c r="I3767" t="n">
        <v>17.8125170899293</v>
      </c>
      <c r="J3767" t="n">
        <v>15103652.928652</v>
      </c>
      <c r="K3767" t="n">
        <v>891212.499048386</v>
      </c>
      <c r="L3767" t="n">
        <v>2873119.56672312</v>
      </c>
      <c r="M3767" t="n">
        <v>71354.7709061543</v>
      </c>
      <c r="N3767" t="n">
        <v>0.0000147890805079792</v>
      </c>
      <c r="O3767" t="n">
        <v>0.0000169697746838144</v>
      </c>
      <c r="P3767" t="s">
        <v>291</v>
      </c>
      <c r="Q3767" t="s">
        <v>267</v>
      </c>
    </row>
    <row r="3768">
      <c r="A3768" t="s">
        <v>269</v>
      </c>
      <c r="B3768" t="s">
        <v>277</v>
      </c>
      <c r="C3768" t="s">
        <v>271</v>
      </c>
      <c r="D3768" t="n">
        <v>1.72074091434479</v>
      </c>
      <c r="E3768" t="n">
        <v>2055</v>
      </c>
      <c r="F3768" t="n">
        <v>23310263.808892</v>
      </c>
      <c r="G3768" t="n">
        <v>1067053.17018028</v>
      </c>
      <c r="H3768" t="n">
        <v>383.392794019034</v>
      </c>
      <c r="I3768" t="n">
        <v>20.0937005782391</v>
      </c>
      <c r="J3768" t="n">
        <v>15239520.5526337</v>
      </c>
      <c r="K3768" t="n">
        <v>907970.288470097</v>
      </c>
      <c r="L3768" t="n">
        <v>2855378.41458412</v>
      </c>
      <c r="M3768" t="n">
        <v>71010.9994202351</v>
      </c>
      <c r="N3768" t="n">
        <v>0.000016447381169182</v>
      </c>
      <c r="O3768" t="n">
        <v>0.0000188310209273304</v>
      </c>
      <c r="P3768" t="s">
        <v>291</v>
      </c>
      <c r="Q3768" t="s">
        <v>267</v>
      </c>
    </row>
    <row r="3769">
      <c r="A3769" t="s">
        <v>269</v>
      </c>
      <c r="B3769" t="s">
        <v>277</v>
      </c>
      <c r="C3769" t="s">
        <v>271</v>
      </c>
      <c r="D3769" t="n">
        <v>1.87886083126068</v>
      </c>
      <c r="E3769" t="n">
        <v>2060</v>
      </c>
      <c r="F3769" t="n">
        <v>23479953.9872334</v>
      </c>
      <c r="G3769" t="n">
        <v>1084651.07044952</v>
      </c>
      <c r="H3769" t="n">
        <v>424.263944474996</v>
      </c>
      <c r="I3769" t="n">
        <v>22.3992151659064</v>
      </c>
      <c r="J3769" t="n">
        <v>14460865.1000709</v>
      </c>
      <c r="K3769" t="n">
        <v>871677.606638144</v>
      </c>
      <c r="L3769" t="n">
        <v>2842167.48107943</v>
      </c>
      <c r="M3769" t="n">
        <v>70748.8444306064</v>
      </c>
      <c r="N3769" t="n">
        <v>0.0000180691982916865</v>
      </c>
      <c r="O3769" t="n">
        <v>0.0000206510792052446</v>
      </c>
      <c r="P3769" t="s">
        <v>291</v>
      </c>
      <c r="Q3769" t="s">
        <v>267</v>
      </c>
    </row>
    <row r="3770">
      <c r="A3770" t="s">
        <v>269</v>
      </c>
      <c r="B3770" t="s">
        <v>277</v>
      </c>
      <c r="C3770" t="s">
        <v>271</v>
      </c>
      <c r="D3770" t="n">
        <v>2.03320288658142</v>
      </c>
      <c r="E3770" t="n">
        <v>2065</v>
      </c>
      <c r="F3770" t="n">
        <v>23658411.6605042</v>
      </c>
      <c r="G3770" t="n">
        <v>1102188.75798434</v>
      </c>
      <c r="H3770" t="n">
        <v>472.588181748633</v>
      </c>
      <c r="I3770" t="n">
        <v>25.0992500664897</v>
      </c>
      <c r="J3770" t="n">
        <v>14589550.7719073</v>
      </c>
      <c r="K3770" t="n">
        <v>887214.976696782</v>
      </c>
      <c r="L3770" t="n">
        <v>2831666.98129595</v>
      </c>
      <c r="M3770" t="n">
        <v>70526.6954330033</v>
      </c>
      <c r="N3770" t="n">
        <v>0.0000199754822314459</v>
      </c>
      <c r="O3770" t="n">
        <v>0.0000227721884157035</v>
      </c>
      <c r="P3770" t="s">
        <v>291</v>
      </c>
      <c r="Q3770" t="s">
        <v>267</v>
      </c>
    </row>
    <row r="3771">
      <c r="A3771" t="s">
        <v>269</v>
      </c>
      <c r="B3771" t="s">
        <v>277</v>
      </c>
      <c r="C3771" t="s">
        <v>271</v>
      </c>
      <c r="D3771" t="n">
        <v>2.18353819847107</v>
      </c>
      <c r="E3771" t="n">
        <v>2070</v>
      </c>
      <c r="F3771" t="n">
        <v>23825137.3311112</v>
      </c>
      <c r="G3771" t="n">
        <v>1118749.1639173</v>
      </c>
      <c r="H3771" t="n">
        <v>547.438651512668</v>
      </c>
      <c r="I3771" t="n">
        <v>29.154379236531</v>
      </c>
      <c r="J3771" t="n">
        <v>13368856.2005294</v>
      </c>
      <c r="K3771" t="n">
        <v>862374.159719118</v>
      </c>
      <c r="L3771" t="n">
        <v>2977812.85450322</v>
      </c>
      <c r="M3771" t="n">
        <v>70502.3409312048</v>
      </c>
      <c r="N3771" t="n">
        <v>0.0000229773555511814</v>
      </c>
      <c r="O3771" t="n">
        <v>0.0000260597997985956</v>
      </c>
      <c r="P3771" t="s">
        <v>291</v>
      </c>
      <c r="Q3771" t="s">
        <v>267</v>
      </c>
    </row>
    <row r="3772">
      <c r="A3772" t="s">
        <v>269</v>
      </c>
      <c r="B3772" t="s">
        <v>277</v>
      </c>
      <c r="C3772" t="s">
        <v>271</v>
      </c>
      <c r="D3772" t="n">
        <v>2.33006262779236</v>
      </c>
      <c r="E3772" t="n">
        <v>2075</v>
      </c>
      <c r="F3772" t="n">
        <v>23967494.056107</v>
      </c>
      <c r="G3772" t="n">
        <v>1133801.92652791</v>
      </c>
      <c r="H3772" t="n">
        <v>620.844716467946</v>
      </c>
      <c r="I3772" t="n">
        <v>33.1807348802254</v>
      </c>
      <c r="J3772" t="n">
        <v>12298696.3533379</v>
      </c>
      <c r="K3772" t="n">
        <v>856714.093475913</v>
      </c>
      <c r="L3772" t="n">
        <v>2966550.41555498</v>
      </c>
      <c r="M3772" t="n">
        <v>70209.9431534977</v>
      </c>
      <c r="N3772" t="n">
        <v>0.0000259036140789092</v>
      </c>
      <c r="O3772" t="n">
        <v>0.0000292650189630885</v>
      </c>
      <c r="P3772" t="s">
        <v>291</v>
      </c>
      <c r="Q3772" t="s">
        <v>267</v>
      </c>
    </row>
    <row r="3773">
      <c r="A3773" t="s">
        <v>269</v>
      </c>
      <c r="B3773" t="s">
        <v>277</v>
      </c>
      <c r="C3773" t="s">
        <v>271</v>
      </c>
      <c r="D3773" t="n">
        <v>2.47709393501282</v>
      </c>
      <c r="E3773" t="n">
        <v>2080</v>
      </c>
      <c r="F3773" t="n">
        <v>24079097.1695171</v>
      </c>
      <c r="G3773" t="n">
        <v>1147094.20146923</v>
      </c>
      <c r="H3773" t="n">
        <v>694.451785983335</v>
      </c>
      <c r="I3773" t="n">
        <v>37.2600320888954</v>
      </c>
      <c r="J3773" t="n">
        <v>12387527.5576154</v>
      </c>
      <c r="K3773" t="n">
        <v>868673.153362772</v>
      </c>
      <c r="L3773" t="n">
        <v>2953404.3563142</v>
      </c>
      <c r="M3773" t="n">
        <v>69856.8561605227</v>
      </c>
      <c r="N3773" t="n">
        <v>0.0000288404411965444</v>
      </c>
      <c r="O3773" t="n">
        <v>0.0000324821030750322</v>
      </c>
      <c r="P3773" t="s">
        <v>291</v>
      </c>
      <c r="Q3773" t="s">
        <v>267</v>
      </c>
    </row>
    <row r="3774">
      <c r="A3774" t="s">
        <v>269</v>
      </c>
      <c r="B3774" t="s">
        <v>277</v>
      </c>
      <c r="C3774" t="s">
        <v>271</v>
      </c>
      <c r="D3774" t="n">
        <v>2.62084150314331</v>
      </c>
      <c r="E3774" t="n">
        <v>2085</v>
      </c>
      <c r="F3774" t="n">
        <v>24164937.6001077</v>
      </c>
      <c r="G3774" t="n">
        <v>1158936.25649365</v>
      </c>
      <c r="H3774" t="n">
        <v>747.696657369344</v>
      </c>
      <c r="I3774" t="n">
        <v>40.2661027727952</v>
      </c>
      <c r="J3774" t="n">
        <v>11859042.29972</v>
      </c>
      <c r="K3774" t="n">
        <v>865777.077702944</v>
      </c>
      <c r="L3774" t="n">
        <v>2938877.87503474</v>
      </c>
      <c r="M3774" t="n">
        <v>69460.3285082599</v>
      </c>
      <c r="N3774" t="n">
        <v>0.000030941385810407</v>
      </c>
      <c r="O3774" t="n">
        <v>0.0000347440185318042</v>
      </c>
      <c r="P3774" t="s">
        <v>291</v>
      </c>
      <c r="Q3774" t="s">
        <v>267</v>
      </c>
    </row>
    <row r="3775">
      <c r="A3775" t="s">
        <v>269</v>
      </c>
      <c r="B3775" t="s">
        <v>277</v>
      </c>
      <c r="C3775" t="s">
        <v>271</v>
      </c>
      <c r="D3775" t="n">
        <v>2.75983643531799</v>
      </c>
      <c r="E3775" t="n">
        <v>2090</v>
      </c>
      <c r="F3775" t="n">
        <v>24403154.323435</v>
      </c>
      <c r="G3775" t="n">
        <v>1171895.3041659</v>
      </c>
      <c r="H3775" t="n">
        <v>800.90489667266</v>
      </c>
      <c r="I3775" t="n">
        <v>43.0767610788887</v>
      </c>
      <c r="J3775" t="n">
        <v>11785032.1408715</v>
      </c>
      <c r="K3775" t="n">
        <v>873950.035705538</v>
      </c>
      <c r="L3775" t="n">
        <v>2963035.37131522</v>
      </c>
      <c r="M3775" t="n">
        <v>70019.7878003072</v>
      </c>
      <c r="N3775" t="n">
        <v>0.0000328197283866507</v>
      </c>
      <c r="O3775" t="n">
        <v>0.0000367581992399473</v>
      </c>
      <c r="P3775" t="s">
        <v>291</v>
      </c>
      <c r="Q3775" t="s">
        <v>267</v>
      </c>
    </row>
    <row r="3776">
      <c r="A3776" t="s">
        <v>269</v>
      </c>
      <c r="B3776" t="s">
        <v>278</v>
      </c>
      <c r="C3776" t="s">
        <v>271</v>
      </c>
      <c r="D3776" t="n">
        <v>0.377408564090729</v>
      </c>
      <c r="E3776" t="n">
        <v>2010</v>
      </c>
      <c r="F3776" t="n">
        <v>21606337.2283798</v>
      </c>
      <c r="G3776" t="n">
        <v>9837.77162017915</v>
      </c>
      <c r="H3776" t="n">
        <v>82.6809381346048</v>
      </c>
      <c r="I3776" t="n">
        <v>0.0445058711988793</v>
      </c>
      <c r="J3776" t="n">
        <v>14869926.7761489</v>
      </c>
      <c r="K3776" t="n">
        <v>7717.22385114219</v>
      </c>
      <c r="L3776" t="n">
        <v>2991235.19597925</v>
      </c>
      <c r="M3776" t="n">
        <v>3098.80402074896</v>
      </c>
      <c r="N3776" t="n">
        <v>0.00000382669849408829</v>
      </c>
      <c r="O3776" t="n">
        <v>0.00000452397889656122</v>
      </c>
      <c r="P3776" t="s">
        <v>291</v>
      </c>
      <c r="Q3776" t="s">
        <v>267</v>
      </c>
    </row>
    <row r="3777">
      <c r="A3777" t="s">
        <v>269</v>
      </c>
      <c r="B3777" t="s">
        <v>278</v>
      </c>
      <c r="C3777" t="s">
        <v>271</v>
      </c>
      <c r="D3777" t="n">
        <v>0.441356480121613</v>
      </c>
      <c r="E3777" t="n">
        <v>2015</v>
      </c>
      <c r="F3777" t="n">
        <v>22038128.2546669</v>
      </c>
      <c r="G3777" t="n">
        <v>10045.612931647</v>
      </c>
      <c r="H3777" t="n">
        <v>98.7471282545849</v>
      </c>
      <c r="I3777" t="n">
        <v>0.053141674108829</v>
      </c>
      <c r="J3777" t="n">
        <v>15238281.7195076</v>
      </c>
      <c r="K3777" t="n">
        <v>7905.34400527742</v>
      </c>
      <c r="L3777" t="n">
        <v>2992549.8755875</v>
      </c>
      <c r="M3777" t="n">
        <v>3131.52511258915</v>
      </c>
      <c r="N3777" t="n">
        <v>0.00000448074024769657</v>
      </c>
      <c r="O3777" t="n">
        <v>0.00000529003799672744</v>
      </c>
      <c r="P3777" t="s">
        <v>291</v>
      </c>
      <c r="Q3777" t="s">
        <v>267</v>
      </c>
    </row>
    <row r="3778">
      <c r="A3778" t="s">
        <v>269</v>
      </c>
      <c r="B3778" t="s">
        <v>278</v>
      </c>
      <c r="C3778" t="s">
        <v>271</v>
      </c>
      <c r="D3778" t="n">
        <v>0.561114966869354</v>
      </c>
      <c r="E3778" t="n">
        <v>2020</v>
      </c>
      <c r="F3778" t="n">
        <v>22461544.9091594</v>
      </c>
      <c r="G3778" t="n">
        <v>10245.7148854718</v>
      </c>
      <c r="H3778" t="n">
        <v>128.088590397694</v>
      </c>
      <c r="I3778" t="n">
        <v>0.0688929685377353</v>
      </c>
      <c r="J3778" t="n">
        <v>15593303.2243476</v>
      </c>
      <c r="K3778" t="n">
        <v>8084.25718321574</v>
      </c>
      <c r="L3778" t="n">
        <v>2996024.01989125</v>
      </c>
      <c r="M3778" t="n">
        <v>3162.8257707799</v>
      </c>
      <c r="N3778" t="n">
        <v>0.00000570257259310165</v>
      </c>
      <c r="O3778" t="n">
        <v>0.00000672407629021807</v>
      </c>
      <c r="P3778" t="s">
        <v>291</v>
      </c>
      <c r="Q3778" t="s">
        <v>267</v>
      </c>
    </row>
    <row r="3779">
      <c r="A3779" t="s">
        <v>269</v>
      </c>
      <c r="B3779" t="s">
        <v>278</v>
      </c>
      <c r="C3779" t="s">
        <v>271</v>
      </c>
      <c r="D3779" t="n">
        <v>0.712428271770477</v>
      </c>
      <c r="E3779" t="n">
        <v>2025</v>
      </c>
      <c r="F3779" t="n">
        <v>22899166.7538362</v>
      </c>
      <c r="G3779" t="n">
        <v>10451.3175703542</v>
      </c>
      <c r="H3779" t="n">
        <v>165.975218762193</v>
      </c>
      <c r="I3779" t="n">
        <v>0.0892172514877732</v>
      </c>
      <c r="J3779" t="n">
        <v>15956217.1047996</v>
      </c>
      <c r="K3779" t="n">
        <v>8266.84064615712</v>
      </c>
      <c r="L3779" t="n">
        <v>3005701.15519363</v>
      </c>
      <c r="M3779" t="n">
        <v>3197.91571044743</v>
      </c>
      <c r="N3779" t="n">
        <v>0.00000724808987795979</v>
      </c>
      <c r="O3779" t="n">
        <v>0.00000853645972263279</v>
      </c>
      <c r="P3779" t="s">
        <v>291</v>
      </c>
      <c r="Q3779" t="s">
        <v>267</v>
      </c>
    </row>
    <row r="3780">
      <c r="A3780" t="s">
        <v>269</v>
      </c>
      <c r="B3780" t="s">
        <v>278</v>
      </c>
      <c r="C3780" t="s">
        <v>271</v>
      </c>
      <c r="D3780" t="n">
        <v>0.881885349750519</v>
      </c>
      <c r="E3780" t="n">
        <v>2030</v>
      </c>
      <c r="F3780" t="n">
        <v>23299094.2064376</v>
      </c>
      <c r="G3780" t="n">
        <v>10640.5864886238</v>
      </c>
      <c r="H3780" t="n">
        <v>209.292560681919</v>
      </c>
      <c r="I3780" t="n">
        <v>0.112443526808758</v>
      </c>
      <c r="J3780" t="n">
        <v>16297737.156652</v>
      </c>
      <c r="K3780" t="n">
        <v>8438.32697983102</v>
      </c>
      <c r="L3780" t="n">
        <v>3010707.99922681</v>
      </c>
      <c r="M3780" t="n">
        <v>3228.34070673528</v>
      </c>
      <c r="N3780" t="n">
        <v>0.00000898286254510663</v>
      </c>
      <c r="O3780" t="n">
        <v>0.0000105674181520892</v>
      </c>
      <c r="P3780" t="s">
        <v>291</v>
      </c>
      <c r="Q3780" t="s">
        <v>267</v>
      </c>
    </row>
    <row r="3781">
      <c r="A3781" t="s">
        <v>269</v>
      </c>
      <c r="B3781" t="s">
        <v>278</v>
      </c>
      <c r="C3781" t="s">
        <v>271</v>
      </c>
      <c r="D3781" t="n">
        <v>1.05591857433319</v>
      </c>
      <c r="E3781" t="n">
        <v>2035</v>
      </c>
      <c r="F3781" t="n">
        <v>23614991.9504895</v>
      </c>
      <c r="G3781" t="n">
        <v>10789.101212428</v>
      </c>
      <c r="H3781" t="n">
        <v>251.507705581617</v>
      </c>
      <c r="I3781" t="n">
        <v>0.134727931556199</v>
      </c>
      <c r="J3781" t="n">
        <v>16587109.659813</v>
      </c>
      <c r="K3781" t="n">
        <v>8579.09776210508</v>
      </c>
      <c r="L3781" t="n">
        <v>3003069.50922212</v>
      </c>
      <c r="M3781" t="n">
        <v>3243.92186990787</v>
      </c>
      <c r="N3781" t="n">
        <v>0.0000106503405171139</v>
      </c>
      <c r="O3781" t="n">
        <v>0.0000124874101098436</v>
      </c>
      <c r="P3781" t="s">
        <v>291</v>
      </c>
      <c r="Q3781" t="s">
        <v>267</v>
      </c>
    </row>
    <row r="3782">
      <c r="A3782" t="s">
        <v>269</v>
      </c>
      <c r="B3782" t="s">
        <v>278</v>
      </c>
      <c r="C3782" t="s">
        <v>271</v>
      </c>
      <c r="D3782" t="n">
        <v>1.227090716362</v>
      </c>
      <c r="E3782" t="n">
        <v>2040</v>
      </c>
      <c r="F3782" t="n">
        <v>23850642.2707725</v>
      </c>
      <c r="G3782" t="n">
        <v>10897.4518666206</v>
      </c>
      <c r="H3782" t="n">
        <v>287.303870088941</v>
      </c>
      <c r="I3782" t="n">
        <v>0.152899579821322</v>
      </c>
      <c r="J3782" t="n">
        <v>15669144.6584002</v>
      </c>
      <c r="K3782" t="n">
        <v>8160.29976854003</v>
      </c>
      <c r="L3782" t="n">
        <v>2985864.97977309</v>
      </c>
      <c r="M3782" t="n">
        <v>3245.90132900486</v>
      </c>
      <c r="N3782" t="n">
        <v>0.0000120459594683961</v>
      </c>
      <c r="O3782" t="n">
        <v>0.000014030764411051</v>
      </c>
      <c r="P3782" t="s">
        <v>291</v>
      </c>
      <c r="Q3782" t="s">
        <v>267</v>
      </c>
    </row>
    <row r="3783">
      <c r="A3783" t="s">
        <v>269</v>
      </c>
      <c r="B3783" t="s">
        <v>278</v>
      </c>
      <c r="C3783" t="s">
        <v>271</v>
      </c>
      <c r="D3783" t="n">
        <v>1.39417231082916</v>
      </c>
      <c r="E3783" t="n">
        <v>2045</v>
      </c>
      <c r="F3783" t="n">
        <v>24030246.9376459</v>
      </c>
      <c r="G3783" t="n">
        <v>10976.3865287882</v>
      </c>
      <c r="H3783" t="n">
        <v>322.25454521101</v>
      </c>
      <c r="I3783" t="n">
        <v>0.170521575197157</v>
      </c>
      <c r="J3783" t="n">
        <v>15833425.753024</v>
      </c>
      <c r="K3783" t="n">
        <v>8230.41149861022</v>
      </c>
      <c r="L3783" t="n">
        <v>2963009.11204375</v>
      </c>
      <c r="M3783" t="n">
        <v>3238.10251344806</v>
      </c>
      <c r="N3783" t="n">
        <v>0.0000134103717721753</v>
      </c>
      <c r="O3783" t="n">
        <v>0.000015535310709943</v>
      </c>
      <c r="P3783" t="s">
        <v>291</v>
      </c>
      <c r="Q3783" t="s">
        <v>267</v>
      </c>
    </row>
    <row r="3784">
      <c r="A3784" t="s">
        <v>269</v>
      </c>
      <c r="B3784" t="s">
        <v>278</v>
      </c>
      <c r="C3784" t="s">
        <v>271</v>
      </c>
      <c r="D3784" t="n">
        <v>1.55893123149872</v>
      </c>
      <c r="E3784" t="n">
        <v>2050</v>
      </c>
      <c r="F3784" t="n">
        <v>24196449.5510732</v>
      </c>
      <c r="G3784" t="n">
        <v>11047.1740333797</v>
      </c>
      <c r="H3784" t="n">
        <v>360.106086466604</v>
      </c>
      <c r="I3784" t="n">
        <v>0.189521952653694</v>
      </c>
      <c r="J3784" t="n">
        <v>15986572.0664798</v>
      </c>
      <c r="K3784" t="n">
        <v>8293.36122056331</v>
      </c>
      <c r="L3784" t="n">
        <v>2941245.60955246</v>
      </c>
      <c r="M3784" t="n">
        <v>3228.72807681275</v>
      </c>
      <c r="N3784" t="n">
        <v>0.0000148826002635842</v>
      </c>
      <c r="O3784" t="n">
        <v>0.000017155695391513</v>
      </c>
      <c r="P3784" t="s">
        <v>291</v>
      </c>
      <c r="Q3784" t="s">
        <v>267</v>
      </c>
    </row>
    <row r="3785">
      <c r="A3785" t="s">
        <v>269</v>
      </c>
      <c r="B3785" t="s">
        <v>278</v>
      </c>
      <c r="C3785" t="s">
        <v>271</v>
      </c>
      <c r="D3785" t="n">
        <v>1.72074091434479</v>
      </c>
      <c r="E3785" t="n">
        <v>2055</v>
      </c>
      <c r="F3785" t="n">
        <v>24366197.9338048</v>
      </c>
      <c r="G3785" t="n">
        <v>11119.0452675171</v>
      </c>
      <c r="H3785" t="n">
        <v>403.27534930108</v>
      </c>
      <c r="I3785" t="n">
        <v>0.211145296193161</v>
      </c>
      <c r="J3785" t="n">
        <v>16139134.5391697</v>
      </c>
      <c r="K3785" t="n">
        <v>8356.30193407623</v>
      </c>
      <c r="L3785" t="n">
        <v>2923167.85832319</v>
      </c>
      <c r="M3785" t="n">
        <v>3221.5556811668</v>
      </c>
      <c r="N3785" t="n">
        <v>0.0000165506063111139</v>
      </c>
      <c r="O3785" t="n">
        <v>0.0000189895167357575</v>
      </c>
      <c r="P3785" t="s">
        <v>291</v>
      </c>
      <c r="Q3785" t="s">
        <v>267</v>
      </c>
    </row>
    <row r="3786">
      <c r="A3786" t="s">
        <v>269</v>
      </c>
      <c r="B3786" t="s">
        <v>278</v>
      </c>
      <c r="C3786" t="s">
        <v>271</v>
      </c>
      <c r="D3786" t="n">
        <v>1.87886083126068</v>
      </c>
      <c r="E3786" t="n">
        <v>2060</v>
      </c>
      <c r="F3786" t="n">
        <v>24553406.3210458</v>
      </c>
      <c r="G3786" t="n">
        <v>11198.7366371446</v>
      </c>
      <c r="H3786" t="n">
        <v>446.430437885814</v>
      </c>
      <c r="I3786" t="n">
        <v>0.232721755088461</v>
      </c>
      <c r="J3786" t="n">
        <v>15324669.3490635</v>
      </c>
      <c r="K3786" t="n">
        <v>7873.35764548376</v>
      </c>
      <c r="L3786" t="n">
        <v>2909698.09690133</v>
      </c>
      <c r="M3786" t="n">
        <v>3218.2286087061</v>
      </c>
      <c r="N3786" t="n">
        <v>0.0000181820164603051</v>
      </c>
      <c r="O3786" t="n">
        <v>0.0000207810722431454</v>
      </c>
      <c r="P3786" t="s">
        <v>291</v>
      </c>
      <c r="Q3786" t="s">
        <v>267</v>
      </c>
    </row>
    <row r="3787">
      <c r="A3787" t="s">
        <v>269</v>
      </c>
      <c r="B3787" t="s">
        <v>278</v>
      </c>
      <c r="C3787" t="s">
        <v>271</v>
      </c>
      <c r="D3787" t="n">
        <v>2.03320288658142</v>
      </c>
      <c r="E3787" t="n">
        <v>2065</v>
      </c>
      <c r="F3787" t="n">
        <v>24749318.6471488</v>
      </c>
      <c r="G3787" t="n">
        <v>11281.7713397569</v>
      </c>
      <c r="H3787" t="n">
        <v>497.429437594779</v>
      </c>
      <c r="I3787" t="n">
        <v>0.257994220344637</v>
      </c>
      <c r="J3787" t="n">
        <v>15468834.509155</v>
      </c>
      <c r="K3787" t="n">
        <v>7931.23944912422</v>
      </c>
      <c r="L3787" t="n">
        <v>2898976.97151816</v>
      </c>
      <c r="M3787" t="n">
        <v>3216.70521079707</v>
      </c>
      <c r="N3787" t="n">
        <v>0.0000200987124003951</v>
      </c>
      <c r="O3787" t="n">
        <v>0.0000228682369616434</v>
      </c>
      <c r="P3787" t="s">
        <v>291</v>
      </c>
      <c r="Q3787" t="s">
        <v>267</v>
      </c>
    </row>
    <row r="3788">
      <c r="A3788" t="s">
        <v>269</v>
      </c>
      <c r="B3788" t="s">
        <v>278</v>
      </c>
      <c r="C3788" t="s">
        <v>271</v>
      </c>
      <c r="D3788" t="n">
        <v>2.18353819847107</v>
      </c>
      <c r="E3788" t="n">
        <v>2070</v>
      </c>
      <c r="F3788" t="n">
        <v>24932527.8376343</v>
      </c>
      <c r="G3788" t="n">
        <v>11358.6573942257</v>
      </c>
      <c r="H3788" t="n">
        <v>576.29650871915</v>
      </c>
      <c r="I3788" t="n">
        <v>0.296522030049368</v>
      </c>
      <c r="J3788" t="n">
        <v>14223749.8220023</v>
      </c>
      <c r="K3788" t="n">
        <v>7480.53824620559</v>
      </c>
      <c r="L3788" t="n">
        <v>3045093.87272858</v>
      </c>
      <c r="M3788" t="n">
        <v>3221.32270584044</v>
      </c>
      <c r="N3788" t="n">
        <v>0.0000231142430672136</v>
      </c>
      <c r="O3788" t="n">
        <v>0.0000261053766970829</v>
      </c>
      <c r="P3788" t="s">
        <v>291</v>
      </c>
      <c r="Q3788" t="s">
        <v>267</v>
      </c>
    </row>
    <row r="3789">
      <c r="A3789" t="s">
        <v>269</v>
      </c>
      <c r="B3789" t="s">
        <v>278</v>
      </c>
      <c r="C3789" t="s">
        <v>271</v>
      </c>
      <c r="D3789" t="n">
        <v>2.33006262779236</v>
      </c>
      <c r="E3789" t="n">
        <v>2075</v>
      </c>
      <c r="F3789" t="n">
        <v>25089872.725769</v>
      </c>
      <c r="G3789" t="n">
        <v>11423.2568659299</v>
      </c>
      <c r="H3789" t="n">
        <v>653.691233417339</v>
      </c>
      <c r="I3789" t="n">
        <v>0.33421793083232</v>
      </c>
      <c r="J3789" t="n">
        <v>13148344.9801516</v>
      </c>
      <c r="K3789" t="n">
        <v>7065.46666215171</v>
      </c>
      <c r="L3789" t="n">
        <v>3033544.20015101</v>
      </c>
      <c r="M3789" t="n">
        <v>3216.15855746389</v>
      </c>
      <c r="N3789" t="n">
        <v>0.0000260539876213064</v>
      </c>
      <c r="O3789" t="n">
        <v>0.0000292576744754056</v>
      </c>
      <c r="P3789" t="s">
        <v>291</v>
      </c>
      <c r="Q3789" t="s">
        <v>267</v>
      </c>
    </row>
    <row r="3790">
      <c r="A3790" t="s">
        <v>269</v>
      </c>
      <c r="B3790" t="s">
        <v>278</v>
      </c>
      <c r="C3790" t="s">
        <v>271</v>
      </c>
      <c r="D3790" t="n">
        <v>2.47709393501282</v>
      </c>
      <c r="E3790" t="n">
        <v>2080</v>
      </c>
      <c r="F3790" t="n">
        <v>25214718.0794046</v>
      </c>
      <c r="G3790" t="n">
        <v>11473.2915817123</v>
      </c>
      <c r="H3790" t="n">
        <v>731.339862829676</v>
      </c>
      <c r="I3790" t="n">
        <v>0.371955242554959</v>
      </c>
      <c r="J3790" t="n">
        <v>13249099.4756178</v>
      </c>
      <c r="K3790" t="n">
        <v>7101.23536040726</v>
      </c>
      <c r="L3790" t="n">
        <v>3020053.24395773</v>
      </c>
      <c r="M3790" t="n">
        <v>3207.96851699204</v>
      </c>
      <c r="N3790" t="n">
        <v>0.0000290044830375095</v>
      </c>
      <c r="O3790" t="n">
        <v>0.0000324192268544653</v>
      </c>
      <c r="P3790" t="s">
        <v>291</v>
      </c>
      <c r="Q3790" t="s">
        <v>267</v>
      </c>
    </row>
    <row r="3791">
      <c r="A3791" t="s">
        <v>269</v>
      </c>
      <c r="B3791" t="s">
        <v>278</v>
      </c>
      <c r="C3791" t="s">
        <v>271</v>
      </c>
      <c r="D3791" t="n">
        <v>2.62084150314331</v>
      </c>
      <c r="E3791" t="n">
        <v>2085</v>
      </c>
      <c r="F3791" t="n">
        <v>25312362.2887087</v>
      </c>
      <c r="G3791" t="n">
        <v>11511.5678926086</v>
      </c>
      <c r="H3791" t="n">
        <v>787.564263527366</v>
      </c>
      <c r="I3791" t="n">
        <v>0.398496614773152</v>
      </c>
      <c r="J3791" t="n">
        <v>12717908.4155437</v>
      </c>
      <c r="K3791" t="n">
        <v>6910.96187926019</v>
      </c>
      <c r="L3791" t="n">
        <v>3005140.58042089</v>
      </c>
      <c r="M3791" t="n">
        <v>3197.62312211283</v>
      </c>
      <c r="N3791" t="n">
        <v>0.000031113819190186</v>
      </c>
      <c r="O3791" t="n">
        <v>0.0000346170581184705</v>
      </c>
      <c r="P3791" t="s">
        <v>291</v>
      </c>
      <c r="Q3791" t="s">
        <v>267</v>
      </c>
    </row>
    <row r="3792">
      <c r="A3792" t="s">
        <v>269</v>
      </c>
      <c r="B3792" t="s">
        <v>278</v>
      </c>
      <c r="C3792" t="s">
        <v>271</v>
      </c>
      <c r="D3792" t="n">
        <v>2.75983643531799</v>
      </c>
      <c r="E3792" t="n">
        <v>2090</v>
      </c>
      <c r="F3792" t="n">
        <v>25563424.9899438</v>
      </c>
      <c r="G3792" t="n">
        <v>11624.6376571817</v>
      </c>
      <c r="H3792" t="n">
        <v>843.556388645985</v>
      </c>
      <c r="I3792" t="n">
        <v>0.425269105563257</v>
      </c>
      <c r="J3792" t="n">
        <v>12652042.0854325</v>
      </c>
      <c r="K3792" t="n">
        <v>6940.0911445808</v>
      </c>
      <c r="L3792" t="n">
        <v>3029830.19838581</v>
      </c>
      <c r="M3792" t="n">
        <v>3224.96072971483</v>
      </c>
      <c r="N3792" t="n">
        <v>0.000032998566857838</v>
      </c>
      <c r="O3792" t="n">
        <v>0.0000365834289295482</v>
      </c>
      <c r="P3792" t="s">
        <v>291</v>
      </c>
      <c r="Q3792" t="s">
        <v>267</v>
      </c>
    </row>
    <row r="3793">
      <c r="A3793" t="s">
        <v>269</v>
      </c>
      <c r="B3793" t="s">
        <v>279</v>
      </c>
      <c r="C3793" t="s">
        <v>271</v>
      </c>
      <c r="D3793" t="n">
        <v>0.377408564090729</v>
      </c>
      <c r="E3793" t="n">
        <v>2010</v>
      </c>
      <c r="F3793" t="n">
        <v>9147234.88784545</v>
      </c>
      <c r="G3793" t="n">
        <v>12468940.1121545</v>
      </c>
      <c r="H3793" t="n">
        <v>36.5189389051239</v>
      </c>
      <c r="I3793" t="n">
        <v>46.2065051006798</v>
      </c>
      <c r="J3793" t="n">
        <v>6614963.42796999</v>
      </c>
      <c r="K3793" t="n">
        <v>8262680.57203001</v>
      </c>
      <c r="L3793" t="n">
        <v>1090033.87267446</v>
      </c>
      <c r="M3793" t="n">
        <v>1904300.12732554</v>
      </c>
      <c r="N3793" t="n">
        <v>0.00000399234734352881</v>
      </c>
      <c r="O3793" t="n">
        <v>0.00000370572836865568</v>
      </c>
      <c r="P3793" t="s">
        <v>291</v>
      </c>
      <c r="Q3793" t="s">
        <v>267</v>
      </c>
    </row>
    <row r="3794">
      <c r="A3794" t="s">
        <v>269</v>
      </c>
      <c r="B3794" t="s">
        <v>279</v>
      </c>
      <c r="C3794" t="s">
        <v>271</v>
      </c>
      <c r="D3794" t="n">
        <v>0.441356480121613</v>
      </c>
      <c r="E3794" t="n">
        <v>2015</v>
      </c>
      <c r="F3794" t="n">
        <v>9372179.34803774</v>
      </c>
      <c r="G3794" t="n">
        <v>12675994.5195608</v>
      </c>
      <c r="H3794" t="n">
        <v>43.8428524607723</v>
      </c>
      <c r="I3794" t="n">
        <v>54.9574174679214</v>
      </c>
      <c r="J3794" t="n">
        <v>6816060.7463646</v>
      </c>
      <c r="K3794" t="n">
        <v>8430126.31714828</v>
      </c>
      <c r="L3794" t="n">
        <v>1094989.54107378</v>
      </c>
      <c r="M3794" t="n">
        <v>1900691.85962631</v>
      </c>
      <c r="N3794" t="n">
        <v>0.00000467797839036784</v>
      </c>
      <c r="O3794" t="n">
        <v>0.00000433555074381853</v>
      </c>
      <c r="P3794" t="s">
        <v>291</v>
      </c>
      <c r="Q3794" t="s">
        <v>267</v>
      </c>
    </row>
    <row r="3795">
      <c r="A3795" t="s">
        <v>269</v>
      </c>
      <c r="B3795" t="s">
        <v>279</v>
      </c>
      <c r="C3795" t="s">
        <v>271</v>
      </c>
      <c r="D3795" t="n">
        <v>0.561114966869354</v>
      </c>
      <c r="E3795" t="n">
        <v>2020</v>
      </c>
      <c r="F3795" t="n">
        <v>9590121.6805478</v>
      </c>
      <c r="G3795" t="n">
        <v>12881668.943497</v>
      </c>
      <c r="H3795" t="n">
        <v>57.1299517353759</v>
      </c>
      <c r="I3795" t="n">
        <v>71.027531630856</v>
      </c>
      <c r="J3795" t="n">
        <v>7008216.9586678</v>
      </c>
      <c r="K3795" t="n">
        <v>8593170.52286307</v>
      </c>
      <c r="L3795" t="n">
        <v>1099936.07896992</v>
      </c>
      <c r="M3795" t="n">
        <v>1899250.76669211</v>
      </c>
      <c r="N3795" t="n">
        <v>0.00000595716651346102</v>
      </c>
      <c r="O3795" t="n">
        <v>0.00000551384544521401</v>
      </c>
      <c r="P3795" t="s">
        <v>291</v>
      </c>
      <c r="Q3795" t="s">
        <v>267</v>
      </c>
    </row>
    <row r="3796">
      <c r="A3796" t="s">
        <v>269</v>
      </c>
      <c r="B3796" t="s">
        <v>279</v>
      </c>
      <c r="C3796" t="s">
        <v>271</v>
      </c>
      <c r="D3796" t="n">
        <v>0.712428271770477</v>
      </c>
      <c r="E3796" t="n">
        <v>2025</v>
      </c>
      <c r="F3796" t="n">
        <v>9811827.54855699</v>
      </c>
      <c r="G3796" t="n">
        <v>13097790.5228495</v>
      </c>
      <c r="H3796" t="n">
        <v>74.3286814848995</v>
      </c>
      <c r="I3796" t="n">
        <v>91.7357545287813</v>
      </c>
      <c r="J3796" t="n">
        <v>7201724.52893311</v>
      </c>
      <c r="K3796" t="n">
        <v>8762759.41651264</v>
      </c>
      <c r="L3796" t="n">
        <v>1106250.45573754</v>
      </c>
      <c r="M3796" t="n">
        <v>1902648.61516654</v>
      </c>
      <c r="N3796" t="n">
        <v>0.0000075754166201006</v>
      </c>
      <c r="O3796" t="n">
        <v>0.00000700391064956684</v>
      </c>
      <c r="P3796" t="s">
        <v>291</v>
      </c>
      <c r="Q3796" t="s">
        <v>267</v>
      </c>
    </row>
    <row r="3797">
      <c r="A3797" t="s">
        <v>269</v>
      </c>
      <c r="B3797" t="s">
        <v>279</v>
      </c>
      <c r="C3797" t="s">
        <v>271</v>
      </c>
      <c r="D3797" t="n">
        <v>0.881885349750519</v>
      </c>
      <c r="E3797" t="n">
        <v>2030</v>
      </c>
      <c r="F3797" t="n">
        <v>10018250.0340814</v>
      </c>
      <c r="G3797" t="n">
        <v>13291484.7588449</v>
      </c>
      <c r="H3797" t="n">
        <v>94.0981399828903</v>
      </c>
      <c r="I3797" t="n">
        <v>115.306864225838</v>
      </c>
      <c r="J3797" t="n">
        <v>7386039.75904635</v>
      </c>
      <c r="K3797" t="n">
        <v>8920135.72458549</v>
      </c>
      <c r="L3797" t="n">
        <v>1110438.70783367</v>
      </c>
      <c r="M3797" t="n">
        <v>1903497.63209987</v>
      </c>
      <c r="N3797" t="n">
        <v>0.00000939267233925837</v>
      </c>
      <c r="O3797" t="n">
        <v>0.00000867524330937568</v>
      </c>
      <c r="P3797" t="s">
        <v>291</v>
      </c>
      <c r="Q3797" t="s">
        <v>267</v>
      </c>
    </row>
    <row r="3798">
      <c r="A3798" t="s">
        <v>269</v>
      </c>
      <c r="B3798" t="s">
        <v>279</v>
      </c>
      <c r="C3798" t="s">
        <v>271</v>
      </c>
      <c r="D3798" t="n">
        <v>1.05591857433319</v>
      </c>
      <c r="E3798" t="n">
        <v>2035</v>
      </c>
      <c r="F3798" t="n">
        <v>10190071.172137</v>
      </c>
      <c r="G3798" t="n">
        <v>13435709.8795649</v>
      </c>
      <c r="H3798" t="n">
        <v>113.507725699119</v>
      </c>
      <c r="I3798" t="n">
        <v>138.134707814054</v>
      </c>
      <c r="J3798" t="n">
        <v>7547726.49174774</v>
      </c>
      <c r="K3798" t="n">
        <v>9047962.2658274</v>
      </c>
      <c r="L3798" t="n">
        <v>1109415.11100736</v>
      </c>
      <c r="M3798" t="n">
        <v>1896898.32008466</v>
      </c>
      <c r="N3798" t="n">
        <v>0.0000111390513159011</v>
      </c>
      <c r="O3798" t="n">
        <v>0.0000102811618479609</v>
      </c>
      <c r="P3798" t="s">
        <v>291</v>
      </c>
      <c r="Q3798" t="s">
        <v>267</v>
      </c>
    </row>
    <row r="3799">
      <c r="A3799" t="s">
        <v>269</v>
      </c>
      <c r="B3799" t="s">
        <v>279</v>
      </c>
      <c r="C3799" t="s">
        <v>271</v>
      </c>
      <c r="D3799" t="n">
        <v>1.227090716362</v>
      </c>
      <c r="E3799" t="n">
        <v>2040</v>
      </c>
      <c r="F3799" t="n">
        <v>10326729.7402499</v>
      </c>
      <c r="G3799" t="n">
        <v>13534809.9823892</v>
      </c>
      <c r="H3799" t="n">
        <v>130.099696149245</v>
      </c>
      <c r="I3799" t="n">
        <v>157.357073519516</v>
      </c>
      <c r="J3799" t="n">
        <v>7277226.30011375</v>
      </c>
      <c r="K3799" t="n">
        <v>8400078.65805496</v>
      </c>
      <c r="L3799" t="n">
        <v>1104106.09951339</v>
      </c>
      <c r="M3799" t="n">
        <v>1885004.78158871</v>
      </c>
      <c r="N3799" t="n">
        <v>0.0000125983442407874</v>
      </c>
      <c r="O3799" t="n">
        <v>0.0000116261014173277</v>
      </c>
      <c r="P3799" t="s">
        <v>291</v>
      </c>
      <c r="Q3799" t="s">
        <v>267</v>
      </c>
    </row>
    <row r="3800">
      <c r="A3800" t="s">
        <v>269</v>
      </c>
      <c r="B3800" t="s">
        <v>279</v>
      </c>
      <c r="C3800" t="s">
        <v>271</v>
      </c>
      <c r="D3800" t="n">
        <v>1.39417231082916</v>
      </c>
      <c r="E3800" t="n">
        <v>2045</v>
      </c>
      <c r="F3800" t="n">
        <v>10437743.8055707</v>
      </c>
      <c r="G3800" t="n">
        <v>13603479.518604</v>
      </c>
      <c r="H3800" t="n">
        <v>146.395003941221</v>
      </c>
      <c r="I3800" t="n">
        <v>176.030062844985</v>
      </c>
      <c r="J3800" t="n">
        <v>7383063.95075778</v>
      </c>
      <c r="K3800" t="n">
        <v>8458592.21376479</v>
      </c>
      <c r="L3800" t="n">
        <v>1095975.94470556</v>
      </c>
      <c r="M3800" t="n">
        <v>1870271.26985163</v>
      </c>
      <c r="N3800" t="n">
        <v>0.0000140255410238263</v>
      </c>
      <c r="O3800" t="n">
        <v>0.0000129400762947633</v>
      </c>
      <c r="P3800" t="s">
        <v>291</v>
      </c>
      <c r="Q3800" t="s">
        <v>267</v>
      </c>
    </row>
    <row r="3801">
      <c r="A3801" t="s">
        <v>269</v>
      </c>
      <c r="B3801" t="s">
        <v>279</v>
      </c>
      <c r="C3801" t="s">
        <v>271</v>
      </c>
      <c r="D3801" t="n">
        <v>1.55893123149872</v>
      </c>
      <c r="E3801" t="n">
        <v>2050</v>
      </c>
      <c r="F3801" t="n">
        <v>10540728.6697009</v>
      </c>
      <c r="G3801" t="n">
        <v>13666768.0554057</v>
      </c>
      <c r="H3801" t="n">
        <v>164.053592678557</v>
      </c>
      <c r="I3801" t="n">
        <v>196.2420157407</v>
      </c>
      <c r="J3801" t="n">
        <v>7481693.06725197</v>
      </c>
      <c r="K3801" t="n">
        <v>8513172.36044837</v>
      </c>
      <c r="L3801" t="n">
        <v>1087684.60854003</v>
      </c>
      <c r="M3801" t="n">
        <v>1856789.72908924</v>
      </c>
      <c r="N3801" t="n">
        <v>0.0000155637810078658</v>
      </c>
      <c r="O3801" t="n">
        <v>0.0000143590653580368</v>
      </c>
      <c r="P3801" t="s">
        <v>291</v>
      </c>
      <c r="Q3801" t="s">
        <v>267</v>
      </c>
    </row>
    <row r="3802">
      <c r="A3802" t="s">
        <v>269</v>
      </c>
      <c r="B3802" t="s">
        <v>279</v>
      </c>
      <c r="C3802" t="s">
        <v>271</v>
      </c>
      <c r="D3802" t="n">
        <v>1.72074091434479</v>
      </c>
      <c r="E3802" t="n">
        <v>2055</v>
      </c>
      <c r="F3802" t="n">
        <v>10642862.167279</v>
      </c>
      <c r="G3802" t="n">
        <v>13734454.8117932</v>
      </c>
      <c r="H3802" t="n">
        <v>184.159182473088</v>
      </c>
      <c r="I3802" t="n">
        <v>219.327312124185</v>
      </c>
      <c r="J3802" t="n">
        <v>7577902.26839143</v>
      </c>
      <c r="K3802" t="n">
        <v>8569588.57271233</v>
      </c>
      <c r="L3802" t="n">
        <v>1080363.52995927</v>
      </c>
      <c r="M3802" t="n">
        <v>1846025.88404508</v>
      </c>
      <c r="N3802" t="n">
        <v>0.0000173035391775792</v>
      </c>
      <c r="O3802" t="n">
        <v>0.0000159691312927731</v>
      </c>
      <c r="P3802" t="s">
        <v>291</v>
      </c>
      <c r="Q3802" t="s">
        <v>267</v>
      </c>
    </row>
    <row r="3803">
      <c r="A3803" t="s">
        <v>269</v>
      </c>
      <c r="B3803" t="s">
        <v>279</v>
      </c>
      <c r="C3803" t="s">
        <v>271</v>
      </c>
      <c r="D3803" t="n">
        <v>1.87886083126068</v>
      </c>
      <c r="E3803" t="n">
        <v>2060</v>
      </c>
      <c r="F3803" t="n">
        <v>10750745.537308</v>
      </c>
      <c r="G3803" t="n">
        <v>13813859.520375</v>
      </c>
      <c r="H3803" t="n">
        <v>204.320716874141</v>
      </c>
      <c r="I3803" t="n">
        <v>242.342442766762</v>
      </c>
      <c r="J3803" t="n">
        <v>7281222.77585541</v>
      </c>
      <c r="K3803" t="n">
        <v>8051319.93085359</v>
      </c>
      <c r="L3803" t="n">
        <v>1074471.26073046</v>
      </c>
      <c r="M3803" t="n">
        <v>1838445.06477958</v>
      </c>
      <c r="N3803" t="n">
        <v>0.0000190052602552161</v>
      </c>
      <c r="O3803" t="n">
        <v>0.0000175434274837756</v>
      </c>
      <c r="P3803" t="s">
        <v>291</v>
      </c>
      <c r="Q3803" t="s">
        <v>267</v>
      </c>
    </row>
    <row r="3804">
      <c r="A3804" t="s">
        <v>269</v>
      </c>
      <c r="B3804" t="s">
        <v>279</v>
      </c>
      <c r="C3804" t="s">
        <v>271</v>
      </c>
      <c r="D3804" t="n">
        <v>2.03320288658142</v>
      </c>
      <c r="E3804" t="n">
        <v>2065</v>
      </c>
      <c r="F3804" t="n">
        <v>10860949.9914007</v>
      </c>
      <c r="G3804" t="n">
        <v>13899650.4270878</v>
      </c>
      <c r="H3804" t="n">
        <v>228.090091305962</v>
      </c>
      <c r="I3804" t="n">
        <v>269.597340509161</v>
      </c>
      <c r="J3804" t="n">
        <v>7371891.43114908</v>
      </c>
      <c r="K3804" t="n">
        <v>8104874.31745501</v>
      </c>
      <c r="L3804" t="n">
        <v>1069369.21513431</v>
      </c>
      <c r="M3804" t="n">
        <v>1832824.46159465</v>
      </c>
      <c r="N3804" t="n">
        <v>0.0000210009337568588</v>
      </c>
      <c r="O3804" t="n">
        <v>0.0000193959799149888</v>
      </c>
      <c r="P3804" t="s">
        <v>291</v>
      </c>
      <c r="Q3804" t="s">
        <v>267</v>
      </c>
    </row>
    <row r="3805">
      <c r="A3805" t="s">
        <v>269</v>
      </c>
      <c r="B3805" t="s">
        <v>279</v>
      </c>
      <c r="C3805" t="s">
        <v>271</v>
      </c>
      <c r="D3805" t="n">
        <v>2.18353819847107</v>
      </c>
      <c r="E3805" t="n">
        <v>2070</v>
      </c>
      <c r="F3805" t="n">
        <v>10964211.774902</v>
      </c>
      <c r="G3805" t="n">
        <v>13979674.7201265</v>
      </c>
      <c r="H3805" t="n">
        <v>264.565609135244</v>
      </c>
      <c r="I3805" t="n">
        <v>312.027421613955</v>
      </c>
      <c r="J3805" t="n">
        <v>6997562.94135569</v>
      </c>
      <c r="K3805" t="n">
        <v>7233667.41889281</v>
      </c>
      <c r="L3805" t="n">
        <v>1084784.60659186</v>
      </c>
      <c r="M3805" t="n">
        <v>1963530.58884256</v>
      </c>
      <c r="N3805" t="n">
        <v>0.0000241299251206417</v>
      </c>
      <c r="O3805" t="n">
        <v>0.000022320077388119</v>
      </c>
      <c r="P3805" t="s">
        <v>291</v>
      </c>
      <c r="Q3805" t="s">
        <v>267</v>
      </c>
    </row>
    <row r="3806">
      <c r="A3806" t="s">
        <v>269</v>
      </c>
      <c r="B3806" t="s">
        <v>279</v>
      </c>
      <c r="C3806" t="s">
        <v>271</v>
      </c>
      <c r="D3806" t="n">
        <v>2.33006262779236</v>
      </c>
      <c r="E3806" t="n">
        <v>2075</v>
      </c>
      <c r="F3806" t="n">
        <v>11054970.0527994</v>
      </c>
      <c r="G3806" t="n">
        <v>14046325.9298355</v>
      </c>
      <c r="H3806" t="n">
        <v>300.481191625095</v>
      </c>
      <c r="I3806" t="n">
        <v>353.544259723076</v>
      </c>
      <c r="J3806" t="n">
        <v>6619180.67653319</v>
      </c>
      <c r="K3806" t="n">
        <v>6536229.77028058</v>
      </c>
      <c r="L3806" t="n">
        <v>1078982.15021099</v>
      </c>
      <c r="M3806" t="n">
        <v>1957778.20849749</v>
      </c>
      <c r="N3806" t="n">
        <v>0.0000271806427507242</v>
      </c>
      <c r="O3806" t="n">
        <v>0.0000251698744204789</v>
      </c>
      <c r="P3806" t="s">
        <v>291</v>
      </c>
      <c r="Q3806" t="s">
        <v>267</v>
      </c>
    </row>
    <row r="3807">
      <c r="A3807" t="s">
        <v>269</v>
      </c>
      <c r="B3807" t="s">
        <v>279</v>
      </c>
      <c r="C3807" t="s">
        <v>271</v>
      </c>
      <c r="D3807" t="n">
        <v>2.47709393501282</v>
      </c>
      <c r="E3807" t="n">
        <v>2080</v>
      </c>
      <c r="F3807" t="n">
        <v>11130491.5300622</v>
      </c>
      <c r="G3807" t="n">
        <v>14095699.8409242</v>
      </c>
      <c r="H3807" t="n">
        <v>336.616137096078</v>
      </c>
      <c r="I3807" t="n">
        <v>395.095680976153</v>
      </c>
      <c r="J3807" t="n">
        <v>6685897.68704868</v>
      </c>
      <c r="K3807" t="n">
        <v>6570303.02392953</v>
      </c>
      <c r="L3807" t="n">
        <v>1072366.07522054</v>
      </c>
      <c r="M3807" t="n">
        <v>1950895.13725418</v>
      </c>
      <c r="N3807" t="n">
        <v>0.0000302427018777128</v>
      </c>
      <c r="O3807" t="n">
        <v>0.0000280295186074457</v>
      </c>
      <c r="P3807" t="s">
        <v>291</v>
      </c>
      <c r="Q3807" t="s">
        <v>267</v>
      </c>
    </row>
    <row r="3808">
      <c r="A3808" t="s">
        <v>269</v>
      </c>
      <c r="B3808" t="s">
        <v>279</v>
      </c>
      <c r="C3808" t="s">
        <v>271</v>
      </c>
      <c r="D3808" t="n">
        <v>2.62084150314331</v>
      </c>
      <c r="E3808" t="n">
        <v>2085</v>
      </c>
      <c r="F3808" t="n">
        <v>11193292.5632871</v>
      </c>
      <c r="G3808" t="n">
        <v>14130581.2933143</v>
      </c>
      <c r="H3808" t="n">
        <v>362.910405933038</v>
      </c>
      <c r="I3808" t="n">
        <v>425.052354209101</v>
      </c>
      <c r="J3808" t="n">
        <v>6498169.63144681</v>
      </c>
      <c r="K3808" t="n">
        <v>6226649.74597613</v>
      </c>
      <c r="L3808" t="n">
        <v>1065167.7487187</v>
      </c>
      <c r="M3808" t="n">
        <v>1943170.4548243</v>
      </c>
      <c r="N3808" t="n">
        <v>0.000032422131725865</v>
      </c>
      <c r="O3808" t="n">
        <v>0.0000300803162577756</v>
      </c>
      <c r="P3808" t="s">
        <v>291</v>
      </c>
      <c r="Q3808" t="s">
        <v>267</v>
      </c>
    </row>
    <row r="3809">
      <c r="A3809" t="s">
        <v>269</v>
      </c>
      <c r="B3809" t="s">
        <v>279</v>
      </c>
      <c r="C3809" t="s">
        <v>271</v>
      </c>
      <c r="D3809" t="n">
        <v>2.75983643531799</v>
      </c>
      <c r="E3809" t="n">
        <v>2090</v>
      </c>
      <c r="F3809" t="n">
        <v>11308186.376256</v>
      </c>
      <c r="G3809" t="n">
        <v>14266863.251345</v>
      </c>
      <c r="H3809" t="n">
        <v>388.607846955039</v>
      </c>
      <c r="I3809" t="n">
        <v>455.373810796509</v>
      </c>
      <c r="J3809" t="n">
        <v>6544171.58187418</v>
      </c>
      <c r="K3809" t="n">
        <v>6114810.59470288</v>
      </c>
      <c r="L3809" t="n">
        <v>1073526.87969698</v>
      </c>
      <c r="M3809" t="n">
        <v>1959528.27941855</v>
      </c>
      <c r="N3809" t="n">
        <v>0.0000343651788204524</v>
      </c>
      <c r="O3809" t="n">
        <v>0.0000319182852442059</v>
      </c>
      <c r="P3809" t="s">
        <v>291</v>
      </c>
      <c r="Q3809" t="s">
        <v>267</v>
      </c>
    </row>
    <row r="3810">
      <c r="A3810" t="s">
        <v>269</v>
      </c>
      <c r="B3810" t="s">
        <v>280</v>
      </c>
      <c r="C3810" t="s">
        <v>271</v>
      </c>
      <c r="D3810" t="n">
        <v>0.377408564090729</v>
      </c>
      <c r="E3810" t="n">
        <v>2010</v>
      </c>
      <c r="F3810" t="n">
        <v>12468940.1121545</v>
      </c>
      <c r="G3810" t="n">
        <v>9147234.88784545</v>
      </c>
      <c r="H3810" t="n">
        <v>46.2065051006798</v>
      </c>
      <c r="I3810" t="n">
        <v>36.5189389051239</v>
      </c>
      <c r="J3810" t="n">
        <v>8262680.57203001</v>
      </c>
      <c r="K3810" t="n">
        <v>6614963.42796999</v>
      </c>
      <c r="L3810" t="n">
        <v>1904300.12732554</v>
      </c>
      <c r="M3810" t="n">
        <v>1090033.87267446</v>
      </c>
      <c r="N3810" t="n">
        <v>0.00000370572836865568</v>
      </c>
      <c r="O3810" t="n">
        <v>0.00000399234734352881</v>
      </c>
      <c r="P3810" t="s">
        <v>291</v>
      </c>
      <c r="Q3810" t="s">
        <v>267</v>
      </c>
    </row>
    <row r="3811">
      <c r="A3811" t="s">
        <v>269</v>
      </c>
      <c r="B3811" t="s">
        <v>280</v>
      </c>
      <c r="C3811" t="s">
        <v>271</v>
      </c>
      <c r="D3811" t="n">
        <v>0.441356480121613</v>
      </c>
      <c r="E3811" t="n">
        <v>2015</v>
      </c>
      <c r="F3811" t="n">
        <v>12675994.5195608</v>
      </c>
      <c r="G3811" t="n">
        <v>9372179.34803774</v>
      </c>
      <c r="H3811" t="n">
        <v>54.9574174679214</v>
      </c>
      <c r="I3811" t="n">
        <v>43.8428524607723</v>
      </c>
      <c r="J3811" t="n">
        <v>8430126.31714828</v>
      </c>
      <c r="K3811" t="n">
        <v>6816060.7463646</v>
      </c>
      <c r="L3811" t="n">
        <v>1900691.85962631</v>
      </c>
      <c r="M3811" t="n">
        <v>1094989.54107378</v>
      </c>
      <c r="N3811" t="n">
        <v>0.00000433555074381853</v>
      </c>
      <c r="O3811" t="n">
        <v>0.00000467797839036784</v>
      </c>
      <c r="P3811" t="s">
        <v>291</v>
      </c>
      <c r="Q3811" t="s">
        <v>267</v>
      </c>
    </row>
    <row r="3812">
      <c r="A3812" t="s">
        <v>269</v>
      </c>
      <c r="B3812" t="s">
        <v>280</v>
      </c>
      <c r="C3812" t="s">
        <v>271</v>
      </c>
      <c r="D3812" t="n">
        <v>0.561114966869354</v>
      </c>
      <c r="E3812" t="n">
        <v>2020</v>
      </c>
      <c r="F3812" t="n">
        <v>12881668.943497</v>
      </c>
      <c r="G3812" t="n">
        <v>9590121.6805478</v>
      </c>
      <c r="H3812" t="n">
        <v>71.027531630856</v>
      </c>
      <c r="I3812" t="n">
        <v>57.1299517353759</v>
      </c>
      <c r="J3812" t="n">
        <v>8593170.52286307</v>
      </c>
      <c r="K3812" t="n">
        <v>7008216.9586678</v>
      </c>
      <c r="L3812" t="n">
        <v>1899250.76669211</v>
      </c>
      <c r="M3812" t="n">
        <v>1099936.07896992</v>
      </c>
      <c r="N3812" t="n">
        <v>0.00000551384544521401</v>
      </c>
      <c r="O3812" t="n">
        <v>0.00000595716651346102</v>
      </c>
      <c r="P3812" t="s">
        <v>291</v>
      </c>
      <c r="Q3812" t="s">
        <v>267</v>
      </c>
    </row>
    <row r="3813">
      <c r="A3813" t="s">
        <v>269</v>
      </c>
      <c r="B3813" t="s">
        <v>280</v>
      </c>
      <c r="C3813" t="s">
        <v>271</v>
      </c>
      <c r="D3813" t="n">
        <v>0.712428271770477</v>
      </c>
      <c r="E3813" t="n">
        <v>2025</v>
      </c>
      <c r="F3813" t="n">
        <v>13097790.5228495</v>
      </c>
      <c r="G3813" t="n">
        <v>9811827.54855699</v>
      </c>
      <c r="H3813" t="n">
        <v>91.7357545287813</v>
      </c>
      <c r="I3813" t="n">
        <v>74.3286814848995</v>
      </c>
      <c r="J3813" t="n">
        <v>8762759.41651264</v>
      </c>
      <c r="K3813" t="n">
        <v>7201724.52893311</v>
      </c>
      <c r="L3813" t="n">
        <v>1902648.61516654</v>
      </c>
      <c r="M3813" t="n">
        <v>1106250.45573754</v>
      </c>
      <c r="N3813" t="n">
        <v>0.00000700391064956684</v>
      </c>
      <c r="O3813" t="n">
        <v>0.0000075754166201006</v>
      </c>
      <c r="P3813" t="s">
        <v>291</v>
      </c>
      <c r="Q3813" t="s">
        <v>267</v>
      </c>
    </row>
    <row r="3814">
      <c r="A3814" t="s">
        <v>269</v>
      </c>
      <c r="B3814" t="s">
        <v>280</v>
      </c>
      <c r="C3814" t="s">
        <v>271</v>
      </c>
      <c r="D3814" t="n">
        <v>0.881885349750519</v>
      </c>
      <c r="E3814" t="n">
        <v>2030</v>
      </c>
      <c r="F3814" t="n">
        <v>13291484.7588449</v>
      </c>
      <c r="G3814" t="n">
        <v>10018250.0340814</v>
      </c>
      <c r="H3814" t="n">
        <v>115.306864225838</v>
      </c>
      <c r="I3814" t="n">
        <v>94.0981399828903</v>
      </c>
      <c r="J3814" t="n">
        <v>8920135.72458549</v>
      </c>
      <c r="K3814" t="n">
        <v>7386039.75904635</v>
      </c>
      <c r="L3814" t="n">
        <v>1903497.63209987</v>
      </c>
      <c r="M3814" t="n">
        <v>1110438.70783367</v>
      </c>
      <c r="N3814" t="n">
        <v>0.00000867524330937568</v>
      </c>
      <c r="O3814" t="n">
        <v>0.00000939267233925837</v>
      </c>
      <c r="P3814" t="s">
        <v>291</v>
      </c>
      <c r="Q3814" t="s">
        <v>267</v>
      </c>
    </row>
    <row r="3815">
      <c r="A3815" t="s">
        <v>269</v>
      </c>
      <c r="B3815" t="s">
        <v>280</v>
      </c>
      <c r="C3815" t="s">
        <v>271</v>
      </c>
      <c r="D3815" t="n">
        <v>1.05591857433319</v>
      </c>
      <c r="E3815" t="n">
        <v>2035</v>
      </c>
      <c r="F3815" t="n">
        <v>13435709.8795649</v>
      </c>
      <c r="G3815" t="n">
        <v>10190071.172137</v>
      </c>
      <c r="H3815" t="n">
        <v>138.134707814054</v>
      </c>
      <c r="I3815" t="n">
        <v>113.507725699119</v>
      </c>
      <c r="J3815" t="n">
        <v>9047962.2658274</v>
      </c>
      <c r="K3815" t="n">
        <v>7547726.49174774</v>
      </c>
      <c r="L3815" t="n">
        <v>1896898.32008466</v>
      </c>
      <c r="M3815" t="n">
        <v>1109415.11100736</v>
      </c>
      <c r="N3815" t="n">
        <v>0.0000102811618479609</v>
      </c>
      <c r="O3815" t="n">
        <v>0.0000111390513159011</v>
      </c>
      <c r="P3815" t="s">
        <v>291</v>
      </c>
      <c r="Q3815" t="s">
        <v>267</v>
      </c>
    </row>
    <row r="3816">
      <c r="A3816" t="s">
        <v>269</v>
      </c>
      <c r="B3816" t="s">
        <v>280</v>
      </c>
      <c r="C3816" t="s">
        <v>271</v>
      </c>
      <c r="D3816" t="n">
        <v>1.227090716362</v>
      </c>
      <c r="E3816" t="n">
        <v>2040</v>
      </c>
      <c r="F3816" t="n">
        <v>13534809.9823892</v>
      </c>
      <c r="G3816" t="n">
        <v>10326729.7402499</v>
      </c>
      <c r="H3816" t="n">
        <v>157.357073519516</v>
      </c>
      <c r="I3816" t="n">
        <v>130.099696149245</v>
      </c>
      <c r="J3816" t="n">
        <v>8400078.65805496</v>
      </c>
      <c r="K3816" t="n">
        <v>7277226.30011375</v>
      </c>
      <c r="L3816" t="n">
        <v>1885004.78158871</v>
      </c>
      <c r="M3816" t="n">
        <v>1104106.09951339</v>
      </c>
      <c r="N3816" t="n">
        <v>0.0000116261014173277</v>
      </c>
      <c r="O3816" t="n">
        <v>0.0000125983442407874</v>
      </c>
      <c r="P3816" t="s">
        <v>291</v>
      </c>
      <c r="Q3816" t="s">
        <v>267</v>
      </c>
    </row>
    <row r="3817">
      <c r="A3817" t="s">
        <v>269</v>
      </c>
      <c r="B3817" t="s">
        <v>280</v>
      </c>
      <c r="C3817" t="s">
        <v>271</v>
      </c>
      <c r="D3817" t="n">
        <v>1.39417231082916</v>
      </c>
      <c r="E3817" t="n">
        <v>2045</v>
      </c>
      <c r="F3817" t="n">
        <v>13603479.518604</v>
      </c>
      <c r="G3817" t="n">
        <v>10437743.8055707</v>
      </c>
      <c r="H3817" t="n">
        <v>176.030062844985</v>
      </c>
      <c r="I3817" t="n">
        <v>146.395003941221</v>
      </c>
      <c r="J3817" t="n">
        <v>8458592.21376479</v>
      </c>
      <c r="K3817" t="n">
        <v>7383063.95075778</v>
      </c>
      <c r="L3817" t="n">
        <v>1870271.26985163</v>
      </c>
      <c r="M3817" t="n">
        <v>1095975.94470556</v>
      </c>
      <c r="N3817" t="n">
        <v>0.0000129400762947633</v>
      </c>
      <c r="O3817" t="n">
        <v>0.0000140255410238263</v>
      </c>
      <c r="P3817" t="s">
        <v>291</v>
      </c>
      <c r="Q3817" t="s">
        <v>267</v>
      </c>
    </row>
    <row r="3818">
      <c r="A3818" t="s">
        <v>269</v>
      </c>
      <c r="B3818" t="s">
        <v>280</v>
      </c>
      <c r="C3818" t="s">
        <v>271</v>
      </c>
      <c r="D3818" t="n">
        <v>1.55893123149872</v>
      </c>
      <c r="E3818" t="n">
        <v>2050</v>
      </c>
      <c r="F3818" t="n">
        <v>13666768.0554057</v>
      </c>
      <c r="G3818" t="n">
        <v>10540728.6697009</v>
      </c>
      <c r="H3818" t="n">
        <v>196.2420157407</v>
      </c>
      <c r="I3818" t="n">
        <v>164.053592678557</v>
      </c>
      <c r="J3818" t="n">
        <v>8513172.36044837</v>
      </c>
      <c r="K3818" t="n">
        <v>7481693.06725197</v>
      </c>
      <c r="L3818" t="n">
        <v>1856789.72908924</v>
      </c>
      <c r="M3818" t="n">
        <v>1087684.60854003</v>
      </c>
      <c r="N3818" t="n">
        <v>0.0000143590653580368</v>
      </c>
      <c r="O3818" t="n">
        <v>0.0000155637810078658</v>
      </c>
      <c r="P3818" t="s">
        <v>291</v>
      </c>
      <c r="Q3818" t="s">
        <v>267</v>
      </c>
    </row>
    <row r="3819">
      <c r="A3819" t="s">
        <v>269</v>
      </c>
      <c r="B3819" t="s">
        <v>280</v>
      </c>
      <c r="C3819" t="s">
        <v>271</v>
      </c>
      <c r="D3819" t="n">
        <v>1.72074091434479</v>
      </c>
      <c r="E3819" t="n">
        <v>2055</v>
      </c>
      <c r="F3819" t="n">
        <v>13734454.8117932</v>
      </c>
      <c r="G3819" t="n">
        <v>10642862.167279</v>
      </c>
      <c r="H3819" t="n">
        <v>219.327312124185</v>
      </c>
      <c r="I3819" t="n">
        <v>184.159182473088</v>
      </c>
      <c r="J3819" t="n">
        <v>8569588.57271233</v>
      </c>
      <c r="K3819" t="n">
        <v>7577902.26839143</v>
      </c>
      <c r="L3819" t="n">
        <v>1846025.88404508</v>
      </c>
      <c r="M3819" t="n">
        <v>1080363.52995927</v>
      </c>
      <c r="N3819" t="n">
        <v>0.0000159691312927731</v>
      </c>
      <c r="O3819" t="n">
        <v>0.0000173035391775792</v>
      </c>
      <c r="P3819" t="s">
        <v>291</v>
      </c>
      <c r="Q3819" t="s">
        <v>267</v>
      </c>
    </row>
    <row r="3820">
      <c r="A3820" t="s">
        <v>269</v>
      </c>
      <c r="B3820" t="s">
        <v>280</v>
      </c>
      <c r="C3820" t="s">
        <v>271</v>
      </c>
      <c r="D3820" t="n">
        <v>1.87886083126068</v>
      </c>
      <c r="E3820" t="n">
        <v>2060</v>
      </c>
      <c r="F3820" t="n">
        <v>13813859.520375</v>
      </c>
      <c r="G3820" t="n">
        <v>10750745.537308</v>
      </c>
      <c r="H3820" t="n">
        <v>242.342442766762</v>
      </c>
      <c r="I3820" t="n">
        <v>204.320716874141</v>
      </c>
      <c r="J3820" t="n">
        <v>8051319.93085359</v>
      </c>
      <c r="K3820" t="n">
        <v>7281222.77585541</v>
      </c>
      <c r="L3820" t="n">
        <v>1838445.06477958</v>
      </c>
      <c r="M3820" t="n">
        <v>1074471.26073046</v>
      </c>
      <c r="N3820" t="n">
        <v>0.0000175434274837756</v>
      </c>
      <c r="O3820" t="n">
        <v>0.0000190052602552161</v>
      </c>
      <c r="P3820" t="s">
        <v>291</v>
      </c>
      <c r="Q3820" t="s">
        <v>267</v>
      </c>
    </row>
    <row r="3821">
      <c r="A3821" t="s">
        <v>269</v>
      </c>
      <c r="B3821" t="s">
        <v>280</v>
      </c>
      <c r="C3821" t="s">
        <v>271</v>
      </c>
      <c r="D3821" t="n">
        <v>2.03320288658142</v>
      </c>
      <c r="E3821" t="n">
        <v>2065</v>
      </c>
      <c r="F3821" t="n">
        <v>13899650.4270878</v>
      </c>
      <c r="G3821" t="n">
        <v>10860949.9914007</v>
      </c>
      <c r="H3821" t="n">
        <v>269.597340509161</v>
      </c>
      <c r="I3821" t="n">
        <v>228.090091305962</v>
      </c>
      <c r="J3821" t="n">
        <v>8104874.31745501</v>
      </c>
      <c r="K3821" t="n">
        <v>7371891.43114908</v>
      </c>
      <c r="L3821" t="n">
        <v>1832824.46159465</v>
      </c>
      <c r="M3821" t="n">
        <v>1069369.21513431</v>
      </c>
      <c r="N3821" t="n">
        <v>0.0000193959799149888</v>
      </c>
      <c r="O3821" t="n">
        <v>0.0000210009337568588</v>
      </c>
      <c r="P3821" t="s">
        <v>291</v>
      </c>
      <c r="Q3821" t="s">
        <v>267</v>
      </c>
    </row>
    <row r="3822">
      <c r="A3822" t="s">
        <v>269</v>
      </c>
      <c r="B3822" t="s">
        <v>280</v>
      </c>
      <c r="C3822" t="s">
        <v>271</v>
      </c>
      <c r="D3822" t="n">
        <v>2.18353819847107</v>
      </c>
      <c r="E3822" t="n">
        <v>2070</v>
      </c>
      <c r="F3822" t="n">
        <v>13979674.7201265</v>
      </c>
      <c r="G3822" t="n">
        <v>10964211.774902</v>
      </c>
      <c r="H3822" t="n">
        <v>312.027421613955</v>
      </c>
      <c r="I3822" t="n">
        <v>264.565609135244</v>
      </c>
      <c r="J3822" t="n">
        <v>7233667.41889281</v>
      </c>
      <c r="K3822" t="n">
        <v>6997562.94135569</v>
      </c>
      <c r="L3822" t="n">
        <v>1963530.58884256</v>
      </c>
      <c r="M3822" t="n">
        <v>1084784.60659186</v>
      </c>
      <c r="N3822" t="n">
        <v>0.000022320077388119</v>
      </c>
      <c r="O3822" t="n">
        <v>0.0000241299251206417</v>
      </c>
      <c r="P3822" t="s">
        <v>291</v>
      </c>
      <c r="Q3822" t="s">
        <v>267</v>
      </c>
    </row>
    <row r="3823">
      <c r="A3823" t="s">
        <v>269</v>
      </c>
      <c r="B3823" t="s">
        <v>280</v>
      </c>
      <c r="C3823" t="s">
        <v>271</v>
      </c>
      <c r="D3823" t="n">
        <v>2.33006262779236</v>
      </c>
      <c r="E3823" t="n">
        <v>2075</v>
      </c>
      <c r="F3823" t="n">
        <v>14046325.9298355</v>
      </c>
      <c r="G3823" t="n">
        <v>11054970.0527994</v>
      </c>
      <c r="H3823" t="n">
        <v>353.544259723076</v>
      </c>
      <c r="I3823" t="n">
        <v>300.481191625095</v>
      </c>
      <c r="J3823" t="n">
        <v>6536229.77028058</v>
      </c>
      <c r="K3823" t="n">
        <v>6619180.67653319</v>
      </c>
      <c r="L3823" t="n">
        <v>1957778.20849749</v>
      </c>
      <c r="M3823" t="n">
        <v>1078982.15021099</v>
      </c>
      <c r="N3823" t="n">
        <v>0.0000251698744204789</v>
      </c>
      <c r="O3823" t="n">
        <v>0.0000271806427507242</v>
      </c>
      <c r="P3823" t="s">
        <v>291</v>
      </c>
      <c r="Q3823" t="s">
        <v>267</v>
      </c>
    </row>
    <row r="3824">
      <c r="A3824" t="s">
        <v>269</v>
      </c>
      <c r="B3824" t="s">
        <v>280</v>
      </c>
      <c r="C3824" t="s">
        <v>271</v>
      </c>
      <c r="D3824" t="n">
        <v>2.47709393501282</v>
      </c>
      <c r="E3824" t="n">
        <v>2080</v>
      </c>
      <c r="F3824" t="n">
        <v>14095699.8409242</v>
      </c>
      <c r="G3824" t="n">
        <v>11130491.5300622</v>
      </c>
      <c r="H3824" t="n">
        <v>395.095680976153</v>
      </c>
      <c r="I3824" t="n">
        <v>336.616137096078</v>
      </c>
      <c r="J3824" t="n">
        <v>6570303.02392953</v>
      </c>
      <c r="K3824" t="n">
        <v>6685897.68704868</v>
      </c>
      <c r="L3824" t="n">
        <v>1950895.13725418</v>
      </c>
      <c r="M3824" t="n">
        <v>1072366.07522054</v>
      </c>
      <c r="N3824" t="n">
        <v>0.0000280295186074457</v>
      </c>
      <c r="O3824" t="n">
        <v>0.0000302427018777128</v>
      </c>
      <c r="P3824" t="s">
        <v>291</v>
      </c>
      <c r="Q3824" t="s">
        <v>267</v>
      </c>
    </row>
    <row r="3825">
      <c r="A3825" t="s">
        <v>269</v>
      </c>
      <c r="B3825" t="s">
        <v>280</v>
      </c>
      <c r="C3825" t="s">
        <v>271</v>
      </c>
      <c r="D3825" t="n">
        <v>2.62084150314331</v>
      </c>
      <c r="E3825" t="n">
        <v>2085</v>
      </c>
      <c r="F3825" t="n">
        <v>14130581.2933143</v>
      </c>
      <c r="G3825" t="n">
        <v>11193292.5632871</v>
      </c>
      <c r="H3825" t="n">
        <v>425.052354209101</v>
      </c>
      <c r="I3825" t="n">
        <v>362.910405933038</v>
      </c>
      <c r="J3825" t="n">
        <v>6226649.74597613</v>
      </c>
      <c r="K3825" t="n">
        <v>6498169.63144681</v>
      </c>
      <c r="L3825" t="n">
        <v>1943170.4548243</v>
      </c>
      <c r="M3825" t="n">
        <v>1065167.7487187</v>
      </c>
      <c r="N3825" t="n">
        <v>0.0000300803162577756</v>
      </c>
      <c r="O3825" t="n">
        <v>0.000032422131725865</v>
      </c>
      <c r="P3825" t="s">
        <v>291</v>
      </c>
      <c r="Q3825" t="s">
        <v>267</v>
      </c>
    </row>
    <row r="3826">
      <c r="A3826" t="s">
        <v>269</v>
      </c>
      <c r="B3826" t="s">
        <v>280</v>
      </c>
      <c r="C3826" t="s">
        <v>271</v>
      </c>
      <c r="D3826" t="n">
        <v>2.75983643531799</v>
      </c>
      <c r="E3826" t="n">
        <v>2090</v>
      </c>
      <c r="F3826" t="n">
        <v>14266863.251345</v>
      </c>
      <c r="G3826" t="n">
        <v>11308186.376256</v>
      </c>
      <c r="H3826" t="n">
        <v>455.373810796509</v>
      </c>
      <c r="I3826" t="n">
        <v>388.607846955039</v>
      </c>
      <c r="J3826" t="n">
        <v>6114810.59470288</v>
      </c>
      <c r="K3826" t="n">
        <v>6544171.58187418</v>
      </c>
      <c r="L3826" t="n">
        <v>1959528.27941855</v>
      </c>
      <c r="M3826" t="n">
        <v>1073526.87969698</v>
      </c>
      <c r="N3826" t="n">
        <v>0.0000319182852442059</v>
      </c>
      <c r="O3826" t="n">
        <v>0.0000343651788204524</v>
      </c>
      <c r="P3826" t="s">
        <v>291</v>
      </c>
      <c r="Q3826" t="s">
        <v>267</v>
      </c>
    </row>
    <row r="3827">
      <c r="A3827" t="s">
        <v>269</v>
      </c>
      <c r="B3827" t="s">
        <v>281</v>
      </c>
      <c r="C3827" t="s">
        <v>271</v>
      </c>
      <c r="D3827" t="n">
        <v>0.377408564090729</v>
      </c>
      <c r="E3827" t="n">
        <v>2010</v>
      </c>
      <c r="F3827" t="n">
        <v>14802646.2870914</v>
      </c>
      <c r="G3827" t="n">
        <v>6813528.71290862</v>
      </c>
      <c r="H3827" t="n">
        <v>55.9320082275471</v>
      </c>
      <c r="I3827" t="n">
        <v>26.7934357782566</v>
      </c>
      <c r="J3827" t="n">
        <v>10191230.9178778</v>
      </c>
      <c r="K3827" t="n">
        <v>4686413.08212224</v>
      </c>
      <c r="L3827" t="n">
        <v>1920300.44382343</v>
      </c>
      <c r="M3827" t="n">
        <v>1074033.55617657</v>
      </c>
      <c r="N3827" t="n">
        <v>0.00000377851413475457</v>
      </c>
      <c r="O3827" t="n">
        <v>0.00000393238759344991</v>
      </c>
      <c r="P3827" t="s">
        <v>291</v>
      </c>
      <c r="Q3827" t="s">
        <v>267</v>
      </c>
    </row>
    <row r="3828">
      <c r="A3828" t="s">
        <v>269</v>
      </c>
      <c r="B3828" t="s">
        <v>281</v>
      </c>
      <c r="C3828" t="s">
        <v>271</v>
      </c>
      <c r="D3828" t="n">
        <v>0.441356480121613</v>
      </c>
      <c r="E3828" t="n">
        <v>2015</v>
      </c>
      <c r="F3828" t="n">
        <v>15106234.7826283</v>
      </c>
      <c r="G3828" t="n">
        <v>6941939.08497027</v>
      </c>
      <c r="H3828" t="n">
        <v>66.8373185980415</v>
      </c>
      <c r="I3828" t="n">
        <v>31.9629513306522</v>
      </c>
      <c r="J3828" t="n">
        <v>10451508.5177651</v>
      </c>
      <c r="K3828" t="n">
        <v>4794678.5457478</v>
      </c>
      <c r="L3828" t="n">
        <v>1920959.18435476</v>
      </c>
      <c r="M3828" t="n">
        <v>1074722.21634533</v>
      </c>
      <c r="N3828" t="n">
        <v>0.00000442448562198322</v>
      </c>
      <c r="O3828" t="n">
        <v>0.00000460432610246522</v>
      </c>
      <c r="P3828" t="s">
        <v>291</v>
      </c>
      <c r="Q3828" t="s">
        <v>267</v>
      </c>
    </row>
    <row r="3829">
      <c r="A3829" t="s">
        <v>269</v>
      </c>
      <c r="B3829" t="s">
        <v>281</v>
      </c>
      <c r="C3829" t="s">
        <v>271</v>
      </c>
      <c r="D3829" t="n">
        <v>0.561114966869354</v>
      </c>
      <c r="E3829" t="n">
        <v>2020</v>
      </c>
      <c r="F3829" t="n">
        <v>15403365.8558802</v>
      </c>
      <c r="G3829" t="n">
        <v>7068424.76816468</v>
      </c>
      <c r="H3829" t="n">
        <v>86.7390632567485</v>
      </c>
      <c r="I3829" t="n">
        <v>41.4184201094833</v>
      </c>
      <c r="J3829" t="n">
        <v>10702027.7260238</v>
      </c>
      <c r="K3829" t="n">
        <v>4899359.75550709</v>
      </c>
      <c r="L3829" t="n">
        <v>1923089.6821561</v>
      </c>
      <c r="M3829" t="n">
        <v>1076097.16350594</v>
      </c>
      <c r="N3829" t="n">
        <v>0.00000563117594351213</v>
      </c>
      <c r="O3829" t="n">
        <v>0.00000585963937764844</v>
      </c>
      <c r="P3829" t="s">
        <v>291</v>
      </c>
      <c r="Q3829" t="s">
        <v>267</v>
      </c>
    </row>
    <row r="3830">
      <c r="A3830" t="s">
        <v>269</v>
      </c>
      <c r="B3830" t="s">
        <v>281</v>
      </c>
      <c r="C3830" t="s">
        <v>271</v>
      </c>
      <c r="D3830" t="n">
        <v>0.712428271770477</v>
      </c>
      <c r="E3830" t="n">
        <v>2025</v>
      </c>
      <c r="F3830" t="n">
        <v>15709816.3363786</v>
      </c>
      <c r="G3830" t="n">
        <v>7199801.73502788</v>
      </c>
      <c r="H3830" t="n">
        <v>112.444348425931</v>
      </c>
      <c r="I3830" t="n">
        <v>53.6200875877499</v>
      </c>
      <c r="J3830" t="n">
        <v>10957643.6418141</v>
      </c>
      <c r="K3830" t="n">
        <v>5006840.3036316</v>
      </c>
      <c r="L3830" t="n">
        <v>1929305.46416972</v>
      </c>
      <c r="M3830" t="n">
        <v>1079593.60673436</v>
      </c>
      <c r="N3830" t="n">
        <v>0.00000715758516956992</v>
      </c>
      <c r="O3830" t="n">
        <v>0.00000744743946585111</v>
      </c>
      <c r="P3830" t="s">
        <v>291</v>
      </c>
      <c r="Q3830" t="s">
        <v>267</v>
      </c>
    </row>
    <row r="3831">
      <c r="A3831" t="s">
        <v>269</v>
      </c>
      <c r="B3831" t="s">
        <v>281</v>
      </c>
      <c r="C3831" t="s">
        <v>271</v>
      </c>
      <c r="D3831" t="n">
        <v>0.881885349750519</v>
      </c>
      <c r="E3831" t="n">
        <v>2030</v>
      </c>
      <c r="F3831" t="n">
        <v>15990469.8973344</v>
      </c>
      <c r="G3831" t="n">
        <v>7319264.89559182</v>
      </c>
      <c r="H3831" t="n">
        <v>141.851230053749</v>
      </c>
      <c r="I3831" t="n">
        <v>67.5537741549791</v>
      </c>
      <c r="J3831" t="n">
        <v>11198694.2773619</v>
      </c>
      <c r="K3831" t="n">
        <v>5107481.2062699</v>
      </c>
      <c r="L3831" t="n">
        <v>1932556.2468176</v>
      </c>
      <c r="M3831" t="n">
        <v>1081380.09311594</v>
      </c>
      <c r="N3831" t="n">
        <v>0.00000887098571614805</v>
      </c>
      <c r="O3831" t="n">
        <v>0.00000922958454416163</v>
      </c>
      <c r="P3831" t="s">
        <v>291</v>
      </c>
      <c r="Q3831" t="s">
        <v>267</v>
      </c>
    </row>
    <row r="3832">
      <c r="A3832" t="s">
        <v>269</v>
      </c>
      <c r="B3832" t="s">
        <v>281</v>
      </c>
      <c r="C3832" t="s">
        <v>271</v>
      </c>
      <c r="D3832" t="n">
        <v>1.05591857433319</v>
      </c>
      <c r="E3832" t="n">
        <v>2035</v>
      </c>
      <c r="F3832" t="n">
        <v>16213579.9600889</v>
      </c>
      <c r="G3832" t="n">
        <v>7412201.09161302</v>
      </c>
      <c r="H3832" t="n">
        <v>170.528757891543</v>
      </c>
      <c r="I3832" t="n">
        <v>81.1136756216293</v>
      </c>
      <c r="J3832" t="n">
        <v>11404035.6533048</v>
      </c>
      <c r="K3832" t="n">
        <v>5191653.10427034</v>
      </c>
      <c r="L3832" t="n">
        <v>1927711.94914074</v>
      </c>
      <c r="M3832" t="n">
        <v>1078601.48195129</v>
      </c>
      <c r="N3832" t="n">
        <v>0.0000105176499151523</v>
      </c>
      <c r="O3832" t="n">
        <v>0.0000109432643042308</v>
      </c>
      <c r="P3832" t="s">
        <v>291</v>
      </c>
      <c r="Q3832" t="s">
        <v>267</v>
      </c>
    </row>
    <row r="3833">
      <c r="A3833" t="s">
        <v>269</v>
      </c>
      <c r="B3833" t="s">
        <v>281</v>
      </c>
      <c r="C3833" t="s">
        <v>271</v>
      </c>
      <c r="D3833" t="n">
        <v>1.227090716362</v>
      </c>
      <c r="E3833" t="n">
        <v>2040</v>
      </c>
      <c r="F3833" t="n">
        <v>16381450.4786733</v>
      </c>
      <c r="G3833" t="n">
        <v>7480089.24396588</v>
      </c>
      <c r="H3833" t="n">
        <v>194.858722175033</v>
      </c>
      <c r="I3833" t="n">
        <v>92.5980474937288</v>
      </c>
      <c r="J3833" t="n">
        <v>10621482.2451475</v>
      </c>
      <c r="K3833" t="n">
        <v>5055822.71302119</v>
      </c>
      <c r="L3833" t="n">
        <v>1916780.21887654</v>
      </c>
      <c r="M3833" t="n">
        <v>1072330.66222556</v>
      </c>
      <c r="N3833" t="n">
        <v>0.0000118950835537254</v>
      </c>
      <c r="O3833" t="n">
        <v>0.0000123792704169174</v>
      </c>
      <c r="P3833" t="s">
        <v>291</v>
      </c>
      <c r="Q3833" t="s">
        <v>267</v>
      </c>
    </row>
    <row r="3834">
      <c r="A3834" t="s">
        <v>269</v>
      </c>
      <c r="B3834" t="s">
        <v>281</v>
      </c>
      <c r="C3834" t="s">
        <v>271</v>
      </c>
      <c r="D3834" t="n">
        <v>1.39417231082916</v>
      </c>
      <c r="E3834" t="n">
        <v>2045</v>
      </c>
      <c r="F3834" t="n">
        <v>16510545.2632217</v>
      </c>
      <c r="G3834" t="n">
        <v>7530678.06095298</v>
      </c>
      <c r="H3834" t="n">
        <v>218.628324625043</v>
      </c>
      <c r="I3834" t="n">
        <v>103.796742161164</v>
      </c>
      <c r="J3834" t="n">
        <v>10736008.1049669</v>
      </c>
      <c r="K3834" t="n">
        <v>5105648.05955566</v>
      </c>
      <c r="L3834" t="n">
        <v>1902279.03847729</v>
      </c>
      <c r="M3834" t="n">
        <v>1063968.1760799</v>
      </c>
      <c r="N3834" t="n">
        <v>0.0000132417386064197</v>
      </c>
      <c r="O3834" t="n">
        <v>0.000013783186762339</v>
      </c>
      <c r="P3834" t="s">
        <v>291</v>
      </c>
      <c r="Q3834" t="s">
        <v>267</v>
      </c>
    </row>
    <row r="3835">
      <c r="A3835" t="s">
        <v>269</v>
      </c>
      <c r="B3835" t="s">
        <v>281</v>
      </c>
      <c r="C3835" t="s">
        <v>271</v>
      </c>
      <c r="D3835" t="n">
        <v>1.55893123149872</v>
      </c>
      <c r="E3835" t="n">
        <v>2050</v>
      </c>
      <c r="F3835" t="n">
        <v>16630040.985112</v>
      </c>
      <c r="G3835" t="n">
        <v>7577455.73999457</v>
      </c>
      <c r="H3835" t="n">
        <v>244.373685121573</v>
      </c>
      <c r="I3835" t="n">
        <v>115.921923297684</v>
      </c>
      <c r="J3835" t="n">
        <v>10842728.8223158</v>
      </c>
      <c r="K3835" t="n">
        <v>5152136.60538454</v>
      </c>
      <c r="L3835" t="n">
        <v>1888527.15918919</v>
      </c>
      <c r="M3835" t="n">
        <v>1055947.17844008</v>
      </c>
      <c r="N3835" t="n">
        <v>0.0000146947133407757</v>
      </c>
      <c r="O3835" t="n">
        <v>0.0000152982646517929</v>
      </c>
      <c r="P3835" t="s">
        <v>291</v>
      </c>
      <c r="Q3835" t="s">
        <v>267</v>
      </c>
    </row>
    <row r="3836">
      <c r="A3836" t="s">
        <v>269</v>
      </c>
      <c r="B3836" t="s">
        <v>281</v>
      </c>
      <c r="C3836" t="s">
        <v>271</v>
      </c>
      <c r="D3836" t="n">
        <v>1.72074091434479</v>
      </c>
      <c r="E3836" t="n">
        <v>2055</v>
      </c>
      <c r="F3836" t="n">
        <v>16751580.2276509</v>
      </c>
      <c r="G3836" t="n">
        <v>7625736.75142133</v>
      </c>
      <c r="H3836" t="n">
        <v>273.73346759028</v>
      </c>
      <c r="I3836" t="n">
        <v>129.753027006994</v>
      </c>
      <c r="J3836" t="n">
        <v>10948835.9864938</v>
      </c>
      <c r="K3836" t="n">
        <v>5198654.85461001</v>
      </c>
      <c r="L3836" t="n">
        <v>1877177.69635833</v>
      </c>
      <c r="M3836" t="n">
        <v>1049211.71764602</v>
      </c>
      <c r="N3836" t="n">
        <v>0.0000163407549538785</v>
      </c>
      <c r="O3836" t="n">
        <v>0.0000170151463703241</v>
      </c>
      <c r="P3836" t="s">
        <v>291</v>
      </c>
      <c r="Q3836" t="s">
        <v>267</v>
      </c>
    </row>
    <row r="3837">
      <c r="A3837" t="s">
        <v>269</v>
      </c>
      <c r="B3837" t="s">
        <v>281</v>
      </c>
      <c r="C3837" t="s">
        <v>271</v>
      </c>
      <c r="D3837" t="n">
        <v>1.87886083126068</v>
      </c>
      <c r="E3837" t="n">
        <v>2060</v>
      </c>
      <c r="F3837" t="n">
        <v>16884842.068736</v>
      </c>
      <c r="G3837" t="n">
        <v>7679762.98894698</v>
      </c>
      <c r="H3837" t="n">
        <v>303.094806688994</v>
      </c>
      <c r="I3837" t="n">
        <v>143.568352951909</v>
      </c>
      <c r="J3837" t="n">
        <v>10302356.001304</v>
      </c>
      <c r="K3837" t="n">
        <v>5030186.70540497</v>
      </c>
      <c r="L3837" t="n">
        <v>1868811.59252966</v>
      </c>
      <c r="M3837" t="n">
        <v>1044104.73298038</v>
      </c>
      <c r="N3837" t="n">
        <v>0.0000179507042739953</v>
      </c>
      <c r="O3837" t="n">
        <v>0.0000186943728808478</v>
      </c>
      <c r="P3837" t="s">
        <v>291</v>
      </c>
      <c r="Q3837" t="s">
        <v>267</v>
      </c>
    </row>
    <row r="3838">
      <c r="A3838" t="s">
        <v>269</v>
      </c>
      <c r="B3838" t="s">
        <v>281</v>
      </c>
      <c r="C3838" t="s">
        <v>271</v>
      </c>
      <c r="D3838" t="n">
        <v>2.03320288658142</v>
      </c>
      <c r="E3838" t="n">
        <v>2065</v>
      </c>
      <c r="F3838" t="n">
        <v>17023879.9941892</v>
      </c>
      <c r="G3838" t="n">
        <v>7736720.42429935</v>
      </c>
      <c r="H3838" t="n">
        <v>337.788614842324</v>
      </c>
      <c r="I3838" t="n">
        <v>159.898816972799</v>
      </c>
      <c r="J3838" t="n">
        <v>10400346.5307291</v>
      </c>
      <c r="K3838" t="n">
        <v>5076419.21787503</v>
      </c>
      <c r="L3838" t="n">
        <v>1862228.40075475</v>
      </c>
      <c r="M3838" t="n">
        <v>1039965.2759742</v>
      </c>
      <c r="N3838" t="n">
        <v>0.0000198420462877806</v>
      </c>
      <c r="O3838" t="n">
        <v>0.0000206675190783154</v>
      </c>
      <c r="P3838" t="s">
        <v>291</v>
      </c>
      <c r="Q3838" t="s">
        <v>267</v>
      </c>
    </row>
    <row r="3839">
      <c r="A3839" t="s">
        <v>269</v>
      </c>
      <c r="B3839" t="s">
        <v>281</v>
      </c>
      <c r="C3839" t="s">
        <v>271</v>
      </c>
      <c r="D3839" t="n">
        <v>2.18353819847107</v>
      </c>
      <c r="E3839" t="n">
        <v>2070</v>
      </c>
      <c r="F3839" t="n">
        <v>17154000.5998156</v>
      </c>
      <c r="G3839" t="n">
        <v>7789885.89521291</v>
      </c>
      <c r="H3839" t="n">
        <v>391.405367316602</v>
      </c>
      <c r="I3839" t="n">
        <v>185.187663432597</v>
      </c>
      <c r="J3839" t="n">
        <v>9453306.27520961</v>
      </c>
      <c r="K3839" t="n">
        <v>4777924.08503889</v>
      </c>
      <c r="L3839" t="n">
        <v>1953914.84040994</v>
      </c>
      <c r="M3839" t="n">
        <v>1094400.35502448</v>
      </c>
      <c r="N3839" t="n">
        <v>0.0000228171478157001</v>
      </c>
      <c r="O3839" t="n">
        <v>0.0000237728338930355</v>
      </c>
      <c r="P3839" t="s">
        <v>291</v>
      </c>
      <c r="Q3839" t="s">
        <v>267</v>
      </c>
    </row>
    <row r="3840">
      <c r="A3840" t="s">
        <v>269</v>
      </c>
      <c r="B3840" t="s">
        <v>281</v>
      </c>
      <c r="C3840" t="s">
        <v>271</v>
      </c>
      <c r="D3840" t="n">
        <v>2.33006262779236</v>
      </c>
      <c r="E3840" t="n">
        <v>2075</v>
      </c>
      <c r="F3840" t="n">
        <v>17266153.3940099</v>
      </c>
      <c r="G3840" t="n">
        <v>7835142.58862499</v>
      </c>
      <c r="H3840" t="n">
        <v>444.040655056148</v>
      </c>
      <c r="I3840" t="n">
        <v>209.984796292023</v>
      </c>
      <c r="J3840" t="n">
        <v>8742184.36614102</v>
      </c>
      <c r="K3840" t="n">
        <v>4413226.08067275</v>
      </c>
      <c r="L3840" t="n">
        <v>1946806.19571055</v>
      </c>
      <c r="M3840" t="n">
        <v>1089954.16299793</v>
      </c>
      <c r="N3840" t="n">
        <v>0.000025717404735336</v>
      </c>
      <c r="O3840" t="n">
        <v>0.0000268003796889258</v>
      </c>
      <c r="P3840" t="s">
        <v>291</v>
      </c>
      <c r="Q3840" t="s">
        <v>267</v>
      </c>
    </row>
    <row r="3841">
      <c r="A3841" t="s">
        <v>269</v>
      </c>
      <c r="B3841" t="s">
        <v>281</v>
      </c>
      <c r="C3841" t="s">
        <v>271</v>
      </c>
      <c r="D3841" t="n">
        <v>2.47709393501282</v>
      </c>
      <c r="E3841" t="n">
        <v>2080</v>
      </c>
      <c r="F3841" t="n">
        <v>17355765.3517222</v>
      </c>
      <c r="G3841" t="n">
        <v>7870426.01926409</v>
      </c>
      <c r="H3841" t="n">
        <v>496.864010877026</v>
      </c>
      <c r="I3841" t="n">
        <v>234.847807195205</v>
      </c>
      <c r="J3841" t="n">
        <v>8810263.58726704</v>
      </c>
      <c r="K3841" t="n">
        <v>4445937.12371116</v>
      </c>
      <c r="L3841" t="n">
        <v>1938444.89240038</v>
      </c>
      <c r="M3841" t="n">
        <v>1084816.32007435</v>
      </c>
      <c r="N3841" t="n">
        <v>0.000028628182094414</v>
      </c>
      <c r="O3841" t="n">
        <v>0.0000298392751066306</v>
      </c>
      <c r="P3841" t="s">
        <v>291</v>
      </c>
      <c r="Q3841" t="s">
        <v>267</v>
      </c>
    </row>
    <row r="3842">
      <c r="A3842" t="s">
        <v>269</v>
      </c>
      <c r="B3842" t="s">
        <v>281</v>
      </c>
      <c r="C3842" t="s">
        <v>271</v>
      </c>
      <c r="D3842" t="n">
        <v>2.62084150314331</v>
      </c>
      <c r="E3842" t="n">
        <v>2085</v>
      </c>
      <c r="F3842" t="n">
        <v>17426538.341735</v>
      </c>
      <c r="G3842" t="n">
        <v>7897335.51486637</v>
      </c>
      <c r="H3842" t="n">
        <v>535.153039099655</v>
      </c>
      <c r="I3842" t="n">
        <v>252.809721042485</v>
      </c>
      <c r="J3842" t="n">
        <v>8447508.28702188</v>
      </c>
      <c r="K3842" t="n">
        <v>4277311.09040106</v>
      </c>
      <c r="L3842" t="n">
        <v>1929165.28475425</v>
      </c>
      <c r="M3842" t="n">
        <v>1079172.91878875</v>
      </c>
      <c r="N3842" t="n">
        <v>0.0000307090845356253</v>
      </c>
      <c r="O3842" t="n">
        <v>0.0000320120274194483</v>
      </c>
      <c r="P3842" t="s">
        <v>291</v>
      </c>
      <c r="Q3842" t="s">
        <v>267</v>
      </c>
    </row>
    <row r="3843">
      <c r="A3843" t="s">
        <v>269</v>
      </c>
      <c r="B3843" t="s">
        <v>281</v>
      </c>
      <c r="C3843" t="s">
        <v>271</v>
      </c>
      <c r="D3843" t="n">
        <v>2.75983643531799</v>
      </c>
      <c r="E3843" t="n">
        <v>2090</v>
      </c>
      <c r="F3843" t="n">
        <v>17600093.8725225</v>
      </c>
      <c r="G3843" t="n">
        <v>7974955.75507843</v>
      </c>
      <c r="H3843" t="n">
        <v>573.205088786374</v>
      </c>
      <c r="I3843" t="n">
        <v>270.776568965174</v>
      </c>
      <c r="J3843" t="n">
        <v>8382217.39961868</v>
      </c>
      <c r="K3843" t="n">
        <v>4276764.77695838</v>
      </c>
      <c r="L3843" t="n">
        <v>1945073.35103686</v>
      </c>
      <c r="M3843" t="n">
        <v>1087981.80807867</v>
      </c>
      <c r="N3843" t="n">
        <v>0.0000325682972453498</v>
      </c>
      <c r="O3843" t="n">
        <v>0.0000339533631635191</v>
      </c>
      <c r="P3843" t="s">
        <v>291</v>
      </c>
      <c r="Q3843" t="s">
        <v>267</v>
      </c>
    </row>
    <row r="3844">
      <c r="A3844" t="s">
        <v>269</v>
      </c>
      <c r="B3844" t="s">
        <v>282</v>
      </c>
      <c r="C3844" t="s">
        <v>271</v>
      </c>
      <c r="D3844" t="n">
        <v>0.377408564090729</v>
      </c>
      <c r="E3844" t="n">
        <v>2010</v>
      </c>
      <c r="F3844" t="n">
        <v>19237027.4891965</v>
      </c>
      <c r="G3844" t="n">
        <v>2379147.51080349</v>
      </c>
      <c r="H3844" t="n">
        <v>73.2980377536408</v>
      </c>
      <c r="I3844" t="n">
        <v>9.42740625216286</v>
      </c>
      <c r="J3844" t="n">
        <v>13206423.5203842</v>
      </c>
      <c r="K3844" t="n">
        <v>1671220.47961579</v>
      </c>
      <c r="L3844" t="n">
        <v>2663512.22785646</v>
      </c>
      <c r="M3844" t="n">
        <v>330821.772143543</v>
      </c>
      <c r="N3844" t="n">
        <v>0.00000381025799307117</v>
      </c>
      <c r="O3844" t="n">
        <v>0.00000396251439196345</v>
      </c>
      <c r="P3844" t="s">
        <v>291</v>
      </c>
      <c r="Q3844" t="s">
        <v>267</v>
      </c>
    </row>
    <row r="3845">
      <c r="A3845" t="s">
        <v>269</v>
      </c>
      <c r="B3845" t="s">
        <v>282</v>
      </c>
      <c r="C3845" t="s">
        <v>271</v>
      </c>
      <c r="D3845" t="n">
        <v>0.441356480121613</v>
      </c>
      <c r="E3845" t="n">
        <v>2015</v>
      </c>
      <c r="F3845" t="n">
        <v>19617751.8825715</v>
      </c>
      <c r="G3845" t="n">
        <v>2430421.98502707</v>
      </c>
      <c r="H3845" t="n">
        <v>87.5196106748882</v>
      </c>
      <c r="I3845" t="n">
        <v>11.2806592538055</v>
      </c>
      <c r="J3845" t="n">
        <v>13530440.2351856</v>
      </c>
      <c r="K3845" t="n">
        <v>1715746.82832734</v>
      </c>
      <c r="L3845" t="n">
        <v>2664205.61922546</v>
      </c>
      <c r="M3845" t="n">
        <v>331475.781474632</v>
      </c>
      <c r="N3845" t="n">
        <v>0.00000446124567171436</v>
      </c>
      <c r="O3845" t="n">
        <v>0.00000464144059068816</v>
      </c>
      <c r="P3845" t="s">
        <v>291</v>
      </c>
      <c r="Q3845" t="s">
        <v>267</v>
      </c>
    </row>
    <row r="3846">
      <c r="A3846" t="s">
        <v>269</v>
      </c>
      <c r="B3846" t="s">
        <v>282</v>
      </c>
      <c r="C3846" t="s">
        <v>271</v>
      </c>
      <c r="D3846" t="n">
        <v>0.561114966869354</v>
      </c>
      <c r="E3846" t="n">
        <v>2020</v>
      </c>
      <c r="F3846" t="n">
        <v>19991177.65806</v>
      </c>
      <c r="G3846" t="n">
        <v>2480612.96598486</v>
      </c>
      <c r="H3846" t="n">
        <v>113.499897339196</v>
      </c>
      <c r="I3846" t="n">
        <v>14.6575860270361</v>
      </c>
      <c r="J3846" t="n">
        <v>13842768.0746842</v>
      </c>
      <c r="K3846" t="n">
        <v>1758619.40684669</v>
      </c>
      <c r="L3846" t="n">
        <v>2666930.48519902</v>
      </c>
      <c r="M3846" t="n">
        <v>332256.360463016</v>
      </c>
      <c r="N3846" t="n">
        <v>0.00000567749930897318</v>
      </c>
      <c r="O3846" t="n">
        <v>0.00000590885649153119</v>
      </c>
      <c r="P3846" t="s">
        <v>291</v>
      </c>
      <c r="Q3846" t="s">
        <v>267</v>
      </c>
    </row>
    <row r="3847">
      <c r="A3847" t="s">
        <v>269</v>
      </c>
      <c r="B3847" t="s">
        <v>282</v>
      </c>
      <c r="C3847" t="s">
        <v>271</v>
      </c>
      <c r="D3847" t="n">
        <v>0.712428271770477</v>
      </c>
      <c r="E3847" t="n">
        <v>2025</v>
      </c>
      <c r="F3847" t="n">
        <v>20377287.4079127</v>
      </c>
      <c r="G3847" t="n">
        <v>2532330.66349378</v>
      </c>
      <c r="H3847" t="n">
        <v>147.041427189917</v>
      </c>
      <c r="I3847" t="n">
        <v>19.0230088237633</v>
      </c>
      <c r="J3847" t="n">
        <v>14162189.9251985</v>
      </c>
      <c r="K3847" t="n">
        <v>1802294.02024727</v>
      </c>
      <c r="L3847" t="n">
        <v>2675292.16569604</v>
      </c>
      <c r="M3847" t="n">
        <v>333606.905208038</v>
      </c>
      <c r="N3847" t="n">
        <v>0.0000072159470613748</v>
      </c>
      <c r="O3847" t="n">
        <v>0.00000751205563238643</v>
      </c>
      <c r="P3847" t="s">
        <v>291</v>
      </c>
      <c r="Q3847" t="s">
        <v>267</v>
      </c>
    </row>
    <row r="3848">
      <c r="A3848" t="s">
        <v>269</v>
      </c>
      <c r="B3848" t="s">
        <v>282</v>
      </c>
      <c r="C3848" t="s">
        <v>271</v>
      </c>
      <c r="D3848" t="n">
        <v>0.881885349750519</v>
      </c>
      <c r="E3848" t="n">
        <v>2030</v>
      </c>
      <c r="F3848" t="n">
        <v>20729620.7175174</v>
      </c>
      <c r="G3848" t="n">
        <v>2580114.07540883</v>
      </c>
      <c r="H3848" t="n">
        <v>185.379109481625</v>
      </c>
      <c r="I3848" t="n">
        <v>24.0258947271034</v>
      </c>
      <c r="J3848" t="n">
        <v>14462471.6852753</v>
      </c>
      <c r="K3848" t="n">
        <v>1843703.79835658</v>
      </c>
      <c r="L3848" t="n">
        <v>2679549.41829466</v>
      </c>
      <c r="M3848" t="n">
        <v>334386.921638885</v>
      </c>
      <c r="N3848" t="n">
        <v>0.00000894271593329112</v>
      </c>
      <c r="O3848" t="n">
        <v>0.00000931195056687421</v>
      </c>
      <c r="P3848" t="s">
        <v>291</v>
      </c>
      <c r="Q3848" t="s">
        <v>267</v>
      </c>
    </row>
    <row r="3849">
      <c r="A3849" t="s">
        <v>269</v>
      </c>
      <c r="B3849" t="s">
        <v>282</v>
      </c>
      <c r="C3849" t="s">
        <v>271</v>
      </c>
      <c r="D3849" t="n">
        <v>1.05591857433319</v>
      </c>
      <c r="E3849" t="n">
        <v>2035</v>
      </c>
      <c r="F3849" t="n">
        <v>21006887.5648356</v>
      </c>
      <c r="G3849" t="n">
        <v>2618893.4868663</v>
      </c>
      <c r="H3849" t="n">
        <v>222.72412287044</v>
      </c>
      <c r="I3849" t="n">
        <v>28.9183106427327</v>
      </c>
      <c r="J3849" t="n">
        <v>14716232.4613669</v>
      </c>
      <c r="K3849" t="n">
        <v>1879456.29620824</v>
      </c>
      <c r="L3849" t="n">
        <v>2672619.96754318</v>
      </c>
      <c r="M3849" t="n">
        <v>333693.463548852</v>
      </c>
      <c r="N3849" t="n">
        <v>0.000010602433234482</v>
      </c>
      <c r="O3849" t="n">
        <v>0.000011042186628726</v>
      </c>
      <c r="P3849" t="s">
        <v>291</v>
      </c>
      <c r="Q3849" t="s">
        <v>267</v>
      </c>
    </row>
    <row r="3850">
      <c r="A3850" t="s">
        <v>269</v>
      </c>
      <c r="B3850" t="s">
        <v>282</v>
      </c>
      <c r="C3850" t="s">
        <v>271</v>
      </c>
      <c r="D3850" t="n">
        <v>1.227090716362</v>
      </c>
      <c r="E3850" t="n">
        <v>2040</v>
      </c>
      <c r="F3850" t="n">
        <v>21212719.7266814</v>
      </c>
      <c r="G3850" t="n">
        <v>2648819.99595771</v>
      </c>
      <c r="H3850" t="n">
        <v>254.372974476462</v>
      </c>
      <c r="I3850" t="n">
        <v>33.0837951923004</v>
      </c>
      <c r="J3850" t="n">
        <v>13854890.3156249</v>
      </c>
      <c r="K3850" t="n">
        <v>1822414.64254378</v>
      </c>
      <c r="L3850" t="n">
        <v>2657268.44553791</v>
      </c>
      <c r="M3850" t="n">
        <v>331842.435564183</v>
      </c>
      <c r="N3850" t="n">
        <v>0.0000119915304474848</v>
      </c>
      <c r="O3850" t="n">
        <v>0.0000124900126255422</v>
      </c>
      <c r="P3850" t="s">
        <v>291</v>
      </c>
      <c r="Q3850" t="s">
        <v>267</v>
      </c>
    </row>
    <row r="3851">
      <c r="A3851" t="s">
        <v>269</v>
      </c>
      <c r="B3851" t="s">
        <v>282</v>
      </c>
      <c r="C3851" t="s">
        <v>271</v>
      </c>
      <c r="D3851" t="n">
        <v>1.39417231082916</v>
      </c>
      <c r="E3851" t="n">
        <v>2045</v>
      </c>
      <c r="F3851" t="n">
        <v>21368738.2228131</v>
      </c>
      <c r="G3851" t="n">
        <v>2672485.10136161</v>
      </c>
      <c r="H3851" t="n">
        <v>285.261883601763</v>
      </c>
      <c r="I3851" t="n">
        <v>37.1631831844437</v>
      </c>
      <c r="J3851" t="n">
        <v>13996445.1885458</v>
      </c>
      <c r="K3851" t="n">
        <v>1845210.97597681</v>
      </c>
      <c r="L3851" t="n">
        <v>2636975.98375231</v>
      </c>
      <c r="M3851" t="n">
        <v>329271.230804892</v>
      </c>
      <c r="N3851" t="n">
        <v>0.0000133494959144204</v>
      </c>
      <c r="O3851" t="n">
        <v>0.0000139058523340352</v>
      </c>
      <c r="P3851" t="s">
        <v>291</v>
      </c>
      <c r="Q3851" t="s">
        <v>267</v>
      </c>
    </row>
    <row r="3852">
      <c r="A3852" t="s">
        <v>269</v>
      </c>
      <c r="B3852" t="s">
        <v>282</v>
      </c>
      <c r="C3852" t="s">
        <v>271</v>
      </c>
      <c r="D3852" t="n">
        <v>1.55893123149872</v>
      </c>
      <c r="E3852" t="n">
        <v>2050</v>
      </c>
      <c r="F3852" t="n">
        <v>21512975.6275399</v>
      </c>
      <c r="G3852" t="n">
        <v>2694521.09756669</v>
      </c>
      <c r="H3852" t="n">
        <v>318.711499586432</v>
      </c>
      <c r="I3852" t="n">
        <v>41.5841088328252</v>
      </c>
      <c r="J3852" t="n">
        <v>14128308.6523702</v>
      </c>
      <c r="K3852" t="n">
        <v>1866556.7753301</v>
      </c>
      <c r="L3852" t="n">
        <v>2617726.31317854</v>
      </c>
      <c r="M3852" t="n">
        <v>326748.024450732</v>
      </c>
      <c r="N3852" t="n">
        <v>0.0000148148496565223</v>
      </c>
      <c r="O3852" t="n">
        <v>0.000015432838462604</v>
      </c>
      <c r="P3852" t="s">
        <v>291</v>
      </c>
      <c r="Q3852" t="s">
        <v>267</v>
      </c>
    </row>
    <row r="3853">
      <c r="A3853" t="s">
        <v>269</v>
      </c>
      <c r="B3853" t="s">
        <v>282</v>
      </c>
      <c r="C3853" t="s">
        <v>271</v>
      </c>
      <c r="D3853" t="n">
        <v>1.72074091434479</v>
      </c>
      <c r="E3853" t="n">
        <v>2055</v>
      </c>
      <c r="F3853" t="n">
        <v>21660554.1484111</v>
      </c>
      <c r="G3853" t="n">
        <v>2716762.83066123</v>
      </c>
      <c r="H3853" t="n">
        <v>356.862756806001</v>
      </c>
      <c r="I3853" t="n">
        <v>46.6237377912729</v>
      </c>
      <c r="J3853" t="n">
        <v>14259863.7921547</v>
      </c>
      <c r="K3853" t="n">
        <v>1887627.04894908</v>
      </c>
      <c r="L3853" t="n">
        <v>2601809.09185341</v>
      </c>
      <c r="M3853" t="n">
        <v>324580.32215094</v>
      </c>
      <c r="N3853" t="n">
        <v>0.0000164752367072834</v>
      </c>
      <c r="O3853" t="n">
        <v>0.0000171615045910817</v>
      </c>
      <c r="P3853" t="s">
        <v>291</v>
      </c>
      <c r="Q3853" t="s">
        <v>267</v>
      </c>
    </row>
    <row r="3854">
      <c r="A3854" t="s">
        <v>269</v>
      </c>
      <c r="B3854" t="s">
        <v>282</v>
      </c>
      <c r="C3854" t="s">
        <v>271</v>
      </c>
      <c r="D3854" t="n">
        <v>1.87886083126068</v>
      </c>
      <c r="E3854" t="n">
        <v>2060</v>
      </c>
      <c r="F3854" t="n">
        <v>21823818.6509985</v>
      </c>
      <c r="G3854" t="n">
        <v>2740786.40668447</v>
      </c>
      <c r="H3854" t="n">
        <v>394.992924174828</v>
      </c>
      <c r="I3854" t="n">
        <v>51.6702354660746</v>
      </c>
      <c r="J3854" t="n">
        <v>13519842.5011962</v>
      </c>
      <c r="K3854" t="n">
        <v>1812700.2055128</v>
      </c>
      <c r="L3854" t="n">
        <v>2590030.48892706</v>
      </c>
      <c r="M3854" t="n">
        <v>322885.836582981</v>
      </c>
      <c r="N3854" t="n">
        <v>0.0000180991663508328</v>
      </c>
      <c r="O3854" t="n">
        <v>0.0000188523393651022</v>
      </c>
      <c r="P3854" t="s">
        <v>291</v>
      </c>
      <c r="Q3854" t="s">
        <v>267</v>
      </c>
    </row>
    <row r="3855">
      <c r="A3855" t="s">
        <v>269</v>
      </c>
      <c r="B3855" t="s">
        <v>282</v>
      </c>
      <c r="C3855" t="s">
        <v>271</v>
      </c>
      <c r="D3855" t="n">
        <v>2.03320288658142</v>
      </c>
      <c r="E3855" t="n">
        <v>2065</v>
      </c>
      <c r="F3855" t="n">
        <v>21994960.9877279</v>
      </c>
      <c r="G3855" t="n">
        <v>2765639.4307606</v>
      </c>
      <c r="H3855" t="n">
        <v>440.060920269586</v>
      </c>
      <c r="I3855" t="n">
        <v>57.6265115455372</v>
      </c>
      <c r="J3855" t="n">
        <v>13643905.1214727</v>
      </c>
      <c r="K3855" t="n">
        <v>1832860.6271314</v>
      </c>
      <c r="L3855" t="n">
        <v>2580727.01371615</v>
      </c>
      <c r="M3855" t="n">
        <v>321466.663012804</v>
      </c>
      <c r="N3855" t="n">
        <v>0.0000200073517072896</v>
      </c>
      <c r="O3855" t="n">
        <v>0.0000208365960163104</v>
      </c>
      <c r="P3855" t="s">
        <v>291</v>
      </c>
      <c r="Q3855" t="s">
        <v>267</v>
      </c>
    </row>
    <row r="3856">
      <c r="A3856" t="s">
        <v>269</v>
      </c>
      <c r="B3856" t="s">
        <v>282</v>
      </c>
      <c r="C3856" t="s">
        <v>271</v>
      </c>
      <c r="D3856" t="n">
        <v>2.18353819847107</v>
      </c>
      <c r="E3856" t="n">
        <v>2070</v>
      </c>
      <c r="F3856" t="n">
        <v>22154961.5762686</v>
      </c>
      <c r="G3856" t="n">
        <v>2788924.91875997</v>
      </c>
      <c r="H3856" t="n">
        <v>509.793201297895</v>
      </c>
      <c r="I3856" t="n">
        <v>66.7998294513035</v>
      </c>
      <c r="J3856" t="n">
        <v>12480212.1699114</v>
      </c>
      <c r="K3856" t="n">
        <v>1751018.19033713</v>
      </c>
      <c r="L3856" t="n">
        <v>2710306.39844247</v>
      </c>
      <c r="M3856" t="n">
        <v>338008.796991952</v>
      </c>
      <c r="N3856" t="n">
        <v>0.0000230103401237203</v>
      </c>
      <c r="O3856" t="n">
        <v>0.0000239518206467188</v>
      </c>
      <c r="P3856" t="s">
        <v>291</v>
      </c>
      <c r="Q3856" t="s">
        <v>267</v>
      </c>
    </row>
    <row r="3857">
      <c r="A3857" t="s">
        <v>269</v>
      </c>
      <c r="B3857" t="s">
        <v>282</v>
      </c>
      <c r="C3857" t="s">
        <v>271</v>
      </c>
      <c r="D3857" t="n">
        <v>2.33006262779236</v>
      </c>
      <c r="E3857" t="n">
        <v>2075</v>
      </c>
      <c r="F3857" t="n">
        <v>22292093.6892806</v>
      </c>
      <c r="G3857" t="n">
        <v>2809202.29335426</v>
      </c>
      <c r="H3857" t="n">
        <v>578.207015583393</v>
      </c>
      <c r="I3857" t="n">
        <v>75.8184357647787</v>
      </c>
      <c r="J3857" t="n">
        <v>11497889.4399963</v>
      </c>
      <c r="K3857" t="n">
        <v>1657521.00681746</v>
      </c>
      <c r="L3857" t="n">
        <v>2700294.74478747</v>
      </c>
      <c r="M3857" t="n">
        <v>336465.61392101</v>
      </c>
      <c r="N3857" t="n">
        <v>0.0000259377617752176</v>
      </c>
      <c r="O3857" t="n">
        <v>0.0000269893115010417</v>
      </c>
      <c r="P3857" t="s">
        <v>291</v>
      </c>
      <c r="Q3857" t="s">
        <v>267</v>
      </c>
    </row>
    <row r="3858">
      <c r="A3858" t="s">
        <v>269</v>
      </c>
      <c r="B3858" t="s">
        <v>282</v>
      </c>
      <c r="C3858" t="s">
        <v>271</v>
      </c>
      <c r="D3858" t="n">
        <v>2.47709393501282</v>
      </c>
      <c r="E3858" t="n">
        <v>2080</v>
      </c>
      <c r="F3858" t="n">
        <v>22400436.685532</v>
      </c>
      <c r="G3858" t="n">
        <v>2825754.68545431</v>
      </c>
      <c r="H3858" t="n">
        <v>646.830785473344</v>
      </c>
      <c r="I3858" t="n">
        <v>84.8810325988867</v>
      </c>
      <c r="J3858" t="n">
        <v>11584004.0991237</v>
      </c>
      <c r="K3858" t="n">
        <v>1672196.61185446</v>
      </c>
      <c r="L3858" t="n">
        <v>2688558.73666824</v>
      </c>
      <c r="M3858" t="n">
        <v>334702.475806487</v>
      </c>
      <c r="N3858" t="n">
        <v>0.0000288758114207264</v>
      </c>
      <c r="O3858" t="n">
        <v>0.0000300383586147147</v>
      </c>
      <c r="P3858" t="s">
        <v>291</v>
      </c>
      <c r="Q3858" t="s">
        <v>267</v>
      </c>
    </row>
    <row r="3859">
      <c r="A3859" t="s">
        <v>269</v>
      </c>
      <c r="B3859" t="s">
        <v>282</v>
      </c>
      <c r="C3859" t="s">
        <v>271</v>
      </c>
      <c r="D3859" t="n">
        <v>2.62084150314331</v>
      </c>
      <c r="E3859" t="n">
        <v>2085</v>
      </c>
      <c r="F3859" t="n">
        <v>22484699.9081118</v>
      </c>
      <c r="G3859" t="n">
        <v>2839173.94848956</v>
      </c>
      <c r="H3859" t="n">
        <v>696.503260183732</v>
      </c>
      <c r="I3859" t="n">
        <v>91.4594999584071</v>
      </c>
      <c r="J3859" t="n">
        <v>11106102.8301172</v>
      </c>
      <c r="K3859" t="n">
        <v>1618716.54730577</v>
      </c>
      <c r="L3859" t="n">
        <v>2675559.05505494</v>
      </c>
      <c r="M3859" t="n">
        <v>332779.148488062</v>
      </c>
      <c r="N3859" t="n">
        <v>0.0000309767647791668</v>
      </c>
      <c r="O3859" t="n">
        <v>0.0000322134189795111</v>
      </c>
      <c r="P3859" t="s">
        <v>291</v>
      </c>
      <c r="Q3859" t="s">
        <v>267</v>
      </c>
    </row>
    <row r="3860">
      <c r="A3860" t="s">
        <v>269</v>
      </c>
      <c r="B3860" t="s">
        <v>282</v>
      </c>
      <c r="C3860" t="s">
        <v>271</v>
      </c>
      <c r="D3860" t="n">
        <v>2.75983643531799</v>
      </c>
      <c r="E3860" t="n">
        <v>2090</v>
      </c>
      <c r="F3860" t="n">
        <v>22707231.5255022</v>
      </c>
      <c r="G3860" t="n">
        <v>2867818.10209871</v>
      </c>
      <c r="H3860" t="n">
        <v>746.033586575188</v>
      </c>
      <c r="I3860" t="n">
        <v>97.9480711763607</v>
      </c>
      <c r="J3860" t="n">
        <v>11039267.3144827</v>
      </c>
      <c r="K3860" t="n">
        <v>1619714.8620944</v>
      </c>
      <c r="L3860" t="n">
        <v>2697596.90213568</v>
      </c>
      <c r="M3860" t="n">
        <v>335458.256979851</v>
      </c>
      <c r="N3860" t="n">
        <v>0.0000328544492857848</v>
      </c>
      <c r="O3860" t="n">
        <v>0.0000341542133040728</v>
      </c>
      <c r="P3860" t="s">
        <v>291</v>
      </c>
      <c r="Q3860" t="s">
        <v>267</v>
      </c>
    </row>
    <row r="3861">
      <c r="A3861" t="s">
        <v>269</v>
      </c>
      <c r="B3861" t="s">
        <v>283</v>
      </c>
      <c r="C3861" t="s">
        <v>271</v>
      </c>
      <c r="D3861" t="n">
        <v>0.377408564090729</v>
      </c>
      <c r="E3861" t="n">
        <v>2010</v>
      </c>
      <c r="F3861" t="n">
        <v>18453329.9712642</v>
      </c>
      <c r="G3861" t="n">
        <v>3162845.0287358</v>
      </c>
      <c r="H3861" t="n">
        <v>70.7299713522033</v>
      </c>
      <c r="I3861" t="n">
        <v>11.9954726536004</v>
      </c>
      <c r="J3861" t="n">
        <v>12744161.0784275</v>
      </c>
      <c r="K3861" t="n">
        <v>2133482.92157249</v>
      </c>
      <c r="L3861" t="n">
        <v>2553829.52805748</v>
      </c>
      <c r="M3861" t="n">
        <v>440504.471942515</v>
      </c>
      <c r="N3861" t="n">
        <v>0.00000383291099559511</v>
      </c>
      <c r="O3861" t="n">
        <v>0.00000379262105623779</v>
      </c>
      <c r="P3861" t="s">
        <v>291</v>
      </c>
      <c r="Q3861" t="s">
        <v>267</v>
      </c>
    </row>
    <row r="3862">
      <c r="A3862" t="s">
        <v>269</v>
      </c>
      <c r="B3862" t="s">
        <v>283</v>
      </c>
      <c r="C3862" t="s">
        <v>271</v>
      </c>
      <c r="D3862" t="n">
        <v>0.441356480121613</v>
      </c>
      <c r="E3862" t="n">
        <v>2015</v>
      </c>
      <c r="F3862" t="n">
        <v>18827811.3812967</v>
      </c>
      <c r="G3862" t="n">
        <v>3220362.48630184</v>
      </c>
      <c r="H3862" t="n">
        <v>84.5018684146869</v>
      </c>
      <c r="I3862" t="n">
        <v>14.2984015140068</v>
      </c>
      <c r="J3862" t="n">
        <v>13064906.6514337</v>
      </c>
      <c r="K3862" t="n">
        <v>2181280.41207922</v>
      </c>
      <c r="L3862" t="n">
        <v>2556202.55723353</v>
      </c>
      <c r="M3862" t="n">
        <v>439478.843466557</v>
      </c>
      <c r="N3862" t="n">
        <v>0.00000448814079891569</v>
      </c>
      <c r="O3862" t="n">
        <v>0.00000443999753904308</v>
      </c>
      <c r="P3862" t="s">
        <v>291</v>
      </c>
      <c r="Q3862" t="s">
        <v>267</v>
      </c>
    </row>
    <row r="3863">
      <c r="A3863" t="s">
        <v>269</v>
      </c>
      <c r="B3863" t="s">
        <v>283</v>
      </c>
      <c r="C3863" t="s">
        <v>271</v>
      </c>
      <c r="D3863" t="n">
        <v>0.561114966869354</v>
      </c>
      <c r="E3863" t="n">
        <v>2020</v>
      </c>
      <c r="F3863" t="n">
        <v>19194327.4778497</v>
      </c>
      <c r="G3863" t="n">
        <v>3277463.14619515</v>
      </c>
      <c r="H3863" t="n">
        <v>109.640270544626</v>
      </c>
      <c r="I3863" t="n">
        <v>18.5172128216059</v>
      </c>
      <c r="J3863" t="n">
        <v>13373466.7535955</v>
      </c>
      <c r="K3863" t="n">
        <v>2227920.72793533</v>
      </c>
      <c r="L3863" t="n">
        <v>2560206.71619646</v>
      </c>
      <c r="M3863" t="n">
        <v>438980.129465571</v>
      </c>
      <c r="N3863" t="n">
        <v>0.00000571211836784336</v>
      </c>
      <c r="O3863" t="n">
        <v>0.00000564986149214305</v>
      </c>
      <c r="P3863" t="s">
        <v>291</v>
      </c>
      <c r="Q3863" t="s">
        <v>267</v>
      </c>
    </row>
    <row r="3864">
      <c r="A3864" t="s">
        <v>269</v>
      </c>
      <c r="B3864" t="s">
        <v>283</v>
      </c>
      <c r="C3864" t="s">
        <v>271</v>
      </c>
      <c r="D3864" t="n">
        <v>0.712428271770477</v>
      </c>
      <c r="E3864" t="n">
        <v>2025</v>
      </c>
      <c r="F3864" t="n">
        <v>19572365.1637143</v>
      </c>
      <c r="G3864" t="n">
        <v>3337252.90769221</v>
      </c>
      <c r="H3864" t="n">
        <v>142.102054811516</v>
      </c>
      <c r="I3864" t="n">
        <v>23.9623812021645</v>
      </c>
      <c r="J3864" t="n">
        <v>13688201.0956447</v>
      </c>
      <c r="K3864" t="n">
        <v>2276282.849801</v>
      </c>
      <c r="L3864" t="n">
        <v>2569285.09208146</v>
      </c>
      <c r="M3864" t="n">
        <v>439613.978822618</v>
      </c>
      <c r="N3864" t="n">
        <v>0.00000726034148775044</v>
      </c>
      <c r="O3864" t="n">
        <v>0.00000718027127849147</v>
      </c>
      <c r="P3864" t="s">
        <v>291</v>
      </c>
      <c r="Q3864" t="s">
        <v>267</v>
      </c>
    </row>
    <row r="3865">
      <c r="A3865" t="s">
        <v>269</v>
      </c>
      <c r="B3865" t="s">
        <v>283</v>
      </c>
      <c r="C3865" t="s">
        <v>271</v>
      </c>
      <c r="D3865" t="n">
        <v>0.881885349750519</v>
      </c>
      <c r="E3865" t="n">
        <v>2030</v>
      </c>
      <c r="F3865" t="n">
        <v>19918020.1797664</v>
      </c>
      <c r="G3865" t="n">
        <v>3391714.61315982</v>
      </c>
      <c r="H3865" t="n">
        <v>179.225522862718</v>
      </c>
      <c r="I3865" t="n">
        <v>30.1794813460103</v>
      </c>
      <c r="J3865" t="n">
        <v>13984365.7730704</v>
      </c>
      <c r="K3865" t="n">
        <v>2321809.71056141</v>
      </c>
      <c r="L3865" t="n">
        <v>2574259.22636056</v>
      </c>
      <c r="M3865" t="n">
        <v>439677.113572985</v>
      </c>
      <c r="N3865" t="n">
        <v>0.00000899815951812233</v>
      </c>
      <c r="O3865" t="n">
        <v>0.00000889800139107051</v>
      </c>
      <c r="P3865" t="s">
        <v>291</v>
      </c>
      <c r="Q3865" t="s">
        <v>267</v>
      </c>
    </row>
    <row r="3866">
      <c r="A3866" t="s">
        <v>269</v>
      </c>
      <c r="B3866" t="s">
        <v>283</v>
      </c>
      <c r="C3866" t="s">
        <v>271</v>
      </c>
      <c r="D3866" t="n">
        <v>1.05591857433319</v>
      </c>
      <c r="E3866" t="n">
        <v>2035</v>
      </c>
      <c r="F3866" t="n">
        <v>20191682.5656992</v>
      </c>
      <c r="G3866" t="n">
        <v>3434098.48600277</v>
      </c>
      <c r="H3866" t="n">
        <v>215.406533521332</v>
      </c>
      <c r="I3866" t="n">
        <v>36.2358999918411</v>
      </c>
      <c r="J3866" t="n">
        <v>14235554.1840119</v>
      </c>
      <c r="K3866" t="n">
        <v>2360134.57356324</v>
      </c>
      <c r="L3866" t="n">
        <v>2568256.7942705</v>
      </c>
      <c r="M3866" t="n">
        <v>438056.636821529</v>
      </c>
      <c r="N3866" t="n">
        <v>0.0000106680824057355</v>
      </c>
      <c r="O3866" t="n">
        <v>0.0000105517940558598</v>
      </c>
      <c r="P3866" t="s">
        <v>291</v>
      </c>
      <c r="Q3866" t="s">
        <v>267</v>
      </c>
    </row>
    <row r="3867">
      <c r="A3867" t="s">
        <v>269</v>
      </c>
      <c r="B3867" t="s">
        <v>283</v>
      </c>
      <c r="C3867" t="s">
        <v>271</v>
      </c>
      <c r="D3867" t="n">
        <v>1.227090716362</v>
      </c>
      <c r="E3867" t="n">
        <v>2040</v>
      </c>
      <c r="F3867" t="n">
        <v>20396380.308934</v>
      </c>
      <c r="G3867" t="n">
        <v>3465159.41370519</v>
      </c>
      <c r="H3867" t="n">
        <v>246.076067754416</v>
      </c>
      <c r="I3867" t="n">
        <v>41.380701914346</v>
      </c>
      <c r="J3867" t="n">
        <v>13452999.9616828</v>
      </c>
      <c r="K3867" t="n">
        <v>2224304.99648587</v>
      </c>
      <c r="L3867" t="n">
        <v>2553866.47398549</v>
      </c>
      <c r="M3867" t="n">
        <v>435244.407116604</v>
      </c>
      <c r="N3867" t="n">
        <v>0.000012064693049807</v>
      </c>
      <c r="O3867" t="n">
        <v>0.0000119419331043413</v>
      </c>
      <c r="P3867" t="s">
        <v>291</v>
      </c>
      <c r="Q3867" t="s">
        <v>267</v>
      </c>
    </row>
    <row r="3868">
      <c r="A3868" t="s">
        <v>269</v>
      </c>
      <c r="B3868" t="s">
        <v>283</v>
      </c>
      <c r="C3868" t="s">
        <v>271</v>
      </c>
      <c r="D3868" t="n">
        <v>1.39417231082916</v>
      </c>
      <c r="E3868" t="n">
        <v>2045</v>
      </c>
      <c r="F3868" t="n">
        <v>20552724.6605803</v>
      </c>
      <c r="G3868" t="n">
        <v>3488498.6635944</v>
      </c>
      <c r="H3868" t="n">
        <v>276.024102952205</v>
      </c>
      <c r="I3868" t="n">
        <v>46.4009638340021</v>
      </c>
      <c r="J3868" t="n">
        <v>13596097.7775773</v>
      </c>
      <c r="K3868" t="n">
        <v>2245558.38694527</v>
      </c>
      <c r="L3868" t="n">
        <v>2534446.4405681</v>
      </c>
      <c r="M3868" t="n">
        <v>431800.773989096</v>
      </c>
      <c r="N3868" t="n">
        <v>0.0000134300491789107</v>
      </c>
      <c r="O3868" t="n">
        <v>0.0000133011270201241</v>
      </c>
      <c r="P3868" t="s">
        <v>291</v>
      </c>
      <c r="Q3868" t="s">
        <v>267</v>
      </c>
    </row>
    <row r="3869">
      <c r="A3869" t="s">
        <v>269</v>
      </c>
      <c r="B3869" t="s">
        <v>283</v>
      </c>
      <c r="C3869" t="s">
        <v>271</v>
      </c>
      <c r="D3869" t="n">
        <v>1.55893123149872</v>
      </c>
      <c r="E3869" t="n">
        <v>2050</v>
      </c>
      <c r="F3869" t="n">
        <v>20697168.5888364</v>
      </c>
      <c r="G3869" t="n">
        <v>3510328.13627022</v>
      </c>
      <c r="H3869" t="n">
        <v>308.454690801674</v>
      </c>
      <c r="I3869" t="n">
        <v>51.8409176175828</v>
      </c>
      <c r="J3869" t="n">
        <v>13729236.6081735</v>
      </c>
      <c r="K3869" t="n">
        <v>2265628.81952689</v>
      </c>
      <c r="L3869" t="n">
        <v>2515808.56108183</v>
      </c>
      <c r="M3869" t="n">
        <v>428665.776547447</v>
      </c>
      <c r="N3869" t="n">
        <v>0.0000149032313032444</v>
      </c>
      <c r="O3869" t="n">
        <v>0.0000147681115853359</v>
      </c>
      <c r="P3869" t="s">
        <v>291</v>
      </c>
      <c r="Q3869" t="s">
        <v>267</v>
      </c>
    </row>
    <row r="3870">
      <c r="A3870" t="s">
        <v>269</v>
      </c>
      <c r="B3870" t="s">
        <v>283</v>
      </c>
      <c r="C3870" t="s">
        <v>271</v>
      </c>
      <c r="D3870" t="n">
        <v>1.72074091434479</v>
      </c>
      <c r="E3870" t="n">
        <v>2055</v>
      </c>
      <c r="F3870" t="n">
        <v>20844269.0836756</v>
      </c>
      <c r="G3870" t="n">
        <v>3533047.89539669</v>
      </c>
      <c r="H3870" t="n">
        <v>345.436131548039</v>
      </c>
      <c r="I3870" t="n">
        <v>58.0503630492341</v>
      </c>
      <c r="J3870" t="n">
        <v>13861550.1096754</v>
      </c>
      <c r="K3870" t="n">
        <v>2285940.73142836</v>
      </c>
      <c r="L3870" t="n">
        <v>2500215.59858842</v>
      </c>
      <c r="M3870" t="n">
        <v>426173.815415932</v>
      </c>
      <c r="N3870" t="n">
        <v>0.000016572235282578</v>
      </c>
      <c r="O3870" t="n">
        <v>0.0000164306753737671</v>
      </c>
      <c r="P3870" t="s">
        <v>291</v>
      </c>
      <c r="Q3870" t="s">
        <v>267</v>
      </c>
    </row>
    <row r="3871">
      <c r="A3871" t="s">
        <v>269</v>
      </c>
      <c r="B3871" t="s">
        <v>283</v>
      </c>
      <c r="C3871" t="s">
        <v>271</v>
      </c>
      <c r="D3871" t="n">
        <v>1.87886083126068</v>
      </c>
      <c r="E3871" t="n">
        <v>2060</v>
      </c>
      <c r="F3871" t="n">
        <v>21006032.8997776</v>
      </c>
      <c r="G3871" t="n">
        <v>3558572.15790531</v>
      </c>
      <c r="H3871" t="n">
        <v>382.406318879773</v>
      </c>
      <c r="I3871" t="n">
        <v>64.2568407611301</v>
      </c>
      <c r="J3871" t="n">
        <v>13153954.5846994</v>
      </c>
      <c r="K3871" t="n">
        <v>2178588.12200956</v>
      </c>
      <c r="L3871" t="n">
        <v>2488487.07390857</v>
      </c>
      <c r="M3871" t="n">
        <v>424429.251601464</v>
      </c>
      <c r="N3871" t="n">
        <v>0.0000182045948753999</v>
      </c>
      <c r="O3871" t="n">
        <v>0.0000180569166255023</v>
      </c>
      <c r="P3871" t="s">
        <v>291</v>
      </c>
      <c r="Q3871" t="s">
        <v>267</v>
      </c>
    </row>
    <row r="3872">
      <c r="A3872" t="s">
        <v>269</v>
      </c>
      <c r="B3872" t="s">
        <v>283</v>
      </c>
      <c r="C3872" t="s">
        <v>271</v>
      </c>
      <c r="D3872" t="n">
        <v>2.03320288658142</v>
      </c>
      <c r="E3872" t="n">
        <v>2065</v>
      </c>
      <c r="F3872" t="n">
        <v>21175032.8772732</v>
      </c>
      <c r="G3872" t="n">
        <v>3585567.54121536</v>
      </c>
      <c r="H3872" t="n">
        <v>426.083179595528</v>
      </c>
      <c r="I3872" t="n">
        <v>71.6042522195949</v>
      </c>
      <c r="J3872" t="n">
        <v>13278443.0880281</v>
      </c>
      <c r="K3872" t="n">
        <v>2198322.66057598</v>
      </c>
      <c r="L3872" t="n">
        <v>2479047.07695582</v>
      </c>
      <c r="M3872" t="n">
        <v>423146.599773133</v>
      </c>
      <c r="N3872" t="n">
        <v>0.0000201219607102871</v>
      </c>
      <c r="O3872" t="n">
        <v>0.0000199701306408313</v>
      </c>
      <c r="P3872" t="s">
        <v>291</v>
      </c>
      <c r="Q3872" t="s">
        <v>267</v>
      </c>
    </row>
    <row r="3873">
      <c r="A3873" t="s">
        <v>269</v>
      </c>
      <c r="B3873" t="s">
        <v>283</v>
      </c>
      <c r="C3873" t="s">
        <v>271</v>
      </c>
      <c r="D3873" t="n">
        <v>2.18353819847107</v>
      </c>
      <c r="E3873" t="n">
        <v>2070</v>
      </c>
      <c r="F3873" t="n">
        <v>21333007.5248561</v>
      </c>
      <c r="G3873" t="n">
        <v>3610878.9701724</v>
      </c>
      <c r="H3873" t="n">
        <v>493.588599740503</v>
      </c>
      <c r="I3873" t="n">
        <v>83.0044310086958</v>
      </c>
      <c r="J3873" t="n">
        <v>12197783.7459257</v>
      </c>
      <c r="K3873" t="n">
        <v>2033446.61432279</v>
      </c>
      <c r="L3873" t="n">
        <v>2594376.39206432</v>
      </c>
      <c r="M3873" t="n">
        <v>453938.803370104</v>
      </c>
      <c r="N3873" t="n">
        <v>0.0000231373189722733</v>
      </c>
      <c r="O3873" t="n">
        <v>0.0000229873201772622</v>
      </c>
      <c r="P3873" t="s">
        <v>291</v>
      </c>
      <c r="Q3873" t="s">
        <v>267</v>
      </c>
    </row>
    <row r="3874">
      <c r="A3874" t="s">
        <v>269</v>
      </c>
      <c r="B3874" t="s">
        <v>283</v>
      </c>
      <c r="C3874" t="s">
        <v>271</v>
      </c>
      <c r="D3874" t="n">
        <v>2.33006262779236</v>
      </c>
      <c r="E3874" t="n">
        <v>2075</v>
      </c>
      <c r="F3874" t="n">
        <v>21468730.1970076</v>
      </c>
      <c r="G3874" t="n">
        <v>3632565.78562729</v>
      </c>
      <c r="H3874" t="n">
        <v>559.837244154308</v>
      </c>
      <c r="I3874" t="n">
        <v>94.1882071938635</v>
      </c>
      <c r="J3874" t="n">
        <v>11242513.4796744</v>
      </c>
      <c r="K3874" t="n">
        <v>1912896.96713933</v>
      </c>
      <c r="L3874" t="n">
        <v>2584121.70942232</v>
      </c>
      <c r="M3874" t="n">
        <v>452638.649286152</v>
      </c>
      <c r="N3874" t="n">
        <v>0.0000260768680316426</v>
      </c>
      <c r="O3874" t="n">
        <v>0.000025928837288104</v>
      </c>
      <c r="P3874" t="s">
        <v>291</v>
      </c>
      <c r="Q3874" t="s">
        <v>267</v>
      </c>
    </row>
    <row r="3875">
      <c r="A3875" t="s">
        <v>269</v>
      </c>
      <c r="B3875" t="s">
        <v>283</v>
      </c>
      <c r="C3875" t="s">
        <v>271</v>
      </c>
      <c r="D3875" t="n">
        <v>2.47709393501282</v>
      </c>
      <c r="E3875" t="n">
        <v>2080</v>
      </c>
      <c r="F3875" t="n">
        <v>21576559.1901743</v>
      </c>
      <c r="G3875" t="n">
        <v>3649632.18081198</v>
      </c>
      <c r="H3875" t="n">
        <v>626.305890279053</v>
      </c>
      <c r="I3875" t="n">
        <v>105.405927793178</v>
      </c>
      <c r="J3875" t="n">
        <v>11329622.2576817</v>
      </c>
      <c r="K3875" t="n">
        <v>1926578.45329654</v>
      </c>
      <c r="L3875" t="n">
        <v>2572179.46092339</v>
      </c>
      <c r="M3875" t="n">
        <v>451081.751551337</v>
      </c>
      <c r="N3875" t="n">
        <v>0.0000290271439833773</v>
      </c>
      <c r="O3875" t="n">
        <v>0.0000288812468136793</v>
      </c>
      <c r="P3875" t="s">
        <v>291</v>
      </c>
      <c r="Q3875" t="s">
        <v>267</v>
      </c>
    </row>
    <row r="3876">
      <c r="A3876" t="s">
        <v>269</v>
      </c>
      <c r="B3876" t="s">
        <v>283</v>
      </c>
      <c r="C3876" t="s">
        <v>271</v>
      </c>
      <c r="D3876" t="n">
        <v>2.62084150314331</v>
      </c>
      <c r="E3876" t="n">
        <v>2085</v>
      </c>
      <c r="F3876" t="n">
        <v>21661066.6929896</v>
      </c>
      <c r="G3876" t="n">
        <v>3662807.16361179</v>
      </c>
      <c r="H3876" t="n">
        <v>674.428500276501</v>
      </c>
      <c r="I3876" t="n">
        <v>113.534259865638</v>
      </c>
      <c r="J3876" t="n">
        <v>10871306.1060002</v>
      </c>
      <c r="K3876" t="n">
        <v>1853513.2714227</v>
      </c>
      <c r="L3876" t="n">
        <v>2559004.09420261</v>
      </c>
      <c r="M3876" t="n">
        <v>449334.109340385</v>
      </c>
      <c r="N3876" t="n">
        <v>0.0000311355165392097</v>
      </c>
      <c r="O3876" t="n">
        <v>0.0000309965157307614</v>
      </c>
      <c r="P3876" t="s">
        <v>291</v>
      </c>
      <c r="Q3876" t="s">
        <v>267</v>
      </c>
    </row>
    <row r="3877">
      <c r="A3877" t="s">
        <v>269</v>
      </c>
      <c r="B3877" t="s">
        <v>283</v>
      </c>
      <c r="C3877" t="s">
        <v>271</v>
      </c>
      <c r="D3877" t="n">
        <v>2.75983643531799</v>
      </c>
      <c r="E3877" t="n">
        <v>2090</v>
      </c>
      <c r="F3877" t="n">
        <v>21876103.2814741</v>
      </c>
      <c r="G3877" t="n">
        <v>3698946.34612683</v>
      </c>
      <c r="H3877" t="n">
        <v>722.33478048882</v>
      </c>
      <c r="I3877" t="n">
        <v>121.646877262728</v>
      </c>
      <c r="J3877" t="n">
        <v>10823881.2217388</v>
      </c>
      <c r="K3877" t="n">
        <v>1835100.95483829</v>
      </c>
      <c r="L3877" t="n">
        <v>2579930.30271932</v>
      </c>
      <c r="M3877" t="n">
        <v>453124.856396204</v>
      </c>
      <c r="N3877" t="n">
        <v>0.0000330193531816305</v>
      </c>
      <c r="O3877" t="n">
        <v>0.0000328868996410572</v>
      </c>
      <c r="P3877" t="s">
        <v>291</v>
      </c>
      <c r="Q3877" t="s">
        <v>267</v>
      </c>
    </row>
    <row r="3878">
      <c r="A3878" t="s">
        <v>284</v>
      </c>
      <c r="B3878" t="s">
        <v>270</v>
      </c>
      <c r="C3878" t="s">
        <v>271</v>
      </c>
      <c r="D3878" t="n">
        <v>0.377408564090729</v>
      </c>
      <c r="E3878" t="n">
        <v>2010</v>
      </c>
      <c r="F3878" t="n">
        <v>20518161.1648337</v>
      </c>
      <c r="G3878" t="n">
        <v>61520.8351662656</v>
      </c>
      <c r="H3878" t="n">
        <v>40.9978694718855</v>
      </c>
      <c r="I3878" t="n">
        <v>0.118037933394614</v>
      </c>
      <c r="J3878" t="n">
        <v>3244156.0681759</v>
      </c>
      <c r="K3878" t="n">
        <v>6904.93182409892</v>
      </c>
      <c r="L3878" t="n">
        <v>6151827.38570618</v>
      </c>
      <c r="M3878" t="n">
        <v>16313.6142938221</v>
      </c>
      <c r="N3878" t="n">
        <v>0.00000199812591111489</v>
      </c>
      <c r="O3878" t="n">
        <v>0.00000191866597837312</v>
      </c>
      <c r="P3878" t="s">
        <v>291</v>
      </c>
      <c r="Q3878" t="s">
        <v>267</v>
      </c>
    </row>
    <row r="3879">
      <c r="A3879" t="s">
        <v>284</v>
      </c>
      <c r="B3879" t="s">
        <v>270</v>
      </c>
      <c r="C3879" t="s">
        <v>271</v>
      </c>
      <c r="D3879" t="n">
        <v>0.441356480121613</v>
      </c>
      <c r="E3879" t="n">
        <v>2015</v>
      </c>
      <c r="F3879" t="n">
        <v>21269766.4456624</v>
      </c>
      <c r="G3879" t="n">
        <v>64232.2368064058</v>
      </c>
      <c r="H3879" t="n">
        <v>49.3972127785013</v>
      </c>
      <c r="I3879" t="n">
        <v>0.143673147570955</v>
      </c>
      <c r="J3879" t="n">
        <v>3277030.30828337</v>
      </c>
      <c r="K3879" t="n">
        <v>7035.04349567275</v>
      </c>
      <c r="L3879" t="n">
        <v>6305627.68071065</v>
      </c>
      <c r="M3879" t="n">
        <v>16904.2042854132</v>
      </c>
      <c r="N3879" t="n">
        <v>0.00000232241444233512</v>
      </c>
      <c r="O3879" t="n">
        <v>0.00000223677634026637</v>
      </c>
      <c r="P3879" t="s">
        <v>291</v>
      </c>
      <c r="Q3879" t="s">
        <v>267</v>
      </c>
    </row>
    <row r="3880">
      <c r="A3880" t="s">
        <v>284</v>
      </c>
      <c r="B3880" t="s">
        <v>270</v>
      </c>
      <c r="C3880" t="s">
        <v>271</v>
      </c>
      <c r="D3880" t="n">
        <v>0.561114966869354</v>
      </c>
      <c r="E3880" t="n">
        <v>2020</v>
      </c>
      <c r="F3880" t="n">
        <v>21964869.9932115</v>
      </c>
      <c r="G3880" t="n">
        <v>66742.5145708997</v>
      </c>
      <c r="H3880" t="n">
        <v>64.5123820021101</v>
      </c>
      <c r="I3880" t="n">
        <v>0.18927820310925</v>
      </c>
      <c r="J3880" t="n">
        <v>3305060.12599288</v>
      </c>
      <c r="K3880" t="n">
        <v>7145.35925851902</v>
      </c>
      <c r="L3880" t="n">
        <v>6449081.10207327</v>
      </c>
      <c r="M3880" t="n">
        <v>17448.809994305</v>
      </c>
      <c r="N3880" t="n">
        <v>0.00000293707096932732</v>
      </c>
      <c r="O3880" t="n">
        <v>0.00000283594653761783</v>
      </c>
      <c r="P3880" t="s">
        <v>291</v>
      </c>
      <c r="Q3880" t="s">
        <v>267</v>
      </c>
    </row>
    <row r="3881">
      <c r="A3881" t="s">
        <v>284</v>
      </c>
      <c r="B3881" t="s">
        <v>270</v>
      </c>
      <c r="C3881" t="s">
        <v>271</v>
      </c>
      <c r="D3881" t="n">
        <v>0.712428271770477</v>
      </c>
      <c r="E3881" t="n">
        <v>2025</v>
      </c>
      <c r="F3881" t="n">
        <v>22636714.9252552</v>
      </c>
      <c r="G3881" t="n">
        <v>69186.5621628521</v>
      </c>
      <c r="H3881" t="n">
        <v>84.0174232471595</v>
      </c>
      <c r="I3881" t="n">
        <v>0.248503296969039</v>
      </c>
      <c r="J3881" t="n">
        <v>3329942.9565595</v>
      </c>
      <c r="K3881" t="n">
        <v>7243.64323163958</v>
      </c>
      <c r="L3881" t="n">
        <v>6588140.61980883</v>
      </c>
      <c r="M3881" t="n">
        <v>17976.4191141747</v>
      </c>
      <c r="N3881" t="n">
        <v>0.00000371155547633916</v>
      </c>
      <c r="O3881" t="n">
        <v>0.00000359178558957894</v>
      </c>
      <c r="P3881" t="s">
        <v>291</v>
      </c>
      <c r="Q3881" t="s">
        <v>267</v>
      </c>
    </row>
    <row r="3882">
      <c r="A3882" t="s">
        <v>284</v>
      </c>
      <c r="B3882" t="s">
        <v>270</v>
      </c>
      <c r="C3882" t="s">
        <v>271</v>
      </c>
      <c r="D3882" t="n">
        <v>0.881885349750519</v>
      </c>
      <c r="E3882" t="n">
        <v>2030</v>
      </c>
      <c r="F3882" t="n">
        <v>23278977.0987466</v>
      </c>
      <c r="G3882" t="n">
        <v>71596.96689676</v>
      </c>
      <c r="H3882" t="n">
        <v>106.467835294363</v>
      </c>
      <c r="I3882" t="n">
        <v>0.317566075569425</v>
      </c>
      <c r="J3882" t="n">
        <v>3345141.61929381</v>
      </c>
      <c r="K3882" t="n">
        <v>7321.151705181</v>
      </c>
      <c r="L3882" t="n">
        <v>6717953.19356153</v>
      </c>
      <c r="M3882" t="n">
        <v>18490.5525611293</v>
      </c>
      <c r="N3882" t="n">
        <v>0.00000457356158059436</v>
      </c>
      <c r="O3882" t="n">
        <v>0.0000044354682793664</v>
      </c>
      <c r="P3882" t="s">
        <v>291</v>
      </c>
      <c r="Q3882" t="s">
        <v>267</v>
      </c>
    </row>
    <row r="3883">
      <c r="A3883" t="s">
        <v>284</v>
      </c>
      <c r="B3883" t="s">
        <v>270</v>
      </c>
      <c r="C3883" t="s">
        <v>271</v>
      </c>
      <c r="D3883" t="n">
        <v>1.05591857433319</v>
      </c>
      <c r="E3883" t="n">
        <v>2035</v>
      </c>
      <c r="F3883" t="n">
        <v>23890654.9772499</v>
      </c>
      <c r="G3883" t="n">
        <v>73971.3108199148</v>
      </c>
      <c r="H3883" t="n">
        <v>131.140256690795</v>
      </c>
      <c r="I3883" t="n">
        <v>0.394059066585178</v>
      </c>
      <c r="J3883" t="n">
        <v>3349677.45420505</v>
      </c>
      <c r="K3883" t="n">
        <v>7375.90449117315</v>
      </c>
      <c r="L3883" t="n">
        <v>7440707.65606372</v>
      </c>
      <c r="M3883" t="n">
        <v>20027.0919661299</v>
      </c>
      <c r="N3883" t="n">
        <v>0.00000548918632895056</v>
      </c>
      <c r="O3883" t="n">
        <v>0.00000532718782751499</v>
      </c>
      <c r="P3883" t="s">
        <v>291</v>
      </c>
      <c r="Q3883" t="s">
        <v>267</v>
      </c>
    </row>
    <row r="3884">
      <c r="A3884" t="s">
        <v>284</v>
      </c>
      <c r="B3884" t="s">
        <v>270</v>
      </c>
      <c r="C3884" t="s">
        <v>271</v>
      </c>
      <c r="D3884" t="n">
        <v>1.227090716362</v>
      </c>
      <c r="E3884" t="n">
        <v>2040</v>
      </c>
      <c r="F3884" t="n">
        <v>24459667.2629246</v>
      </c>
      <c r="G3884" t="n">
        <v>76226.527367838</v>
      </c>
      <c r="H3884" t="n">
        <v>157.972167654885</v>
      </c>
      <c r="I3884" t="n">
        <v>0.477066114693861</v>
      </c>
      <c r="J3884" t="n">
        <v>3346938.79307262</v>
      </c>
      <c r="K3884" t="n">
        <v>7412.15301703154</v>
      </c>
      <c r="L3884" t="n">
        <v>6475760.01198986</v>
      </c>
      <c r="M3884" t="n">
        <v>16168.4360175024</v>
      </c>
      <c r="N3884" t="n">
        <v>0.00000645847574117803</v>
      </c>
      <c r="O3884" t="n">
        <v>0.00000625853139539908</v>
      </c>
      <c r="P3884" t="s">
        <v>291</v>
      </c>
      <c r="Q3884" t="s">
        <v>267</v>
      </c>
    </row>
    <row r="3885">
      <c r="A3885" t="s">
        <v>284</v>
      </c>
      <c r="B3885" t="s">
        <v>270</v>
      </c>
      <c r="C3885" t="s">
        <v>271</v>
      </c>
      <c r="D3885" t="n">
        <v>1.39417231082916</v>
      </c>
      <c r="E3885" t="n">
        <v>2045</v>
      </c>
      <c r="F3885" t="n">
        <v>24986705.1200852</v>
      </c>
      <c r="G3885" t="n">
        <v>78345.7744773995</v>
      </c>
      <c r="H3885" t="n">
        <v>184.770736781139</v>
      </c>
      <c r="I3885" t="n">
        <v>0.561007515166732</v>
      </c>
      <c r="J3885" t="n">
        <v>3339214.55711023</v>
      </c>
      <c r="K3885" t="n">
        <v>7433.3606348716</v>
      </c>
      <c r="L3885" t="n">
        <v>6471417.12244522</v>
      </c>
      <c r="M3885" t="n">
        <v>16205.3285060376</v>
      </c>
      <c r="N3885" t="n">
        <v>0.00000739476197014122</v>
      </c>
      <c r="O3885" t="n">
        <v>0.00000716066078750126</v>
      </c>
      <c r="P3885" t="s">
        <v>291</v>
      </c>
      <c r="Q3885" t="s">
        <v>267</v>
      </c>
    </row>
    <row r="3886">
      <c r="A3886" t="s">
        <v>284</v>
      </c>
      <c r="B3886" t="s">
        <v>270</v>
      </c>
      <c r="C3886" t="s">
        <v>271</v>
      </c>
      <c r="D3886" t="n">
        <v>1.55893123149872</v>
      </c>
      <c r="E3886" t="n">
        <v>2050</v>
      </c>
      <c r="F3886" t="n">
        <v>25489326.0506783</v>
      </c>
      <c r="G3886" t="n">
        <v>80374.7334236849</v>
      </c>
      <c r="H3886" t="n">
        <v>214.58698739085</v>
      </c>
      <c r="I3886" t="n">
        <v>0.655229343540497</v>
      </c>
      <c r="J3886" t="n">
        <v>3330877.88355405</v>
      </c>
      <c r="K3886" t="n">
        <v>7449.3503764234</v>
      </c>
      <c r="L3886" t="n">
        <v>6464690.67326593</v>
      </c>
      <c r="M3886" t="n">
        <v>16231.2855467786</v>
      </c>
      <c r="N3886" t="n">
        <v>0.00000841869992812697</v>
      </c>
      <c r="O3886" t="n">
        <v>0.00000815218061236411</v>
      </c>
      <c r="P3886" t="s">
        <v>291</v>
      </c>
      <c r="Q3886" t="s">
        <v>267</v>
      </c>
    </row>
    <row r="3887">
      <c r="A3887" t="s">
        <v>284</v>
      </c>
      <c r="B3887" t="s">
        <v>270</v>
      </c>
      <c r="C3887" t="s">
        <v>271</v>
      </c>
      <c r="D3887" t="n">
        <v>1.72074091434479</v>
      </c>
      <c r="E3887" t="n">
        <v>2055</v>
      </c>
      <c r="F3887" t="n">
        <v>25979315.7294449</v>
      </c>
      <c r="G3887" t="n">
        <v>82354.3009390001</v>
      </c>
      <c r="H3887" t="n">
        <v>249.616021805326</v>
      </c>
      <c r="I3887" t="n">
        <v>0.766759685981171</v>
      </c>
      <c r="J3887" t="n">
        <v>3324107.94311852</v>
      </c>
      <c r="K3887" t="n">
        <v>7465.85909208115</v>
      </c>
      <c r="L3887" t="n">
        <v>6458882.39284702</v>
      </c>
      <c r="M3887" t="n">
        <v>16255.5630762078</v>
      </c>
      <c r="N3887" t="n">
        <v>0.00000960826006369413</v>
      </c>
      <c r="O3887" t="n">
        <v>0.0000093104996003683</v>
      </c>
      <c r="P3887" t="s">
        <v>291</v>
      </c>
      <c r="Q3887" t="s">
        <v>267</v>
      </c>
    </row>
    <row r="3888">
      <c r="A3888" t="s">
        <v>284</v>
      </c>
      <c r="B3888" t="s">
        <v>270</v>
      </c>
      <c r="C3888" t="s">
        <v>271</v>
      </c>
      <c r="D3888" t="n">
        <v>1.87886083126068</v>
      </c>
      <c r="E3888" t="n">
        <v>2060</v>
      </c>
      <c r="F3888" t="n">
        <v>26478955.6056911</v>
      </c>
      <c r="G3888" t="n">
        <v>84359.0816448402</v>
      </c>
      <c r="H3888" t="n">
        <v>285.008507409263</v>
      </c>
      <c r="I3888" t="n">
        <v>0.880501189900092</v>
      </c>
      <c r="J3888" t="n">
        <v>3321304.50163917</v>
      </c>
      <c r="K3888" t="n">
        <v>7489.01191504793</v>
      </c>
      <c r="L3888" t="n">
        <v>6458414.53271496</v>
      </c>
      <c r="M3888" t="n">
        <v>16290.2315201247</v>
      </c>
      <c r="N3888" t="n">
        <v>0.0000107635856811515</v>
      </c>
      <c r="O3888" t="n">
        <v>0.0000104375388248901</v>
      </c>
      <c r="P3888" t="s">
        <v>291</v>
      </c>
      <c r="Q3888" t="s">
        <v>267</v>
      </c>
    </row>
    <row r="3889">
      <c r="A3889" t="s">
        <v>284</v>
      </c>
      <c r="B3889" t="s">
        <v>270</v>
      </c>
      <c r="C3889" t="s">
        <v>271</v>
      </c>
      <c r="D3889" t="n">
        <v>2.03320288658142</v>
      </c>
      <c r="E3889" t="n">
        <v>2065</v>
      </c>
      <c r="F3889" t="n">
        <v>26988705.024637</v>
      </c>
      <c r="G3889" t="n">
        <v>86388.9608111367</v>
      </c>
      <c r="H3889" t="n">
        <v>331.291522186645</v>
      </c>
      <c r="I3889" t="n">
        <v>1.03175094325639</v>
      </c>
      <c r="J3889" t="n">
        <v>3322003.59967262</v>
      </c>
      <c r="K3889" t="n">
        <v>7517.94897811785</v>
      </c>
      <c r="L3889" t="n">
        <v>6172736.58550308</v>
      </c>
      <c r="M3889" t="n">
        <v>16107.0895515002</v>
      </c>
      <c r="N3889" t="n">
        <v>0.0000122751914878547</v>
      </c>
      <c r="O3889" t="n">
        <v>0.0000119430877923396</v>
      </c>
      <c r="P3889" t="s">
        <v>291</v>
      </c>
      <c r="Q3889" t="s">
        <v>267</v>
      </c>
    </row>
    <row r="3890">
      <c r="A3890" t="s">
        <v>284</v>
      </c>
      <c r="B3890" t="s">
        <v>270</v>
      </c>
      <c r="C3890" t="s">
        <v>271</v>
      </c>
      <c r="D3890" t="n">
        <v>2.18353819847107</v>
      </c>
      <c r="E3890" t="n">
        <v>2070</v>
      </c>
      <c r="F3890" t="n">
        <v>27489648.6679738</v>
      </c>
      <c r="G3890" t="n">
        <v>88380.3236668432</v>
      </c>
      <c r="H3890" t="n">
        <v>415.95366823043</v>
      </c>
      <c r="I3890" t="n">
        <v>1.31374235416278</v>
      </c>
      <c r="J3890" t="n">
        <v>3323608.15938572</v>
      </c>
      <c r="K3890" t="n">
        <v>7547.4294344505</v>
      </c>
      <c r="L3890" t="n">
        <v>6181843.79527691</v>
      </c>
      <c r="M3890" t="n">
        <v>16159.1751451272</v>
      </c>
      <c r="N3890" t="n">
        <v>0.0000151312835334643</v>
      </c>
      <c r="O3890" t="n">
        <v>0.0000148646474651421</v>
      </c>
      <c r="P3890" t="s">
        <v>291</v>
      </c>
      <c r="Q3890" t="s">
        <v>267</v>
      </c>
    </row>
    <row r="3891">
      <c r="A3891" t="s">
        <v>284</v>
      </c>
      <c r="B3891" t="s">
        <v>270</v>
      </c>
      <c r="C3891" t="s">
        <v>271</v>
      </c>
      <c r="D3891" t="n">
        <v>2.33006262779236</v>
      </c>
      <c r="E3891" t="n">
        <v>2075</v>
      </c>
      <c r="F3891" t="n">
        <v>27964543.3429645</v>
      </c>
      <c r="G3891" t="n">
        <v>90277.9584825579</v>
      </c>
      <c r="H3891" t="n">
        <v>500.936298267007</v>
      </c>
      <c r="I3891" t="n">
        <v>1.59902895638821</v>
      </c>
      <c r="J3891" t="n">
        <v>3323760.24560744</v>
      </c>
      <c r="K3891" t="n">
        <v>7572.31337917227</v>
      </c>
      <c r="L3891" t="n">
        <v>6975423.40083131</v>
      </c>
      <c r="M3891" t="n">
        <v>17999.6102661596</v>
      </c>
      <c r="N3891" t="n">
        <v>0.0000179132658139056</v>
      </c>
      <c r="O3891" t="n">
        <v>0.0000177122852938366</v>
      </c>
      <c r="P3891" t="s">
        <v>291</v>
      </c>
      <c r="Q3891" t="s">
        <v>267</v>
      </c>
    </row>
    <row r="3892">
      <c r="A3892" t="s">
        <v>284</v>
      </c>
      <c r="B3892" t="s">
        <v>270</v>
      </c>
      <c r="C3892" t="s">
        <v>271</v>
      </c>
      <c r="D3892" t="n">
        <v>2.47709393501282</v>
      </c>
      <c r="E3892" t="n">
        <v>2080</v>
      </c>
      <c r="F3892" t="n">
        <v>28395123.8133254</v>
      </c>
      <c r="G3892" t="n">
        <v>92025.9388747744</v>
      </c>
      <c r="H3892" t="n">
        <v>587.910083425034</v>
      </c>
      <c r="I3892" t="n">
        <v>1.8930390127012</v>
      </c>
      <c r="J3892" t="n">
        <v>3320442.1355431</v>
      </c>
      <c r="K3892" t="n">
        <v>7588.40269033377</v>
      </c>
      <c r="L3892" t="n">
        <v>6427616.96707668</v>
      </c>
      <c r="M3892" t="n">
        <v>16755.3428636243</v>
      </c>
      <c r="N3892" t="n">
        <v>0.0000207046141897482</v>
      </c>
      <c r="O3892" t="n">
        <v>0.0000205707112130329</v>
      </c>
      <c r="P3892" t="s">
        <v>291</v>
      </c>
      <c r="Q3892" t="s">
        <v>267</v>
      </c>
    </row>
    <row r="3893">
      <c r="A3893" t="s">
        <v>284</v>
      </c>
      <c r="B3893" t="s">
        <v>270</v>
      </c>
      <c r="C3893" t="s">
        <v>271</v>
      </c>
      <c r="D3893" t="n">
        <v>2.62084150314331</v>
      </c>
      <c r="E3893" t="n">
        <v>2085</v>
      </c>
      <c r="F3893" t="n">
        <v>28788584.8903407</v>
      </c>
      <c r="G3893" t="n">
        <v>93651.6791322358</v>
      </c>
      <c r="H3893" t="n">
        <v>657.593273060448</v>
      </c>
      <c r="I3893" t="n">
        <v>2.13105411917583</v>
      </c>
      <c r="J3893" t="n">
        <v>3314255.1519957</v>
      </c>
      <c r="K3893" t="n">
        <v>7597.35958446952</v>
      </c>
      <c r="L3893" t="n">
        <v>6439422.97088932</v>
      </c>
      <c r="M3893" t="n">
        <v>16803.8116794283</v>
      </c>
      <c r="N3893" t="n">
        <v>0.0000228421534287046</v>
      </c>
      <c r="O3893" t="n">
        <v>0.0000227551084926815</v>
      </c>
      <c r="P3893" t="s">
        <v>291</v>
      </c>
      <c r="Q3893" t="s">
        <v>267</v>
      </c>
    </row>
    <row r="3894">
      <c r="A3894" t="s">
        <v>284</v>
      </c>
      <c r="B3894" t="s">
        <v>270</v>
      </c>
      <c r="C3894" t="s">
        <v>271</v>
      </c>
      <c r="D3894" t="n">
        <v>2.75983643531799</v>
      </c>
      <c r="E3894" t="n">
        <v>2090</v>
      </c>
      <c r="F3894" t="n">
        <v>29130197.4291244</v>
      </c>
      <c r="G3894" t="n">
        <v>94832.1554491751</v>
      </c>
      <c r="H3894" t="n">
        <v>723.209663571956</v>
      </c>
      <c r="I3894" t="n">
        <v>2.34901365597633</v>
      </c>
      <c r="J3894" t="n">
        <v>3343450.8250046</v>
      </c>
      <c r="K3894" t="n">
        <v>7668.90345100162</v>
      </c>
      <c r="L3894" t="n">
        <v>6500740.05729273</v>
      </c>
      <c r="M3894" t="n">
        <v>16967.2785147596</v>
      </c>
      <c r="N3894" t="n">
        <v>0.0000248268026789578</v>
      </c>
      <c r="O3894" t="n">
        <v>0.0000247702231890666</v>
      </c>
      <c r="P3894" t="s">
        <v>291</v>
      </c>
      <c r="Q3894" t="s">
        <v>267</v>
      </c>
    </row>
    <row r="3895">
      <c r="A3895" t="s">
        <v>284</v>
      </c>
      <c r="B3895" t="s">
        <v>273</v>
      </c>
      <c r="C3895" t="s">
        <v>271</v>
      </c>
      <c r="D3895" t="n">
        <v>0.377408564090729</v>
      </c>
      <c r="E3895" t="n">
        <v>2010</v>
      </c>
      <c r="F3895" t="n">
        <v>18576457.8393368</v>
      </c>
      <c r="G3895" t="n">
        <v>2003224.16066316</v>
      </c>
      <c r="H3895" t="n">
        <v>37.6214977623296</v>
      </c>
      <c r="I3895" t="n">
        <v>3.49440964295054</v>
      </c>
      <c r="J3895" t="n">
        <v>3118823.64281813</v>
      </c>
      <c r="K3895" t="n">
        <v>132237.357181873</v>
      </c>
      <c r="L3895" t="n">
        <v>5769918.88789664</v>
      </c>
      <c r="M3895" t="n">
        <v>398222.112103357</v>
      </c>
      <c r="N3895" t="n">
        <v>0.00000202522451199839</v>
      </c>
      <c r="O3895" t="n">
        <v>0.00000174439272028036</v>
      </c>
      <c r="P3895" t="s">
        <v>291</v>
      </c>
      <c r="Q3895" t="s">
        <v>267</v>
      </c>
    </row>
    <row r="3896">
      <c r="A3896" t="s">
        <v>284</v>
      </c>
      <c r="B3896" t="s">
        <v>273</v>
      </c>
      <c r="C3896" t="s">
        <v>271</v>
      </c>
      <c r="D3896" t="n">
        <v>0.441356480121613</v>
      </c>
      <c r="E3896" t="n">
        <v>2015</v>
      </c>
      <c r="F3896" t="n">
        <v>19239912.7437426</v>
      </c>
      <c r="G3896" t="n">
        <v>2094085.93872621</v>
      </c>
      <c r="H3896" t="n">
        <v>45.2798623844231</v>
      </c>
      <c r="I3896" t="n">
        <v>4.26102354164907</v>
      </c>
      <c r="J3896" t="n">
        <v>3150348.93163569</v>
      </c>
      <c r="K3896" t="n">
        <v>133716.420143344</v>
      </c>
      <c r="L3896" t="n">
        <v>5909288.0152382</v>
      </c>
      <c r="M3896" t="n">
        <v>413243.869757861</v>
      </c>
      <c r="N3896" t="n">
        <v>0.00000235343387402573</v>
      </c>
      <c r="O3896" t="n">
        <v>0.00000203478924281444</v>
      </c>
      <c r="P3896" t="s">
        <v>291</v>
      </c>
      <c r="Q3896" t="s">
        <v>267</v>
      </c>
    </row>
    <row r="3897">
      <c r="A3897" t="s">
        <v>284</v>
      </c>
      <c r="B3897" t="s">
        <v>273</v>
      </c>
      <c r="C3897" t="s">
        <v>271</v>
      </c>
      <c r="D3897" t="n">
        <v>0.561114966869354</v>
      </c>
      <c r="E3897" t="n">
        <v>2020</v>
      </c>
      <c r="F3897" t="n">
        <v>19853223.8804863</v>
      </c>
      <c r="G3897" t="n">
        <v>2178388.62729606</v>
      </c>
      <c r="H3897" t="n">
        <v>59.0783459783662</v>
      </c>
      <c r="I3897" t="n">
        <v>5.6233142268531</v>
      </c>
      <c r="J3897" t="n">
        <v>3177235.18556462</v>
      </c>
      <c r="K3897" t="n">
        <v>134970.299686785</v>
      </c>
      <c r="L3897" t="n">
        <v>6039293.4471607</v>
      </c>
      <c r="M3897" t="n">
        <v>427236.464906877</v>
      </c>
      <c r="N3897" t="n">
        <v>0.00000297575579331648</v>
      </c>
      <c r="O3897" t="n">
        <v>0.00000258141001857555</v>
      </c>
      <c r="P3897" t="s">
        <v>291</v>
      </c>
      <c r="Q3897" t="s">
        <v>267</v>
      </c>
    </row>
    <row r="3898">
      <c r="A3898" t="s">
        <v>284</v>
      </c>
      <c r="B3898" t="s">
        <v>273</v>
      </c>
      <c r="C3898" t="s">
        <v>271</v>
      </c>
      <c r="D3898" t="n">
        <v>0.712428271770477</v>
      </c>
      <c r="E3898" t="n">
        <v>2025</v>
      </c>
      <c r="F3898" t="n">
        <v>20445378.2008772</v>
      </c>
      <c r="G3898" t="n">
        <v>2260523.28654085</v>
      </c>
      <c r="H3898" t="n">
        <v>76.8702880427479</v>
      </c>
      <c r="I3898" t="n">
        <v>7.39563850138059</v>
      </c>
      <c r="J3898" t="n">
        <v>3201111.31612597</v>
      </c>
      <c r="K3898" t="n">
        <v>136075.283665169</v>
      </c>
      <c r="L3898" t="n">
        <v>6165184.2831366</v>
      </c>
      <c r="M3898" t="n">
        <v>440932.755786398</v>
      </c>
      <c r="N3898" t="n">
        <v>0.00000375978802091563</v>
      </c>
      <c r="O3898" t="n">
        <v>0.00000327164889006639</v>
      </c>
      <c r="P3898" t="s">
        <v>291</v>
      </c>
      <c r="Q3898" t="s">
        <v>267</v>
      </c>
    </row>
    <row r="3899">
      <c r="A3899" t="s">
        <v>284</v>
      </c>
      <c r="B3899" t="s">
        <v>273</v>
      </c>
      <c r="C3899" t="s">
        <v>271</v>
      </c>
      <c r="D3899" t="n">
        <v>0.881885349750519</v>
      </c>
      <c r="E3899" t="n">
        <v>2030</v>
      </c>
      <c r="F3899" t="n">
        <v>21008878.0633091</v>
      </c>
      <c r="G3899" t="n">
        <v>2341696.00233423</v>
      </c>
      <c r="H3899" t="n">
        <v>97.3168096014984</v>
      </c>
      <c r="I3899" t="n">
        <v>9.46859176843434</v>
      </c>
      <c r="J3899" t="n">
        <v>3215688.97509166</v>
      </c>
      <c r="K3899" t="n">
        <v>136773.795907337</v>
      </c>
      <c r="L3899" t="n">
        <v>6281970.1512522</v>
      </c>
      <c r="M3899" t="n">
        <v>454473.59487046</v>
      </c>
      <c r="N3899" t="n">
        <v>0.00000463217546925826</v>
      </c>
      <c r="O3899" t="n">
        <v>0.0000040434760784474</v>
      </c>
      <c r="P3899" t="s">
        <v>291</v>
      </c>
      <c r="Q3899" t="s">
        <v>267</v>
      </c>
    </row>
    <row r="3900">
      <c r="A3900" t="s">
        <v>284</v>
      </c>
      <c r="B3900" t="s">
        <v>273</v>
      </c>
      <c r="C3900" t="s">
        <v>271</v>
      </c>
      <c r="D3900" t="n">
        <v>1.05591857433319</v>
      </c>
      <c r="E3900" t="n">
        <v>2035</v>
      </c>
      <c r="F3900" t="n">
        <v>21542643.8645735</v>
      </c>
      <c r="G3900" t="n">
        <v>2421982.42349638</v>
      </c>
      <c r="H3900" t="n">
        <v>119.769814033734</v>
      </c>
      <c r="I3900" t="n">
        <v>11.7645017236466</v>
      </c>
      <c r="J3900" t="n">
        <v>3220024.89684569</v>
      </c>
      <c r="K3900" t="n">
        <v>137028.461850526</v>
      </c>
      <c r="L3900" t="n">
        <v>6959447.70795246</v>
      </c>
      <c r="M3900" t="n">
        <v>501287.040077386</v>
      </c>
      <c r="N3900" t="n">
        <v>0.00000555966179391254</v>
      </c>
      <c r="O3900" t="n">
        <v>0.0000048573852599076</v>
      </c>
      <c r="P3900" t="s">
        <v>291</v>
      </c>
      <c r="Q3900" t="s">
        <v>267</v>
      </c>
    </row>
    <row r="3901">
      <c r="A3901" t="s">
        <v>284</v>
      </c>
      <c r="B3901" t="s">
        <v>273</v>
      </c>
      <c r="C3901" t="s">
        <v>271</v>
      </c>
      <c r="D3901" t="n">
        <v>1.227090716362</v>
      </c>
      <c r="E3901" t="n">
        <v>2040</v>
      </c>
      <c r="F3901" t="n">
        <v>22037342.4301038</v>
      </c>
      <c r="G3901" t="n">
        <v>2498551.36018861</v>
      </c>
      <c r="H3901" t="n">
        <v>144.202721949872</v>
      </c>
      <c r="I3901" t="n">
        <v>14.2465118197066</v>
      </c>
      <c r="J3901" t="n">
        <v>3217374.16296614</v>
      </c>
      <c r="K3901" t="n">
        <v>136976.783123514</v>
      </c>
      <c r="L3901" t="n">
        <v>6168072.94527464</v>
      </c>
      <c r="M3901" t="n">
        <v>323855.502732723</v>
      </c>
      <c r="N3901" t="n">
        <v>0.00000654356224700152</v>
      </c>
      <c r="O3901" t="n">
        <v>0.00000570190873267907</v>
      </c>
      <c r="P3901" t="s">
        <v>291</v>
      </c>
      <c r="Q3901" t="s">
        <v>267</v>
      </c>
    </row>
    <row r="3902">
      <c r="A3902" t="s">
        <v>284</v>
      </c>
      <c r="B3902" t="s">
        <v>273</v>
      </c>
      <c r="C3902" t="s">
        <v>271</v>
      </c>
      <c r="D3902" t="n">
        <v>1.39417231082916</v>
      </c>
      <c r="E3902" t="n">
        <v>2045</v>
      </c>
      <c r="F3902" t="n">
        <v>22494235.0274378</v>
      </c>
      <c r="G3902" t="n">
        <v>2570815.86712485</v>
      </c>
      <c r="H3902" t="n">
        <v>168.565648744959</v>
      </c>
      <c r="I3902" t="n">
        <v>16.7660955513474</v>
      </c>
      <c r="J3902" t="n">
        <v>3209938.26253656</v>
      </c>
      <c r="K3902" t="n">
        <v>136709.655208543</v>
      </c>
      <c r="L3902" t="n">
        <v>6163708.68492438</v>
      </c>
      <c r="M3902" t="n">
        <v>323913.766026876</v>
      </c>
      <c r="N3902" t="n">
        <v>0.00000749372666104659</v>
      </c>
      <c r="O3902" t="n">
        <v>0.00000652170222136455</v>
      </c>
      <c r="P3902" t="s">
        <v>291</v>
      </c>
      <c r="Q3902" t="s">
        <v>267</v>
      </c>
    </row>
    <row r="3903">
      <c r="A3903" t="s">
        <v>284</v>
      </c>
      <c r="B3903" t="s">
        <v>273</v>
      </c>
      <c r="C3903" t="s">
        <v>271</v>
      </c>
      <c r="D3903" t="n">
        <v>1.55893123149872</v>
      </c>
      <c r="E3903" t="n">
        <v>2050</v>
      </c>
      <c r="F3903" t="n">
        <v>22929579.7502316</v>
      </c>
      <c r="G3903" t="n">
        <v>2640121.03387038</v>
      </c>
      <c r="H3903" t="n">
        <v>195.63656482226</v>
      </c>
      <c r="I3903" t="n">
        <v>19.6056519121306</v>
      </c>
      <c r="J3903" t="n">
        <v>3201919.58905687</v>
      </c>
      <c r="K3903" t="n">
        <v>136407.644873607</v>
      </c>
      <c r="L3903" t="n">
        <v>6157105.68503135</v>
      </c>
      <c r="M3903" t="n">
        <v>323816.27378136</v>
      </c>
      <c r="N3903" t="n">
        <v>0.00000853206063753891</v>
      </c>
      <c r="O3903" t="n">
        <v>0.00000742604284447859</v>
      </c>
      <c r="P3903" t="s">
        <v>291</v>
      </c>
      <c r="Q3903" t="s">
        <v>267</v>
      </c>
    </row>
    <row r="3904">
      <c r="A3904" t="s">
        <v>284</v>
      </c>
      <c r="B3904" t="s">
        <v>273</v>
      </c>
      <c r="C3904" t="s">
        <v>271</v>
      </c>
      <c r="D3904" t="n">
        <v>1.72074091434479</v>
      </c>
      <c r="E3904" t="n">
        <v>2055</v>
      </c>
      <c r="F3904" t="n">
        <v>23353961.94862</v>
      </c>
      <c r="G3904" t="n">
        <v>2707708.08176387</v>
      </c>
      <c r="H3904" t="n">
        <v>227.403175899713</v>
      </c>
      <c r="I3904" t="n">
        <v>22.9796055915943</v>
      </c>
      <c r="J3904" t="n">
        <v>3195411.47825913</v>
      </c>
      <c r="K3904" t="n">
        <v>136162.323951467</v>
      </c>
      <c r="L3904" t="n">
        <v>6151408.83818441</v>
      </c>
      <c r="M3904" t="n">
        <v>323729.117738822</v>
      </c>
      <c r="N3904" t="n">
        <v>0.00000973724186071777</v>
      </c>
      <c r="O3904" t="n">
        <v>0.00000848673671521666</v>
      </c>
      <c r="P3904" t="s">
        <v>291</v>
      </c>
      <c r="Q3904" t="s">
        <v>267</v>
      </c>
    </row>
    <row r="3905">
      <c r="A3905" t="s">
        <v>284</v>
      </c>
      <c r="B3905" t="s">
        <v>273</v>
      </c>
      <c r="C3905" t="s">
        <v>271</v>
      </c>
      <c r="D3905" t="n">
        <v>1.87886083126068</v>
      </c>
      <c r="E3905" t="n">
        <v>2060</v>
      </c>
      <c r="F3905" t="n">
        <v>23787276.3375964</v>
      </c>
      <c r="G3905" t="n">
        <v>2776038.34973949</v>
      </c>
      <c r="H3905" t="n">
        <v>259.459690213669</v>
      </c>
      <c r="I3905" t="n">
        <v>26.4293183854943</v>
      </c>
      <c r="J3905" t="n">
        <v>3192720.31575138</v>
      </c>
      <c r="K3905" t="n">
        <v>136073.197802836</v>
      </c>
      <c r="L3905" t="n">
        <v>6150826.48548785</v>
      </c>
      <c r="M3905" t="n">
        <v>323878.278747233</v>
      </c>
      <c r="N3905" t="n">
        <v>0.0000109074988885376</v>
      </c>
      <c r="O3905" t="n">
        <v>0.00000952051630986094</v>
      </c>
      <c r="P3905" t="s">
        <v>291</v>
      </c>
      <c r="Q3905" t="s">
        <v>267</v>
      </c>
    </row>
    <row r="3906">
      <c r="A3906" t="s">
        <v>284</v>
      </c>
      <c r="B3906" t="s">
        <v>273</v>
      </c>
      <c r="C3906" t="s">
        <v>271</v>
      </c>
      <c r="D3906" t="n">
        <v>2.03320288658142</v>
      </c>
      <c r="E3906" t="n">
        <v>2065</v>
      </c>
      <c r="F3906" t="n">
        <v>24229935.6118235</v>
      </c>
      <c r="G3906" t="n">
        <v>2845158.37362463</v>
      </c>
      <c r="H3906" t="n">
        <v>301.23829891098</v>
      </c>
      <c r="I3906" t="n">
        <v>31.0849742189217</v>
      </c>
      <c r="J3906" t="n">
        <v>3193399.2555331</v>
      </c>
      <c r="K3906" t="n">
        <v>136122.293117638</v>
      </c>
      <c r="L3906" t="n">
        <v>5866247.02990946</v>
      </c>
      <c r="M3906" t="n">
        <v>322596.645145128</v>
      </c>
      <c r="N3906" t="n">
        <v>0.0000124324844992153</v>
      </c>
      <c r="O3906" t="n">
        <v>0.0000109255690323209</v>
      </c>
      <c r="P3906" t="s">
        <v>291</v>
      </c>
      <c r="Q3906" t="s">
        <v>267</v>
      </c>
    </row>
    <row r="3907">
      <c r="A3907" t="s">
        <v>284</v>
      </c>
      <c r="B3907" t="s">
        <v>273</v>
      </c>
      <c r="C3907" t="s">
        <v>271</v>
      </c>
      <c r="D3907" t="n">
        <v>2.18353819847107</v>
      </c>
      <c r="E3907" t="n">
        <v>2070</v>
      </c>
      <c r="F3907" t="n">
        <v>24665012.627518</v>
      </c>
      <c r="G3907" t="n">
        <v>2913016.36412263</v>
      </c>
      <c r="H3907" t="n">
        <v>377.32804337985</v>
      </c>
      <c r="I3907" t="n">
        <v>39.9393672047426</v>
      </c>
      <c r="J3907" t="n">
        <v>3194949.77997591</v>
      </c>
      <c r="K3907" t="n">
        <v>136205.80884426</v>
      </c>
      <c r="L3907" t="n">
        <v>5874832.03924412</v>
      </c>
      <c r="M3907" t="n">
        <v>323170.931177911</v>
      </c>
      <c r="N3907" t="n">
        <v>0.0000152981086642087</v>
      </c>
      <c r="O3907" t="n">
        <v>0.0000137106566570119</v>
      </c>
      <c r="P3907" t="s">
        <v>291</v>
      </c>
      <c r="Q3907" t="s">
        <v>267</v>
      </c>
    </row>
    <row r="3908">
      <c r="A3908" t="s">
        <v>284</v>
      </c>
      <c r="B3908" t="s">
        <v>273</v>
      </c>
      <c r="C3908" t="s">
        <v>271</v>
      </c>
      <c r="D3908" t="n">
        <v>2.33006262779236</v>
      </c>
      <c r="E3908" t="n">
        <v>2075</v>
      </c>
      <c r="F3908" t="n">
        <v>25077036.837676</v>
      </c>
      <c r="G3908" t="n">
        <v>2977784.46377107</v>
      </c>
      <c r="H3908" t="n">
        <v>453.618983499655</v>
      </c>
      <c r="I3908" t="n">
        <v>48.9163437237407</v>
      </c>
      <c r="J3908" t="n">
        <v>3195105.24793924</v>
      </c>
      <c r="K3908" t="n">
        <v>136227.311047374</v>
      </c>
      <c r="L3908" t="n">
        <v>6600863.9774723</v>
      </c>
      <c r="M3908" t="n">
        <v>392559.033625173</v>
      </c>
      <c r="N3908" t="n">
        <v>0.0000180890185086834</v>
      </c>
      <c r="O3908" t="n">
        <v>0.0000164270934712961</v>
      </c>
      <c r="P3908" t="s">
        <v>291</v>
      </c>
      <c r="Q3908" t="s">
        <v>267</v>
      </c>
    </row>
    <row r="3909">
      <c r="A3909" t="s">
        <v>284</v>
      </c>
      <c r="B3909" t="s">
        <v>273</v>
      </c>
      <c r="C3909" t="s">
        <v>271</v>
      </c>
      <c r="D3909" t="n">
        <v>2.47709393501282</v>
      </c>
      <c r="E3909" t="n">
        <v>2080</v>
      </c>
      <c r="F3909" t="n">
        <v>25449578.7316143</v>
      </c>
      <c r="G3909" t="n">
        <v>3037571.02058582</v>
      </c>
      <c r="H3909" t="n">
        <v>531.617645302907</v>
      </c>
      <c r="I3909" t="n">
        <v>58.1854771348273</v>
      </c>
      <c r="J3909" t="n">
        <v>3191926.04138821</v>
      </c>
      <c r="K3909" t="n">
        <v>136104.496845223</v>
      </c>
      <c r="L3909" t="n">
        <v>6082537.81244255</v>
      </c>
      <c r="M3909" t="n">
        <v>361834.497497756</v>
      </c>
      <c r="N3909" t="n">
        <v>0.0000208890548212695</v>
      </c>
      <c r="O3909" t="n">
        <v>0.0000191552647627004</v>
      </c>
      <c r="P3909" t="s">
        <v>291</v>
      </c>
      <c r="Q3909" t="s">
        <v>267</v>
      </c>
    </row>
    <row r="3910">
      <c r="A3910" t="s">
        <v>284</v>
      </c>
      <c r="B3910" t="s">
        <v>273</v>
      </c>
      <c r="C3910" t="s">
        <v>271</v>
      </c>
      <c r="D3910" t="n">
        <v>2.62084150314331</v>
      </c>
      <c r="E3910" t="n">
        <v>2085</v>
      </c>
      <c r="F3910" t="n">
        <v>25788991.5600698</v>
      </c>
      <c r="G3910" t="n">
        <v>3093245.00940315</v>
      </c>
      <c r="H3910" t="n">
        <v>594.002018031438</v>
      </c>
      <c r="I3910" t="n">
        <v>65.7223091481858</v>
      </c>
      <c r="J3910" t="n">
        <v>3185989.87079699</v>
      </c>
      <c r="K3910" t="n">
        <v>135862.640783187</v>
      </c>
      <c r="L3910" t="n">
        <v>6093023.16201905</v>
      </c>
      <c r="M3910" t="n">
        <v>363203.620549692</v>
      </c>
      <c r="N3910" t="n">
        <v>0.0000230331619073914</v>
      </c>
      <c r="O3910" t="n">
        <v>0.0000212470428137431</v>
      </c>
      <c r="P3910" t="s">
        <v>291</v>
      </c>
      <c r="Q3910" t="s">
        <v>267</v>
      </c>
    </row>
    <row r="3911">
      <c r="A3911" t="s">
        <v>284</v>
      </c>
      <c r="B3911" t="s">
        <v>273</v>
      </c>
      <c r="C3911" t="s">
        <v>271</v>
      </c>
      <c r="D3911" t="n">
        <v>2.75983643531799</v>
      </c>
      <c r="E3911" t="n">
        <v>2090</v>
      </c>
      <c r="F3911" t="n">
        <v>26092406.59673</v>
      </c>
      <c r="G3911" t="n">
        <v>3132622.98784361</v>
      </c>
      <c r="H3911" t="n">
        <v>652.976085062694</v>
      </c>
      <c r="I3911" t="n">
        <v>72.5825921652389</v>
      </c>
      <c r="J3911" t="n">
        <v>3214057.89979871</v>
      </c>
      <c r="K3911" t="n">
        <v>137061.828656892</v>
      </c>
      <c r="L3911" t="n">
        <v>6150907.33273974</v>
      </c>
      <c r="M3911" t="n">
        <v>366800.003067751</v>
      </c>
      <c r="N3911" t="n">
        <v>0.0000250255216069079</v>
      </c>
      <c r="O3911" t="n">
        <v>0.0000231699098317612</v>
      </c>
      <c r="P3911" t="s">
        <v>291</v>
      </c>
      <c r="Q3911" t="s">
        <v>267</v>
      </c>
    </row>
    <row r="3912">
      <c r="A3912" t="s">
        <v>284</v>
      </c>
      <c r="B3912" t="s">
        <v>274</v>
      </c>
      <c r="C3912" t="s">
        <v>271</v>
      </c>
      <c r="D3912" t="n">
        <v>0.377408564090729</v>
      </c>
      <c r="E3912" t="n">
        <v>2010</v>
      </c>
      <c r="F3912" t="n">
        <v>15996880.122814</v>
      </c>
      <c r="G3912" t="n">
        <v>4582801.87718604</v>
      </c>
      <c r="H3912" t="n">
        <v>31.0461964485959</v>
      </c>
      <c r="I3912" t="n">
        <v>10.0697109566842</v>
      </c>
      <c r="J3912" t="n">
        <v>2194767.76567746</v>
      </c>
      <c r="K3912" t="n">
        <v>1056293.23432254</v>
      </c>
      <c r="L3912" t="n">
        <v>4714709.68931162</v>
      </c>
      <c r="M3912" t="n">
        <v>1453431.31068838</v>
      </c>
      <c r="N3912" t="n">
        <v>0.0000019407657124541</v>
      </c>
      <c r="O3912" t="n">
        <v>0.00000219728262895521</v>
      </c>
      <c r="P3912" t="s">
        <v>291</v>
      </c>
      <c r="Q3912" t="s">
        <v>267</v>
      </c>
    </row>
    <row r="3913">
      <c r="A3913" t="s">
        <v>284</v>
      </c>
      <c r="B3913" t="s">
        <v>274</v>
      </c>
      <c r="C3913" t="s">
        <v>271</v>
      </c>
      <c r="D3913" t="n">
        <v>0.441356480121613</v>
      </c>
      <c r="E3913" t="n">
        <v>2015</v>
      </c>
      <c r="F3913" t="n">
        <v>16575698.159816</v>
      </c>
      <c r="G3913" t="n">
        <v>4758300.52265277</v>
      </c>
      <c r="H3913" t="n">
        <v>37.3650861593565</v>
      </c>
      <c r="I3913" t="n">
        <v>12.1757997667158</v>
      </c>
      <c r="J3913" t="n">
        <v>2205657.26695741</v>
      </c>
      <c r="K3913" t="n">
        <v>1078408.08482163</v>
      </c>
      <c r="L3913" t="n">
        <v>4830277.62438588</v>
      </c>
      <c r="M3913" t="n">
        <v>1492254.26061018</v>
      </c>
      <c r="N3913" t="n">
        <v>0.0000022542088905757</v>
      </c>
      <c r="O3913" t="n">
        <v>0.00000255885472318333</v>
      </c>
      <c r="P3913" t="s">
        <v>291</v>
      </c>
      <c r="Q3913" t="s">
        <v>267</v>
      </c>
    </row>
    <row r="3914">
      <c r="A3914" t="s">
        <v>284</v>
      </c>
      <c r="B3914" t="s">
        <v>274</v>
      </c>
      <c r="C3914" t="s">
        <v>271</v>
      </c>
      <c r="D3914" t="n">
        <v>0.561114966869354</v>
      </c>
      <c r="E3914" t="n">
        <v>2020</v>
      </c>
      <c r="F3914" t="n">
        <v>17112295.7235593</v>
      </c>
      <c r="G3914" t="n">
        <v>4919316.78422311</v>
      </c>
      <c r="H3914" t="n">
        <v>48.7587280568558</v>
      </c>
      <c r="I3914" t="n">
        <v>15.9429321483636</v>
      </c>
      <c r="J3914" t="n">
        <v>2215068.03829879</v>
      </c>
      <c r="K3914" t="n">
        <v>1097137.44695262</v>
      </c>
      <c r="L3914" t="n">
        <v>4939612.93213562</v>
      </c>
      <c r="M3914" t="n">
        <v>1526916.97993195</v>
      </c>
      <c r="N3914" t="n">
        <v>0.00000284933879384327</v>
      </c>
      <c r="O3914" t="n">
        <v>0.00000324088340874786</v>
      </c>
      <c r="P3914" t="s">
        <v>291</v>
      </c>
      <c r="Q3914" t="s">
        <v>267</v>
      </c>
    </row>
    <row r="3915">
      <c r="A3915" t="s">
        <v>284</v>
      </c>
      <c r="B3915" t="s">
        <v>274</v>
      </c>
      <c r="C3915" t="s">
        <v>271</v>
      </c>
      <c r="D3915" t="n">
        <v>0.712428271770477</v>
      </c>
      <c r="E3915" t="n">
        <v>2025</v>
      </c>
      <c r="F3915" t="n">
        <v>17631297.1573744</v>
      </c>
      <c r="G3915" t="n">
        <v>5074604.33004368</v>
      </c>
      <c r="H3915" t="n">
        <v>63.4592345864159</v>
      </c>
      <c r="I3915" t="n">
        <v>20.8066919577126</v>
      </c>
      <c r="J3915" t="n">
        <v>2223368.37752953</v>
      </c>
      <c r="K3915" t="n">
        <v>1113818.22226161</v>
      </c>
      <c r="L3915" t="n">
        <v>5046758.81353518</v>
      </c>
      <c r="M3915" t="n">
        <v>1559358.22538782</v>
      </c>
      <c r="N3915" t="n">
        <v>0.00000359923799253044</v>
      </c>
      <c r="O3915" t="n">
        <v>0.00000410016044690001</v>
      </c>
      <c r="P3915" t="s">
        <v>291</v>
      </c>
      <c r="Q3915" t="s">
        <v>267</v>
      </c>
    </row>
    <row r="3916">
      <c r="A3916" t="s">
        <v>284</v>
      </c>
      <c r="B3916" t="s">
        <v>274</v>
      </c>
      <c r="C3916" t="s">
        <v>271</v>
      </c>
      <c r="D3916" t="n">
        <v>0.881885349750519</v>
      </c>
      <c r="E3916" t="n">
        <v>2030</v>
      </c>
      <c r="F3916" t="n">
        <v>18126630.1803871</v>
      </c>
      <c r="G3916" t="n">
        <v>5223943.88525626</v>
      </c>
      <c r="H3916" t="n">
        <v>80.3669298614389</v>
      </c>
      <c r="I3916" t="n">
        <v>26.4184715084938</v>
      </c>
      <c r="J3916" t="n">
        <v>2225164.70019998</v>
      </c>
      <c r="K3916" t="n">
        <v>1127298.07079902</v>
      </c>
      <c r="L3916" t="n">
        <v>5147769.1826787</v>
      </c>
      <c r="M3916" t="n">
        <v>1588674.56344397</v>
      </c>
      <c r="N3916" t="n">
        <v>0.00000443363874375258</v>
      </c>
      <c r="O3916" t="n">
        <v>0.00000505718899145447</v>
      </c>
      <c r="P3916" t="s">
        <v>291</v>
      </c>
      <c r="Q3916" t="s">
        <v>267</v>
      </c>
    </row>
    <row r="3917">
      <c r="A3917" t="s">
        <v>284</v>
      </c>
      <c r="B3917" t="s">
        <v>274</v>
      </c>
      <c r="C3917" t="s">
        <v>271</v>
      </c>
      <c r="D3917" t="n">
        <v>1.05591857433319</v>
      </c>
      <c r="E3917" t="n">
        <v>2035</v>
      </c>
      <c r="F3917" t="n">
        <v>18597874.9596322</v>
      </c>
      <c r="G3917" t="n">
        <v>5366751.32843766</v>
      </c>
      <c r="H3917" t="n">
        <v>98.9051569941604</v>
      </c>
      <c r="I3917" t="n">
        <v>32.6291587632198</v>
      </c>
      <c r="J3917" t="n">
        <v>2219771.9381613</v>
      </c>
      <c r="K3917" t="n">
        <v>1137281.42053491</v>
      </c>
      <c r="L3917" t="n">
        <v>5716649.22985432</v>
      </c>
      <c r="M3917" t="n">
        <v>1744085.51817553</v>
      </c>
      <c r="N3917" t="n">
        <v>0.00000531808914775694</v>
      </c>
      <c r="O3917" t="n">
        <v>0.00000607987155848315</v>
      </c>
      <c r="P3917" t="s">
        <v>291</v>
      </c>
      <c r="Q3917" t="s">
        <v>267</v>
      </c>
    </row>
    <row r="3918">
      <c r="A3918" t="s">
        <v>284</v>
      </c>
      <c r="B3918" t="s">
        <v>274</v>
      </c>
      <c r="C3918" t="s">
        <v>271</v>
      </c>
      <c r="D3918" t="n">
        <v>1.227090716362</v>
      </c>
      <c r="E3918" t="n">
        <v>2040</v>
      </c>
      <c r="F3918" t="n">
        <v>19036410.3590797</v>
      </c>
      <c r="G3918" t="n">
        <v>5499483.43121274</v>
      </c>
      <c r="H3918" t="n">
        <v>119.000825535513</v>
      </c>
      <c r="I3918" t="n">
        <v>39.4484082340659</v>
      </c>
      <c r="J3918" t="n">
        <v>2210032.04697667</v>
      </c>
      <c r="K3918" t="n">
        <v>1144318.89911298</v>
      </c>
      <c r="L3918" t="n">
        <v>4400903.96511403</v>
      </c>
      <c r="M3918" t="n">
        <v>2091024.48289333</v>
      </c>
      <c r="N3918" t="n">
        <v>0.0000062512219105822</v>
      </c>
      <c r="O3918" t="n">
        <v>0.00000717311157083834</v>
      </c>
      <c r="P3918" t="s">
        <v>291</v>
      </c>
      <c r="Q3918" t="s">
        <v>267</v>
      </c>
    </row>
    <row r="3919">
      <c r="A3919" t="s">
        <v>284</v>
      </c>
      <c r="B3919" t="s">
        <v>274</v>
      </c>
      <c r="C3919" t="s">
        <v>271</v>
      </c>
      <c r="D3919" t="n">
        <v>1.39417231082916</v>
      </c>
      <c r="E3919" t="n">
        <v>2045</v>
      </c>
      <c r="F3919" t="n">
        <v>19443149.3336252</v>
      </c>
      <c r="G3919" t="n">
        <v>5621901.5609374</v>
      </c>
      <c r="H3919" t="n">
        <v>139.069063137028</v>
      </c>
      <c r="I3919" t="n">
        <v>46.2626811592781</v>
      </c>
      <c r="J3919" t="n">
        <v>2197758.10789767</v>
      </c>
      <c r="K3919" t="n">
        <v>1148889.80984743</v>
      </c>
      <c r="L3919" t="n">
        <v>4389949.82378123</v>
      </c>
      <c r="M3919" t="n">
        <v>2097672.62717003</v>
      </c>
      <c r="N3919" t="n">
        <v>0.00000715259965094852</v>
      </c>
      <c r="O3919" t="n">
        <v>0.00000822900946553824</v>
      </c>
      <c r="P3919" t="s">
        <v>291</v>
      </c>
      <c r="Q3919" t="s">
        <v>267</v>
      </c>
    </row>
    <row r="3920">
      <c r="A3920" t="s">
        <v>284</v>
      </c>
      <c r="B3920" t="s">
        <v>274</v>
      </c>
      <c r="C3920" t="s">
        <v>271</v>
      </c>
      <c r="D3920" t="n">
        <v>1.55893123149872</v>
      </c>
      <c r="E3920" t="n">
        <v>2050</v>
      </c>
      <c r="F3920" t="n">
        <v>19831459.1160027</v>
      </c>
      <c r="G3920" t="n">
        <v>5738241.66809932</v>
      </c>
      <c r="H3920" t="n">
        <v>161.422522394395</v>
      </c>
      <c r="I3920" t="n">
        <v>53.8196943399955</v>
      </c>
      <c r="J3920" t="n">
        <v>2185809.85698481</v>
      </c>
      <c r="K3920" t="n">
        <v>1152517.37694567</v>
      </c>
      <c r="L3920" t="n">
        <v>4378209.30301022</v>
      </c>
      <c r="M3920" t="n">
        <v>2102712.65580248</v>
      </c>
      <c r="N3920" t="n">
        <v>0.00000813971989908388</v>
      </c>
      <c r="O3920" t="n">
        <v>0.00000937912647339272</v>
      </c>
      <c r="P3920" t="s">
        <v>291</v>
      </c>
      <c r="Q3920" t="s">
        <v>267</v>
      </c>
    </row>
    <row r="3921">
      <c r="A3921" t="s">
        <v>284</v>
      </c>
      <c r="B3921" t="s">
        <v>274</v>
      </c>
      <c r="C3921" t="s">
        <v>271</v>
      </c>
      <c r="D3921" t="n">
        <v>1.72074091434479</v>
      </c>
      <c r="E3921" t="n">
        <v>2055</v>
      </c>
      <c r="F3921" t="n">
        <v>20210032.5544303</v>
      </c>
      <c r="G3921" t="n">
        <v>5851637.47595358</v>
      </c>
      <c r="H3921" t="n">
        <v>187.722442854538</v>
      </c>
      <c r="I3921" t="n">
        <v>62.6603386367696</v>
      </c>
      <c r="J3921" t="n">
        <v>2175454.07602506</v>
      </c>
      <c r="K3921" t="n">
        <v>1156119.72618554</v>
      </c>
      <c r="L3921" t="n">
        <v>4367671.74069342</v>
      </c>
      <c r="M3921" t="n">
        <v>2107466.21522981</v>
      </c>
      <c r="N3921" t="n">
        <v>0.00000928857696537388</v>
      </c>
      <c r="O3921" t="n">
        <v>0.0000107081716689154</v>
      </c>
      <c r="P3921" t="s">
        <v>291</v>
      </c>
      <c r="Q3921" t="s">
        <v>267</v>
      </c>
    </row>
    <row r="3922">
      <c r="A3922" t="s">
        <v>284</v>
      </c>
      <c r="B3922" t="s">
        <v>274</v>
      </c>
      <c r="C3922" t="s">
        <v>271</v>
      </c>
      <c r="D3922" t="n">
        <v>1.87886083126068</v>
      </c>
      <c r="E3922" t="n">
        <v>2060</v>
      </c>
      <c r="F3922" t="n">
        <v>20596066.2411235</v>
      </c>
      <c r="G3922" t="n">
        <v>5967248.44621242</v>
      </c>
      <c r="H3922" t="n">
        <v>214.291997873116</v>
      </c>
      <c r="I3922" t="n">
        <v>71.5970107260475</v>
      </c>
      <c r="J3922" t="n">
        <v>2168123.11933933</v>
      </c>
      <c r="K3922" t="n">
        <v>1160670.39421489</v>
      </c>
      <c r="L3922" t="n">
        <v>4361137.54716336</v>
      </c>
      <c r="M3922" t="n">
        <v>2113567.21707172</v>
      </c>
      <c r="N3922" t="n">
        <v>0.0000104045110053708</v>
      </c>
      <c r="O3922" t="n">
        <v>0.0000119983291078641</v>
      </c>
      <c r="P3922" t="s">
        <v>291</v>
      </c>
      <c r="Q3922" t="s">
        <v>267</v>
      </c>
    </row>
    <row r="3923">
      <c r="A3923" t="s">
        <v>284</v>
      </c>
      <c r="B3923" t="s">
        <v>274</v>
      </c>
      <c r="C3923" t="s">
        <v>271</v>
      </c>
      <c r="D3923" t="n">
        <v>2.03320288658142</v>
      </c>
      <c r="E3923" t="n">
        <v>2065</v>
      </c>
      <c r="F3923" t="n">
        <v>20990080.3462763</v>
      </c>
      <c r="G3923" t="n">
        <v>6085013.63917179</v>
      </c>
      <c r="H3923" t="n">
        <v>249.204441115788</v>
      </c>
      <c r="I3923" t="n">
        <v>83.1188320141143</v>
      </c>
      <c r="J3923" t="n">
        <v>2163477.96427618</v>
      </c>
      <c r="K3923" t="n">
        <v>1166043.58437456</v>
      </c>
      <c r="L3923" t="n">
        <v>4072093.50370079</v>
      </c>
      <c r="M3923" t="n">
        <v>2116750.1713538</v>
      </c>
      <c r="N3923" t="n">
        <v>0.0000118724862889816</v>
      </c>
      <c r="O3923" t="n">
        <v>0.0000136595966653293</v>
      </c>
      <c r="P3923" t="s">
        <v>291</v>
      </c>
      <c r="Q3923" t="s">
        <v>267</v>
      </c>
    </row>
    <row r="3924">
      <c r="A3924" t="s">
        <v>284</v>
      </c>
      <c r="B3924" t="s">
        <v>274</v>
      </c>
      <c r="C3924" t="s">
        <v>271</v>
      </c>
      <c r="D3924" t="n">
        <v>2.18353819847107</v>
      </c>
      <c r="E3924" t="n">
        <v>2070</v>
      </c>
      <c r="F3924" t="n">
        <v>21377477.536978</v>
      </c>
      <c r="G3924" t="n">
        <v>6200551.45466266</v>
      </c>
      <c r="H3924" t="n">
        <v>313.5355577659</v>
      </c>
      <c r="I3924" t="n">
        <v>103.731852818693</v>
      </c>
      <c r="J3924" t="n">
        <v>2159705.35379079</v>
      </c>
      <c r="K3924" t="n">
        <v>1171450.23502938</v>
      </c>
      <c r="L3924" t="n">
        <v>4073344.01093609</v>
      </c>
      <c r="M3924" t="n">
        <v>2124658.95948595</v>
      </c>
      <c r="N3924" t="n">
        <v>0.000014666630205718</v>
      </c>
      <c r="O3924" t="n">
        <v>0.0000167294560132533</v>
      </c>
      <c r="P3924" t="s">
        <v>291</v>
      </c>
      <c r="Q3924" t="s">
        <v>267</v>
      </c>
    </row>
    <row r="3925">
      <c r="A3925" t="s">
        <v>284</v>
      </c>
      <c r="B3925" t="s">
        <v>274</v>
      </c>
      <c r="C3925" t="s">
        <v>271</v>
      </c>
      <c r="D3925" t="n">
        <v>2.33006262779236</v>
      </c>
      <c r="E3925" t="n">
        <v>2075</v>
      </c>
      <c r="F3925" t="n">
        <v>21744831.726916</v>
      </c>
      <c r="G3925" t="n">
        <v>6309989.57453101</v>
      </c>
      <c r="H3925" t="n">
        <v>378.110452999423</v>
      </c>
      <c r="I3925" t="n">
        <v>124.424874223973</v>
      </c>
      <c r="J3925" t="n">
        <v>2155233.27197997</v>
      </c>
      <c r="K3925" t="n">
        <v>1176099.28700664</v>
      </c>
      <c r="L3925" t="n">
        <v>4781345.50255389</v>
      </c>
      <c r="M3925" t="n">
        <v>2212077.50854358</v>
      </c>
      <c r="N3925" t="n">
        <v>0.0000173885205343481</v>
      </c>
      <c r="O3925" t="n">
        <v>0.0000197187131221561</v>
      </c>
      <c r="P3925" t="s">
        <v>291</v>
      </c>
      <c r="Q3925" t="s">
        <v>267</v>
      </c>
    </row>
    <row r="3926">
      <c r="A3926" t="s">
        <v>284</v>
      </c>
      <c r="B3926" t="s">
        <v>274</v>
      </c>
      <c r="C3926" t="s">
        <v>271</v>
      </c>
      <c r="D3926" t="n">
        <v>2.47709393501282</v>
      </c>
      <c r="E3926" t="n">
        <v>2080</v>
      </c>
      <c r="F3926" t="n">
        <v>22077714.8357071</v>
      </c>
      <c r="G3926" t="n">
        <v>6409434.91649309</v>
      </c>
      <c r="H3926" t="n">
        <v>444.199176316789</v>
      </c>
      <c r="I3926" t="n">
        <v>145.603946120945</v>
      </c>
      <c r="J3926" t="n">
        <v>2148678.95874031</v>
      </c>
      <c r="K3926" t="n">
        <v>1179351.57949312</v>
      </c>
      <c r="L3926" t="n">
        <v>4336038.01642048</v>
      </c>
      <c r="M3926" t="n">
        <v>2108334.29351983</v>
      </c>
      <c r="N3926" t="n">
        <v>0.0000201197986124166</v>
      </c>
      <c r="O3926" t="n">
        <v>0.0000227171268634416</v>
      </c>
      <c r="P3926" t="s">
        <v>291</v>
      </c>
      <c r="Q3926" t="s">
        <v>267</v>
      </c>
    </row>
    <row r="3927">
      <c r="A3927" t="s">
        <v>284</v>
      </c>
      <c r="B3927" t="s">
        <v>274</v>
      </c>
      <c r="C3927" t="s">
        <v>271</v>
      </c>
      <c r="D3927" t="n">
        <v>2.62084150314331</v>
      </c>
      <c r="E3927" t="n">
        <v>2085</v>
      </c>
      <c r="F3927" t="n">
        <v>22381540.41987</v>
      </c>
      <c r="G3927" t="n">
        <v>6500696.14960297</v>
      </c>
      <c r="H3927" t="n">
        <v>497.198329076188</v>
      </c>
      <c r="I3927" t="n">
        <v>162.525998103436</v>
      </c>
      <c r="J3927" t="n">
        <v>2140376.92775327</v>
      </c>
      <c r="K3927" t="n">
        <v>1181475.58382691</v>
      </c>
      <c r="L3927" t="n">
        <v>4344382.11275037</v>
      </c>
      <c r="M3927" t="n">
        <v>2111844.66981837</v>
      </c>
      <c r="N3927" t="n">
        <v>0.0000222146608208783</v>
      </c>
      <c r="O3927" t="n">
        <v>0.0000250013220681545</v>
      </c>
      <c r="P3927" t="s">
        <v>291</v>
      </c>
      <c r="Q3927" t="s">
        <v>267</v>
      </c>
    </row>
    <row r="3928">
      <c r="A3928" t="s">
        <v>284</v>
      </c>
      <c r="B3928" t="s">
        <v>274</v>
      </c>
      <c r="C3928" t="s">
        <v>271</v>
      </c>
      <c r="D3928" t="n">
        <v>2.75983643531799</v>
      </c>
      <c r="E3928" t="n">
        <v>2090</v>
      </c>
      <c r="F3928" t="n">
        <v>22646678.3210204</v>
      </c>
      <c r="G3928" t="n">
        <v>6578351.26355317</v>
      </c>
      <c r="H3928" t="n">
        <v>547.142706373037</v>
      </c>
      <c r="I3928" t="n">
        <v>178.415970854895</v>
      </c>
      <c r="J3928" t="n">
        <v>2158372.32453812</v>
      </c>
      <c r="K3928" t="n">
        <v>1192747.40391748</v>
      </c>
      <c r="L3928" t="n">
        <v>4385823.66428612</v>
      </c>
      <c r="M3928" t="n">
        <v>2131883.67152138</v>
      </c>
      <c r="N3928" t="n">
        <v>0.0000241599539948949</v>
      </c>
      <c r="O3928" t="n">
        <v>0.0000271216850099499</v>
      </c>
      <c r="P3928" t="s">
        <v>291</v>
      </c>
      <c r="Q3928" t="s">
        <v>267</v>
      </c>
    </row>
    <row r="3929">
      <c r="A3929" t="s">
        <v>284</v>
      </c>
      <c r="B3929" t="s">
        <v>275</v>
      </c>
      <c r="C3929" t="s">
        <v>271</v>
      </c>
      <c r="D3929" t="n">
        <v>0.377408564090729</v>
      </c>
      <c r="E3929" t="n">
        <v>2010</v>
      </c>
      <c r="F3929" t="n">
        <v>18353121.4347834</v>
      </c>
      <c r="G3929" t="n">
        <v>2226560.56521665</v>
      </c>
      <c r="H3929" t="n">
        <v>37.1731298941935</v>
      </c>
      <c r="I3929" t="n">
        <v>3.94277751108656</v>
      </c>
      <c r="J3929" t="n">
        <v>3112709.35778035</v>
      </c>
      <c r="K3929" t="n">
        <v>138351.642219647</v>
      </c>
      <c r="L3929" t="n">
        <v>5614970.03044034</v>
      </c>
      <c r="M3929" t="n">
        <v>553170.969559657</v>
      </c>
      <c r="N3929" t="n">
        <v>0.00000202543910725409</v>
      </c>
      <c r="O3929" t="n">
        <v>0.00000177079284196472</v>
      </c>
      <c r="P3929" t="s">
        <v>291</v>
      </c>
      <c r="Q3929" t="s">
        <v>267</v>
      </c>
    </row>
    <row r="3930">
      <c r="A3930" t="s">
        <v>284</v>
      </c>
      <c r="B3930" t="s">
        <v>275</v>
      </c>
      <c r="C3930" t="s">
        <v>271</v>
      </c>
      <c r="D3930" t="n">
        <v>0.441356480121613</v>
      </c>
      <c r="E3930" t="n">
        <v>2015</v>
      </c>
      <c r="F3930" t="n">
        <v>19007016.1951098</v>
      </c>
      <c r="G3930" t="n">
        <v>2326982.48735899</v>
      </c>
      <c r="H3930" t="n">
        <v>44.73224595523</v>
      </c>
      <c r="I3930" t="n">
        <v>4.80863997084225</v>
      </c>
      <c r="J3930" t="n">
        <v>3142526.84531406</v>
      </c>
      <c r="K3930" t="n">
        <v>141538.506464973</v>
      </c>
      <c r="L3930" t="n">
        <v>5748862.10531506</v>
      </c>
      <c r="M3930" t="n">
        <v>573669.779681008</v>
      </c>
      <c r="N3930" t="n">
        <v>0.00000235345966437062</v>
      </c>
      <c r="O3930" t="n">
        <v>0.00000206647020205976</v>
      </c>
      <c r="P3930" t="s">
        <v>291</v>
      </c>
      <c r="Q3930" t="s">
        <v>267</v>
      </c>
    </row>
    <row r="3931">
      <c r="A3931" t="s">
        <v>284</v>
      </c>
      <c r="B3931" t="s">
        <v>275</v>
      </c>
      <c r="C3931" t="s">
        <v>271</v>
      </c>
      <c r="D3931" t="n">
        <v>0.561114966869354</v>
      </c>
      <c r="E3931" t="n">
        <v>2020</v>
      </c>
      <c r="F3931" t="n">
        <v>19611265.3264441</v>
      </c>
      <c r="G3931" t="n">
        <v>2420347.18133823</v>
      </c>
      <c r="H3931" t="n">
        <v>58.3544254297541</v>
      </c>
      <c r="I3931" t="n">
        <v>6.34723477546519</v>
      </c>
      <c r="J3931" t="n">
        <v>3167944.0070088</v>
      </c>
      <c r="K3931" t="n">
        <v>144261.4782426</v>
      </c>
      <c r="L3931" t="n">
        <v>5873617.52009845</v>
      </c>
      <c r="M3931" t="n">
        <v>592912.391969128</v>
      </c>
      <c r="N3931" t="n">
        <v>0.00000297555636815887</v>
      </c>
      <c r="O3931" t="n">
        <v>0.00000262244806216427</v>
      </c>
      <c r="P3931" t="s">
        <v>291</v>
      </c>
      <c r="Q3931" t="s">
        <v>267</v>
      </c>
    </row>
    <row r="3932">
      <c r="A3932" t="s">
        <v>284</v>
      </c>
      <c r="B3932" t="s">
        <v>275</v>
      </c>
      <c r="C3932" t="s">
        <v>271</v>
      </c>
      <c r="D3932" t="n">
        <v>0.712428271770477</v>
      </c>
      <c r="E3932" t="n">
        <v>2025</v>
      </c>
      <c r="F3932" t="n">
        <v>20194452.9186566</v>
      </c>
      <c r="G3932" t="n">
        <v>2511448.56876147</v>
      </c>
      <c r="H3932" t="n">
        <v>75.9170709354937</v>
      </c>
      <c r="I3932" t="n">
        <v>8.3488556086348</v>
      </c>
      <c r="J3932" t="n">
        <v>3190460.07470245</v>
      </c>
      <c r="K3932" t="n">
        <v>146726.525088686</v>
      </c>
      <c r="L3932" t="n">
        <v>5994398.65679141</v>
      </c>
      <c r="M3932" t="n">
        <v>611718.382131593</v>
      </c>
      <c r="N3932" t="n">
        <v>0.00000375930317306877</v>
      </c>
      <c r="O3932" t="n">
        <v>0.00000332431876665986</v>
      </c>
      <c r="P3932" t="s">
        <v>291</v>
      </c>
      <c r="Q3932" t="s">
        <v>267</v>
      </c>
    </row>
    <row r="3933">
      <c r="A3933" t="s">
        <v>284</v>
      </c>
      <c r="B3933" t="s">
        <v>275</v>
      </c>
      <c r="C3933" t="s">
        <v>271</v>
      </c>
      <c r="D3933" t="n">
        <v>0.881885349750519</v>
      </c>
      <c r="E3933" t="n">
        <v>2030</v>
      </c>
      <c r="F3933" t="n">
        <v>20748896.7529103</v>
      </c>
      <c r="G3933" t="n">
        <v>2601677.312733</v>
      </c>
      <c r="H3933" t="n">
        <v>96.0952965438271</v>
      </c>
      <c r="I3933" t="n">
        <v>10.6901048261057</v>
      </c>
      <c r="J3933" t="n">
        <v>3203641.55439609</v>
      </c>
      <c r="K3933" t="n">
        <v>148821.216602908</v>
      </c>
      <c r="L3933" t="n">
        <v>6106222.2328662</v>
      </c>
      <c r="M3933" t="n">
        <v>630221.513256462</v>
      </c>
      <c r="N3933" t="n">
        <v>0.00000463134487043743</v>
      </c>
      <c r="O3933" t="n">
        <v>0.00000410892802646457</v>
      </c>
      <c r="P3933" t="s">
        <v>291</v>
      </c>
      <c r="Q3933" t="s">
        <v>267</v>
      </c>
    </row>
    <row r="3934">
      <c r="A3934" t="s">
        <v>284</v>
      </c>
      <c r="B3934" t="s">
        <v>275</v>
      </c>
      <c r="C3934" t="s">
        <v>271</v>
      </c>
      <c r="D3934" t="n">
        <v>1.05591857433319</v>
      </c>
      <c r="E3934" t="n">
        <v>2035</v>
      </c>
      <c r="F3934" t="n">
        <v>21273618.1338696</v>
      </c>
      <c r="G3934" t="n">
        <v>2691008.15420023</v>
      </c>
      <c r="H3934" t="n">
        <v>118.258470561585</v>
      </c>
      <c r="I3934" t="n">
        <v>13.2758451957949</v>
      </c>
      <c r="J3934" t="n">
        <v>3206556.09819418</v>
      </c>
      <c r="K3934" t="n">
        <v>150497.260502034</v>
      </c>
      <c r="L3934" t="n">
        <v>6793143.42774443</v>
      </c>
      <c r="M3934" t="n">
        <v>667591.32028542</v>
      </c>
      <c r="N3934" t="n">
        <v>0.00000555892607535841</v>
      </c>
      <c r="O3934" t="n">
        <v>0.00000493340950122111</v>
      </c>
      <c r="P3934" t="s">
        <v>291</v>
      </c>
      <c r="Q3934" t="s">
        <v>267</v>
      </c>
    </row>
    <row r="3935">
      <c r="A3935" t="s">
        <v>284</v>
      </c>
      <c r="B3935" t="s">
        <v>275</v>
      </c>
      <c r="C3935" t="s">
        <v>271</v>
      </c>
      <c r="D3935" t="n">
        <v>1.227090716362</v>
      </c>
      <c r="E3935" t="n">
        <v>2040</v>
      </c>
      <c r="F3935" t="n">
        <v>21759713.8215507</v>
      </c>
      <c r="G3935" t="n">
        <v>2776179.9687417</v>
      </c>
      <c r="H3935" t="n">
        <v>142.392095606674</v>
      </c>
      <c r="I3935" t="n">
        <v>16.0571381629049</v>
      </c>
      <c r="J3935" t="n">
        <v>3202565.68582127</v>
      </c>
      <c r="K3935" t="n">
        <v>151785.260268384</v>
      </c>
      <c r="L3935" t="n">
        <v>6042197.15075263</v>
      </c>
      <c r="M3935" t="n">
        <v>449731.297254727</v>
      </c>
      <c r="N3935" t="n">
        <v>0.0000065438404555509</v>
      </c>
      <c r="O3935" t="n">
        <v>0.00000578389670111438</v>
      </c>
      <c r="P3935" t="s">
        <v>291</v>
      </c>
      <c r="Q3935" t="s">
        <v>267</v>
      </c>
    </row>
    <row r="3936">
      <c r="A3936" t="s">
        <v>284</v>
      </c>
      <c r="B3936" t="s">
        <v>275</v>
      </c>
      <c r="C3936" t="s">
        <v>271</v>
      </c>
      <c r="D3936" t="n">
        <v>1.39417231082916</v>
      </c>
      <c r="E3936" t="n">
        <v>2045</v>
      </c>
      <c r="F3936" t="n">
        <v>22208557.4812466</v>
      </c>
      <c r="G3936" t="n">
        <v>2856493.41331602</v>
      </c>
      <c r="H3936" t="n">
        <v>166.450580894887</v>
      </c>
      <c r="I3936" t="n">
        <v>18.8811634014192</v>
      </c>
      <c r="J3936" t="n">
        <v>3193910.45370962</v>
      </c>
      <c r="K3936" t="n">
        <v>152737.46403548</v>
      </c>
      <c r="L3936" t="n">
        <v>6036903.33726744</v>
      </c>
      <c r="M3936" t="n">
        <v>450719.113683824</v>
      </c>
      <c r="N3936" t="n">
        <v>0.00000749488484497208</v>
      </c>
      <c r="O3936" t="n">
        <v>0.00000660990965825495</v>
      </c>
      <c r="P3936" t="s">
        <v>291</v>
      </c>
      <c r="Q3936" t="s">
        <v>267</v>
      </c>
    </row>
    <row r="3937">
      <c r="A3937" t="s">
        <v>284</v>
      </c>
      <c r="B3937" t="s">
        <v>275</v>
      </c>
      <c r="C3937" t="s">
        <v>271</v>
      </c>
      <c r="D3937" t="n">
        <v>1.55893123149872</v>
      </c>
      <c r="E3937" t="n">
        <v>2050</v>
      </c>
      <c r="F3937" t="n">
        <v>22636214.6263352</v>
      </c>
      <c r="G3937" t="n">
        <v>2933486.15776677</v>
      </c>
      <c r="H3937" t="n">
        <v>193.176231452238</v>
      </c>
      <c r="I3937" t="n">
        <v>22.0659852821526</v>
      </c>
      <c r="J3937" t="n">
        <v>3184776.23769848</v>
      </c>
      <c r="K3937" t="n">
        <v>153550.996231992</v>
      </c>
      <c r="L3937" t="n">
        <v>6029487.386769</v>
      </c>
      <c r="M3937" t="n">
        <v>451434.572043704</v>
      </c>
      <c r="N3937" t="n">
        <v>0.00000853394591989311</v>
      </c>
      <c r="O3937" t="n">
        <v>0.00000752210308670797</v>
      </c>
      <c r="P3937" t="s">
        <v>291</v>
      </c>
      <c r="Q3937" t="s">
        <v>267</v>
      </c>
    </row>
    <row r="3938">
      <c r="A3938" t="s">
        <v>284</v>
      </c>
      <c r="B3938" t="s">
        <v>275</v>
      </c>
      <c r="C3938" t="s">
        <v>271</v>
      </c>
      <c r="D3938" t="n">
        <v>1.72074091434479</v>
      </c>
      <c r="E3938" t="n">
        <v>2055</v>
      </c>
      <c r="F3938" t="n">
        <v>23053087.9441542</v>
      </c>
      <c r="G3938" t="n">
        <v>3008582.08622971</v>
      </c>
      <c r="H3938" t="n">
        <v>224.529471556986</v>
      </c>
      <c r="I3938" t="n">
        <v>25.8533099343208</v>
      </c>
      <c r="J3938" t="n">
        <v>3177223.20679232</v>
      </c>
      <c r="K3938" t="n">
        <v>154350.595418279</v>
      </c>
      <c r="L3938" t="n">
        <v>6023045.90917155</v>
      </c>
      <c r="M3938" t="n">
        <v>452092.046751679</v>
      </c>
      <c r="N3938" t="n">
        <v>0.00000973967010844301</v>
      </c>
      <c r="O3938" t="n">
        <v>0.00000859318748610897</v>
      </c>
      <c r="P3938" t="s">
        <v>291</v>
      </c>
      <c r="Q3938" t="s">
        <v>267</v>
      </c>
    </row>
    <row r="3939">
      <c r="A3939" t="s">
        <v>284</v>
      </c>
      <c r="B3939" t="s">
        <v>275</v>
      </c>
      <c r="C3939" t="s">
        <v>271</v>
      </c>
      <c r="D3939" t="n">
        <v>1.87886083126068</v>
      </c>
      <c r="E3939" t="n">
        <v>2060</v>
      </c>
      <c r="F3939" t="n">
        <v>23478808.8170106</v>
      </c>
      <c r="G3939" t="n">
        <v>3084505.87032529</v>
      </c>
      <c r="H3939" t="n">
        <v>256.163251783141</v>
      </c>
      <c r="I3939" t="n">
        <v>29.7257568160225</v>
      </c>
      <c r="J3939" t="n">
        <v>3173521.9690932</v>
      </c>
      <c r="K3939" t="n">
        <v>155271.544461019</v>
      </c>
      <c r="L3939" t="n">
        <v>6021698.59894114</v>
      </c>
      <c r="M3939" t="n">
        <v>453006.165293947</v>
      </c>
      <c r="N3939" t="n">
        <v>0.0000109104023879418</v>
      </c>
      <c r="O3939" t="n">
        <v>0.00000963712116809412</v>
      </c>
      <c r="P3939" t="s">
        <v>291</v>
      </c>
      <c r="Q3939" t="s">
        <v>267</v>
      </c>
    </row>
    <row r="3940">
      <c r="A3940" t="s">
        <v>284</v>
      </c>
      <c r="B3940" t="s">
        <v>275</v>
      </c>
      <c r="C3940" t="s">
        <v>271</v>
      </c>
      <c r="D3940" t="n">
        <v>2.03320288658142</v>
      </c>
      <c r="E3940" t="n">
        <v>2065</v>
      </c>
      <c r="F3940" t="n">
        <v>23913822.7631478</v>
      </c>
      <c r="G3940" t="n">
        <v>3161271.22230033</v>
      </c>
      <c r="H3940" t="n">
        <v>297.384011041348</v>
      </c>
      <c r="I3940" t="n">
        <v>34.9392620885534</v>
      </c>
      <c r="J3940" t="n">
        <v>3173226.42942655</v>
      </c>
      <c r="K3940" t="n">
        <v>156295.119224187</v>
      </c>
      <c r="L3940" t="n">
        <v>5799673.62534832</v>
      </c>
      <c r="M3940" t="n">
        <v>389170.049706265</v>
      </c>
      <c r="N3940" t="n">
        <v>0.0000124356533870289</v>
      </c>
      <c r="O3940" t="n">
        <v>0.0000110522823356895</v>
      </c>
      <c r="P3940" t="s">
        <v>291</v>
      </c>
      <c r="Q3940" t="s">
        <v>267</v>
      </c>
    </row>
    <row r="3941">
      <c r="A3941" t="s">
        <v>284</v>
      </c>
      <c r="B3941" t="s">
        <v>275</v>
      </c>
      <c r="C3941" t="s">
        <v>271</v>
      </c>
      <c r="D3941" t="n">
        <v>2.18353819847107</v>
      </c>
      <c r="E3941" t="n">
        <v>2070</v>
      </c>
      <c r="F3941" t="n">
        <v>24341473.1191273</v>
      </c>
      <c r="G3941" t="n">
        <v>3236555.8725133</v>
      </c>
      <c r="H3941" t="n">
        <v>372.449106077058</v>
      </c>
      <c r="I3941" t="n">
        <v>44.8183045075342</v>
      </c>
      <c r="J3941" t="n">
        <v>3173842.37830768</v>
      </c>
      <c r="K3941" t="n">
        <v>157313.210512492</v>
      </c>
      <c r="L3941" t="n">
        <v>5807201.96695597</v>
      </c>
      <c r="M3941" t="n">
        <v>390801.00346606</v>
      </c>
      <c r="N3941" t="n">
        <v>0.0000153010092796886</v>
      </c>
      <c r="O3941" t="n">
        <v>0.0000138475299895661</v>
      </c>
      <c r="P3941" t="s">
        <v>291</v>
      </c>
      <c r="Q3941" t="s">
        <v>267</v>
      </c>
    </row>
    <row r="3942">
      <c r="A3942" t="s">
        <v>284</v>
      </c>
      <c r="B3942" t="s">
        <v>275</v>
      </c>
      <c r="C3942" t="s">
        <v>271</v>
      </c>
      <c r="D3942" t="n">
        <v>2.33006262779236</v>
      </c>
      <c r="E3942" t="n">
        <v>2075</v>
      </c>
      <c r="F3942" t="n">
        <v>24746475.1803359</v>
      </c>
      <c r="G3942" t="n">
        <v>3308346.12111116</v>
      </c>
      <c r="H3942" t="n">
        <v>447.705594142149</v>
      </c>
      <c r="I3942" t="n">
        <v>54.8297330812466</v>
      </c>
      <c r="J3942" t="n">
        <v>3173110.64163064</v>
      </c>
      <c r="K3942" t="n">
        <v>158221.917355971</v>
      </c>
      <c r="L3942" t="n">
        <v>6476840.22822034</v>
      </c>
      <c r="M3942" t="n">
        <v>516582.782877137</v>
      </c>
      <c r="N3942" t="n">
        <v>0.0000180916914784659</v>
      </c>
      <c r="O3942" t="n">
        <v>0.0000165731550067776</v>
      </c>
      <c r="P3942" t="s">
        <v>291</v>
      </c>
      <c r="Q3942" t="s">
        <v>267</v>
      </c>
    </row>
    <row r="3943">
      <c r="A3943" t="s">
        <v>284</v>
      </c>
      <c r="B3943" t="s">
        <v>275</v>
      </c>
      <c r="C3943" t="s">
        <v>271</v>
      </c>
      <c r="D3943" t="n">
        <v>2.47709393501282</v>
      </c>
      <c r="E3943" t="n">
        <v>2080</v>
      </c>
      <c r="F3943" t="n">
        <v>25112570.3616198</v>
      </c>
      <c r="G3943" t="n">
        <v>3374579.39058036</v>
      </c>
      <c r="H3943" t="n">
        <v>524.640431354809</v>
      </c>
      <c r="I3943" t="n">
        <v>65.1626910829259</v>
      </c>
      <c r="J3943" t="n">
        <v>3169091.28707383</v>
      </c>
      <c r="K3943" t="n">
        <v>158939.251159602</v>
      </c>
      <c r="L3943" t="n">
        <v>5979730.83959966</v>
      </c>
      <c r="M3943" t="n">
        <v>464641.470340648</v>
      </c>
      <c r="N3943" t="n">
        <v>0.0000208915464964363</v>
      </c>
      <c r="O3943" t="n">
        <v>0.0000193098705174393</v>
      </c>
      <c r="P3943" t="s">
        <v>291</v>
      </c>
      <c r="Q3943" t="s">
        <v>267</v>
      </c>
    </row>
    <row r="3944">
      <c r="A3944" t="s">
        <v>284</v>
      </c>
      <c r="B3944" t="s">
        <v>275</v>
      </c>
      <c r="C3944" t="s">
        <v>271</v>
      </c>
      <c r="D3944" t="n">
        <v>2.62084150314331</v>
      </c>
      <c r="E3944" t="n">
        <v>2085</v>
      </c>
      <c r="F3944" t="n">
        <v>25445974.0600902</v>
      </c>
      <c r="G3944" t="n">
        <v>3436262.50938277</v>
      </c>
      <c r="H3944" t="n">
        <v>586.157300271473</v>
      </c>
      <c r="I3944" t="n">
        <v>73.5670269081516</v>
      </c>
      <c r="J3944" t="n">
        <v>3162349.90867293</v>
      </c>
      <c r="K3944" t="n">
        <v>159502.602907247</v>
      </c>
      <c r="L3944" t="n">
        <v>5988040.50882601</v>
      </c>
      <c r="M3944" t="n">
        <v>468186.273742732</v>
      </c>
      <c r="N3944" t="n">
        <v>0.0000230353650006588</v>
      </c>
      <c r="O3944" t="n">
        <v>0.0000214090241089776</v>
      </c>
      <c r="P3944" t="s">
        <v>291</v>
      </c>
      <c r="Q3944" t="s">
        <v>267</v>
      </c>
    </row>
    <row r="3945">
      <c r="A3945" t="s">
        <v>284</v>
      </c>
      <c r="B3945" t="s">
        <v>275</v>
      </c>
      <c r="C3945" t="s">
        <v>271</v>
      </c>
      <c r="D3945" t="n">
        <v>2.75983643531799</v>
      </c>
      <c r="E3945" t="n">
        <v>2090</v>
      </c>
      <c r="F3945" t="n">
        <v>25745055.5022894</v>
      </c>
      <c r="G3945" t="n">
        <v>3479974.08228419</v>
      </c>
      <c r="H3945" t="n">
        <v>644.335650052771</v>
      </c>
      <c r="I3945" t="n">
        <v>81.2230271751614</v>
      </c>
      <c r="J3945" t="n">
        <v>3190040.24557821</v>
      </c>
      <c r="K3945" t="n">
        <v>161079.482877389</v>
      </c>
      <c r="L3945" t="n">
        <v>6044530.19245876</v>
      </c>
      <c r="M3945" t="n">
        <v>473177.143348733</v>
      </c>
      <c r="N3945" t="n">
        <v>0.0000250275494646136</v>
      </c>
      <c r="O3945" t="n">
        <v>0.0000233401241660536</v>
      </c>
      <c r="P3945" t="s">
        <v>291</v>
      </c>
      <c r="Q3945" t="s">
        <v>267</v>
      </c>
    </row>
    <row r="3946">
      <c r="A3946" t="s">
        <v>284</v>
      </c>
      <c r="B3946" t="s">
        <v>276</v>
      </c>
      <c r="C3946" t="s">
        <v>271</v>
      </c>
      <c r="D3946" t="n">
        <v>0.377408564090729</v>
      </c>
      <c r="E3946" t="n">
        <v>2010</v>
      </c>
      <c r="F3946" t="n">
        <v>19916818.9966454</v>
      </c>
      <c r="G3946" t="n">
        <v>662863.003354567</v>
      </c>
      <c r="H3946" t="n">
        <v>39.8353438150337</v>
      </c>
      <c r="I3946" t="n">
        <v>1.28056359024641</v>
      </c>
      <c r="J3946" t="n">
        <v>3161973.11508169</v>
      </c>
      <c r="K3946" t="n">
        <v>89087.8849183089</v>
      </c>
      <c r="L3946" t="n">
        <v>5966632.82700789</v>
      </c>
      <c r="M3946" t="n">
        <v>201508.172992115</v>
      </c>
      <c r="N3946" t="n">
        <v>0.00000200008564729855</v>
      </c>
      <c r="O3946" t="n">
        <v>0.00000193186764650588</v>
      </c>
      <c r="P3946" t="s">
        <v>291</v>
      </c>
      <c r="Q3946" t="s">
        <v>267</v>
      </c>
    </row>
    <row r="3947">
      <c r="A3947" t="s">
        <v>284</v>
      </c>
      <c r="B3947" t="s">
        <v>276</v>
      </c>
      <c r="C3947" t="s">
        <v>271</v>
      </c>
      <c r="D3947" t="n">
        <v>0.441356480121613</v>
      </c>
      <c r="E3947" t="n">
        <v>2015</v>
      </c>
      <c r="F3947" t="n">
        <v>20645553.0096902</v>
      </c>
      <c r="G3947" t="n">
        <v>688445.672778565</v>
      </c>
      <c r="H3947" t="n">
        <v>47.9940736896324</v>
      </c>
      <c r="I3947" t="n">
        <v>1.54681223643982</v>
      </c>
      <c r="J3947" t="n">
        <v>3194031.53688318</v>
      </c>
      <c r="K3947" t="n">
        <v>90033.8148958616</v>
      </c>
      <c r="L3947" t="n">
        <v>6115077.792425</v>
      </c>
      <c r="M3947" t="n">
        <v>207454.092571065</v>
      </c>
      <c r="N3947" t="n">
        <v>0.00000232466883629157</v>
      </c>
      <c r="O3947" t="n">
        <v>0.00000224681815515941</v>
      </c>
      <c r="P3947" t="s">
        <v>291</v>
      </c>
      <c r="Q3947" t="s">
        <v>267</v>
      </c>
    </row>
    <row r="3948">
      <c r="A3948" t="s">
        <v>284</v>
      </c>
      <c r="B3948" t="s">
        <v>276</v>
      </c>
      <c r="C3948" t="s">
        <v>271</v>
      </c>
      <c r="D3948" t="n">
        <v>0.561114966869354</v>
      </c>
      <c r="E3948" t="n">
        <v>2020</v>
      </c>
      <c r="F3948" t="n">
        <v>21319473.7725708</v>
      </c>
      <c r="G3948" t="n">
        <v>712138.735211593</v>
      </c>
      <c r="H3948" t="n">
        <v>62.6769953508372</v>
      </c>
      <c r="I3948" t="n">
        <v>2.02466485438211</v>
      </c>
      <c r="J3948" t="n">
        <v>3221363.08606122</v>
      </c>
      <c r="K3948" t="n">
        <v>90842.3991901861</v>
      </c>
      <c r="L3948" t="n">
        <v>6253519.31336042</v>
      </c>
      <c r="M3948" t="n">
        <v>213010.598707153</v>
      </c>
      <c r="N3948" t="n">
        <v>0.0000029398941089942</v>
      </c>
      <c r="O3948" t="n">
        <v>0.00000284307643198279</v>
      </c>
      <c r="P3948" t="s">
        <v>291</v>
      </c>
      <c r="Q3948" t="s">
        <v>267</v>
      </c>
    </row>
    <row r="3949">
      <c r="A3949" t="s">
        <v>284</v>
      </c>
      <c r="B3949" t="s">
        <v>276</v>
      </c>
      <c r="C3949" t="s">
        <v>271</v>
      </c>
      <c r="D3949" t="n">
        <v>0.712428271770477</v>
      </c>
      <c r="E3949" t="n">
        <v>2025</v>
      </c>
      <c r="F3949" t="n">
        <v>21970819.9044348</v>
      </c>
      <c r="G3949" t="n">
        <v>735081.582983264</v>
      </c>
      <c r="H3949" t="n">
        <v>81.6234971671008</v>
      </c>
      <c r="I3949" t="n">
        <v>2.64242937702769</v>
      </c>
      <c r="J3949" t="n">
        <v>3245622.30063168</v>
      </c>
      <c r="K3949" t="n">
        <v>91564.2991594601</v>
      </c>
      <c r="L3949" t="n">
        <v>6387689.19250362</v>
      </c>
      <c r="M3949" t="n">
        <v>218427.846419379</v>
      </c>
      <c r="N3949" t="n">
        <v>0.0000037150865339634</v>
      </c>
      <c r="O3949" t="n">
        <v>0.00000359474300295162</v>
      </c>
      <c r="P3949" t="s">
        <v>291</v>
      </c>
      <c r="Q3949" t="s">
        <v>267</v>
      </c>
    </row>
    <row r="3950">
      <c r="A3950" t="s">
        <v>284</v>
      </c>
      <c r="B3950" t="s">
        <v>276</v>
      </c>
      <c r="C3950" t="s">
        <v>271</v>
      </c>
      <c r="D3950" t="n">
        <v>0.881885349750519</v>
      </c>
      <c r="E3950" t="n">
        <v>2030</v>
      </c>
      <c r="F3950" t="n">
        <v>22593369.6543856</v>
      </c>
      <c r="G3950" t="n">
        <v>757204.411257728</v>
      </c>
      <c r="H3950" t="n">
        <v>103.429329638664</v>
      </c>
      <c r="I3950" t="n">
        <v>3.35607173126837</v>
      </c>
      <c r="J3950" t="n">
        <v>3260437.7292142</v>
      </c>
      <c r="K3950" t="n">
        <v>92025.0417847957</v>
      </c>
      <c r="L3950" t="n">
        <v>6512815.29516731</v>
      </c>
      <c r="M3950" t="n">
        <v>223628.450955356</v>
      </c>
      <c r="N3950" t="n">
        <v>0.00000457786205514447</v>
      </c>
      <c r="O3950" t="n">
        <v>0.00000443218724213966</v>
      </c>
      <c r="P3950" t="s">
        <v>291</v>
      </c>
      <c r="Q3950" t="s">
        <v>267</v>
      </c>
    </row>
    <row r="3951">
      <c r="A3951" t="s">
        <v>284</v>
      </c>
      <c r="B3951" t="s">
        <v>276</v>
      </c>
      <c r="C3951" t="s">
        <v>271</v>
      </c>
      <c r="D3951" t="n">
        <v>1.05591857433319</v>
      </c>
      <c r="E3951" t="n">
        <v>2035</v>
      </c>
      <c r="F3951" t="n">
        <v>23186128.3545022</v>
      </c>
      <c r="G3951" t="n">
        <v>778497.933567613</v>
      </c>
      <c r="H3951" t="n">
        <v>127.393888853317</v>
      </c>
      <c r="I3951" t="n">
        <v>4.14042690406293</v>
      </c>
      <c r="J3951" t="n">
        <v>3264856.5248185</v>
      </c>
      <c r="K3951" t="n">
        <v>92196.8338777177</v>
      </c>
      <c r="L3951" t="n">
        <v>7217464.58094233</v>
      </c>
      <c r="M3951" t="n">
        <v>243270.167087519</v>
      </c>
      <c r="N3951" t="n">
        <v>0.00000549440108782026</v>
      </c>
      <c r="O3951" t="n">
        <v>0.00000531848155985289</v>
      </c>
      <c r="P3951" t="s">
        <v>291</v>
      </c>
      <c r="Q3951" t="s">
        <v>267</v>
      </c>
    </row>
    <row r="3952">
      <c r="A3952" t="s">
        <v>284</v>
      </c>
      <c r="B3952" t="s">
        <v>276</v>
      </c>
      <c r="C3952" t="s">
        <v>271</v>
      </c>
      <c r="D3952" t="n">
        <v>1.227090716362</v>
      </c>
      <c r="E3952" t="n">
        <v>2040</v>
      </c>
      <c r="F3952" t="n">
        <v>23737441.8687263</v>
      </c>
      <c r="G3952" t="n">
        <v>798451.921566079</v>
      </c>
      <c r="H3952" t="n">
        <v>153.459594454999</v>
      </c>
      <c r="I3952" t="n">
        <v>4.98963931457994</v>
      </c>
      <c r="J3952" t="n">
        <v>3262183.03274719</v>
      </c>
      <c r="K3952" t="n">
        <v>92167.9133424628</v>
      </c>
      <c r="L3952" t="n">
        <v>6307054.48248197</v>
      </c>
      <c r="M3952" t="n">
        <v>184873.965525386</v>
      </c>
      <c r="N3952" t="n">
        <v>0.00000646487499805862</v>
      </c>
      <c r="O3952" t="n">
        <v>0.0000062491418453766</v>
      </c>
      <c r="P3952" t="s">
        <v>291</v>
      </c>
      <c r="Q3952" t="s">
        <v>267</v>
      </c>
    </row>
    <row r="3953">
      <c r="A3953" t="s">
        <v>284</v>
      </c>
      <c r="B3953" t="s">
        <v>276</v>
      </c>
      <c r="C3953" t="s">
        <v>271</v>
      </c>
      <c r="D3953" t="n">
        <v>1.39417231082916</v>
      </c>
      <c r="E3953" t="n">
        <v>2045</v>
      </c>
      <c r="F3953" t="n">
        <v>24248008.1772058</v>
      </c>
      <c r="G3953" t="n">
        <v>817042.71735682</v>
      </c>
      <c r="H3953" t="n">
        <v>179.490625832122</v>
      </c>
      <c r="I3953" t="n">
        <v>5.84111846418388</v>
      </c>
      <c r="J3953" t="n">
        <v>3254648.16017759</v>
      </c>
      <c r="K3953" t="n">
        <v>91999.757567506</v>
      </c>
      <c r="L3953" t="n">
        <v>6302830.56036864</v>
      </c>
      <c r="M3953" t="n">
        <v>184791.890582617</v>
      </c>
      <c r="N3953" t="n">
        <v>0.00000740228329355526</v>
      </c>
      <c r="O3953" t="n">
        <v>0.00000714909800931857</v>
      </c>
      <c r="P3953" t="s">
        <v>291</v>
      </c>
      <c r="Q3953" t="s">
        <v>267</v>
      </c>
    </row>
    <row r="3954">
      <c r="A3954" t="s">
        <v>284</v>
      </c>
      <c r="B3954" t="s">
        <v>276</v>
      </c>
      <c r="C3954" t="s">
        <v>271</v>
      </c>
      <c r="D3954" t="n">
        <v>1.55893123149872</v>
      </c>
      <c r="E3954" t="n">
        <v>2050</v>
      </c>
      <c r="F3954" t="n">
        <v>24734897.0921832</v>
      </c>
      <c r="G3954" t="n">
        <v>834803.691918737</v>
      </c>
      <c r="H3954" t="n">
        <v>208.450381534856</v>
      </c>
      <c r="I3954" t="n">
        <v>6.79183519953447</v>
      </c>
      <c r="J3954" t="n">
        <v>3246514.88720242</v>
      </c>
      <c r="K3954" t="n">
        <v>91812.3467280573</v>
      </c>
      <c r="L3954" t="n">
        <v>6296282.15436913</v>
      </c>
      <c r="M3954" t="n">
        <v>184639.804443579</v>
      </c>
      <c r="N3954" t="n">
        <v>0.00000842738018104515</v>
      </c>
      <c r="O3954" t="n">
        <v>0.0000081358471042742</v>
      </c>
      <c r="P3954" t="s">
        <v>291</v>
      </c>
      <c r="Q3954" t="s">
        <v>267</v>
      </c>
    </row>
    <row r="3955">
      <c r="A3955" t="s">
        <v>284</v>
      </c>
      <c r="B3955" t="s">
        <v>276</v>
      </c>
      <c r="C3955" t="s">
        <v>271</v>
      </c>
      <c r="D3955" t="n">
        <v>1.72074091434479</v>
      </c>
      <c r="E3955" t="n">
        <v>2055</v>
      </c>
      <c r="F3955" t="n">
        <v>25209554.6651329</v>
      </c>
      <c r="G3955" t="n">
        <v>852115.365250961</v>
      </c>
      <c r="H3955" t="n">
        <v>242.470302512477</v>
      </c>
      <c r="I3955" t="n">
        <v>7.91247897882989</v>
      </c>
      <c r="J3955" t="n">
        <v>3239907.57209553</v>
      </c>
      <c r="K3955" t="n">
        <v>91666.2301150657</v>
      </c>
      <c r="L3955" t="n">
        <v>6290627.28657992</v>
      </c>
      <c r="M3955" t="n">
        <v>184510.669343307</v>
      </c>
      <c r="N3955" t="n">
        <v>0.00000961819063181768</v>
      </c>
      <c r="O3955" t="n">
        <v>0.00000928568982733875</v>
      </c>
      <c r="P3955" t="s">
        <v>291</v>
      </c>
      <c r="Q3955" t="s">
        <v>267</v>
      </c>
    </row>
    <row r="3956">
      <c r="A3956" t="s">
        <v>284</v>
      </c>
      <c r="B3956" t="s">
        <v>276</v>
      </c>
      <c r="C3956" t="s">
        <v>271</v>
      </c>
      <c r="D3956" t="n">
        <v>1.87886083126068</v>
      </c>
      <c r="E3956" t="n">
        <v>2060</v>
      </c>
      <c r="F3956" t="n">
        <v>25693596.227355</v>
      </c>
      <c r="G3956" t="n">
        <v>869718.459980965</v>
      </c>
      <c r="H3956" t="n">
        <v>276.840931257987</v>
      </c>
      <c r="I3956" t="n">
        <v>9.04807734117609</v>
      </c>
      <c r="J3956" t="n">
        <v>3237165.19302032</v>
      </c>
      <c r="K3956" t="n">
        <v>91628.320533901</v>
      </c>
      <c r="L3956" t="n">
        <v>6290174.09550857</v>
      </c>
      <c r="M3956" t="n">
        <v>184530.668726515</v>
      </c>
      <c r="N3956" t="n">
        <v>0.0000107747054483267</v>
      </c>
      <c r="O3956" t="n">
        <v>0.0000104034555520118</v>
      </c>
      <c r="P3956" t="s">
        <v>291</v>
      </c>
      <c r="Q3956" t="s">
        <v>267</v>
      </c>
    </row>
    <row r="3957">
      <c r="A3957" t="s">
        <v>284</v>
      </c>
      <c r="B3957" t="s">
        <v>276</v>
      </c>
      <c r="C3957" t="s">
        <v>271</v>
      </c>
      <c r="D3957" t="n">
        <v>2.03320288658142</v>
      </c>
      <c r="E3957" t="n">
        <v>2065</v>
      </c>
      <c r="F3957" t="n">
        <v>26187462.7376986</v>
      </c>
      <c r="G3957" t="n">
        <v>887631.24774953</v>
      </c>
      <c r="H3957" t="n">
        <v>321.777390298951</v>
      </c>
      <c r="I3957" t="n">
        <v>10.5458828309508</v>
      </c>
      <c r="J3957" t="n">
        <v>3237835.86158016</v>
      </c>
      <c r="K3957" t="n">
        <v>91685.6870705775</v>
      </c>
      <c r="L3957" t="n">
        <v>6014583.36610944</v>
      </c>
      <c r="M3957" t="n">
        <v>174260.308945145</v>
      </c>
      <c r="N3957" t="n">
        <v>0.0000122874595955312</v>
      </c>
      <c r="O3957" t="n">
        <v>0.0000118809278714427</v>
      </c>
      <c r="P3957" t="s">
        <v>291</v>
      </c>
      <c r="Q3957" t="s">
        <v>267</v>
      </c>
    </row>
    <row r="3958">
      <c r="A3958" t="s">
        <v>284</v>
      </c>
      <c r="B3958" t="s">
        <v>276</v>
      </c>
      <c r="C3958" t="s">
        <v>271</v>
      </c>
      <c r="D3958" t="n">
        <v>2.18353819847107</v>
      </c>
      <c r="E3958" t="n">
        <v>2070</v>
      </c>
      <c r="F3958" t="n">
        <v>26672796.9112889</v>
      </c>
      <c r="G3958" t="n">
        <v>905232.080351728</v>
      </c>
      <c r="H3958" t="n">
        <v>403.951532101645</v>
      </c>
      <c r="I3958" t="n">
        <v>13.3158784829472</v>
      </c>
      <c r="J3958" t="n">
        <v>3239388.97689116</v>
      </c>
      <c r="K3958" t="n">
        <v>91766.611929011</v>
      </c>
      <c r="L3958" t="n">
        <v>6023444.41603315</v>
      </c>
      <c r="M3958" t="n">
        <v>174558.554388886</v>
      </c>
      <c r="N3958" t="n">
        <v>0.0000151447009267588</v>
      </c>
      <c r="O3958" t="n">
        <v>0.0000147099056385334</v>
      </c>
      <c r="P3958" t="s">
        <v>291</v>
      </c>
      <c r="Q3958" t="s">
        <v>267</v>
      </c>
    </row>
    <row r="3959">
      <c r="A3959" t="s">
        <v>284</v>
      </c>
      <c r="B3959" t="s">
        <v>276</v>
      </c>
      <c r="C3959" t="s">
        <v>271</v>
      </c>
      <c r="D3959" t="n">
        <v>2.33006262779236</v>
      </c>
      <c r="E3959" t="n">
        <v>2075</v>
      </c>
      <c r="F3959" t="n">
        <v>27132868.431767</v>
      </c>
      <c r="G3959" t="n">
        <v>921952.869680063</v>
      </c>
      <c r="H3959" t="n">
        <v>486.431956355117</v>
      </c>
      <c r="I3959" t="n">
        <v>16.1033708682789</v>
      </c>
      <c r="J3959" t="n">
        <v>3239526.27439918</v>
      </c>
      <c r="K3959" t="n">
        <v>91806.284587438</v>
      </c>
      <c r="L3959" t="n">
        <v>6799026.53423324</v>
      </c>
      <c r="M3959" t="n">
        <v>194396.476864236</v>
      </c>
      <c r="N3959" t="n">
        <v>0.0000179277748527909</v>
      </c>
      <c r="O3959" t="n">
        <v>0.0000174665879329245</v>
      </c>
      <c r="P3959" t="s">
        <v>291</v>
      </c>
      <c r="Q3959" t="s">
        <v>267</v>
      </c>
    </row>
    <row r="3960">
      <c r="A3960" t="s">
        <v>284</v>
      </c>
      <c r="B3960" t="s">
        <v>276</v>
      </c>
      <c r="C3960" t="s">
        <v>271</v>
      </c>
      <c r="D3960" t="n">
        <v>2.47709393501282</v>
      </c>
      <c r="E3960" t="n">
        <v>2080</v>
      </c>
      <c r="F3960" t="n">
        <v>27549957.2802678</v>
      </c>
      <c r="G3960" t="n">
        <v>937192.471932391</v>
      </c>
      <c r="H3960" t="n">
        <v>570.840510075751</v>
      </c>
      <c r="I3960" t="n">
        <v>18.9626123619835</v>
      </c>
      <c r="J3960" t="n">
        <v>3236281.04871525</v>
      </c>
      <c r="K3960" t="n">
        <v>91749.4895181852</v>
      </c>
      <c r="L3960" t="n">
        <v>6266377.24189157</v>
      </c>
      <c r="M3960" t="n">
        <v>177995.068048737</v>
      </c>
      <c r="N3960" t="n">
        <v>0.0000207201958343727</v>
      </c>
      <c r="O3960" t="n">
        <v>0.0000202334236881828</v>
      </c>
      <c r="P3960" t="s">
        <v>291</v>
      </c>
      <c r="Q3960" t="s">
        <v>267</v>
      </c>
    </row>
    <row r="3961">
      <c r="A3961" t="s">
        <v>284</v>
      </c>
      <c r="B3961" t="s">
        <v>276</v>
      </c>
      <c r="C3961" t="s">
        <v>271</v>
      </c>
      <c r="D3961" t="n">
        <v>2.62084150314331</v>
      </c>
      <c r="E3961" t="n">
        <v>2085</v>
      </c>
      <c r="F3961" t="n">
        <v>27931044.4257967</v>
      </c>
      <c r="G3961" t="n">
        <v>951192.143676282</v>
      </c>
      <c r="H3961" t="n">
        <v>638.460669717856</v>
      </c>
      <c r="I3961" t="n">
        <v>21.2636574617678</v>
      </c>
      <c r="J3961" t="n">
        <v>3230239.45825222</v>
      </c>
      <c r="K3961" t="n">
        <v>91613.0533279549</v>
      </c>
      <c r="L3961" t="n">
        <v>6277926.3422377</v>
      </c>
      <c r="M3961" t="n">
        <v>178300.440331048</v>
      </c>
      <c r="N3961" t="n">
        <v>0.0000228584602847212</v>
      </c>
      <c r="O3961" t="n">
        <v>0.0000223547446256079</v>
      </c>
      <c r="P3961" t="s">
        <v>291</v>
      </c>
      <c r="Q3961" t="s">
        <v>267</v>
      </c>
    </row>
    <row r="3962">
      <c r="A3962" t="s">
        <v>284</v>
      </c>
      <c r="B3962" t="s">
        <v>276</v>
      </c>
      <c r="C3962" t="s">
        <v>271</v>
      </c>
      <c r="D3962" t="n">
        <v>2.75983643531799</v>
      </c>
      <c r="E3962" t="n">
        <v>2090</v>
      </c>
      <c r="F3962" t="n">
        <v>28262351.4489223</v>
      </c>
      <c r="G3962" t="n">
        <v>962678.135651316</v>
      </c>
      <c r="H3962" t="n">
        <v>702.146757940852</v>
      </c>
      <c r="I3962" t="n">
        <v>23.4119192870805</v>
      </c>
      <c r="J3962" t="n">
        <v>3258692.74740516</v>
      </c>
      <c r="K3962" t="n">
        <v>92426.9810504422</v>
      </c>
      <c r="L3962" t="n">
        <v>6337713.44731479</v>
      </c>
      <c r="M3962" t="n">
        <v>179993.888492705</v>
      </c>
      <c r="N3962" t="n">
        <v>0.0000248438902619204</v>
      </c>
      <c r="O3962" t="n">
        <v>0.0000243195710176183</v>
      </c>
      <c r="P3962" t="s">
        <v>291</v>
      </c>
      <c r="Q3962" t="s">
        <v>267</v>
      </c>
    </row>
    <row r="3963">
      <c r="A3963" t="s">
        <v>284</v>
      </c>
      <c r="B3963" t="s">
        <v>277</v>
      </c>
      <c r="C3963" t="s">
        <v>271</v>
      </c>
      <c r="D3963" t="n">
        <v>0.377408564090729</v>
      </c>
      <c r="E3963" t="n">
        <v>2010</v>
      </c>
      <c r="F3963" t="n">
        <v>18882974.1651467</v>
      </c>
      <c r="G3963" t="n">
        <v>1696707.83485334</v>
      </c>
      <c r="H3963" t="n">
        <v>38.0805403692632</v>
      </c>
      <c r="I3963" t="n">
        <v>3.03536703601691</v>
      </c>
      <c r="J3963" t="n">
        <v>3195917.61291103</v>
      </c>
      <c r="K3963" t="n">
        <v>55143.3870889668</v>
      </c>
      <c r="L3963" t="n">
        <v>5858508.18063881</v>
      </c>
      <c r="M3963" t="n">
        <v>309632.819361186</v>
      </c>
      <c r="N3963" t="n">
        <v>0.0000020166600894657</v>
      </c>
      <c r="O3963" t="n">
        <v>0.00000178897449146233</v>
      </c>
      <c r="P3963" t="s">
        <v>291</v>
      </c>
      <c r="Q3963" t="s">
        <v>267</v>
      </c>
    </row>
    <row r="3964">
      <c r="A3964" t="s">
        <v>284</v>
      </c>
      <c r="B3964" t="s">
        <v>277</v>
      </c>
      <c r="C3964" t="s">
        <v>271</v>
      </c>
      <c r="D3964" t="n">
        <v>0.441356480121613</v>
      </c>
      <c r="E3964" t="n">
        <v>2015</v>
      </c>
      <c r="F3964" t="n">
        <v>19551316.3187619</v>
      </c>
      <c r="G3964" t="n">
        <v>1782682.36370687</v>
      </c>
      <c r="H3964" t="n">
        <v>45.8136875397155</v>
      </c>
      <c r="I3964" t="n">
        <v>3.72719838635676</v>
      </c>
      <c r="J3964" t="n">
        <v>3227140.68949797</v>
      </c>
      <c r="K3964" t="n">
        <v>56924.6622810714</v>
      </c>
      <c r="L3964" t="n">
        <v>5999002.66797054</v>
      </c>
      <c r="M3964" t="n">
        <v>323529.217025525</v>
      </c>
      <c r="N3964" t="n">
        <v>0.00000234325335403384</v>
      </c>
      <c r="O3964" t="n">
        <v>0.00000209078098389133</v>
      </c>
      <c r="P3964" t="s">
        <v>291</v>
      </c>
      <c r="Q3964" t="s">
        <v>267</v>
      </c>
    </row>
    <row r="3965">
      <c r="A3965" t="s">
        <v>284</v>
      </c>
      <c r="B3965" t="s">
        <v>277</v>
      </c>
      <c r="C3965" t="s">
        <v>271</v>
      </c>
      <c r="D3965" t="n">
        <v>0.561114966869354</v>
      </c>
      <c r="E3965" t="n">
        <v>2020</v>
      </c>
      <c r="F3965" t="n">
        <v>20168920.2614071</v>
      </c>
      <c r="G3965" t="n">
        <v>1862692.24637529</v>
      </c>
      <c r="H3965" t="n">
        <v>59.7531922583998</v>
      </c>
      <c r="I3965" t="n">
        <v>4.94846794681955</v>
      </c>
      <c r="J3965" t="n">
        <v>3253747.76007955</v>
      </c>
      <c r="K3965" t="n">
        <v>58457.7251718552</v>
      </c>
      <c r="L3965" t="n">
        <v>6130019.63399523</v>
      </c>
      <c r="M3965" t="n">
        <v>336510.278072347</v>
      </c>
      <c r="N3965" t="n">
        <v>0.00000296263714090519</v>
      </c>
      <c r="O3965" t="n">
        <v>0.00000265662132671086</v>
      </c>
      <c r="P3965" t="s">
        <v>291</v>
      </c>
      <c r="Q3965" t="s">
        <v>267</v>
      </c>
    </row>
    <row r="3966">
      <c r="A3966" t="s">
        <v>284</v>
      </c>
      <c r="B3966" t="s">
        <v>277</v>
      </c>
      <c r="C3966" t="s">
        <v>271</v>
      </c>
      <c r="D3966" t="n">
        <v>0.712428271770477</v>
      </c>
      <c r="E3966" t="n">
        <v>2025</v>
      </c>
      <c r="F3966" t="n">
        <v>20764691.5708799</v>
      </c>
      <c r="G3966" t="n">
        <v>1941209.9165382</v>
      </c>
      <c r="H3966" t="n">
        <v>77.7213634678584</v>
      </c>
      <c r="I3966" t="n">
        <v>6.54456307627008</v>
      </c>
      <c r="J3966" t="n">
        <v>3277319.23812565</v>
      </c>
      <c r="K3966" t="n">
        <v>59867.3616654907</v>
      </c>
      <c r="L3966" t="n">
        <v>6256878.84722239</v>
      </c>
      <c r="M3966" t="n">
        <v>349238.191700614</v>
      </c>
      <c r="N3966" t="n">
        <v>0.00000374295776089705</v>
      </c>
      <c r="O3966" t="n">
        <v>0.00000337138349671175</v>
      </c>
      <c r="P3966" t="s">
        <v>291</v>
      </c>
      <c r="Q3966" t="s">
        <v>267</v>
      </c>
    </row>
    <row r="3967">
      <c r="A3967" t="s">
        <v>284</v>
      </c>
      <c r="B3967" t="s">
        <v>277</v>
      </c>
      <c r="C3967" t="s">
        <v>271</v>
      </c>
      <c r="D3967" t="n">
        <v>0.881885349750519</v>
      </c>
      <c r="E3967" t="n">
        <v>2030</v>
      </c>
      <c r="F3967" t="n">
        <v>21330162.1180818</v>
      </c>
      <c r="G3967" t="n">
        <v>2020411.94756148</v>
      </c>
      <c r="H3967" t="n">
        <v>98.3571611274854</v>
      </c>
      <c r="I3967" t="n">
        <v>8.42824024244738</v>
      </c>
      <c r="J3967" t="n">
        <v>3291300.85831641</v>
      </c>
      <c r="K3967" t="n">
        <v>61161.912682585</v>
      </c>
      <c r="L3967" t="n">
        <v>6374424.20668171</v>
      </c>
      <c r="M3967" t="n">
        <v>362019.539440952</v>
      </c>
      <c r="N3967" t="n">
        <v>0.0000046111773826654</v>
      </c>
      <c r="O3967" t="n">
        <v>0.00000417154543785972</v>
      </c>
      <c r="P3967" t="s">
        <v>291</v>
      </c>
      <c r="Q3967" t="s">
        <v>267</v>
      </c>
    </row>
    <row r="3968">
      <c r="A3968" t="s">
        <v>284</v>
      </c>
      <c r="B3968" t="s">
        <v>277</v>
      </c>
      <c r="C3968" t="s">
        <v>271</v>
      </c>
      <c r="D3968" t="n">
        <v>1.05591857433319</v>
      </c>
      <c r="E3968" t="n">
        <v>2035</v>
      </c>
      <c r="F3968" t="n">
        <v>21864363.163455</v>
      </c>
      <c r="G3968" t="n">
        <v>2100263.12461488</v>
      </c>
      <c r="H3968" t="n">
        <v>121.015850858664</v>
      </c>
      <c r="I3968" t="n">
        <v>10.5184648987164</v>
      </c>
      <c r="J3968" t="n">
        <v>3294737.21164242</v>
      </c>
      <c r="K3968" t="n">
        <v>62316.147053803</v>
      </c>
      <c r="L3968" t="n">
        <v>7080091.23937308</v>
      </c>
      <c r="M3968" t="n">
        <v>380643.508656769</v>
      </c>
      <c r="N3968" t="n">
        <v>0.00000553484453006776</v>
      </c>
      <c r="O3968" t="n">
        <v>0.00000500816529864332</v>
      </c>
      <c r="P3968" t="s">
        <v>291</v>
      </c>
      <c r="Q3968" t="s">
        <v>267</v>
      </c>
    </row>
    <row r="3969">
      <c r="A3969" t="s">
        <v>284</v>
      </c>
      <c r="B3969" t="s">
        <v>277</v>
      </c>
      <c r="C3969" t="s">
        <v>271</v>
      </c>
      <c r="D3969" t="n">
        <v>1.227090716362</v>
      </c>
      <c r="E3969" t="n">
        <v>2040</v>
      </c>
      <c r="F3969" t="n">
        <v>22358675.418909</v>
      </c>
      <c r="G3969" t="n">
        <v>2177218.3713834</v>
      </c>
      <c r="H3969" t="n">
        <v>145.688373785455</v>
      </c>
      <c r="I3969" t="n">
        <v>12.760859984124</v>
      </c>
      <c r="J3969" t="n">
        <v>3291052.43861065</v>
      </c>
      <c r="K3969" t="n">
        <v>63298.5074790041</v>
      </c>
      <c r="L3969" t="n">
        <v>6275786.30499561</v>
      </c>
      <c r="M3969" t="n">
        <v>216142.143011749</v>
      </c>
      <c r="N3969" t="n">
        <v>0.0000065159662214267</v>
      </c>
      <c r="O3969" t="n">
        <v>0.00000586108410247144</v>
      </c>
      <c r="P3969" t="s">
        <v>291</v>
      </c>
      <c r="Q3969" t="s">
        <v>267</v>
      </c>
    </row>
    <row r="3970">
      <c r="A3970" t="s">
        <v>284</v>
      </c>
      <c r="B3970" t="s">
        <v>277</v>
      </c>
      <c r="C3970" t="s">
        <v>271</v>
      </c>
      <c r="D3970" t="n">
        <v>1.39417231082916</v>
      </c>
      <c r="E3970" t="n">
        <v>2045</v>
      </c>
      <c r="F3970" t="n">
        <v>22814728.6996607</v>
      </c>
      <c r="G3970" t="n">
        <v>2250322.19490191</v>
      </c>
      <c r="H3970" t="n">
        <v>170.274563946281</v>
      </c>
      <c r="I3970" t="n">
        <v>15.0571803500247</v>
      </c>
      <c r="J3970" t="n">
        <v>3282532.61439836</v>
      </c>
      <c r="K3970" t="n">
        <v>64115.3033467456</v>
      </c>
      <c r="L3970" t="n">
        <v>6270540.42688913</v>
      </c>
      <c r="M3970" t="n">
        <v>217082.024062132</v>
      </c>
      <c r="N3970" t="n">
        <v>0.00000746336133064836</v>
      </c>
      <c r="O3970" t="n">
        <v>0.00000669112200205669</v>
      </c>
      <c r="P3970" t="s">
        <v>291</v>
      </c>
      <c r="Q3970" t="s">
        <v>267</v>
      </c>
    </row>
    <row r="3971">
      <c r="A3971" t="s">
        <v>284</v>
      </c>
      <c r="B3971" t="s">
        <v>277</v>
      </c>
      <c r="C3971" t="s">
        <v>271</v>
      </c>
      <c r="D3971" t="n">
        <v>1.55893123149872</v>
      </c>
      <c r="E3971" t="n">
        <v>2050</v>
      </c>
      <c r="F3971" t="n">
        <v>23249117.3089457</v>
      </c>
      <c r="G3971" t="n">
        <v>2320583.47515631</v>
      </c>
      <c r="H3971" t="n">
        <v>197.578096355022</v>
      </c>
      <c r="I3971" t="n">
        <v>17.6641203793684</v>
      </c>
      <c r="J3971" t="n">
        <v>3273481.0844122</v>
      </c>
      <c r="K3971" t="n">
        <v>64846.1495182779</v>
      </c>
      <c r="L3971" t="n">
        <v>6263067.39690586</v>
      </c>
      <c r="M3971" t="n">
        <v>217854.561906846</v>
      </c>
      <c r="N3971" t="n">
        <v>0.00000849830527884168</v>
      </c>
      <c r="O3971" t="n">
        <v>0.00000761193060645172</v>
      </c>
      <c r="P3971" t="s">
        <v>291</v>
      </c>
      <c r="Q3971" t="s">
        <v>267</v>
      </c>
    </row>
    <row r="3972">
      <c r="A3972" t="s">
        <v>284</v>
      </c>
      <c r="B3972" t="s">
        <v>277</v>
      </c>
      <c r="C3972" t="s">
        <v>271</v>
      </c>
      <c r="D3972" t="n">
        <v>1.72074091434479</v>
      </c>
      <c r="E3972" t="n">
        <v>2055</v>
      </c>
      <c r="F3972" t="n">
        <v>23672457.1912949</v>
      </c>
      <c r="G3972" t="n">
        <v>2389212.83908896</v>
      </c>
      <c r="H3972" t="n">
        <v>229.599967344616</v>
      </c>
      <c r="I3972" t="n">
        <v>20.7828141466911</v>
      </c>
      <c r="J3972" t="n">
        <v>3266024.27848897</v>
      </c>
      <c r="K3972" t="n">
        <v>65549.5237216285</v>
      </c>
      <c r="L3972" t="n">
        <v>6256567.39123293</v>
      </c>
      <c r="M3972" t="n">
        <v>218570.564690296</v>
      </c>
      <c r="N3972" t="n">
        <v>0.00000969903400771792</v>
      </c>
      <c r="O3972" t="n">
        <v>0.00000869860307406343</v>
      </c>
      <c r="P3972" t="s">
        <v>291</v>
      </c>
      <c r="Q3972" t="s">
        <v>267</v>
      </c>
    </row>
    <row r="3973">
      <c r="A3973" t="s">
        <v>284</v>
      </c>
      <c r="B3973" t="s">
        <v>277</v>
      </c>
      <c r="C3973" t="s">
        <v>271</v>
      </c>
      <c r="D3973" t="n">
        <v>1.87886083126068</v>
      </c>
      <c r="E3973" t="n">
        <v>2060</v>
      </c>
      <c r="F3973" t="n">
        <v>24104862.4359705</v>
      </c>
      <c r="G3973" t="n">
        <v>2458452.25136542</v>
      </c>
      <c r="H3973" t="n">
        <v>261.897143568305</v>
      </c>
      <c r="I3973" t="n">
        <v>23.9918650308581</v>
      </c>
      <c r="J3973" t="n">
        <v>3262503.55768977</v>
      </c>
      <c r="K3973" t="n">
        <v>66289.9558644466</v>
      </c>
      <c r="L3973" t="n">
        <v>6255313.38292812</v>
      </c>
      <c r="M3973" t="n">
        <v>219391.381306962</v>
      </c>
      <c r="N3973" t="n">
        <v>0.0000108649092797762</v>
      </c>
      <c r="O3973" t="n">
        <v>0.00000975893065140191</v>
      </c>
      <c r="P3973" t="s">
        <v>291</v>
      </c>
      <c r="Q3973" t="s">
        <v>267</v>
      </c>
    </row>
    <row r="3974">
      <c r="A3974" t="s">
        <v>284</v>
      </c>
      <c r="B3974" t="s">
        <v>277</v>
      </c>
      <c r="C3974" t="s">
        <v>271</v>
      </c>
      <c r="D3974" t="n">
        <v>2.03320288658142</v>
      </c>
      <c r="E3974" t="n">
        <v>2065</v>
      </c>
      <c r="F3974" t="n">
        <v>24546829.6625784</v>
      </c>
      <c r="G3974" t="n">
        <v>2528264.32286968</v>
      </c>
      <c r="H3974" t="n">
        <v>303.974399183637</v>
      </c>
      <c r="I3974" t="n">
        <v>28.348873946265</v>
      </c>
      <c r="J3974" t="n">
        <v>3262462.42561028</v>
      </c>
      <c r="K3974" t="n">
        <v>67059.1230404551</v>
      </c>
      <c r="L3974" t="n">
        <v>5968045.21759283</v>
      </c>
      <c r="M3974" t="n">
        <v>220798.457461754</v>
      </c>
      <c r="N3974" t="n">
        <v>0.0000123834484274377</v>
      </c>
      <c r="O3974" t="n">
        <v>0.0000112127809144923</v>
      </c>
      <c r="P3974" t="s">
        <v>291</v>
      </c>
      <c r="Q3974" t="s">
        <v>267</v>
      </c>
    </row>
    <row r="3975">
      <c r="A3975" t="s">
        <v>284</v>
      </c>
      <c r="B3975" t="s">
        <v>277</v>
      </c>
      <c r="C3975" t="s">
        <v>271</v>
      </c>
      <c r="D3975" t="n">
        <v>2.18353819847107</v>
      </c>
      <c r="E3975" t="n">
        <v>2070</v>
      </c>
      <c r="F3975" t="n">
        <v>24981334.3741141</v>
      </c>
      <c r="G3975" t="n">
        <v>2596694.61752655</v>
      </c>
      <c r="H3975" t="n">
        <v>380.594568610158</v>
      </c>
      <c r="I3975" t="n">
        <v>36.6728419744349</v>
      </c>
      <c r="J3975" t="n">
        <v>3263343.40355071</v>
      </c>
      <c r="K3975" t="n">
        <v>67812.1852694665</v>
      </c>
      <c r="L3975" t="n">
        <v>5976046.86561134</v>
      </c>
      <c r="M3975" t="n">
        <v>221956.104810696</v>
      </c>
      <c r="N3975" t="n">
        <v>0.0000152351576945599</v>
      </c>
      <c r="O3975" t="n">
        <v>0.0000141228936690935</v>
      </c>
      <c r="P3975" t="s">
        <v>291</v>
      </c>
      <c r="Q3975" t="s">
        <v>267</v>
      </c>
    </row>
    <row r="3976">
      <c r="A3976" t="s">
        <v>284</v>
      </c>
      <c r="B3976" t="s">
        <v>277</v>
      </c>
      <c r="C3976" t="s">
        <v>271</v>
      </c>
      <c r="D3976" t="n">
        <v>2.33006262779236</v>
      </c>
      <c r="E3976" t="n">
        <v>2075</v>
      </c>
      <c r="F3976" t="n">
        <v>25392693.6712372</v>
      </c>
      <c r="G3976" t="n">
        <v>2662127.63020978</v>
      </c>
      <c r="H3976" t="n">
        <v>457.384375847756</v>
      </c>
      <c r="I3976" t="n">
        <v>45.1509513756395</v>
      </c>
      <c r="J3976" t="n">
        <v>3262825.68283819</v>
      </c>
      <c r="K3976" t="n">
        <v>68506.8761484271</v>
      </c>
      <c r="L3976" t="n">
        <v>6739231.67066381</v>
      </c>
      <c r="M3976" t="n">
        <v>254191.340433661</v>
      </c>
      <c r="N3976" t="n">
        <v>0.0000180124401833683</v>
      </c>
      <c r="O3976" t="n">
        <v>0.0000169604758476894</v>
      </c>
      <c r="P3976" t="s">
        <v>291</v>
      </c>
      <c r="Q3976" t="s">
        <v>267</v>
      </c>
    </row>
    <row r="3977">
      <c r="A3977" t="s">
        <v>284</v>
      </c>
      <c r="B3977" t="s">
        <v>277</v>
      </c>
      <c r="C3977" t="s">
        <v>271</v>
      </c>
      <c r="D3977" t="n">
        <v>2.47709393501282</v>
      </c>
      <c r="E3977" t="n">
        <v>2080</v>
      </c>
      <c r="F3977" t="n">
        <v>25764180.1950142</v>
      </c>
      <c r="G3977" t="n">
        <v>2722969.55718596</v>
      </c>
      <c r="H3977" t="n">
        <v>535.863092998337</v>
      </c>
      <c r="I3977" t="n">
        <v>53.9400294393973</v>
      </c>
      <c r="J3977" t="n">
        <v>3258918.34778738</v>
      </c>
      <c r="K3977" t="n">
        <v>69112.1904460528</v>
      </c>
      <c r="L3977" t="n">
        <v>6236922.09618096</v>
      </c>
      <c r="M3977" t="n">
        <v>207450.213759349</v>
      </c>
      <c r="N3977" t="n">
        <v>0.000020798763591245</v>
      </c>
      <c r="O3977" t="n">
        <v>0.000019809266430118</v>
      </c>
      <c r="P3977" t="s">
        <v>291</v>
      </c>
      <c r="Q3977" t="s">
        <v>267</v>
      </c>
    </row>
    <row r="3978">
      <c r="A3978" t="s">
        <v>284</v>
      </c>
      <c r="B3978" t="s">
        <v>277</v>
      </c>
      <c r="C3978" t="s">
        <v>271</v>
      </c>
      <c r="D3978" t="n">
        <v>2.62084150314331</v>
      </c>
      <c r="E3978" t="n">
        <v>2085</v>
      </c>
      <c r="F3978" t="n">
        <v>26102112.6022841</v>
      </c>
      <c r="G3978" t="n">
        <v>2780123.96718882</v>
      </c>
      <c r="H3978" t="n">
        <v>598.601950954116</v>
      </c>
      <c r="I3978" t="n">
        <v>61.1223762255082</v>
      </c>
      <c r="J3978" t="n">
        <v>3252205.93923762</v>
      </c>
      <c r="K3978" t="n">
        <v>69646.5723425532</v>
      </c>
      <c r="L3978" t="n">
        <v>6247540.1408417</v>
      </c>
      <c r="M3978" t="n">
        <v>208686.641727048</v>
      </c>
      <c r="N3978" t="n">
        <v>0.0000229330843857341</v>
      </c>
      <c r="O3978" t="n">
        <v>0.0000219854858800823</v>
      </c>
      <c r="P3978" t="s">
        <v>291</v>
      </c>
      <c r="Q3978" t="s">
        <v>267</v>
      </c>
    </row>
    <row r="3979">
      <c r="A3979" t="s">
        <v>284</v>
      </c>
      <c r="B3979" t="s">
        <v>277</v>
      </c>
      <c r="C3979" t="s">
        <v>271</v>
      </c>
      <c r="D3979" t="n">
        <v>2.75983643531799</v>
      </c>
      <c r="E3979" t="n">
        <v>2090</v>
      </c>
      <c r="F3979" t="n">
        <v>26408088.3297091</v>
      </c>
      <c r="G3979" t="n">
        <v>2816941.25486452</v>
      </c>
      <c r="H3979" t="n">
        <v>658.006412429017</v>
      </c>
      <c r="I3979" t="n">
        <v>67.552264798915</v>
      </c>
      <c r="J3979" t="n">
        <v>3280727.08970688</v>
      </c>
      <c r="K3979" t="n">
        <v>70392.6387487182</v>
      </c>
      <c r="L3979" t="n">
        <v>6306865.26829991</v>
      </c>
      <c r="M3979" t="n">
        <v>210842.067507581</v>
      </c>
      <c r="N3979" t="n">
        <v>0.0000249168513908961</v>
      </c>
      <c r="O3979" t="n">
        <v>0.0000239807147849677</v>
      </c>
      <c r="P3979" t="s">
        <v>291</v>
      </c>
      <c r="Q3979" t="s">
        <v>267</v>
      </c>
    </row>
    <row r="3980">
      <c r="A3980" t="s">
        <v>284</v>
      </c>
      <c r="B3980" t="s">
        <v>278</v>
      </c>
      <c r="C3980" t="s">
        <v>271</v>
      </c>
      <c r="D3980" t="n">
        <v>0.377408564090729</v>
      </c>
      <c r="E3980" t="n">
        <v>2010</v>
      </c>
      <c r="F3980" t="n">
        <v>20570159.1990337</v>
      </c>
      <c r="G3980" t="n">
        <v>9522.80096632373</v>
      </c>
      <c r="H3980" t="n">
        <v>41.097238649603</v>
      </c>
      <c r="I3980" t="n">
        <v>0.0186687556771492</v>
      </c>
      <c r="J3980" t="n">
        <v>3249482.9781277</v>
      </c>
      <c r="K3980" t="n">
        <v>1578.02187230267</v>
      </c>
      <c r="L3980" t="n">
        <v>6165306.16288174</v>
      </c>
      <c r="M3980" t="n">
        <v>2834.8371182571</v>
      </c>
      <c r="N3980" t="n">
        <v>0.00000199790571633172</v>
      </c>
      <c r="O3980" t="n">
        <v>0.00000196042695244488</v>
      </c>
      <c r="P3980" t="s">
        <v>291</v>
      </c>
      <c r="Q3980" t="s">
        <v>267</v>
      </c>
    </row>
    <row r="3981">
      <c r="A3981" t="s">
        <v>284</v>
      </c>
      <c r="B3981" t="s">
        <v>278</v>
      </c>
      <c r="C3981" t="s">
        <v>271</v>
      </c>
      <c r="D3981" t="n">
        <v>0.441356480121613</v>
      </c>
      <c r="E3981" t="n">
        <v>2015</v>
      </c>
      <c r="F3981" t="n">
        <v>21324094.1103617</v>
      </c>
      <c r="G3981" t="n">
        <v>9904.57210705471</v>
      </c>
      <c r="H3981" t="n">
        <v>49.5182847257978</v>
      </c>
      <c r="I3981" t="n">
        <v>0.0226012002743831</v>
      </c>
      <c r="J3981" t="n">
        <v>3282462.15031807</v>
      </c>
      <c r="K3981" t="n">
        <v>1603.20146097095</v>
      </c>
      <c r="L3981" t="n">
        <v>6319611.10126431</v>
      </c>
      <c r="M3981" t="n">
        <v>2920.78373175068</v>
      </c>
      <c r="N3981" t="n">
        <v>0.0000023221753041193</v>
      </c>
      <c r="O3981" t="n">
        <v>0.00000228189567707675</v>
      </c>
      <c r="P3981" t="s">
        <v>291</v>
      </c>
      <c r="Q3981" t="s">
        <v>267</v>
      </c>
    </row>
    <row r="3982">
      <c r="A3982" t="s">
        <v>284</v>
      </c>
      <c r="B3982" t="s">
        <v>278</v>
      </c>
      <c r="C3982" t="s">
        <v>271</v>
      </c>
      <c r="D3982" t="n">
        <v>0.561114966869354</v>
      </c>
      <c r="E3982" t="n">
        <v>2020</v>
      </c>
      <c r="F3982" t="n">
        <v>22021355.7727332</v>
      </c>
      <c r="G3982" t="n">
        <v>10256.7350491507</v>
      </c>
      <c r="H3982" t="n">
        <v>64.6720266883099</v>
      </c>
      <c r="I3982" t="n">
        <v>0.0296335169094486</v>
      </c>
      <c r="J3982" t="n">
        <v>3310581.09333917</v>
      </c>
      <c r="K3982" t="n">
        <v>1624.39191223645</v>
      </c>
      <c r="L3982" t="n">
        <v>6463530.57905624</v>
      </c>
      <c r="M3982" t="n">
        <v>2999.33301133907</v>
      </c>
      <c r="N3982" t="n">
        <v>0.00000293678678804993</v>
      </c>
      <c r="O3982" t="n">
        <v>0.0000028891764062778</v>
      </c>
      <c r="P3982" t="s">
        <v>291</v>
      </c>
      <c r="Q3982" t="s">
        <v>267</v>
      </c>
    </row>
    <row r="3983">
      <c r="A3983" t="s">
        <v>284</v>
      </c>
      <c r="B3983" t="s">
        <v>278</v>
      </c>
      <c r="C3983" t="s">
        <v>271</v>
      </c>
      <c r="D3983" t="n">
        <v>0.712428271770477</v>
      </c>
      <c r="E3983" t="n">
        <v>2025</v>
      </c>
      <c r="F3983" t="n">
        <v>22695303.8117067</v>
      </c>
      <c r="G3983" t="n">
        <v>10597.6757114133</v>
      </c>
      <c r="H3983" t="n">
        <v>84.2271969901866</v>
      </c>
      <c r="I3983" t="n">
        <v>0.0387295539418669</v>
      </c>
      <c r="J3983" t="n">
        <v>3335543.62563315</v>
      </c>
      <c r="K3983" t="n">
        <v>1642.97415798419</v>
      </c>
      <c r="L3983" t="n">
        <v>6603042.41802833</v>
      </c>
      <c r="M3983" t="n">
        <v>3074.62089467281</v>
      </c>
      <c r="N3983" t="n">
        <v>0.00000371121698519588</v>
      </c>
      <c r="O3983" t="n">
        <v>0.00000365453284253232</v>
      </c>
      <c r="P3983" t="s">
        <v>291</v>
      </c>
      <c r="Q3983" t="s">
        <v>267</v>
      </c>
    </row>
    <row r="3984">
      <c r="A3984" t="s">
        <v>284</v>
      </c>
      <c r="B3984" t="s">
        <v>278</v>
      </c>
      <c r="C3984" t="s">
        <v>271</v>
      </c>
      <c r="D3984" t="n">
        <v>0.881885349750519</v>
      </c>
      <c r="E3984" t="n">
        <v>2030</v>
      </c>
      <c r="F3984" t="n">
        <v>23339645.7893574</v>
      </c>
      <c r="G3984" t="n">
        <v>10928.2762859264</v>
      </c>
      <c r="H3984" t="n">
        <v>106.736146285139</v>
      </c>
      <c r="I3984" t="n">
        <v>0.0492550847933307</v>
      </c>
      <c r="J3984" t="n">
        <v>3350806.31022252</v>
      </c>
      <c r="K3984" t="n">
        <v>1656.46077647869</v>
      </c>
      <c r="L3984" t="n">
        <v>6733298.02112454</v>
      </c>
      <c r="M3984" t="n">
        <v>3145.72499811698</v>
      </c>
      <c r="N3984" t="n">
        <v>0.00000457316907242053</v>
      </c>
      <c r="O3984" t="n">
        <v>0.0000045071229446095</v>
      </c>
      <c r="P3984" t="s">
        <v>291</v>
      </c>
      <c r="Q3984" t="s">
        <v>267</v>
      </c>
    </row>
    <row r="3985">
      <c r="A3985" t="s">
        <v>284</v>
      </c>
      <c r="B3985" t="s">
        <v>278</v>
      </c>
      <c r="C3985" t="s">
        <v>271</v>
      </c>
      <c r="D3985" t="n">
        <v>1.05591857433319</v>
      </c>
      <c r="E3985" t="n">
        <v>2035</v>
      </c>
      <c r="F3985" t="n">
        <v>23953378.2285225</v>
      </c>
      <c r="G3985" t="n">
        <v>11248.0595473842</v>
      </c>
      <c r="H3985" t="n">
        <v>131.473420871565</v>
      </c>
      <c r="I3985" t="n">
        <v>0.0608948858153921</v>
      </c>
      <c r="J3985" t="n">
        <v>3355388.8946832</v>
      </c>
      <c r="K3985" t="n">
        <v>1664.46401301489</v>
      </c>
      <c r="L3985" t="n">
        <v>7457310.18210264</v>
      </c>
      <c r="M3985" t="n">
        <v>3424.5659272101</v>
      </c>
      <c r="N3985" t="n">
        <v>0.00000548872144952869</v>
      </c>
      <c r="O3985" t="n">
        <v>0.00000541381253885285</v>
      </c>
      <c r="P3985" t="s">
        <v>291</v>
      </c>
      <c r="Q3985" t="s">
        <v>267</v>
      </c>
    </row>
    <row r="3986">
      <c r="A3986" t="s">
        <v>284</v>
      </c>
      <c r="B3986" t="s">
        <v>278</v>
      </c>
      <c r="C3986" t="s">
        <v>271</v>
      </c>
      <c r="D3986" t="n">
        <v>1.227090716362</v>
      </c>
      <c r="E3986" t="n">
        <v>2040</v>
      </c>
      <c r="F3986" t="n">
        <v>24524345.5394864</v>
      </c>
      <c r="G3986" t="n">
        <v>11548.2508060205</v>
      </c>
      <c r="H3986" t="n">
        <v>158.375621645358</v>
      </c>
      <c r="I3986" t="n">
        <v>0.0736121242202093</v>
      </c>
      <c r="J3986" t="n">
        <v>3352682.56882202</v>
      </c>
      <c r="K3986" t="n">
        <v>1668.37726762649</v>
      </c>
      <c r="L3986" t="n">
        <v>6489014.98754192</v>
      </c>
      <c r="M3986" t="n">
        <v>2913.46046544138</v>
      </c>
      <c r="N3986" t="n">
        <v>0.00000645789390751975</v>
      </c>
      <c r="O3986" t="n">
        <v>0.00000637430944795834</v>
      </c>
      <c r="P3986" t="s">
        <v>291</v>
      </c>
      <c r="Q3986" t="s">
        <v>267</v>
      </c>
    </row>
    <row r="3987">
      <c r="A3987" t="s">
        <v>284</v>
      </c>
      <c r="B3987" t="s">
        <v>278</v>
      </c>
      <c r="C3987" t="s">
        <v>271</v>
      </c>
      <c r="D3987" t="n">
        <v>1.39417231082916</v>
      </c>
      <c r="E3987" t="n">
        <v>2045</v>
      </c>
      <c r="F3987" t="n">
        <v>25053223.0726683</v>
      </c>
      <c r="G3987" t="n">
        <v>11827.8218943136</v>
      </c>
      <c r="H3987" t="n">
        <v>185.24537255501</v>
      </c>
      <c r="I3987" t="n">
        <v>0.0863717412959017</v>
      </c>
      <c r="J3987" t="n">
        <v>3344978.79199478</v>
      </c>
      <c r="K3987" t="n">
        <v>1669.12575031943</v>
      </c>
      <c r="L3987" t="n">
        <v>6484706.01191439</v>
      </c>
      <c r="M3987" t="n">
        <v>2916.43903687501</v>
      </c>
      <c r="N3987" t="n">
        <v>0.00000739407348977395</v>
      </c>
      <c r="O3987" t="n">
        <v>0.00000730242153353918</v>
      </c>
      <c r="P3987" t="s">
        <v>291</v>
      </c>
      <c r="Q3987" t="s">
        <v>267</v>
      </c>
    </row>
    <row r="3988">
      <c r="A3988" t="s">
        <v>284</v>
      </c>
      <c r="B3988" t="s">
        <v>278</v>
      </c>
      <c r="C3988" t="s">
        <v>271</v>
      </c>
      <c r="D3988" t="n">
        <v>1.55893123149872</v>
      </c>
      <c r="E3988" t="n">
        <v>2050</v>
      </c>
      <c r="F3988" t="n">
        <v>25557606.1213406</v>
      </c>
      <c r="G3988" t="n">
        <v>12094.6627613975</v>
      </c>
      <c r="H3988" t="n">
        <v>215.141618225451</v>
      </c>
      <c r="I3988" t="n">
        <v>0.100598508939552</v>
      </c>
      <c r="J3988" t="n">
        <v>3336658.28315086</v>
      </c>
      <c r="K3988" t="n">
        <v>1668.95077961378</v>
      </c>
      <c r="L3988" t="n">
        <v>6478004.27758314</v>
      </c>
      <c r="M3988" t="n">
        <v>2917.68122957084</v>
      </c>
      <c r="N3988" t="n">
        <v>0.00000841790961187903</v>
      </c>
      <c r="O3988" t="n">
        <v>0.00000831759520080477</v>
      </c>
      <c r="P3988" t="s">
        <v>291</v>
      </c>
      <c r="Q3988" t="s">
        <v>267</v>
      </c>
    </row>
    <row r="3989">
      <c r="A3989" t="s">
        <v>284</v>
      </c>
      <c r="B3989" t="s">
        <v>278</v>
      </c>
      <c r="C3989" t="s">
        <v>271</v>
      </c>
      <c r="D3989" t="n">
        <v>1.72074091434479</v>
      </c>
      <c r="E3989" t="n">
        <v>2055</v>
      </c>
      <c r="F3989" t="n">
        <v>26049315.1730498</v>
      </c>
      <c r="G3989" t="n">
        <v>12354.8573341071</v>
      </c>
      <c r="H3989" t="n">
        <v>250.265445176075</v>
      </c>
      <c r="I3989" t="n">
        <v>0.117336315232281</v>
      </c>
      <c r="J3989" t="n">
        <v>3329904.71571158</v>
      </c>
      <c r="K3989" t="n">
        <v>1669.0864990144</v>
      </c>
      <c r="L3989" t="n">
        <v>6472219.03446707</v>
      </c>
      <c r="M3989" t="n">
        <v>2918.92145615958</v>
      </c>
      <c r="N3989" t="n">
        <v>0.00000960737138437312</v>
      </c>
      <c r="O3989" t="n">
        <v>0.00000949718091105422</v>
      </c>
      <c r="P3989" t="s">
        <v>291</v>
      </c>
      <c r="Q3989" t="s">
        <v>267</v>
      </c>
    </row>
    <row r="3990">
      <c r="A3990" t="s">
        <v>284</v>
      </c>
      <c r="B3990" t="s">
        <v>278</v>
      </c>
      <c r="C3990" t="s">
        <v>271</v>
      </c>
      <c r="D3990" t="n">
        <v>1.87886083126068</v>
      </c>
      <c r="E3990" t="n">
        <v>2060</v>
      </c>
      <c r="F3990" t="n">
        <v>26550695.3585408</v>
      </c>
      <c r="G3990" t="n">
        <v>12619.3287950786</v>
      </c>
      <c r="H3990" t="n">
        <v>285.754701160504</v>
      </c>
      <c r="I3990" t="n">
        <v>0.134307438658621</v>
      </c>
      <c r="J3990" t="n">
        <v>3327122.67887039</v>
      </c>
      <c r="K3990" t="n">
        <v>1670.83468383154</v>
      </c>
      <c r="L3990" t="n">
        <v>6471782.45725583</v>
      </c>
      <c r="M3990" t="n">
        <v>2922.30697925979</v>
      </c>
      <c r="N3990" t="n">
        <v>0.0000107626070542285</v>
      </c>
      <c r="O3990" t="n">
        <v>0.0000106429938421922</v>
      </c>
      <c r="P3990" t="s">
        <v>291</v>
      </c>
      <c r="Q3990" t="s">
        <v>267</v>
      </c>
    </row>
    <row r="3991">
      <c r="A3991" t="s">
        <v>284</v>
      </c>
      <c r="B3991" t="s">
        <v>278</v>
      </c>
      <c r="C3991" t="s">
        <v>271</v>
      </c>
      <c r="D3991" t="n">
        <v>2.03320288658142</v>
      </c>
      <c r="E3991" t="n">
        <v>2065</v>
      </c>
      <c r="F3991" t="n">
        <v>27062205.8435129</v>
      </c>
      <c r="G3991" t="n">
        <v>12888.1419351819</v>
      </c>
      <c r="H3991" t="n">
        <v>332.166705809401</v>
      </c>
      <c r="I3991" t="n">
        <v>0.156567320501165</v>
      </c>
      <c r="J3991" t="n">
        <v>3327847.53895708</v>
      </c>
      <c r="K3991" t="n">
        <v>1674.00969365417</v>
      </c>
      <c r="L3991" t="n">
        <v>6185877.8031894</v>
      </c>
      <c r="M3991" t="n">
        <v>2965.8718651871</v>
      </c>
      <c r="N3991" t="n">
        <v>0.0000122741918279002</v>
      </c>
      <c r="O3991" t="n">
        <v>0.0000121481685481573</v>
      </c>
      <c r="P3991" t="s">
        <v>291</v>
      </c>
      <c r="Q3991" t="s">
        <v>267</v>
      </c>
    </row>
    <row r="3992">
      <c r="A3992" t="s">
        <v>284</v>
      </c>
      <c r="B3992" t="s">
        <v>278</v>
      </c>
      <c r="C3992" t="s">
        <v>271</v>
      </c>
      <c r="D3992" t="n">
        <v>2.18353819847107</v>
      </c>
      <c r="E3992" t="n">
        <v>2070</v>
      </c>
      <c r="F3992" t="n">
        <v>27564876.9243582</v>
      </c>
      <c r="G3992" t="n">
        <v>13152.0672823892</v>
      </c>
      <c r="H3992" t="n">
        <v>417.070027735742</v>
      </c>
      <c r="I3992" t="n">
        <v>0.197382848851018</v>
      </c>
      <c r="J3992" t="n">
        <v>3329478.15234133</v>
      </c>
      <c r="K3992" t="n">
        <v>1677.4364788418</v>
      </c>
      <c r="L3992" t="n">
        <v>6195030.27184055</v>
      </c>
      <c r="M3992" t="n">
        <v>2972.6985814796</v>
      </c>
      <c r="N3992" t="n">
        <v>0.0000151304875722913</v>
      </c>
      <c r="O3992" t="n">
        <v>0.0000150077432401306</v>
      </c>
      <c r="P3992" t="s">
        <v>291</v>
      </c>
      <c r="Q3992" t="s">
        <v>267</v>
      </c>
    </row>
    <row r="3993">
      <c r="A3993" t="s">
        <v>284</v>
      </c>
      <c r="B3993" t="s">
        <v>278</v>
      </c>
      <c r="C3993" t="s">
        <v>271</v>
      </c>
      <c r="D3993" t="n">
        <v>2.33006262779236</v>
      </c>
      <c r="E3993" t="n">
        <v>2075</v>
      </c>
      <c r="F3993" t="n">
        <v>28041418.4523383</v>
      </c>
      <c r="G3993" t="n">
        <v>13402.8491086866</v>
      </c>
      <c r="H3993" t="n">
        <v>502.296844523874</v>
      </c>
      <c r="I3993" t="n">
        <v>0.238482699521468</v>
      </c>
      <c r="J3993" t="n">
        <v>3329652.61101473</v>
      </c>
      <c r="K3993" t="n">
        <v>1679.94797188322</v>
      </c>
      <c r="L3993" t="n">
        <v>6990117.1595166</v>
      </c>
      <c r="M3993" t="n">
        <v>3305.85158086939</v>
      </c>
      <c r="N3993" t="n">
        <v>0.0000179126760430334</v>
      </c>
      <c r="O3993" t="n">
        <v>0.0000177934331415328</v>
      </c>
      <c r="P3993" t="s">
        <v>291</v>
      </c>
      <c r="Q3993" t="s">
        <v>267</v>
      </c>
    </row>
    <row r="3994">
      <c r="A3994" t="s">
        <v>284</v>
      </c>
      <c r="B3994" t="s">
        <v>278</v>
      </c>
      <c r="C3994" t="s">
        <v>271</v>
      </c>
      <c r="D3994" t="n">
        <v>2.47709393501282</v>
      </c>
      <c r="E3994" t="n">
        <v>2080</v>
      </c>
      <c r="F3994" t="n">
        <v>28473517.7366098</v>
      </c>
      <c r="G3994" t="n">
        <v>13632.0155903916</v>
      </c>
      <c r="H3994" t="n">
        <v>589.522457914034</v>
      </c>
      <c r="I3994" t="n">
        <v>0.280664523701022</v>
      </c>
      <c r="J3994" t="n">
        <v>3326349.96976761</v>
      </c>
      <c r="K3994" t="n">
        <v>1680.56846582795</v>
      </c>
      <c r="L3994" t="n">
        <v>6441314.02866674</v>
      </c>
      <c r="M3994" t="n">
        <v>3058.28127356897</v>
      </c>
      <c r="N3994" t="n">
        <v>0.0000207042369463207</v>
      </c>
      <c r="O3994" t="n">
        <v>0.0000205886298940889</v>
      </c>
      <c r="P3994" t="s">
        <v>291</v>
      </c>
      <c r="Q3994" t="s">
        <v>267</v>
      </c>
    </row>
    <row r="3995">
      <c r="A3995" t="s">
        <v>284</v>
      </c>
      <c r="B3995" t="s">
        <v>278</v>
      </c>
      <c r="C3995" t="s">
        <v>271</v>
      </c>
      <c r="D3995" t="n">
        <v>2.62084150314331</v>
      </c>
      <c r="E3995" t="n">
        <v>2085</v>
      </c>
      <c r="F3995" t="n">
        <v>28868393.2222797</v>
      </c>
      <c r="G3995" t="n">
        <v>13843.3471932059</v>
      </c>
      <c r="H3995" t="n">
        <v>659.40970580053</v>
      </c>
      <c r="I3995" t="n">
        <v>0.314621379093694</v>
      </c>
      <c r="J3995" t="n">
        <v>3320172.86613182</v>
      </c>
      <c r="K3995" t="n">
        <v>1679.6454483494</v>
      </c>
      <c r="L3995" t="n">
        <v>6453161.99407022</v>
      </c>
      <c r="M3995" t="n">
        <v>3064.78849852505</v>
      </c>
      <c r="N3995" t="n">
        <v>0.0000228419261412727</v>
      </c>
      <c r="O3995" t="n">
        <v>0.0000227272620344381</v>
      </c>
      <c r="P3995" t="s">
        <v>291</v>
      </c>
      <c r="Q3995" t="s">
        <v>267</v>
      </c>
    </row>
    <row r="3996">
      <c r="A3996" t="s">
        <v>284</v>
      </c>
      <c r="B3996" t="s">
        <v>278</v>
      </c>
      <c r="C3996" t="s">
        <v>271</v>
      </c>
      <c r="D3996" t="n">
        <v>2.75983643531799</v>
      </c>
      <c r="E3996" t="n">
        <v>2090</v>
      </c>
      <c r="F3996" t="n">
        <v>29211017.5185569</v>
      </c>
      <c r="G3996" t="n">
        <v>14012.0660166782</v>
      </c>
      <c r="H3996" t="n">
        <v>725.212437819055</v>
      </c>
      <c r="I3996" t="n">
        <v>0.346239408877023</v>
      </c>
      <c r="J3996" t="n">
        <v>3349424.84496602</v>
      </c>
      <c r="K3996" t="n">
        <v>1694.88348958162</v>
      </c>
      <c r="L3996" t="n">
        <v>6514613.18149057</v>
      </c>
      <c r="M3996" t="n">
        <v>3094.15431691975</v>
      </c>
      <c r="N3996" t="n">
        <v>0.0000248266749817376</v>
      </c>
      <c r="O3996" t="n">
        <v>0.0000247100897515687</v>
      </c>
      <c r="P3996" t="s">
        <v>291</v>
      </c>
      <c r="Q3996" t="s">
        <v>267</v>
      </c>
    </row>
    <row r="3997">
      <c r="A3997" t="s">
        <v>284</v>
      </c>
      <c r="B3997" t="s">
        <v>279</v>
      </c>
      <c r="C3997" t="s">
        <v>271</v>
      </c>
      <c r="D3997" t="n">
        <v>0.377408564090729</v>
      </c>
      <c r="E3997" t="n">
        <v>2010</v>
      </c>
      <c r="F3997" t="n">
        <v>11243201.0774063</v>
      </c>
      <c r="G3997" t="n">
        <v>9336480.92259366</v>
      </c>
      <c r="H3997" t="n">
        <v>21.9595354260564</v>
      </c>
      <c r="I3997" t="n">
        <v>19.1563719792237</v>
      </c>
      <c r="J3997" t="n">
        <v>1479596.45942774</v>
      </c>
      <c r="K3997" t="n">
        <v>1771464.54057226</v>
      </c>
      <c r="L3997" t="n">
        <v>2935113.83611678</v>
      </c>
      <c r="M3997" t="n">
        <v>3233027.16388322</v>
      </c>
      <c r="N3997" t="n">
        <v>0.00000195313908155436</v>
      </c>
      <c r="O3997" t="n">
        <v>0.00000205177648174341</v>
      </c>
      <c r="P3997" t="s">
        <v>291</v>
      </c>
      <c r="Q3997" t="s">
        <v>267</v>
      </c>
    </row>
    <row r="3998">
      <c r="A3998" t="s">
        <v>284</v>
      </c>
      <c r="B3998" t="s">
        <v>279</v>
      </c>
      <c r="C3998" t="s">
        <v>271</v>
      </c>
      <c r="D3998" t="n">
        <v>0.441356480121613</v>
      </c>
      <c r="E3998" t="n">
        <v>2015</v>
      </c>
      <c r="F3998" t="n">
        <v>11724633.7941369</v>
      </c>
      <c r="G3998" t="n">
        <v>9609364.8883319</v>
      </c>
      <c r="H3998" t="n">
        <v>26.685748249849</v>
      </c>
      <c r="I3998" t="n">
        <v>22.8551376762232</v>
      </c>
      <c r="J3998" t="n">
        <v>1509259.73356352</v>
      </c>
      <c r="K3998" t="n">
        <v>1774805.61821552</v>
      </c>
      <c r="L3998" t="n">
        <v>3029976.2076628</v>
      </c>
      <c r="M3998" t="n">
        <v>3292555.67733326</v>
      </c>
      <c r="N3998" t="n">
        <v>0.00000227604108737227</v>
      </c>
      <c r="O3998" t="n">
        <v>0.00000237842333409307</v>
      </c>
      <c r="P3998" t="s">
        <v>291</v>
      </c>
      <c r="Q3998" t="s">
        <v>267</v>
      </c>
    </row>
    <row r="3999">
      <c r="A3999" t="s">
        <v>284</v>
      </c>
      <c r="B3999" t="s">
        <v>279</v>
      </c>
      <c r="C3999" t="s">
        <v>271</v>
      </c>
      <c r="D3999" t="n">
        <v>0.561114966869354</v>
      </c>
      <c r="E3999" t="n">
        <v>2020</v>
      </c>
      <c r="F3999" t="n">
        <v>12169882.8240643</v>
      </c>
      <c r="G3999" t="n">
        <v>9861729.68371803</v>
      </c>
      <c r="H3999" t="n">
        <v>35.1055256719022</v>
      </c>
      <c r="I3999" t="n">
        <v>29.5961345333171</v>
      </c>
      <c r="J3999" t="n">
        <v>1534439.1004148</v>
      </c>
      <c r="K3999" t="n">
        <v>1777766.38483661</v>
      </c>
      <c r="L3999" t="n">
        <v>3117034.8565931</v>
      </c>
      <c r="M3999" t="n">
        <v>3349495.05547447</v>
      </c>
      <c r="N3999" t="n">
        <v>0.00000288462314546576</v>
      </c>
      <c r="O3999" t="n">
        <v>0.00000300110989476634</v>
      </c>
      <c r="P3999" t="s">
        <v>291</v>
      </c>
      <c r="Q3999" t="s">
        <v>267</v>
      </c>
    </row>
    <row r="4000">
      <c r="A4000" t="s">
        <v>284</v>
      </c>
      <c r="B4000" t="s">
        <v>279</v>
      </c>
      <c r="C4000" t="s">
        <v>271</v>
      </c>
      <c r="D4000" t="n">
        <v>0.712428271770477</v>
      </c>
      <c r="E4000" t="n">
        <v>2025</v>
      </c>
      <c r="F4000" t="n">
        <v>12602651.9227417</v>
      </c>
      <c r="G4000" t="n">
        <v>10103249.5646764</v>
      </c>
      <c r="H4000" t="n">
        <v>46.0254113719367</v>
      </c>
      <c r="I4000" t="n">
        <v>38.2405151721918</v>
      </c>
      <c r="J4000" t="n">
        <v>1556938.30923004</v>
      </c>
      <c r="K4000" t="n">
        <v>1780248.2905611</v>
      </c>
      <c r="L4000" t="n">
        <v>3200726.44143465</v>
      </c>
      <c r="M4000" t="n">
        <v>3405390.59748835</v>
      </c>
      <c r="N4000" t="n">
        <v>0.00000365204178089557</v>
      </c>
      <c r="O4000" t="n">
        <v>0.00000378497184766085</v>
      </c>
      <c r="P4000" t="s">
        <v>291</v>
      </c>
      <c r="Q4000" t="s">
        <v>267</v>
      </c>
    </row>
    <row r="4001">
      <c r="A4001" t="s">
        <v>284</v>
      </c>
      <c r="B4001" t="s">
        <v>279</v>
      </c>
      <c r="C4001" t="s">
        <v>271</v>
      </c>
      <c r="D4001" t="n">
        <v>0.881885349750519</v>
      </c>
      <c r="E4001" t="n">
        <v>2030</v>
      </c>
      <c r="F4001" t="n">
        <v>13027458.8023254</v>
      </c>
      <c r="G4001" t="n">
        <v>10323115.263318</v>
      </c>
      <c r="H4001" t="n">
        <v>58.7283012371123</v>
      </c>
      <c r="I4001" t="n">
        <v>48.0571001328204</v>
      </c>
      <c r="J4001" t="n">
        <v>1575057.6502583</v>
      </c>
      <c r="K4001" t="n">
        <v>1777405.12074069</v>
      </c>
      <c r="L4001" t="n">
        <v>3280653.93952644</v>
      </c>
      <c r="M4001" t="n">
        <v>3455789.80659622</v>
      </c>
      <c r="N4001" t="n">
        <v>0.00000450803968204677</v>
      </c>
      <c r="O4001" t="n">
        <v>0.00000465529047259464</v>
      </c>
      <c r="P4001" t="s">
        <v>291</v>
      </c>
      <c r="Q4001" t="s">
        <v>267</v>
      </c>
    </row>
    <row r="4002">
      <c r="A4002" t="s">
        <v>284</v>
      </c>
      <c r="B4002" t="s">
        <v>279</v>
      </c>
      <c r="C4002" t="s">
        <v>271</v>
      </c>
      <c r="D4002" t="n">
        <v>1.05591857433319</v>
      </c>
      <c r="E4002" t="n">
        <v>2035</v>
      </c>
      <c r="F4002" t="n">
        <v>13443722.3346841</v>
      </c>
      <c r="G4002" t="n">
        <v>10520903.9533858</v>
      </c>
      <c r="H4002" t="n">
        <v>72.7833514378412</v>
      </c>
      <c r="I4002" t="n">
        <v>58.750964319539</v>
      </c>
      <c r="J4002" t="n">
        <v>1588360.49232318</v>
      </c>
      <c r="K4002" t="n">
        <v>1768692.86637304</v>
      </c>
      <c r="L4002" t="n">
        <v>3560329.21217596</v>
      </c>
      <c r="M4002" t="n">
        <v>3900405.53585388</v>
      </c>
      <c r="N4002" t="n">
        <v>0.00000541392849583513</v>
      </c>
      <c r="O4002" t="n">
        <v>0.00000558421259046206</v>
      </c>
      <c r="P4002" t="s">
        <v>291</v>
      </c>
      <c r="Q4002" t="s">
        <v>267</v>
      </c>
    </row>
    <row r="4003">
      <c r="A4003" t="s">
        <v>284</v>
      </c>
      <c r="B4003" t="s">
        <v>279</v>
      </c>
      <c r="C4003" t="s">
        <v>271</v>
      </c>
      <c r="D4003" t="n">
        <v>1.227090716362</v>
      </c>
      <c r="E4003" t="n">
        <v>2040</v>
      </c>
      <c r="F4003" t="n">
        <v>13837659.8312664</v>
      </c>
      <c r="G4003" t="n">
        <v>10698233.959026</v>
      </c>
      <c r="H4003" t="n">
        <v>88.0532357542954</v>
      </c>
      <c r="I4003" t="n">
        <v>70.3959980152832</v>
      </c>
      <c r="J4003" t="n">
        <v>1597627.893611</v>
      </c>
      <c r="K4003" t="n">
        <v>1756723.05247865</v>
      </c>
      <c r="L4003" t="n">
        <v>3284709.28790085</v>
      </c>
      <c r="M4003" t="n">
        <v>3207219.1601065</v>
      </c>
      <c r="N4003" t="n">
        <v>0.00000636330397104703</v>
      </c>
      <c r="O4003" t="n">
        <v>0.00000658015129271786</v>
      </c>
      <c r="P4003" t="s">
        <v>291</v>
      </c>
      <c r="Q4003" t="s">
        <v>267</v>
      </c>
    </row>
    <row r="4004">
      <c r="A4004" t="s">
        <v>284</v>
      </c>
      <c r="B4004" t="s">
        <v>279</v>
      </c>
      <c r="C4004" t="s">
        <v>271</v>
      </c>
      <c r="D4004" t="n">
        <v>1.39417231082916</v>
      </c>
      <c r="E4004" t="n">
        <v>2045</v>
      </c>
      <c r="F4004" t="n">
        <v>14206749.3500087</v>
      </c>
      <c r="G4004" t="n">
        <v>10858301.5445539</v>
      </c>
      <c r="H4004" t="n">
        <v>103.455618182716</v>
      </c>
      <c r="I4004" t="n">
        <v>81.8761261135901</v>
      </c>
      <c r="J4004" t="n">
        <v>1603554.4763909</v>
      </c>
      <c r="K4004" t="n">
        <v>1743093.4413542</v>
      </c>
      <c r="L4004" t="n">
        <v>3293301.18906839</v>
      </c>
      <c r="M4004" t="n">
        <v>3194321.26188287</v>
      </c>
      <c r="N4004" t="n">
        <v>0.00000728214566428262</v>
      </c>
      <c r="O4004" t="n">
        <v>0.00000754041741957845</v>
      </c>
      <c r="P4004" t="s">
        <v>291</v>
      </c>
      <c r="Q4004" t="s">
        <v>267</v>
      </c>
    </row>
    <row r="4005">
      <c r="A4005" t="s">
        <v>284</v>
      </c>
      <c r="B4005" t="s">
        <v>279</v>
      </c>
      <c r="C4005" t="s">
        <v>271</v>
      </c>
      <c r="D4005" t="n">
        <v>1.55893123149872</v>
      </c>
      <c r="E4005" t="n">
        <v>2050</v>
      </c>
      <c r="F4005" t="n">
        <v>14559705.4229966</v>
      </c>
      <c r="G4005" t="n">
        <v>11009995.3611054</v>
      </c>
      <c r="H4005" t="n">
        <v>120.703114965662</v>
      </c>
      <c r="I4005" t="n">
        <v>94.5391017687292</v>
      </c>
      <c r="J4005" t="n">
        <v>1608252.81545364</v>
      </c>
      <c r="K4005" t="n">
        <v>1730074.41847684</v>
      </c>
      <c r="L4005" t="n">
        <v>3299606.83475432</v>
      </c>
      <c r="M4005" t="n">
        <v>3181315.12405839</v>
      </c>
      <c r="N4005" t="n">
        <v>0.00000829021683192949</v>
      </c>
      <c r="O4005" t="n">
        <v>0.00000858666136252011</v>
      </c>
      <c r="P4005" t="s">
        <v>291</v>
      </c>
      <c r="Q4005" t="s">
        <v>267</v>
      </c>
    </row>
    <row r="4006">
      <c r="A4006" t="s">
        <v>284</v>
      </c>
      <c r="B4006" t="s">
        <v>279</v>
      </c>
      <c r="C4006" t="s">
        <v>271</v>
      </c>
      <c r="D4006" t="n">
        <v>1.72074091434479</v>
      </c>
      <c r="E4006" t="n">
        <v>2055</v>
      </c>
      <c r="F4006" t="n">
        <v>14903965.0065602</v>
      </c>
      <c r="G4006" t="n">
        <v>11157705.0238237</v>
      </c>
      <c r="H4006" t="n">
        <v>141.072643289419</v>
      </c>
      <c r="I4006" t="n">
        <v>109.310138201888</v>
      </c>
      <c r="J4006" t="n">
        <v>1612983.34498307</v>
      </c>
      <c r="K4006" t="n">
        <v>1718590.45722752</v>
      </c>
      <c r="L4006" t="n">
        <v>3305543.09828628</v>
      </c>
      <c r="M4006" t="n">
        <v>3169594.85763695</v>
      </c>
      <c r="N4006" t="n">
        <v>0.00000946544380822982</v>
      </c>
      <c r="O4006" t="n">
        <v>0.00000979682990081664</v>
      </c>
      <c r="P4006" t="s">
        <v>291</v>
      </c>
      <c r="Q4006" t="s">
        <v>267</v>
      </c>
    </row>
    <row r="4007">
      <c r="A4007" t="s">
        <v>284</v>
      </c>
      <c r="B4007" t="s">
        <v>279</v>
      </c>
      <c r="C4007" t="s">
        <v>271</v>
      </c>
      <c r="D4007" t="n">
        <v>1.87886083126068</v>
      </c>
      <c r="E4007" t="n">
        <v>2060</v>
      </c>
      <c r="F4007" t="n">
        <v>15252941.7880635</v>
      </c>
      <c r="G4007" t="n">
        <v>11310372.8992724</v>
      </c>
      <c r="H4007" t="n">
        <v>161.806836928157</v>
      </c>
      <c r="I4007" t="n">
        <v>124.082171671006</v>
      </c>
      <c r="J4007" t="n">
        <v>1619093.25947597</v>
      </c>
      <c r="K4007" t="n">
        <v>1709700.25407825</v>
      </c>
      <c r="L4007" t="n">
        <v>3313586.24964576</v>
      </c>
      <c r="M4007" t="n">
        <v>3161118.51458932</v>
      </c>
      <c r="N4007" t="n">
        <v>0.00001060823801575</v>
      </c>
      <c r="O4007" t="n">
        <v>0.0000109706525837878</v>
      </c>
      <c r="P4007" t="s">
        <v>291</v>
      </c>
      <c r="Q4007" t="s">
        <v>267</v>
      </c>
    </row>
    <row r="4008">
      <c r="A4008" t="s">
        <v>284</v>
      </c>
      <c r="B4008" t="s">
        <v>279</v>
      </c>
      <c r="C4008" t="s">
        <v>271</v>
      </c>
      <c r="D4008" t="n">
        <v>2.03320288658142</v>
      </c>
      <c r="E4008" t="n">
        <v>2065</v>
      </c>
      <c r="F4008" t="n">
        <v>15606615.9084623</v>
      </c>
      <c r="G4008" t="n">
        <v>11468478.0769858</v>
      </c>
      <c r="H4008" t="n">
        <v>189.226143362563</v>
      </c>
      <c r="I4008" t="n">
        <v>143.097129767339</v>
      </c>
      <c r="J4008" t="n">
        <v>1626397.76549919</v>
      </c>
      <c r="K4008" t="n">
        <v>1703123.78315155</v>
      </c>
      <c r="L4008" t="n">
        <v>3242648.59402877</v>
      </c>
      <c r="M4008" t="n">
        <v>2946195.08102581</v>
      </c>
      <c r="N4008" t="n">
        <v>0.0000121247389230589</v>
      </c>
      <c r="O4008" t="n">
        <v>0.0000124774297693865</v>
      </c>
      <c r="P4008" t="s">
        <v>291</v>
      </c>
      <c r="Q4008" t="s">
        <v>267</v>
      </c>
    </row>
    <row r="4009">
      <c r="A4009" t="s">
        <v>284</v>
      </c>
      <c r="B4009" t="s">
        <v>279</v>
      </c>
      <c r="C4009" t="s">
        <v>271</v>
      </c>
      <c r="D4009" t="n">
        <v>2.18353819847107</v>
      </c>
      <c r="E4009" t="n">
        <v>2070</v>
      </c>
      <c r="F4009" t="n">
        <v>15953582.7801261</v>
      </c>
      <c r="G4009" t="n">
        <v>11624446.2115145</v>
      </c>
      <c r="H4009" t="n">
        <v>239.989370191366</v>
      </c>
      <c r="I4009" t="n">
        <v>177.278040393227</v>
      </c>
      <c r="J4009" t="n">
        <v>1633772.9174979</v>
      </c>
      <c r="K4009" t="n">
        <v>1697382.67132227</v>
      </c>
      <c r="L4009" t="n">
        <v>3254277.42705611</v>
      </c>
      <c r="M4009" t="n">
        <v>2943725.54336593</v>
      </c>
      <c r="N4009" t="n">
        <v>0.0000150429764585751</v>
      </c>
      <c r="O4009" t="n">
        <v>0.0000152504504014673</v>
      </c>
      <c r="P4009" t="s">
        <v>291</v>
      </c>
      <c r="Q4009" t="s">
        <v>267</v>
      </c>
    </row>
    <row r="4010">
      <c r="A4010" t="s">
        <v>284</v>
      </c>
      <c r="B4010" t="s">
        <v>279</v>
      </c>
      <c r="C4010" t="s">
        <v>271</v>
      </c>
      <c r="D4010" t="n">
        <v>2.33006262779236</v>
      </c>
      <c r="E4010" t="n">
        <v>2075</v>
      </c>
      <c r="F4010" t="n">
        <v>16283881.4668943</v>
      </c>
      <c r="G4010" t="n">
        <v>11770939.8345527</v>
      </c>
      <c r="H4010" t="n">
        <v>291.262784928788</v>
      </c>
      <c r="I4010" t="n">
        <v>211.272542294608</v>
      </c>
      <c r="J4010" t="n">
        <v>1640113.93749691</v>
      </c>
      <c r="K4010" t="n">
        <v>1691218.62148971</v>
      </c>
      <c r="L4010" t="n">
        <v>3591112.60419082</v>
      </c>
      <c r="M4010" t="n">
        <v>3402310.40690666</v>
      </c>
      <c r="N4010" t="n">
        <v>0.0000178865699508397</v>
      </c>
      <c r="O4010" t="n">
        <v>0.0000179486553549814</v>
      </c>
      <c r="P4010" t="s">
        <v>291</v>
      </c>
      <c r="Q4010" t="s">
        <v>267</v>
      </c>
    </row>
    <row r="4011">
      <c r="A4011" t="s">
        <v>284</v>
      </c>
      <c r="B4011" t="s">
        <v>279</v>
      </c>
      <c r="C4011" t="s">
        <v>271</v>
      </c>
      <c r="D4011" t="n">
        <v>2.47709393501282</v>
      </c>
      <c r="E4011" t="n">
        <v>2080</v>
      </c>
      <c r="F4011" t="n">
        <v>16587405.3112428</v>
      </c>
      <c r="G4011" t="n">
        <v>11899744.4409574</v>
      </c>
      <c r="H4011" t="n">
        <v>344.028459676482</v>
      </c>
      <c r="I4011" t="n">
        <v>245.774662761253</v>
      </c>
      <c r="J4011" t="n">
        <v>1644525.97861835</v>
      </c>
      <c r="K4011" t="n">
        <v>1683504.55961508</v>
      </c>
      <c r="L4011" t="n">
        <v>3340069.16730351</v>
      </c>
      <c r="M4011" t="n">
        <v>3104303.1426368</v>
      </c>
      <c r="N4011" t="n">
        <v>0.0000207403420379016</v>
      </c>
      <c r="O4011" t="n">
        <v>0.0000206537765563543</v>
      </c>
      <c r="P4011" t="s">
        <v>291</v>
      </c>
      <c r="Q4011" t="s">
        <v>267</v>
      </c>
    </row>
    <row r="4012">
      <c r="A4012" t="s">
        <v>284</v>
      </c>
      <c r="B4012" t="s">
        <v>279</v>
      </c>
      <c r="C4012" t="s">
        <v>271</v>
      </c>
      <c r="D4012" t="n">
        <v>2.62084150314331</v>
      </c>
      <c r="E4012" t="n">
        <v>2085</v>
      </c>
      <c r="F4012" t="n">
        <v>16869014.8055794</v>
      </c>
      <c r="G4012" t="n">
        <v>12013221.7638935</v>
      </c>
      <c r="H4012" t="n">
        <v>386.647043345318</v>
      </c>
      <c r="I4012" t="n">
        <v>273.077283834306</v>
      </c>
      <c r="J4012" t="n">
        <v>1647377.45822067</v>
      </c>
      <c r="K4012" t="n">
        <v>1674475.0533595</v>
      </c>
      <c r="L4012" t="n">
        <v>3350090.24634685</v>
      </c>
      <c r="M4012" t="n">
        <v>3106136.5362219</v>
      </c>
      <c r="N4012" t="n">
        <v>0.0000229205468014312</v>
      </c>
      <c r="O4012" t="n">
        <v>0.0000227313945585402</v>
      </c>
      <c r="P4012" t="s">
        <v>291</v>
      </c>
      <c r="Q4012" t="s">
        <v>267</v>
      </c>
    </row>
    <row r="4013">
      <c r="A4013" t="s">
        <v>284</v>
      </c>
      <c r="B4013" t="s">
        <v>279</v>
      </c>
      <c r="C4013" t="s">
        <v>271</v>
      </c>
      <c r="D4013" t="n">
        <v>2.75983643531799</v>
      </c>
      <c r="E4013" t="n">
        <v>2090</v>
      </c>
      <c r="F4013" t="n">
        <v>17079411.9456627</v>
      </c>
      <c r="G4013" t="n">
        <v>12145617.6389109</v>
      </c>
      <c r="H4013" t="n">
        <v>425.881027346144</v>
      </c>
      <c r="I4013" t="n">
        <v>299.677649881788</v>
      </c>
      <c r="J4013" t="n">
        <v>1663072.1221915</v>
      </c>
      <c r="K4013" t="n">
        <v>1688047.6062641</v>
      </c>
      <c r="L4013" t="n">
        <v>3382758.20676982</v>
      </c>
      <c r="M4013" t="n">
        <v>3134949.12903767</v>
      </c>
      <c r="N4013" t="n">
        <v>0.0000249353448878137</v>
      </c>
      <c r="O4013" t="n">
        <v>0.0000246737266717265</v>
      </c>
      <c r="P4013" t="s">
        <v>291</v>
      </c>
      <c r="Q4013" t="s">
        <v>267</v>
      </c>
    </row>
    <row r="4014">
      <c r="A4014" t="s">
        <v>284</v>
      </c>
      <c r="B4014" t="s">
        <v>280</v>
      </c>
      <c r="C4014" t="s">
        <v>271</v>
      </c>
      <c r="D4014" t="n">
        <v>0.377408564090729</v>
      </c>
      <c r="E4014" t="n">
        <v>2010</v>
      </c>
      <c r="F4014" t="n">
        <v>9336480.92259366</v>
      </c>
      <c r="G4014" t="n">
        <v>11243201.0774063</v>
      </c>
      <c r="H4014" t="n">
        <v>19.1563719792237</v>
      </c>
      <c r="I4014" t="n">
        <v>21.9595354260564</v>
      </c>
      <c r="J4014" t="n">
        <v>1771464.54057226</v>
      </c>
      <c r="K4014" t="n">
        <v>1479596.45942774</v>
      </c>
      <c r="L4014" t="n">
        <v>3233027.16388322</v>
      </c>
      <c r="M4014" t="n">
        <v>2935113.83611678</v>
      </c>
      <c r="N4014" t="n">
        <v>0.00000205177648174341</v>
      </c>
      <c r="O4014" t="n">
        <v>0.00000195313908155436</v>
      </c>
      <c r="P4014" t="s">
        <v>291</v>
      </c>
      <c r="Q4014" t="s">
        <v>267</v>
      </c>
    </row>
    <row r="4015">
      <c r="A4015" t="s">
        <v>284</v>
      </c>
      <c r="B4015" t="s">
        <v>280</v>
      </c>
      <c r="C4015" t="s">
        <v>271</v>
      </c>
      <c r="D4015" t="n">
        <v>0.441356480121613</v>
      </c>
      <c r="E4015" t="n">
        <v>2015</v>
      </c>
      <c r="F4015" t="n">
        <v>9609364.8883319</v>
      </c>
      <c r="G4015" t="n">
        <v>11724633.7941369</v>
      </c>
      <c r="H4015" t="n">
        <v>22.8551376762232</v>
      </c>
      <c r="I4015" t="n">
        <v>26.685748249849</v>
      </c>
      <c r="J4015" t="n">
        <v>1774805.61821552</v>
      </c>
      <c r="K4015" t="n">
        <v>1509259.73356352</v>
      </c>
      <c r="L4015" t="n">
        <v>3292555.67733326</v>
      </c>
      <c r="M4015" t="n">
        <v>3029976.2076628</v>
      </c>
      <c r="N4015" t="n">
        <v>0.00000237842333409307</v>
      </c>
      <c r="O4015" t="n">
        <v>0.00000227604108737227</v>
      </c>
      <c r="P4015" t="s">
        <v>291</v>
      </c>
      <c r="Q4015" t="s">
        <v>267</v>
      </c>
    </row>
    <row r="4016">
      <c r="A4016" t="s">
        <v>284</v>
      </c>
      <c r="B4016" t="s">
        <v>280</v>
      </c>
      <c r="C4016" t="s">
        <v>271</v>
      </c>
      <c r="D4016" t="n">
        <v>0.561114966869354</v>
      </c>
      <c r="E4016" t="n">
        <v>2020</v>
      </c>
      <c r="F4016" t="n">
        <v>9861729.68371803</v>
      </c>
      <c r="G4016" t="n">
        <v>12169882.8240643</v>
      </c>
      <c r="H4016" t="n">
        <v>29.5961345333171</v>
      </c>
      <c r="I4016" t="n">
        <v>35.1055256719022</v>
      </c>
      <c r="J4016" t="n">
        <v>1777766.38483661</v>
      </c>
      <c r="K4016" t="n">
        <v>1534439.1004148</v>
      </c>
      <c r="L4016" t="n">
        <v>3349495.05547447</v>
      </c>
      <c r="M4016" t="n">
        <v>3117034.8565931</v>
      </c>
      <c r="N4016" t="n">
        <v>0.00000300110989476634</v>
      </c>
      <c r="O4016" t="n">
        <v>0.00000288462314546576</v>
      </c>
      <c r="P4016" t="s">
        <v>291</v>
      </c>
      <c r="Q4016" t="s">
        <v>267</v>
      </c>
    </row>
    <row r="4017">
      <c r="A4017" t="s">
        <v>284</v>
      </c>
      <c r="B4017" t="s">
        <v>280</v>
      </c>
      <c r="C4017" t="s">
        <v>271</v>
      </c>
      <c r="D4017" t="n">
        <v>0.712428271770477</v>
      </c>
      <c r="E4017" t="n">
        <v>2025</v>
      </c>
      <c r="F4017" t="n">
        <v>10103249.5646764</v>
      </c>
      <c r="G4017" t="n">
        <v>12602651.9227417</v>
      </c>
      <c r="H4017" t="n">
        <v>38.2405151721918</v>
      </c>
      <c r="I4017" t="n">
        <v>46.0254113719367</v>
      </c>
      <c r="J4017" t="n">
        <v>1780248.2905611</v>
      </c>
      <c r="K4017" t="n">
        <v>1556938.30923004</v>
      </c>
      <c r="L4017" t="n">
        <v>3405390.59748835</v>
      </c>
      <c r="M4017" t="n">
        <v>3200726.44143465</v>
      </c>
      <c r="N4017" t="n">
        <v>0.00000378497184766085</v>
      </c>
      <c r="O4017" t="n">
        <v>0.00000365204178089557</v>
      </c>
      <c r="P4017" t="s">
        <v>291</v>
      </c>
      <c r="Q4017" t="s">
        <v>267</v>
      </c>
    </row>
    <row r="4018">
      <c r="A4018" t="s">
        <v>284</v>
      </c>
      <c r="B4018" t="s">
        <v>280</v>
      </c>
      <c r="C4018" t="s">
        <v>271</v>
      </c>
      <c r="D4018" t="n">
        <v>0.881885349750519</v>
      </c>
      <c r="E4018" t="n">
        <v>2030</v>
      </c>
      <c r="F4018" t="n">
        <v>10323115.263318</v>
      </c>
      <c r="G4018" t="n">
        <v>13027458.8023254</v>
      </c>
      <c r="H4018" t="n">
        <v>48.0571001328204</v>
      </c>
      <c r="I4018" t="n">
        <v>58.7283012371123</v>
      </c>
      <c r="J4018" t="n">
        <v>1777405.12074069</v>
      </c>
      <c r="K4018" t="n">
        <v>1575057.6502583</v>
      </c>
      <c r="L4018" t="n">
        <v>3455789.80659622</v>
      </c>
      <c r="M4018" t="n">
        <v>3280653.93952644</v>
      </c>
      <c r="N4018" t="n">
        <v>0.00000465529047259464</v>
      </c>
      <c r="O4018" t="n">
        <v>0.00000450803968204677</v>
      </c>
      <c r="P4018" t="s">
        <v>291</v>
      </c>
      <c r="Q4018" t="s">
        <v>267</v>
      </c>
    </row>
    <row r="4019">
      <c r="A4019" t="s">
        <v>284</v>
      </c>
      <c r="B4019" t="s">
        <v>280</v>
      </c>
      <c r="C4019" t="s">
        <v>271</v>
      </c>
      <c r="D4019" t="n">
        <v>1.05591857433319</v>
      </c>
      <c r="E4019" t="n">
        <v>2035</v>
      </c>
      <c r="F4019" t="n">
        <v>10520903.9533858</v>
      </c>
      <c r="G4019" t="n">
        <v>13443722.3346841</v>
      </c>
      <c r="H4019" t="n">
        <v>58.750964319539</v>
      </c>
      <c r="I4019" t="n">
        <v>72.7833514378412</v>
      </c>
      <c r="J4019" t="n">
        <v>1768692.86637304</v>
      </c>
      <c r="K4019" t="n">
        <v>1588360.49232318</v>
      </c>
      <c r="L4019" t="n">
        <v>3900405.53585388</v>
      </c>
      <c r="M4019" t="n">
        <v>3560329.21217596</v>
      </c>
      <c r="N4019" t="n">
        <v>0.00000558421259046206</v>
      </c>
      <c r="O4019" t="n">
        <v>0.00000541392849583513</v>
      </c>
      <c r="P4019" t="s">
        <v>291</v>
      </c>
      <c r="Q4019" t="s">
        <v>267</v>
      </c>
    </row>
    <row r="4020">
      <c r="A4020" t="s">
        <v>284</v>
      </c>
      <c r="B4020" t="s">
        <v>280</v>
      </c>
      <c r="C4020" t="s">
        <v>271</v>
      </c>
      <c r="D4020" t="n">
        <v>1.227090716362</v>
      </c>
      <c r="E4020" t="n">
        <v>2040</v>
      </c>
      <c r="F4020" t="n">
        <v>10698233.959026</v>
      </c>
      <c r="G4020" t="n">
        <v>13837659.8312664</v>
      </c>
      <c r="H4020" t="n">
        <v>70.3959980152832</v>
      </c>
      <c r="I4020" t="n">
        <v>88.0532357542954</v>
      </c>
      <c r="J4020" t="n">
        <v>1756723.05247865</v>
      </c>
      <c r="K4020" t="n">
        <v>1597627.893611</v>
      </c>
      <c r="L4020" t="n">
        <v>3207219.1601065</v>
      </c>
      <c r="M4020" t="n">
        <v>3284709.28790085</v>
      </c>
      <c r="N4020" t="n">
        <v>0.00000658015129271786</v>
      </c>
      <c r="O4020" t="n">
        <v>0.00000636330397104703</v>
      </c>
      <c r="P4020" t="s">
        <v>291</v>
      </c>
      <c r="Q4020" t="s">
        <v>267</v>
      </c>
    </row>
    <row r="4021">
      <c r="A4021" t="s">
        <v>284</v>
      </c>
      <c r="B4021" t="s">
        <v>280</v>
      </c>
      <c r="C4021" t="s">
        <v>271</v>
      </c>
      <c r="D4021" t="n">
        <v>1.39417231082916</v>
      </c>
      <c r="E4021" t="n">
        <v>2045</v>
      </c>
      <c r="F4021" t="n">
        <v>10858301.5445539</v>
      </c>
      <c r="G4021" t="n">
        <v>14206749.3500087</v>
      </c>
      <c r="H4021" t="n">
        <v>81.8761261135901</v>
      </c>
      <c r="I4021" t="n">
        <v>103.455618182716</v>
      </c>
      <c r="J4021" t="n">
        <v>1743093.4413542</v>
      </c>
      <c r="K4021" t="n">
        <v>1603554.4763909</v>
      </c>
      <c r="L4021" t="n">
        <v>3194321.26188287</v>
      </c>
      <c r="M4021" t="n">
        <v>3293301.18906839</v>
      </c>
      <c r="N4021" t="n">
        <v>0.00000754041741957845</v>
      </c>
      <c r="O4021" t="n">
        <v>0.00000728214566428262</v>
      </c>
      <c r="P4021" t="s">
        <v>291</v>
      </c>
      <c r="Q4021" t="s">
        <v>267</v>
      </c>
    </row>
    <row r="4022">
      <c r="A4022" t="s">
        <v>284</v>
      </c>
      <c r="B4022" t="s">
        <v>280</v>
      </c>
      <c r="C4022" t="s">
        <v>271</v>
      </c>
      <c r="D4022" t="n">
        <v>1.55893123149872</v>
      </c>
      <c r="E4022" t="n">
        <v>2050</v>
      </c>
      <c r="F4022" t="n">
        <v>11009995.3611054</v>
      </c>
      <c r="G4022" t="n">
        <v>14559705.4229966</v>
      </c>
      <c r="H4022" t="n">
        <v>94.5391017687292</v>
      </c>
      <c r="I4022" t="n">
        <v>120.703114965662</v>
      </c>
      <c r="J4022" t="n">
        <v>1730074.41847684</v>
      </c>
      <c r="K4022" t="n">
        <v>1608252.81545364</v>
      </c>
      <c r="L4022" t="n">
        <v>3181315.12405839</v>
      </c>
      <c r="M4022" t="n">
        <v>3299606.83475432</v>
      </c>
      <c r="N4022" t="n">
        <v>0.00000858666136252011</v>
      </c>
      <c r="O4022" t="n">
        <v>0.00000829021683192949</v>
      </c>
      <c r="P4022" t="s">
        <v>291</v>
      </c>
      <c r="Q4022" t="s">
        <v>267</v>
      </c>
    </row>
    <row r="4023">
      <c r="A4023" t="s">
        <v>284</v>
      </c>
      <c r="B4023" t="s">
        <v>280</v>
      </c>
      <c r="C4023" t="s">
        <v>271</v>
      </c>
      <c r="D4023" t="n">
        <v>1.72074091434479</v>
      </c>
      <c r="E4023" t="n">
        <v>2055</v>
      </c>
      <c r="F4023" t="n">
        <v>11157705.0238237</v>
      </c>
      <c r="G4023" t="n">
        <v>14903965.0065602</v>
      </c>
      <c r="H4023" t="n">
        <v>109.310138201888</v>
      </c>
      <c r="I4023" t="n">
        <v>141.072643289419</v>
      </c>
      <c r="J4023" t="n">
        <v>1718590.45722752</v>
      </c>
      <c r="K4023" t="n">
        <v>1612983.34498307</v>
      </c>
      <c r="L4023" t="n">
        <v>3169594.85763695</v>
      </c>
      <c r="M4023" t="n">
        <v>3305543.09828628</v>
      </c>
      <c r="N4023" t="n">
        <v>0.00000979682990081664</v>
      </c>
      <c r="O4023" t="n">
        <v>0.00000946544380822982</v>
      </c>
      <c r="P4023" t="s">
        <v>291</v>
      </c>
      <c r="Q4023" t="s">
        <v>267</v>
      </c>
    </row>
    <row r="4024">
      <c r="A4024" t="s">
        <v>284</v>
      </c>
      <c r="B4024" t="s">
        <v>280</v>
      </c>
      <c r="C4024" t="s">
        <v>271</v>
      </c>
      <c r="D4024" t="n">
        <v>1.87886083126068</v>
      </c>
      <c r="E4024" t="n">
        <v>2060</v>
      </c>
      <c r="F4024" t="n">
        <v>11310372.8992724</v>
      </c>
      <c r="G4024" t="n">
        <v>15252941.7880635</v>
      </c>
      <c r="H4024" t="n">
        <v>124.082171671006</v>
      </c>
      <c r="I4024" t="n">
        <v>161.806836928157</v>
      </c>
      <c r="J4024" t="n">
        <v>1709700.25407825</v>
      </c>
      <c r="K4024" t="n">
        <v>1619093.25947597</v>
      </c>
      <c r="L4024" t="n">
        <v>3161118.51458932</v>
      </c>
      <c r="M4024" t="n">
        <v>3313586.24964576</v>
      </c>
      <c r="N4024" t="n">
        <v>0.0000109706525837878</v>
      </c>
      <c r="O4024" t="n">
        <v>0.00001060823801575</v>
      </c>
      <c r="P4024" t="s">
        <v>291</v>
      </c>
      <c r="Q4024" t="s">
        <v>267</v>
      </c>
    </row>
    <row r="4025">
      <c r="A4025" t="s">
        <v>284</v>
      </c>
      <c r="B4025" t="s">
        <v>280</v>
      </c>
      <c r="C4025" t="s">
        <v>271</v>
      </c>
      <c r="D4025" t="n">
        <v>2.03320288658142</v>
      </c>
      <c r="E4025" t="n">
        <v>2065</v>
      </c>
      <c r="F4025" t="n">
        <v>11468478.0769858</v>
      </c>
      <c r="G4025" t="n">
        <v>15606615.9084623</v>
      </c>
      <c r="H4025" t="n">
        <v>143.097129767339</v>
      </c>
      <c r="I4025" t="n">
        <v>189.226143362563</v>
      </c>
      <c r="J4025" t="n">
        <v>1703123.78315155</v>
      </c>
      <c r="K4025" t="n">
        <v>1626397.76549919</v>
      </c>
      <c r="L4025" t="n">
        <v>2946195.08102581</v>
      </c>
      <c r="M4025" t="n">
        <v>3242648.59402877</v>
      </c>
      <c r="N4025" t="n">
        <v>0.0000124774297693865</v>
      </c>
      <c r="O4025" t="n">
        <v>0.0000121247389230589</v>
      </c>
      <c r="P4025" t="s">
        <v>291</v>
      </c>
      <c r="Q4025" t="s">
        <v>267</v>
      </c>
    </row>
    <row r="4026">
      <c r="A4026" t="s">
        <v>284</v>
      </c>
      <c r="B4026" t="s">
        <v>280</v>
      </c>
      <c r="C4026" t="s">
        <v>271</v>
      </c>
      <c r="D4026" t="n">
        <v>2.18353819847107</v>
      </c>
      <c r="E4026" t="n">
        <v>2070</v>
      </c>
      <c r="F4026" t="n">
        <v>11624446.2115145</v>
      </c>
      <c r="G4026" t="n">
        <v>15953582.7801261</v>
      </c>
      <c r="H4026" t="n">
        <v>177.278040393227</v>
      </c>
      <c r="I4026" t="n">
        <v>239.989370191366</v>
      </c>
      <c r="J4026" t="n">
        <v>1697382.67132227</v>
      </c>
      <c r="K4026" t="n">
        <v>1633772.9174979</v>
      </c>
      <c r="L4026" t="n">
        <v>2943725.54336593</v>
      </c>
      <c r="M4026" t="n">
        <v>3254277.42705611</v>
      </c>
      <c r="N4026" t="n">
        <v>0.0000152504504014673</v>
      </c>
      <c r="O4026" t="n">
        <v>0.0000150429764585751</v>
      </c>
      <c r="P4026" t="s">
        <v>291</v>
      </c>
      <c r="Q4026" t="s">
        <v>267</v>
      </c>
    </row>
    <row r="4027">
      <c r="A4027" t="s">
        <v>284</v>
      </c>
      <c r="B4027" t="s">
        <v>280</v>
      </c>
      <c r="C4027" t="s">
        <v>271</v>
      </c>
      <c r="D4027" t="n">
        <v>2.33006262779236</v>
      </c>
      <c r="E4027" t="n">
        <v>2075</v>
      </c>
      <c r="F4027" t="n">
        <v>11770939.8345527</v>
      </c>
      <c r="G4027" t="n">
        <v>16283881.4668943</v>
      </c>
      <c r="H4027" t="n">
        <v>211.272542294608</v>
      </c>
      <c r="I4027" t="n">
        <v>291.262784928788</v>
      </c>
      <c r="J4027" t="n">
        <v>1691218.62148971</v>
      </c>
      <c r="K4027" t="n">
        <v>1640113.93749691</v>
      </c>
      <c r="L4027" t="n">
        <v>3402310.40690666</v>
      </c>
      <c r="M4027" t="n">
        <v>3591112.60419082</v>
      </c>
      <c r="N4027" t="n">
        <v>0.0000179486553549814</v>
      </c>
      <c r="O4027" t="n">
        <v>0.0000178865699508397</v>
      </c>
      <c r="P4027" t="s">
        <v>291</v>
      </c>
      <c r="Q4027" t="s">
        <v>267</v>
      </c>
    </row>
    <row r="4028">
      <c r="A4028" t="s">
        <v>284</v>
      </c>
      <c r="B4028" t="s">
        <v>280</v>
      </c>
      <c r="C4028" t="s">
        <v>271</v>
      </c>
      <c r="D4028" t="n">
        <v>2.47709393501282</v>
      </c>
      <c r="E4028" t="n">
        <v>2080</v>
      </c>
      <c r="F4028" t="n">
        <v>11899744.4409574</v>
      </c>
      <c r="G4028" t="n">
        <v>16587405.3112428</v>
      </c>
      <c r="H4028" t="n">
        <v>245.774662761253</v>
      </c>
      <c r="I4028" t="n">
        <v>344.028459676482</v>
      </c>
      <c r="J4028" t="n">
        <v>1683504.55961508</v>
      </c>
      <c r="K4028" t="n">
        <v>1644525.97861835</v>
      </c>
      <c r="L4028" t="n">
        <v>3104303.1426368</v>
      </c>
      <c r="M4028" t="n">
        <v>3340069.16730351</v>
      </c>
      <c r="N4028" t="n">
        <v>0.0000206537765563543</v>
      </c>
      <c r="O4028" t="n">
        <v>0.0000207403420379016</v>
      </c>
      <c r="P4028" t="s">
        <v>291</v>
      </c>
      <c r="Q4028" t="s">
        <v>267</v>
      </c>
    </row>
    <row r="4029">
      <c r="A4029" t="s">
        <v>284</v>
      </c>
      <c r="B4029" t="s">
        <v>280</v>
      </c>
      <c r="C4029" t="s">
        <v>271</v>
      </c>
      <c r="D4029" t="n">
        <v>2.62084150314331</v>
      </c>
      <c r="E4029" t="n">
        <v>2085</v>
      </c>
      <c r="F4029" t="n">
        <v>12013221.7638935</v>
      </c>
      <c r="G4029" t="n">
        <v>16869014.8055794</v>
      </c>
      <c r="H4029" t="n">
        <v>273.077283834306</v>
      </c>
      <c r="I4029" t="n">
        <v>386.647043345318</v>
      </c>
      <c r="J4029" t="n">
        <v>1674475.0533595</v>
      </c>
      <c r="K4029" t="n">
        <v>1647377.45822067</v>
      </c>
      <c r="L4029" t="n">
        <v>3106136.5362219</v>
      </c>
      <c r="M4029" t="n">
        <v>3350090.24634685</v>
      </c>
      <c r="N4029" t="n">
        <v>0.0000227313945585402</v>
      </c>
      <c r="O4029" t="n">
        <v>0.0000229205468014312</v>
      </c>
      <c r="P4029" t="s">
        <v>291</v>
      </c>
      <c r="Q4029" t="s">
        <v>267</v>
      </c>
    </row>
    <row r="4030">
      <c r="A4030" t="s">
        <v>284</v>
      </c>
      <c r="B4030" t="s">
        <v>280</v>
      </c>
      <c r="C4030" t="s">
        <v>271</v>
      </c>
      <c r="D4030" t="n">
        <v>2.75983643531799</v>
      </c>
      <c r="E4030" t="n">
        <v>2090</v>
      </c>
      <c r="F4030" t="n">
        <v>12145617.6389109</v>
      </c>
      <c r="G4030" t="n">
        <v>17079411.9456627</v>
      </c>
      <c r="H4030" t="n">
        <v>299.677649881788</v>
      </c>
      <c r="I4030" t="n">
        <v>425.881027346144</v>
      </c>
      <c r="J4030" t="n">
        <v>1688047.6062641</v>
      </c>
      <c r="K4030" t="n">
        <v>1663072.1221915</v>
      </c>
      <c r="L4030" t="n">
        <v>3134949.12903767</v>
      </c>
      <c r="M4030" t="n">
        <v>3382758.20676982</v>
      </c>
      <c r="N4030" t="n">
        <v>0.0000246737266717265</v>
      </c>
      <c r="O4030" t="n">
        <v>0.0000249353448878137</v>
      </c>
      <c r="P4030" t="s">
        <v>291</v>
      </c>
      <c r="Q4030" t="s">
        <v>267</v>
      </c>
    </row>
    <row r="4031">
      <c r="A4031" t="s">
        <v>284</v>
      </c>
      <c r="B4031" t="s">
        <v>281</v>
      </c>
      <c r="C4031" t="s">
        <v>271</v>
      </c>
      <c r="D4031" t="n">
        <v>0.377408564090729</v>
      </c>
      <c r="E4031" t="n">
        <v>2010</v>
      </c>
      <c r="F4031" t="n">
        <v>14173781.0482195</v>
      </c>
      <c r="G4031" t="n">
        <v>6405900.95178054</v>
      </c>
      <c r="H4031" t="n">
        <v>28.1042753691658</v>
      </c>
      <c r="I4031" t="n">
        <v>13.0116320361143</v>
      </c>
      <c r="J4031" t="n">
        <v>2301298.43152686</v>
      </c>
      <c r="K4031" t="n">
        <v>949762.568473142</v>
      </c>
      <c r="L4031" t="n">
        <v>4397215.87097832</v>
      </c>
      <c r="M4031" t="n">
        <v>1770925.12902168</v>
      </c>
      <c r="N4031" t="n">
        <v>0.00000198283543915025</v>
      </c>
      <c r="O4031" t="n">
        <v>0.00000203119469596196</v>
      </c>
      <c r="P4031" t="s">
        <v>291</v>
      </c>
      <c r="Q4031" t="s">
        <v>267</v>
      </c>
    </row>
    <row r="4032">
      <c r="A4032" t="s">
        <v>284</v>
      </c>
      <c r="B4032" t="s">
        <v>281</v>
      </c>
      <c r="C4032" t="s">
        <v>271</v>
      </c>
      <c r="D4032" t="n">
        <v>0.441356480121613</v>
      </c>
      <c r="E4032" t="n">
        <v>2015</v>
      </c>
      <c r="F4032" t="n">
        <v>14675203.1086792</v>
      </c>
      <c r="G4032" t="n">
        <v>6658795.57378953</v>
      </c>
      <c r="H4032" t="n">
        <v>33.8147159402003</v>
      </c>
      <c r="I4032" t="n">
        <v>15.7261699858719</v>
      </c>
      <c r="J4032" t="n">
        <v>2323683.72146206</v>
      </c>
      <c r="K4032" t="n">
        <v>960381.630316981</v>
      </c>
      <c r="L4032" t="n">
        <v>4505834.3697596</v>
      </c>
      <c r="M4032" t="n">
        <v>1816697.51523646</v>
      </c>
      <c r="N4032" t="n">
        <v>0.0000023042076957832</v>
      </c>
      <c r="O4032" t="n">
        <v>0.00000236171388828537</v>
      </c>
      <c r="P4032" t="s">
        <v>291</v>
      </c>
      <c r="Q4032" t="s">
        <v>267</v>
      </c>
    </row>
    <row r="4033">
      <c r="A4033" t="s">
        <v>284</v>
      </c>
      <c r="B4033" t="s">
        <v>281</v>
      </c>
      <c r="C4033" t="s">
        <v>271</v>
      </c>
      <c r="D4033" t="n">
        <v>0.561114966869354</v>
      </c>
      <c r="E4033" t="n">
        <v>2020</v>
      </c>
      <c r="F4033" t="n">
        <v>15138669.5659451</v>
      </c>
      <c r="G4033" t="n">
        <v>6892942.94183726</v>
      </c>
      <c r="H4033" t="n">
        <v>44.1078152008756</v>
      </c>
      <c r="I4033" t="n">
        <v>20.5938450043437</v>
      </c>
      <c r="J4033" t="n">
        <v>2342796.22814473</v>
      </c>
      <c r="K4033" t="n">
        <v>969409.257106678</v>
      </c>
      <c r="L4033" t="n">
        <v>4607326.84262969</v>
      </c>
      <c r="M4033" t="n">
        <v>1859203.06943788</v>
      </c>
      <c r="N4033" t="n">
        <v>0.0000029135859666359</v>
      </c>
      <c r="O4033" t="n">
        <v>0.00000298767089443723</v>
      </c>
      <c r="P4033" t="s">
        <v>291</v>
      </c>
      <c r="Q4033" t="s">
        <v>267</v>
      </c>
    </row>
    <row r="4034">
      <c r="A4034" t="s">
        <v>284</v>
      </c>
      <c r="B4034" t="s">
        <v>281</v>
      </c>
      <c r="C4034" t="s">
        <v>271</v>
      </c>
      <c r="D4034" t="n">
        <v>0.712428271770477</v>
      </c>
      <c r="E4034" t="n">
        <v>2025</v>
      </c>
      <c r="F4034" t="n">
        <v>15585547.6441382</v>
      </c>
      <c r="G4034" t="n">
        <v>7120353.84327992</v>
      </c>
      <c r="H4034" t="n">
        <v>57.377004094614</v>
      </c>
      <c r="I4034" t="n">
        <v>26.8889224495145</v>
      </c>
      <c r="J4034" t="n">
        <v>2359782.42032894</v>
      </c>
      <c r="K4034" t="n">
        <v>977404.179462192</v>
      </c>
      <c r="L4034" t="n">
        <v>4705806.74026941</v>
      </c>
      <c r="M4034" t="n">
        <v>1900310.29865359</v>
      </c>
      <c r="N4034" t="n">
        <v>0.00000368142367561873</v>
      </c>
      <c r="O4034" t="n">
        <v>0.00000377634637847273</v>
      </c>
      <c r="P4034" t="s">
        <v>291</v>
      </c>
      <c r="Q4034" t="s">
        <v>267</v>
      </c>
    </row>
    <row r="4035">
      <c r="A4035" t="s">
        <v>284</v>
      </c>
      <c r="B4035" t="s">
        <v>281</v>
      </c>
      <c r="C4035" t="s">
        <v>271</v>
      </c>
      <c r="D4035" t="n">
        <v>0.881885349750519</v>
      </c>
      <c r="E4035" t="n">
        <v>2030</v>
      </c>
      <c r="F4035" t="n">
        <v>16009236.3285418</v>
      </c>
      <c r="G4035" t="n">
        <v>7341337.73710156</v>
      </c>
      <c r="H4035" t="n">
        <v>72.618391653111</v>
      </c>
      <c r="I4035" t="n">
        <v>34.1670097168217</v>
      </c>
      <c r="J4035" t="n">
        <v>2369933.5169725</v>
      </c>
      <c r="K4035" t="n">
        <v>982529.254026498</v>
      </c>
      <c r="L4035" t="n">
        <v>4797687.33094152</v>
      </c>
      <c r="M4035" t="n">
        <v>1938756.41518114</v>
      </c>
      <c r="N4035" t="n">
        <v>0.0000045360309613048</v>
      </c>
      <c r="O4035" t="n">
        <v>0.00000465405773993327</v>
      </c>
      <c r="P4035" t="s">
        <v>291</v>
      </c>
      <c r="Q4035" t="s">
        <v>267</v>
      </c>
    </row>
    <row r="4036">
      <c r="A4036" t="s">
        <v>284</v>
      </c>
      <c r="B4036" t="s">
        <v>281</v>
      </c>
      <c r="C4036" t="s">
        <v>271</v>
      </c>
      <c r="D4036" t="n">
        <v>1.05591857433319</v>
      </c>
      <c r="E4036" t="n">
        <v>2035</v>
      </c>
      <c r="F4036" t="n">
        <v>16409166.9012117</v>
      </c>
      <c r="G4036" t="n">
        <v>7555459.38685816</v>
      </c>
      <c r="H4036" t="n">
        <v>89.3476132079649</v>
      </c>
      <c r="I4036" t="n">
        <v>42.1867025494153</v>
      </c>
      <c r="J4036" t="n">
        <v>2372547.12820291</v>
      </c>
      <c r="K4036" t="n">
        <v>984506.230493307</v>
      </c>
      <c r="L4036" t="n">
        <v>5344264.60388385</v>
      </c>
      <c r="M4036" t="n">
        <v>2116470.144146</v>
      </c>
      <c r="N4036" t="n">
        <v>0.00000544498168285236</v>
      </c>
      <c r="O4036" t="n">
        <v>0.00000558360523025167</v>
      </c>
      <c r="P4036" t="s">
        <v>291</v>
      </c>
      <c r="Q4036" t="s">
        <v>267</v>
      </c>
    </row>
    <row r="4037">
      <c r="A4037" t="s">
        <v>284</v>
      </c>
      <c r="B4037" t="s">
        <v>281</v>
      </c>
      <c r="C4037" t="s">
        <v>271</v>
      </c>
      <c r="D4037" t="n">
        <v>1.227090716362</v>
      </c>
      <c r="E4037" t="n">
        <v>2040</v>
      </c>
      <c r="F4037" t="n">
        <v>16779131.9621182</v>
      </c>
      <c r="G4037" t="n">
        <v>7756761.82817421</v>
      </c>
      <c r="H4037" t="n">
        <v>107.54830135453</v>
      </c>
      <c r="I4037" t="n">
        <v>50.9009324150488</v>
      </c>
      <c r="J4037" t="n">
        <v>2370055.33938647</v>
      </c>
      <c r="K4037" t="n">
        <v>984295.606703183</v>
      </c>
      <c r="L4037" t="n">
        <v>4375561.13053997</v>
      </c>
      <c r="M4037" t="n">
        <v>2116367.31746739</v>
      </c>
      <c r="N4037" t="n">
        <v>0.00000640964631527654</v>
      </c>
      <c r="O4037" t="n">
        <v>0.00000656213682237422</v>
      </c>
      <c r="P4037" t="s">
        <v>291</v>
      </c>
      <c r="Q4037" t="s">
        <v>267</v>
      </c>
    </row>
    <row r="4038">
      <c r="A4038" t="s">
        <v>284</v>
      </c>
      <c r="B4038" t="s">
        <v>281</v>
      </c>
      <c r="C4038" t="s">
        <v>271</v>
      </c>
      <c r="D4038" t="n">
        <v>1.39417231082916</v>
      </c>
      <c r="E4038" t="n">
        <v>2045</v>
      </c>
      <c r="F4038" t="n">
        <v>17120476.0275697</v>
      </c>
      <c r="G4038" t="n">
        <v>7944574.86699292</v>
      </c>
      <c r="H4038" t="n">
        <v>125.689670639482</v>
      </c>
      <c r="I4038" t="n">
        <v>59.6420736568243</v>
      </c>
      <c r="J4038" t="n">
        <v>2364101.31779107</v>
      </c>
      <c r="K4038" t="n">
        <v>982546.599954032</v>
      </c>
      <c r="L4038" t="n">
        <v>4371158.82899403</v>
      </c>
      <c r="M4038" t="n">
        <v>2116463.62195723</v>
      </c>
      <c r="N4038" t="n">
        <v>0.00000734148223665505</v>
      </c>
      <c r="O4038" t="n">
        <v>0.00000750727064133001</v>
      </c>
      <c r="P4038" t="s">
        <v>291</v>
      </c>
      <c r="Q4038" t="s">
        <v>267</v>
      </c>
    </row>
    <row r="4039">
      <c r="A4039" t="s">
        <v>284</v>
      </c>
      <c r="B4039" t="s">
        <v>281</v>
      </c>
      <c r="C4039" t="s">
        <v>271</v>
      </c>
      <c r="D4039" t="n">
        <v>1.55893123149872</v>
      </c>
      <c r="E4039" t="n">
        <v>2050</v>
      </c>
      <c r="F4039" t="n">
        <v>17445584.4419907</v>
      </c>
      <c r="G4039" t="n">
        <v>8124116.34211123</v>
      </c>
      <c r="H4039" t="n">
        <v>145.844343402723</v>
      </c>
      <c r="I4039" t="n">
        <v>69.3978733316676</v>
      </c>
      <c r="J4039" t="n">
        <v>2357776.10258537</v>
      </c>
      <c r="K4039" t="n">
        <v>980551.131345111</v>
      </c>
      <c r="L4039" t="n">
        <v>4365325.38539707</v>
      </c>
      <c r="M4039" t="n">
        <v>2115596.57341564</v>
      </c>
      <c r="N4039" t="n">
        <v>0.00000835995743723451</v>
      </c>
      <c r="O4039" t="n">
        <v>0.00000854220575005122</v>
      </c>
      <c r="P4039" t="s">
        <v>291</v>
      </c>
      <c r="Q4039" t="s">
        <v>267</v>
      </c>
    </row>
    <row r="4040">
      <c r="A4040" t="s">
        <v>284</v>
      </c>
      <c r="B4040" t="s">
        <v>281</v>
      </c>
      <c r="C4040" t="s">
        <v>271</v>
      </c>
      <c r="D4040" t="n">
        <v>1.72074091434479</v>
      </c>
      <c r="E4040" t="n">
        <v>2055</v>
      </c>
      <c r="F4040" t="n">
        <v>17762285.2445751</v>
      </c>
      <c r="G4040" t="n">
        <v>8299384.78580882</v>
      </c>
      <c r="H4040" t="n">
        <v>169.492071062187</v>
      </c>
      <c r="I4040" t="n">
        <v>80.8907104291202</v>
      </c>
      <c r="J4040" t="n">
        <v>2352607.98568421</v>
      </c>
      <c r="K4040" t="n">
        <v>978965.816526385</v>
      </c>
      <c r="L4040" t="n">
        <v>4360271.25371075</v>
      </c>
      <c r="M4040" t="n">
        <v>2114866.70221248</v>
      </c>
      <c r="N4040" t="n">
        <v>0.0000095422446339754</v>
      </c>
      <c r="O4040" t="n">
        <v>0.00000974659116509887</v>
      </c>
      <c r="P4040" t="s">
        <v>291</v>
      </c>
      <c r="Q4040" t="s">
        <v>267</v>
      </c>
    </row>
    <row r="4041">
      <c r="A4041" t="s">
        <v>284</v>
      </c>
      <c r="B4041" t="s">
        <v>281</v>
      </c>
      <c r="C4041" t="s">
        <v>271</v>
      </c>
      <c r="D4041" t="n">
        <v>1.87886083126068</v>
      </c>
      <c r="E4041" t="n">
        <v>2060</v>
      </c>
      <c r="F4041" t="n">
        <v>18085657.5859932</v>
      </c>
      <c r="G4041" t="n">
        <v>8477657.10134271</v>
      </c>
      <c r="H4041" t="n">
        <v>193.345972379419</v>
      </c>
      <c r="I4041" t="n">
        <v>92.5430362197442</v>
      </c>
      <c r="J4041" t="n">
        <v>2350285.27103696</v>
      </c>
      <c r="K4041" t="n">
        <v>978508.242517261</v>
      </c>
      <c r="L4041" t="n">
        <v>4358952.90769277</v>
      </c>
      <c r="M4041" t="n">
        <v>2115751.85654232</v>
      </c>
      <c r="N4041" t="n">
        <v>0.0000106905691131275</v>
      </c>
      <c r="O4041" t="n">
        <v>0.0000109161098536395</v>
      </c>
      <c r="P4041" t="s">
        <v>291</v>
      </c>
      <c r="Q4041" t="s">
        <v>267</v>
      </c>
    </row>
    <row r="4042">
      <c r="A4042" t="s">
        <v>284</v>
      </c>
      <c r="B4042" t="s">
        <v>281</v>
      </c>
      <c r="C4042" t="s">
        <v>271</v>
      </c>
      <c r="D4042" t="n">
        <v>2.03320288658142</v>
      </c>
      <c r="E4042" t="n">
        <v>2065</v>
      </c>
      <c r="F4042" t="n">
        <v>18416154.078201</v>
      </c>
      <c r="G4042" t="n">
        <v>8658939.90724713</v>
      </c>
      <c r="H4042" t="n">
        <v>224.470914446136</v>
      </c>
      <c r="I4042" t="n">
        <v>107.852358683766</v>
      </c>
      <c r="J4042" t="n">
        <v>2350474.97673644</v>
      </c>
      <c r="K4042" t="n">
        <v>979046.571914299</v>
      </c>
      <c r="L4042" t="n">
        <v>4135197.64706239</v>
      </c>
      <c r="M4042" t="n">
        <v>2053646.02799219</v>
      </c>
      <c r="N4042" t="n">
        <v>0.0000121888051920591</v>
      </c>
      <c r="O4042" t="n">
        <v>0.0000124556077116898</v>
      </c>
      <c r="P4042" t="s">
        <v>291</v>
      </c>
      <c r="Q4042" t="s">
        <v>267</v>
      </c>
    </row>
    <row r="4043">
      <c r="A4043" t="s">
        <v>284</v>
      </c>
      <c r="B4043" t="s">
        <v>281</v>
      </c>
      <c r="C4043" t="s">
        <v>271</v>
      </c>
      <c r="D4043" t="n">
        <v>2.18353819847107</v>
      </c>
      <c r="E4043" t="n">
        <v>2070</v>
      </c>
      <c r="F4043" t="n">
        <v>18741108.2529568</v>
      </c>
      <c r="G4043" t="n">
        <v>8836920.73868378</v>
      </c>
      <c r="H4043" t="n">
        <v>281.274716319119</v>
      </c>
      <c r="I4043" t="n">
        <v>135.992694265474</v>
      </c>
      <c r="J4043" t="n">
        <v>2351326.38521312</v>
      </c>
      <c r="K4043" t="n">
        <v>979829.203607054</v>
      </c>
      <c r="L4043" t="n">
        <v>4140746.13938203</v>
      </c>
      <c r="M4043" t="n">
        <v>2057256.83104001</v>
      </c>
      <c r="N4043" t="n">
        <v>0.0000150084356017068</v>
      </c>
      <c r="O4043" t="n">
        <v>0.0000153891494884822</v>
      </c>
      <c r="P4043" t="s">
        <v>291</v>
      </c>
      <c r="Q4043" t="s">
        <v>267</v>
      </c>
    </row>
    <row r="4044">
      <c r="A4044" t="s">
        <v>284</v>
      </c>
      <c r="B4044" t="s">
        <v>281</v>
      </c>
      <c r="C4044" t="s">
        <v>271</v>
      </c>
      <c r="D4044" t="n">
        <v>2.33006262779236</v>
      </c>
      <c r="E4044" t="n">
        <v>2075</v>
      </c>
      <c r="F4044" t="n">
        <v>19048757.279297</v>
      </c>
      <c r="G4044" t="n">
        <v>9006064.02215002</v>
      </c>
      <c r="H4044" t="n">
        <v>338.208776664231</v>
      </c>
      <c r="I4044" t="n">
        <v>164.326550559165</v>
      </c>
      <c r="J4044" t="n">
        <v>2351169.02190956</v>
      </c>
      <c r="K4044" t="n">
        <v>980163.537077061</v>
      </c>
      <c r="L4044" t="n">
        <v>4741023.32763339</v>
      </c>
      <c r="M4044" t="n">
        <v>2252399.68346408</v>
      </c>
      <c r="N4044" t="n">
        <v>0.0000177548997924296</v>
      </c>
      <c r="O4044" t="n">
        <v>0.0000182462116808198</v>
      </c>
      <c r="P4044" t="s">
        <v>291</v>
      </c>
      <c r="Q4044" t="s">
        <v>267</v>
      </c>
    </row>
    <row r="4045">
      <c r="A4045" t="s">
        <v>284</v>
      </c>
      <c r="B4045" t="s">
        <v>281</v>
      </c>
      <c r="C4045" t="s">
        <v>271</v>
      </c>
      <c r="D4045" t="n">
        <v>2.47709393501282</v>
      </c>
      <c r="E4045" t="n">
        <v>2080</v>
      </c>
      <c r="F4045" t="n">
        <v>19326483.0130008</v>
      </c>
      <c r="G4045" t="n">
        <v>9160666.73919932</v>
      </c>
      <c r="H4045" t="n">
        <v>396.399185006549</v>
      </c>
      <c r="I4045" t="n">
        <v>193.403937431186</v>
      </c>
      <c r="J4045" t="n">
        <v>2348570.92241732</v>
      </c>
      <c r="K4045" t="n">
        <v>979459.61581611</v>
      </c>
      <c r="L4045" t="n">
        <v>4346706.38910584</v>
      </c>
      <c r="M4045" t="n">
        <v>2097665.92083447</v>
      </c>
      <c r="N4045" t="n">
        <v>0.0000205106736047057</v>
      </c>
      <c r="O4045" t="n">
        <v>0.0000211124302343183</v>
      </c>
      <c r="P4045" t="s">
        <v>291</v>
      </c>
      <c r="Q4045" t="s">
        <v>267</v>
      </c>
    </row>
    <row r="4046">
      <c r="A4046" t="s">
        <v>284</v>
      </c>
      <c r="B4046" t="s">
        <v>281</v>
      </c>
      <c r="C4046" t="s">
        <v>271</v>
      </c>
      <c r="D4046" t="n">
        <v>2.62084150314331</v>
      </c>
      <c r="E4046" t="n">
        <v>2085</v>
      </c>
      <c r="F4046" t="n">
        <v>19578947.1525471</v>
      </c>
      <c r="G4046" t="n">
        <v>9303289.4169258</v>
      </c>
      <c r="H4046" t="n">
        <v>442.947408092477</v>
      </c>
      <c r="I4046" t="n">
        <v>216.776919087147</v>
      </c>
      <c r="J4046" t="n">
        <v>2343952.83605274</v>
      </c>
      <c r="K4046" t="n">
        <v>977899.675527432</v>
      </c>
      <c r="L4046" t="n">
        <v>4355990.74746186</v>
      </c>
      <c r="M4046" t="n">
        <v>2100236.03510689</v>
      </c>
      <c r="N4046" t="n">
        <v>0.0000226236581896515</v>
      </c>
      <c r="O4046" t="n">
        <v>0.0000233011045203815</v>
      </c>
      <c r="P4046" t="s">
        <v>291</v>
      </c>
      <c r="Q4046" t="s">
        <v>267</v>
      </c>
    </row>
    <row r="4047">
      <c r="A4047" t="s">
        <v>284</v>
      </c>
      <c r="B4047" t="s">
        <v>281</v>
      </c>
      <c r="C4047" t="s">
        <v>271</v>
      </c>
      <c r="D4047" t="n">
        <v>2.75983643531799</v>
      </c>
      <c r="E4047" t="n">
        <v>2090</v>
      </c>
      <c r="F4047" t="n">
        <v>19808242.5482917</v>
      </c>
      <c r="G4047" t="n">
        <v>9416787.03628192</v>
      </c>
      <c r="H4047" t="n">
        <v>487.011460592893</v>
      </c>
      <c r="I4047" t="n">
        <v>238.547216635039</v>
      </c>
      <c r="J4047" t="n">
        <v>2364552.57688356</v>
      </c>
      <c r="K4047" t="n">
        <v>986567.151572045</v>
      </c>
      <c r="L4047" t="n">
        <v>4397735.29900522</v>
      </c>
      <c r="M4047" t="n">
        <v>2119972.03680227</v>
      </c>
      <c r="N4047" t="n">
        <v>0.0000245863033737384</v>
      </c>
      <c r="O4047" t="n">
        <v>0.0000253321239734892</v>
      </c>
      <c r="P4047" t="s">
        <v>291</v>
      </c>
      <c r="Q4047" t="s">
        <v>267</v>
      </c>
    </row>
    <row r="4048">
      <c r="A4048" t="s">
        <v>284</v>
      </c>
      <c r="B4048" t="s">
        <v>282</v>
      </c>
      <c r="C4048" t="s">
        <v>271</v>
      </c>
      <c r="D4048" t="n">
        <v>0.377408564090729</v>
      </c>
      <c r="E4048" t="n">
        <v>2010</v>
      </c>
      <c r="F4048" t="n">
        <v>17783198.0648481</v>
      </c>
      <c r="G4048" t="n">
        <v>2796483.93515194</v>
      </c>
      <c r="H4048" t="n">
        <v>35.7525359153512</v>
      </c>
      <c r="I4048" t="n">
        <v>5.36337148992888</v>
      </c>
      <c r="J4048" t="n">
        <v>2953668.43572315</v>
      </c>
      <c r="K4048" t="n">
        <v>297392.564276852</v>
      </c>
      <c r="L4048" t="n">
        <v>5513123.95837952</v>
      </c>
      <c r="M4048" t="n">
        <v>655017.041620476</v>
      </c>
      <c r="N4048" t="n">
        <v>0.00000201046717159514</v>
      </c>
      <c r="O4048" t="n">
        <v>0.00000191789819441157</v>
      </c>
      <c r="P4048" t="s">
        <v>291</v>
      </c>
      <c r="Q4048" t="s">
        <v>267</v>
      </c>
    </row>
    <row r="4049">
      <c r="A4049" t="s">
        <v>284</v>
      </c>
      <c r="B4049" t="s">
        <v>282</v>
      </c>
      <c r="C4049" t="s">
        <v>271</v>
      </c>
      <c r="D4049" t="n">
        <v>0.441356480121613</v>
      </c>
      <c r="E4049" t="n">
        <v>2015</v>
      </c>
      <c r="F4049" t="n">
        <v>18416274.5879321</v>
      </c>
      <c r="G4049" t="n">
        <v>2917724.09453672</v>
      </c>
      <c r="H4049" t="n">
        <v>43.0206785660387</v>
      </c>
      <c r="I4049" t="n">
        <v>6.52020736003347</v>
      </c>
      <c r="J4049" t="n">
        <v>2982115.37757855</v>
      </c>
      <c r="K4049" t="n">
        <v>301949.974200487</v>
      </c>
      <c r="L4049" t="n">
        <v>5647126.27860492</v>
      </c>
      <c r="M4049" t="n">
        <v>675405.60639114</v>
      </c>
      <c r="N4049" t="n">
        <v>0.00000233601417923197</v>
      </c>
      <c r="O4049" t="n">
        <v>0.00000223468948700195</v>
      </c>
      <c r="P4049" t="s">
        <v>291</v>
      </c>
      <c r="Q4049" t="s">
        <v>267</v>
      </c>
    </row>
    <row r="4050">
      <c r="A4050" t="s">
        <v>284</v>
      </c>
      <c r="B4050" t="s">
        <v>282</v>
      </c>
      <c r="C4050" t="s">
        <v>271</v>
      </c>
      <c r="D4050" t="n">
        <v>0.561114966869354</v>
      </c>
      <c r="E4050" t="n">
        <v>2020</v>
      </c>
      <c r="F4050" t="n">
        <v>19001518.1670145</v>
      </c>
      <c r="G4050" t="n">
        <v>3030094.34076785</v>
      </c>
      <c r="H4050" t="n">
        <v>56.1201736682138</v>
      </c>
      <c r="I4050" t="n">
        <v>8.5814865370055</v>
      </c>
      <c r="J4050" t="n">
        <v>3006410.01303398</v>
      </c>
      <c r="K4050" t="n">
        <v>305795.472217424</v>
      </c>
      <c r="L4050" t="n">
        <v>5772240.51570822</v>
      </c>
      <c r="M4050" t="n">
        <v>694289.396359351</v>
      </c>
      <c r="N4050" t="n">
        <v>0.00000295345735929853</v>
      </c>
      <c r="O4050" t="n">
        <v>0.0000028320855959986</v>
      </c>
      <c r="P4050" t="s">
        <v>291</v>
      </c>
      <c r="Q4050" t="s">
        <v>267</v>
      </c>
    </row>
    <row r="4051">
      <c r="A4051" t="s">
        <v>284</v>
      </c>
      <c r="B4051" t="s">
        <v>282</v>
      </c>
      <c r="C4051" t="s">
        <v>271</v>
      </c>
      <c r="D4051" t="n">
        <v>0.712428271770477</v>
      </c>
      <c r="E4051" t="n">
        <v>2025</v>
      </c>
      <c r="F4051" t="n">
        <v>19566358.077915</v>
      </c>
      <c r="G4051" t="n">
        <v>3139543.40950311</v>
      </c>
      <c r="H4051" t="n">
        <v>73.0090005985335</v>
      </c>
      <c r="I4051" t="n">
        <v>11.2569259455949</v>
      </c>
      <c r="J4051" t="n">
        <v>3028005.7731555</v>
      </c>
      <c r="K4051" t="n">
        <v>309180.826635642</v>
      </c>
      <c r="L4051" t="n">
        <v>5893570.2365929</v>
      </c>
      <c r="M4051" t="n">
        <v>712546.802330097</v>
      </c>
      <c r="N4051" t="n">
        <v>0.00000373135359722055</v>
      </c>
      <c r="O4051" t="n">
        <v>0.00000358552963832934</v>
      </c>
      <c r="P4051" t="s">
        <v>291</v>
      </c>
      <c r="Q4051" t="s">
        <v>267</v>
      </c>
    </row>
    <row r="4052">
      <c r="A4052" t="s">
        <v>284</v>
      </c>
      <c r="B4052" t="s">
        <v>282</v>
      </c>
      <c r="C4052" t="s">
        <v>271</v>
      </c>
      <c r="D4052" t="n">
        <v>0.881885349750519</v>
      </c>
      <c r="E4052" t="n">
        <v>2030</v>
      </c>
      <c r="F4052" t="n">
        <v>20103243.0827719</v>
      </c>
      <c r="G4052" t="n">
        <v>3247330.98287142</v>
      </c>
      <c r="H4052" t="n">
        <v>92.4126191963096</v>
      </c>
      <c r="I4052" t="n">
        <v>14.3727821736231</v>
      </c>
      <c r="J4052" t="n">
        <v>3040836.32167112</v>
      </c>
      <c r="K4052" t="n">
        <v>311626.449327879</v>
      </c>
      <c r="L4052" t="n">
        <v>6006443.99870016</v>
      </c>
      <c r="M4052" t="n">
        <v>729999.747422499</v>
      </c>
      <c r="N4052" t="n">
        <v>0.0000045969010480456</v>
      </c>
      <c r="O4052" t="n">
        <v>0.00000442602932975872</v>
      </c>
      <c r="P4052" t="s">
        <v>291</v>
      </c>
      <c r="Q4052" t="s">
        <v>267</v>
      </c>
    </row>
    <row r="4053">
      <c r="A4053" t="s">
        <v>284</v>
      </c>
      <c r="B4053" t="s">
        <v>282</v>
      </c>
      <c r="C4053" t="s">
        <v>271</v>
      </c>
      <c r="D4053" t="n">
        <v>1.05591857433319</v>
      </c>
      <c r="E4053" t="n">
        <v>2035</v>
      </c>
      <c r="F4053" t="n">
        <v>20611289.1047472</v>
      </c>
      <c r="G4053" t="n">
        <v>3353337.18332267</v>
      </c>
      <c r="H4053" t="n">
        <v>113.71475053229</v>
      </c>
      <c r="I4053" t="n">
        <v>17.8195652250904</v>
      </c>
      <c r="J4053" t="n">
        <v>3043998.39427935</v>
      </c>
      <c r="K4053" t="n">
        <v>313054.964416867</v>
      </c>
      <c r="L4053" t="n">
        <v>6669490.47977793</v>
      </c>
      <c r="M4053" t="n">
        <v>791244.268251911</v>
      </c>
      <c r="N4053" t="n">
        <v>0.00000551711006305273</v>
      </c>
      <c r="O4053" t="n">
        <v>0.00000531397955258224</v>
      </c>
      <c r="P4053" t="s">
        <v>291</v>
      </c>
      <c r="Q4053" t="s">
        <v>267</v>
      </c>
    </row>
    <row r="4054">
      <c r="A4054" t="s">
        <v>284</v>
      </c>
      <c r="B4054" t="s">
        <v>282</v>
      </c>
      <c r="C4054" t="s">
        <v>271</v>
      </c>
      <c r="D4054" t="n">
        <v>1.227090716362</v>
      </c>
      <c r="E4054" t="n">
        <v>2040</v>
      </c>
      <c r="F4054" t="n">
        <v>21081943.1260662</v>
      </c>
      <c r="G4054" t="n">
        <v>3453950.66422621</v>
      </c>
      <c r="H4054" t="n">
        <v>136.891801045641</v>
      </c>
      <c r="I4054" t="n">
        <v>21.5574327239375</v>
      </c>
      <c r="J4054" t="n">
        <v>3040623.77718122</v>
      </c>
      <c r="K4054" t="n">
        <v>313727.168908433</v>
      </c>
      <c r="L4054" t="n">
        <v>5765708.61932653</v>
      </c>
      <c r="M4054" t="n">
        <v>726219.828680833</v>
      </c>
      <c r="N4054" t="n">
        <v>0.00000649331991017398</v>
      </c>
      <c r="O4054" t="n">
        <v>0.00000624138409017115</v>
      </c>
      <c r="P4054" t="s">
        <v>291</v>
      </c>
      <c r="Q4054" t="s">
        <v>267</v>
      </c>
    </row>
    <row r="4055">
      <c r="A4055" t="s">
        <v>284</v>
      </c>
      <c r="B4055" t="s">
        <v>282</v>
      </c>
      <c r="C4055" t="s">
        <v>271</v>
      </c>
      <c r="D4055" t="n">
        <v>1.39417231082916</v>
      </c>
      <c r="E4055" t="n">
        <v>2045</v>
      </c>
      <c r="F4055" t="n">
        <v>21516583.1911612</v>
      </c>
      <c r="G4055" t="n">
        <v>3548467.7034014</v>
      </c>
      <c r="H4055" t="n">
        <v>159.998092228834</v>
      </c>
      <c r="I4055" t="n">
        <v>25.3336520674721</v>
      </c>
      <c r="J4055" t="n">
        <v>3032827.59385448</v>
      </c>
      <c r="K4055" t="n">
        <v>313820.323890626</v>
      </c>
      <c r="L4055" t="n">
        <v>5760685.13051276</v>
      </c>
      <c r="M4055" t="n">
        <v>726937.320438504</v>
      </c>
      <c r="N4055" t="n">
        <v>0.00000743603623341828</v>
      </c>
      <c r="O4055" t="n">
        <v>0.00000713932158469088</v>
      </c>
      <c r="P4055" t="s">
        <v>291</v>
      </c>
      <c r="Q4055" t="s">
        <v>267</v>
      </c>
    </row>
    <row r="4056">
      <c r="A4056" t="s">
        <v>284</v>
      </c>
      <c r="B4056" t="s">
        <v>282</v>
      </c>
      <c r="C4056" t="s">
        <v>271</v>
      </c>
      <c r="D4056" t="n">
        <v>1.55893123149872</v>
      </c>
      <c r="E4056" t="n">
        <v>2050</v>
      </c>
      <c r="F4056" t="n">
        <v>21930724.3636263</v>
      </c>
      <c r="G4056" t="n">
        <v>3638976.42047572</v>
      </c>
      <c r="H4056" t="n">
        <v>185.670201179461</v>
      </c>
      <c r="I4056" t="n">
        <v>29.5720155549301</v>
      </c>
      <c r="J4056" t="n">
        <v>3024574.0116588</v>
      </c>
      <c r="K4056" t="n">
        <v>313753.222271676</v>
      </c>
      <c r="L4056" t="n">
        <v>5753682.7510511</v>
      </c>
      <c r="M4056" t="n">
        <v>727239.207761609</v>
      </c>
      <c r="N4056" t="n">
        <v>0.00000846621379672295</v>
      </c>
      <c r="O4056" t="n">
        <v>0.00000812646528527497</v>
      </c>
      <c r="P4056" t="s">
        <v>291</v>
      </c>
      <c r="Q4056" t="s">
        <v>267</v>
      </c>
    </row>
    <row r="4057">
      <c r="A4057" t="s">
        <v>284</v>
      </c>
      <c r="B4057" t="s">
        <v>282</v>
      </c>
      <c r="C4057" t="s">
        <v>271</v>
      </c>
      <c r="D4057" t="n">
        <v>1.72074091434479</v>
      </c>
      <c r="E4057" t="n">
        <v>2055</v>
      </c>
      <c r="F4057" t="n">
        <v>22334365.0938945</v>
      </c>
      <c r="G4057" t="n">
        <v>3727304.93648935</v>
      </c>
      <c r="H4057" t="n">
        <v>215.792696492086</v>
      </c>
      <c r="I4057" t="n">
        <v>34.5900849992214</v>
      </c>
      <c r="J4057" t="n">
        <v>3017819.1906135</v>
      </c>
      <c r="K4057" t="n">
        <v>313754.6115971</v>
      </c>
      <c r="L4057" t="n">
        <v>5747624.86287445</v>
      </c>
      <c r="M4057" t="n">
        <v>727513.093048776</v>
      </c>
      <c r="N4057" t="n">
        <v>0.00000966191318109492</v>
      </c>
      <c r="O4057" t="n">
        <v>0.00000928018651240294</v>
      </c>
      <c r="P4057" t="s">
        <v>291</v>
      </c>
      <c r="Q4057" t="s">
        <v>267</v>
      </c>
    </row>
    <row r="4058">
      <c r="A4058" t="s">
        <v>284</v>
      </c>
      <c r="B4058" t="s">
        <v>282</v>
      </c>
      <c r="C4058" t="s">
        <v>271</v>
      </c>
      <c r="D4058" t="n">
        <v>1.87886083126068</v>
      </c>
      <c r="E4058" t="n">
        <v>2060</v>
      </c>
      <c r="F4058" t="n">
        <v>22746510.5458409</v>
      </c>
      <c r="G4058" t="n">
        <v>3816804.14149505</v>
      </c>
      <c r="H4058" t="n">
        <v>246.18514101631</v>
      </c>
      <c r="I4058" t="n">
        <v>39.7038675828526</v>
      </c>
      <c r="J4058" t="n">
        <v>3014725.6623504</v>
      </c>
      <c r="K4058" t="n">
        <v>314067.851203816</v>
      </c>
      <c r="L4058" t="n">
        <v>5746427.63623762</v>
      </c>
      <c r="M4058" t="n">
        <v>728277.127997468</v>
      </c>
      <c r="N4058" t="n">
        <v>0.0000108229849374116</v>
      </c>
      <c r="O4058" t="n">
        <v>0.0000104023853755568</v>
      </c>
      <c r="P4058" t="s">
        <v>291</v>
      </c>
      <c r="Q4058" t="s">
        <v>267</v>
      </c>
    </row>
    <row r="4059">
      <c r="A4059" t="s">
        <v>284</v>
      </c>
      <c r="B4059" t="s">
        <v>282</v>
      </c>
      <c r="C4059" t="s">
        <v>271</v>
      </c>
      <c r="D4059" t="n">
        <v>2.03320288658142</v>
      </c>
      <c r="E4059" t="n">
        <v>2065</v>
      </c>
      <c r="F4059" t="n">
        <v>23167624.1658345</v>
      </c>
      <c r="G4059" t="n">
        <v>3907469.81961359</v>
      </c>
      <c r="H4059" t="n">
        <v>285.818310246422</v>
      </c>
      <c r="I4059" t="n">
        <v>46.5049628834798</v>
      </c>
      <c r="J4059" t="n">
        <v>3014865.10383371</v>
      </c>
      <c r="K4059" t="n">
        <v>314656.444817026</v>
      </c>
      <c r="L4059" t="n">
        <v>5478836.57228719</v>
      </c>
      <c r="M4059" t="n">
        <v>710007.102767391</v>
      </c>
      <c r="N4059" t="n">
        <v>0.0000123369711197198</v>
      </c>
      <c r="O4059" t="n">
        <v>0.0000119015539544407</v>
      </c>
      <c r="P4059" t="s">
        <v>291</v>
      </c>
      <c r="Q4059" t="s">
        <v>267</v>
      </c>
    </row>
    <row r="4060">
      <c r="A4060" t="s">
        <v>284</v>
      </c>
      <c r="B4060" t="s">
        <v>282</v>
      </c>
      <c r="C4060" t="s">
        <v>271</v>
      </c>
      <c r="D4060" t="n">
        <v>2.18353819847107</v>
      </c>
      <c r="E4060" t="n">
        <v>2070</v>
      </c>
      <c r="F4060" t="n">
        <v>23581610.6585751</v>
      </c>
      <c r="G4060" t="n">
        <v>3996418.33306549</v>
      </c>
      <c r="H4060" t="n">
        <v>358.073825425963</v>
      </c>
      <c r="I4060" t="n">
        <v>59.1935851586299</v>
      </c>
      <c r="J4060" t="n">
        <v>3015859.99702247</v>
      </c>
      <c r="K4060" t="n">
        <v>315295.5917977</v>
      </c>
      <c r="L4060" t="n">
        <v>5486316.23557419</v>
      </c>
      <c r="M4060" t="n">
        <v>711686.734847846</v>
      </c>
      <c r="N4060" t="n">
        <v>0.0000151844515885837</v>
      </c>
      <c r="O4060" t="n">
        <v>0.0000148116588968865</v>
      </c>
      <c r="P4060" t="s">
        <v>291</v>
      </c>
      <c r="Q4060" t="s">
        <v>267</v>
      </c>
    </row>
    <row r="4061">
      <c r="A4061" t="s">
        <v>284</v>
      </c>
      <c r="B4061" t="s">
        <v>282</v>
      </c>
      <c r="C4061" t="s">
        <v>271</v>
      </c>
      <c r="D4061" t="n">
        <v>2.33006262779236</v>
      </c>
      <c r="E4061" t="n">
        <v>2075</v>
      </c>
      <c r="F4061" t="n">
        <v>23973668.3149848</v>
      </c>
      <c r="G4061" t="n">
        <v>4081152.98646223</v>
      </c>
      <c r="H4061" t="n">
        <v>430.51219529356</v>
      </c>
      <c r="I4061" t="n">
        <v>72.0231319298355</v>
      </c>
      <c r="J4061" t="n">
        <v>3015566.82761893</v>
      </c>
      <c r="K4061" t="n">
        <v>315765.731367689</v>
      </c>
      <c r="L4061" t="n">
        <v>6188524.88148389</v>
      </c>
      <c r="M4061" t="n">
        <v>804898.129613579</v>
      </c>
      <c r="N4061" t="n">
        <v>0.0000179577105029216</v>
      </c>
      <c r="O4061" t="n">
        <v>0.0000176477412556566</v>
      </c>
      <c r="P4061" t="s">
        <v>291</v>
      </c>
      <c r="Q4061" t="s">
        <v>267</v>
      </c>
    </row>
    <row r="4062">
      <c r="A4062" t="s">
        <v>284</v>
      </c>
      <c r="B4062" t="s">
        <v>282</v>
      </c>
      <c r="C4062" t="s">
        <v>271</v>
      </c>
      <c r="D4062" t="n">
        <v>2.47709393501282</v>
      </c>
      <c r="E4062" t="n">
        <v>2080</v>
      </c>
      <c r="F4062" t="n">
        <v>24328017.2506363</v>
      </c>
      <c r="G4062" t="n">
        <v>4159132.50156388</v>
      </c>
      <c r="H4062" t="n">
        <v>504.564890741021</v>
      </c>
      <c r="I4062" t="n">
        <v>85.2382316967135</v>
      </c>
      <c r="J4062" t="n">
        <v>3012147.38164708</v>
      </c>
      <c r="K4062" t="n">
        <v>315883.156586356</v>
      </c>
      <c r="L4062" t="n">
        <v>5705579.36236771</v>
      </c>
      <c r="M4062" t="n">
        <v>738792.947572602</v>
      </c>
      <c r="N4062" t="n">
        <v>0.0000207400745216022</v>
      </c>
      <c r="O4062" t="n">
        <v>0.0000204942332721218</v>
      </c>
      <c r="P4062" t="s">
        <v>291</v>
      </c>
      <c r="Q4062" t="s">
        <v>267</v>
      </c>
    </row>
    <row r="4063">
      <c r="A4063" t="s">
        <v>284</v>
      </c>
      <c r="B4063" t="s">
        <v>282</v>
      </c>
      <c r="C4063" t="s">
        <v>271</v>
      </c>
      <c r="D4063" t="n">
        <v>2.62084150314331</v>
      </c>
      <c r="E4063" t="n">
        <v>2085</v>
      </c>
      <c r="F4063" t="n">
        <v>24650645.6215092</v>
      </c>
      <c r="G4063" t="n">
        <v>4231590.94796374</v>
      </c>
      <c r="H4063" t="n">
        <v>563.789647456931</v>
      </c>
      <c r="I4063" t="n">
        <v>95.9346797226933</v>
      </c>
      <c r="J4063" t="n">
        <v>3006140.05829318</v>
      </c>
      <c r="K4063" t="n">
        <v>315712.453286993</v>
      </c>
      <c r="L4063" t="n">
        <v>5715549.69207505</v>
      </c>
      <c r="M4063" t="n">
        <v>740677.090493692</v>
      </c>
      <c r="N4063" t="n">
        <v>0.0000228711919401003</v>
      </c>
      <c r="O4063" t="n">
        <v>0.000022671066485965</v>
      </c>
      <c r="P4063" t="s">
        <v>291</v>
      </c>
      <c r="Q4063" t="s">
        <v>267</v>
      </c>
    </row>
    <row r="4064">
      <c r="A4064" t="s">
        <v>284</v>
      </c>
      <c r="B4064" t="s">
        <v>282</v>
      </c>
      <c r="C4064" t="s">
        <v>271</v>
      </c>
      <c r="D4064" t="n">
        <v>2.75983643531799</v>
      </c>
      <c r="E4064" t="n">
        <v>2090</v>
      </c>
      <c r="F4064" t="n">
        <v>24940301.1797349</v>
      </c>
      <c r="G4064" t="n">
        <v>4284728.40483871</v>
      </c>
      <c r="H4064" t="n">
        <v>619.805144233684</v>
      </c>
      <c r="I4064" t="n">
        <v>105.753532994249</v>
      </c>
      <c r="J4064" t="n">
        <v>3032542.52856317</v>
      </c>
      <c r="K4064" t="n">
        <v>318577.199892426</v>
      </c>
      <c r="L4064" t="n">
        <v>5769876.10784491</v>
      </c>
      <c r="M4064" t="n">
        <v>747831.227962583</v>
      </c>
      <c r="N4064" t="n">
        <v>0.0000248515500982524</v>
      </c>
      <c r="O4064" t="n">
        <v>0.0000246815020701947</v>
      </c>
      <c r="P4064" t="s">
        <v>291</v>
      </c>
      <c r="Q4064" t="s">
        <v>267</v>
      </c>
    </row>
    <row r="4065">
      <c r="A4065" t="s">
        <v>284</v>
      </c>
      <c r="B4065" t="s">
        <v>283</v>
      </c>
      <c r="C4065" t="s">
        <v>271</v>
      </c>
      <c r="D4065" t="n">
        <v>0.377408564090729</v>
      </c>
      <c r="E4065" t="n">
        <v>2010</v>
      </c>
      <c r="F4065" t="n">
        <v>17563916.5796144</v>
      </c>
      <c r="G4065" t="n">
        <v>3015765.42038562</v>
      </c>
      <c r="H4065" t="n">
        <v>34.951190794273</v>
      </c>
      <c r="I4065" t="n">
        <v>6.16471661100707</v>
      </c>
      <c r="J4065" t="n">
        <v>2743384.71484414</v>
      </c>
      <c r="K4065" t="n">
        <v>507676.285155859</v>
      </c>
      <c r="L4065" t="n">
        <v>5195025.00273177</v>
      </c>
      <c r="M4065" t="n">
        <v>973115.997268226</v>
      </c>
      <c r="N4065" t="n">
        <v>0.00000198994288294669</v>
      </c>
      <c r="O4065" t="n">
        <v>0.00000204416317308221</v>
      </c>
      <c r="P4065" t="s">
        <v>291</v>
      </c>
      <c r="Q4065" t="s">
        <v>267</v>
      </c>
    </row>
    <row r="4066">
      <c r="A4066" t="s">
        <v>284</v>
      </c>
      <c r="B4066" t="s">
        <v>283</v>
      </c>
      <c r="C4066" t="s">
        <v>271</v>
      </c>
      <c r="D4066" t="n">
        <v>0.441356480121613</v>
      </c>
      <c r="E4066" t="n">
        <v>2015</v>
      </c>
      <c r="F4066" t="n">
        <v>18212808.6966607</v>
      </c>
      <c r="G4066" t="n">
        <v>3121189.98580809</v>
      </c>
      <c r="H4066" t="n">
        <v>42.1323468829296</v>
      </c>
      <c r="I4066" t="n">
        <v>7.40853904314262</v>
      </c>
      <c r="J4066" t="n">
        <v>2773090.37157366</v>
      </c>
      <c r="K4066" t="n">
        <v>510974.98020538</v>
      </c>
      <c r="L4066" t="n">
        <v>5327045.77101533</v>
      </c>
      <c r="M4066" t="n">
        <v>995486.113980734</v>
      </c>
      <c r="N4066" t="n">
        <v>0.00000231333604742988</v>
      </c>
      <c r="O4066" t="n">
        <v>0.00000237362642992862</v>
      </c>
      <c r="P4066" t="s">
        <v>291</v>
      </c>
      <c r="Q4066" t="s">
        <v>267</v>
      </c>
    </row>
    <row r="4067">
      <c r="A4067" t="s">
        <v>284</v>
      </c>
      <c r="B4067" t="s">
        <v>283</v>
      </c>
      <c r="C4067" t="s">
        <v>271</v>
      </c>
      <c r="D4067" t="n">
        <v>0.561114966869354</v>
      </c>
      <c r="E4067" t="n">
        <v>2020</v>
      </c>
      <c r="F4067" t="n">
        <v>18812814.4433819</v>
      </c>
      <c r="G4067" t="n">
        <v>3218798.0644005</v>
      </c>
      <c r="H4067" t="n">
        <v>55.0471762511616</v>
      </c>
      <c r="I4067" t="n">
        <v>9.65448395405773</v>
      </c>
      <c r="J4067" t="n">
        <v>2798419.76735731</v>
      </c>
      <c r="K4067" t="n">
        <v>513785.717894092</v>
      </c>
      <c r="L4067" t="n">
        <v>5450007.82059951</v>
      </c>
      <c r="M4067" t="n">
        <v>1016522.09146807</v>
      </c>
      <c r="N4067" t="n">
        <v>0.00000292604683987231</v>
      </c>
      <c r="O4067" t="n">
        <v>0.00000299940653650662</v>
      </c>
      <c r="P4067" t="s">
        <v>291</v>
      </c>
      <c r="Q4067" t="s">
        <v>267</v>
      </c>
    </row>
    <row r="4068">
      <c r="A4068" t="s">
        <v>284</v>
      </c>
      <c r="B4068" t="s">
        <v>283</v>
      </c>
      <c r="C4068" t="s">
        <v>271</v>
      </c>
      <c r="D4068" t="n">
        <v>0.712428271770477</v>
      </c>
      <c r="E4068" t="n">
        <v>2025</v>
      </c>
      <c r="F4068" t="n">
        <v>19392781.4343211</v>
      </c>
      <c r="G4068" t="n">
        <v>3313120.053097</v>
      </c>
      <c r="H4068" t="n">
        <v>71.717215508003</v>
      </c>
      <c r="I4068" t="n">
        <v>12.5487110361255</v>
      </c>
      <c r="J4068" t="n">
        <v>2820948.88193901</v>
      </c>
      <c r="K4068" t="n">
        <v>516237.717852126</v>
      </c>
      <c r="L4068" t="n">
        <v>5569113.46738849</v>
      </c>
      <c r="M4068" t="n">
        <v>1037003.57153452</v>
      </c>
      <c r="N4068" t="n">
        <v>0.00000369813973054318</v>
      </c>
      <c r="O4068" t="n">
        <v>0.00000378758114255333</v>
      </c>
      <c r="P4068" t="s">
        <v>291</v>
      </c>
      <c r="Q4068" t="s">
        <v>267</v>
      </c>
    </row>
    <row r="4069">
      <c r="A4069" t="s">
        <v>284</v>
      </c>
      <c r="B4069" t="s">
        <v>283</v>
      </c>
      <c r="C4069" t="s">
        <v>271</v>
      </c>
      <c r="D4069" t="n">
        <v>0.881885349750519</v>
      </c>
      <c r="E4069" t="n">
        <v>2030</v>
      </c>
      <c r="F4069" t="n">
        <v>19947842.3135672</v>
      </c>
      <c r="G4069" t="n">
        <v>3402731.75207616</v>
      </c>
      <c r="H4069" t="n">
        <v>90.9154772710381</v>
      </c>
      <c r="I4069" t="n">
        <v>15.8699240988947</v>
      </c>
      <c r="J4069" t="n">
        <v>2835324.62102679</v>
      </c>
      <c r="K4069" t="n">
        <v>517138.149972204</v>
      </c>
      <c r="L4069" t="n">
        <v>5680464.56743034</v>
      </c>
      <c r="M4069" t="n">
        <v>1055979.17869233</v>
      </c>
      <c r="N4069" t="n">
        <v>0.00000455765971286045</v>
      </c>
      <c r="O4069" t="n">
        <v>0.00000466387751229927</v>
      </c>
      <c r="P4069" t="s">
        <v>291</v>
      </c>
      <c r="Q4069" t="s">
        <v>267</v>
      </c>
    </row>
    <row r="4070">
      <c r="A4070" t="s">
        <v>284</v>
      </c>
      <c r="B4070" t="s">
        <v>283</v>
      </c>
      <c r="C4070" t="s">
        <v>271</v>
      </c>
      <c r="D4070" t="n">
        <v>1.05591857433319</v>
      </c>
      <c r="E4070" t="n">
        <v>2035</v>
      </c>
      <c r="F4070" t="n">
        <v>20477171.5858035</v>
      </c>
      <c r="G4070" t="n">
        <v>3487454.70226638</v>
      </c>
      <c r="H4070" t="n">
        <v>112.025807715902</v>
      </c>
      <c r="I4070" t="n">
        <v>19.5085080414783</v>
      </c>
      <c r="J4070" t="n">
        <v>2840714.35136998</v>
      </c>
      <c r="K4070" t="n">
        <v>516339.007326241</v>
      </c>
      <c r="L4070" t="n">
        <v>6292641.2407682</v>
      </c>
      <c r="M4070" t="n">
        <v>1168093.50726164</v>
      </c>
      <c r="N4070" t="n">
        <v>0.00000547076568883018</v>
      </c>
      <c r="O4070" t="n">
        <v>0.00000559391008829459</v>
      </c>
      <c r="P4070" t="s">
        <v>291</v>
      </c>
      <c r="Q4070" t="s">
        <v>267</v>
      </c>
    </row>
    <row r="4071">
      <c r="A4071" t="s">
        <v>284</v>
      </c>
      <c r="B4071" t="s">
        <v>283</v>
      </c>
      <c r="C4071" t="s">
        <v>271</v>
      </c>
      <c r="D4071" t="n">
        <v>1.227090716362</v>
      </c>
      <c r="E4071" t="n">
        <v>2040</v>
      </c>
      <c r="F4071" t="n">
        <v>20969979.7407426</v>
      </c>
      <c r="G4071" t="n">
        <v>3565914.04954984</v>
      </c>
      <c r="H4071" t="n">
        <v>134.991101594909</v>
      </c>
      <c r="I4071" t="n">
        <v>23.4581321746697</v>
      </c>
      <c r="J4071" t="n">
        <v>2839867.00998788</v>
      </c>
      <c r="K4071" t="n">
        <v>514483.936101775</v>
      </c>
      <c r="L4071" t="n">
        <v>5519201.42005636</v>
      </c>
      <c r="M4071" t="n">
        <v>972727.027951001</v>
      </c>
      <c r="N4071" t="n">
        <v>0.00000643735011973496</v>
      </c>
      <c r="O4071" t="n">
        <v>0.00000657843454685373</v>
      </c>
      <c r="P4071" t="s">
        <v>291</v>
      </c>
      <c r="Q4071" t="s">
        <v>267</v>
      </c>
    </row>
    <row r="4072">
      <c r="A4072" t="s">
        <v>284</v>
      </c>
      <c r="B4072" t="s">
        <v>283</v>
      </c>
      <c r="C4072" t="s">
        <v>271</v>
      </c>
      <c r="D4072" t="n">
        <v>1.39417231082916</v>
      </c>
      <c r="E4072" t="n">
        <v>2045</v>
      </c>
      <c r="F4072" t="n">
        <v>21426679.8926664</v>
      </c>
      <c r="G4072" t="n">
        <v>3638371.00189621</v>
      </c>
      <c r="H4072" t="n">
        <v>157.93965883042</v>
      </c>
      <c r="I4072" t="n">
        <v>27.3920854658862</v>
      </c>
      <c r="J4072" t="n">
        <v>2834670.47705814</v>
      </c>
      <c r="K4072" t="n">
        <v>511977.440686963</v>
      </c>
      <c r="L4072" t="n">
        <v>5517027.99043388</v>
      </c>
      <c r="M4072" t="n">
        <v>970594.460517385</v>
      </c>
      <c r="N4072" t="n">
        <v>0.00000737116807744333</v>
      </c>
      <c r="O4072" t="n">
        <v>0.00000752866748652359</v>
      </c>
      <c r="P4072" t="s">
        <v>291</v>
      </c>
      <c r="Q4072" t="s">
        <v>267</v>
      </c>
    </row>
    <row r="4073">
      <c r="A4073" t="s">
        <v>284</v>
      </c>
      <c r="B4073" t="s">
        <v>283</v>
      </c>
      <c r="C4073" t="s">
        <v>271</v>
      </c>
      <c r="D4073" t="n">
        <v>1.55893123149872</v>
      </c>
      <c r="E4073" t="n">
        <v>2050</v>
      </c>
      <c r="F4073" t="n">
        <v>21862240.0940084</v>
      </c>
      <c r="G4073" t="n">
        <v>3707460.69009356</v>
      </c>
      <c r="H4073" t="n">
        <v>183.480842691556</v>
      </c>
      <c r="I4073" t="n">
        <v>31.761374042835</v>
      </c>
      <c r="J4073" t="n">
        <v>2828835.13092882</v>
      </c>
      <c r="K4073" t="n">
        <v>509492.103001661</v>
      </c>
      <c r="L4073" t="n">
        <v>5512683.47425052</v>
      </c>
      <c r="M4073" t="n">
        <v>968238.484562187</v>
      </c>
      <c r="N4073" t="n">
        <v>0.00000839259114814317</v>
      </c>
      <c r="O4073" t="n">
        <v>0.0000085668808647661</v>
      </c>
      <c r="P4073" t="s">
        <v>291</v>
      </c>
      <c r="Q4073" t="s">
        <v>267</v>
      </c>
    </row>
    <row r="4074">
      <c r="A4074" t="s">
        <v>284</v>
      </c>
      <c r="B4074" t="s">
        <v>283</v>
      </c>
      <c r="C4074" t="s">
        <v>271</v>
      </c>
      <c r="D4074" t="n">
        <v>1.72074091434479</v>
      </c>
      <c r="E4074" t="n">
        <v>2055</v>
      </c>
      <c r="F4074" t="n">
        <v>22286802.7031748</v>
      </c>
      <c r="G4074" t="n">
        <v>3774867.32720907</v>
      </c>
      <c r="H4074" t="n">
        <v>213.49542614409</v>
      </c>
      <c r="I4074" t="n">
        <v>36.8873553472168</v>
      </c>
      <c r="J4074" t="n">
        <v>2824237.87117907</v>
      </c>
      <c r="K4074" t="n">
        <v>507335.931031525</v>
      </c>
      <c r="L4074" t="n">
        <v>5509013.78882156</v>
      </c>
      <c r="M4074" t="n">
        <v>966124.167101664</v>
      </c>
      <c r="N4074" t="n">
        <v>0.00000957945511464852</v>
      </c>
      <c r="O4074" t="n">
        <v>0.00000977182829217186</v>
      </c>
      <c r="P4074" t="s">
        <v>291</v>
      </c>
      <c r="Q4074" t="s">
        <v>267</v>
      </c>
    </row>
    <row r="4075">
      <c r="A4075" t="s">
        <v>284</v>
      </c>
      <c r="B4075" t="s">
        <v>283</v>
      </c>
      <c r="C4075" t="s">
        <v>271</v>
      </c>
      <c r="D4075" t="n">
        <v>1.87886083126068</v>
      </c>
      <c r="E4075" t="n">
        <v>2060</v>
      </c>
      <c r="F4075" t="n">
        <v>22719535.4999537</v>
      </c>
      <c r="G4075" t="n">
        <v>3843779.1873822</v>
      </c>
      <c r="H4075" t="n">
        <v>243.832732532188</v>
      </c>
      <c r="I4075" t="n">
        <v>42.0562760669753</v>
      </c>
      <c r="J4075" t="n">
        <v>2822942.66391978</v>
      </c>
      <c r="K4075" t="n">
        <v>505850.849634444</v>
      </c>
      <c r="L4075" t="n">
        <v>5509820.69172759</v>
      </c>
      <c r="M4075" t="n">
        <v>964884.072507491</v>
      </c>
      <c r="N4075" t="n">
        <v>0.000010732293912113</v>
      </c>
      <c r="O4075" t="n">
        <v>0.000010941387113243</v>
      </c>
      <c r="P4075" t="s">
        <v>291</v>
      </c>
      <c r="Q4075" t="s">
        <v>267</v>
      </c>
    </row>
    <row r="4076">
      <c r="A4076" t="s">
        <v>284</v>
      </c>
      <c r="B4076" t="s">
        <v>283</v>
      </c>
      <c r="C4076" t="s">
        <v>271</v>
      </c>
      <c r="D4076" t="n">
        <v>2.03320288658142</v>
      </c>
      <c r="E4076" t="n">
        <v>2065</v>
      </c>
      <c r="F4076" t="n">
        <v>23160834.6828326</v>
      </c>
      <c r="G4076" t="n">
        <v>3914259.30261552</v>
      </c>
      <c r="H4076" t="n">
        <v>283.526597883226</v>
      </c>
      <c r="I4076" t="n">
        <v>48.7966752466763</v>
      </c>
      <c r="J4076" t="n">
        <v>2824558.86114479</v>
      </c>
      <c r="K4076" t="n">
        <v>504962.687505945</v>
      </c>
      <c r="L4076" t="n">
        <v>5281523.40162733</v>
      </c>
      <c r="M4076" t="n">
        <v>907320.27342725</v>
      </c>
      <c r="N4076" t="n">
        <v>0.0000122416398962246</v>
      </c>
      <c r="O4076" t="n">
        <v>0.0000124663880121764</v>
      </c>
      <c r="P4076" t="s">
        <v>291</v>
      </c>
      <c r="Q4076" t="s">
        <v>267</v>
      </c>
    </row>
    <row r="4077">
      <c r="A4077" t="s">
        <v>284</v>
      </c>
      <c r="B4077" t="s">
        <v>283</v>
      </c>
      <c r="C4077" t="s">
        <v>271</v>
      </c>
      <c r="D4077" t="n">
        <v>2.18353819847107</v>
      </c>
      <c r="E4077" t="n">
        <v>2070</v>
      </c>
      <c r="F4077" t="n">
        <v>23594472.0347542</v>
      </c>
      <c r="G4077" t="n">
        <v>3983556.95688638</v>
      </c>
      <c r="H4077" t="n">
        <v>356.177354984227</v>
      </c>
      <c r="I4077" t="n">
        <v>61.0900556003654</v>
      </c>
      <c r="J4077" t="n">
        <v>2826894.28979612</v>
      </c>
      <c r="K4077" t="n">
        <v>504261.29902405</v>
      </c>
      <c r="L4077" t="n">
        <v>5290325.14766427</v>
      </c>
      <c r="M4077" t="n">
        <v>907677.82275776</v>
      </c>
      <c r="N4077" t="n">
        <v>0.0000150957967806859</v>
      </c>
      <c r="O4077" t="n">
        <v>0.0000153355546968542</v>
      </c>
      <c r="P4077" t="s">
        <v>291</v>
      </c>
      <c r="Q4077" t="s">
        <v>267</v>
      </c>
    </row>
    <row r="4078">
      <c r="A4078" t="s">
        <v>284</v>
      </c>
      <c r="B4078" t="s">
        <v>283</v>
      </c>
      <c r="C4078" t="s">
        <v>271</v>
      </c>
      <c r="D4078" t="n">
        <v>2.33006262779236</v>
      </c>
      <c r="E4078" t="n">
        <v>2075</v>
      </c>
      <c r="F4078" t="n">
        <v>24005653.3327525</v>
      </c>
      <c r="G4078" t="n">
        <v>4049167.96869451</v>
      </c>
      <c r="H4078" t="n">
        <v>429.125178548189</v>
      </c>
      <c r="I4078" t="n">
        <v>73.4101486752063</v>
      </c>
      <c r="J4078" t="n">
        <v>2827951.34299293</v>
      </c>
      <c r="K4078" t="n">
        <v>503381.215993683</v>
      </c>
      <c r="L4078" t="n">
        <v>5963708.72756751</v>
      </c>
      <c r="M4078" t="n">
        <v>1029714.28352996</v>
      </c>
      <c r="N4078" t="n">
        <v>0.0000178760049809894</v>
      </c>
      <c r="O4078" t="n">
        <v>0.0000181296871956819</v>
      </c>
      <c r="P4078" t="s">
        <v>291</v>
      </c>
      <c r="Q4078" t="s">
        <v>267</v>
      </c>
    </row>
    <row r="4079">
      <c r="A4079" t="s">
        <v>284</v>
      </c>
      <c r="B4079" t="s">
        <v>283</v>
      </c>
      <c r="C4079" t="s">
        <v>271</v>
      </c>
      <c r="D4079" t="n">
        <v>2.47709393501282</v>
      </c>
      <c r="E4079" t="n">
        <v>2080</v>
      </c>
      <c r="F4079" t="n">
        <v>24378724.7134586</v>
      </c>
      <c r="G4079" t="n">
        <v>4108425.03874156</v>
      </c>
      <c r="H4079" t="n">
        <v>503.802310685064</v>
      </c>
      <c r="I4079" t="n">
        <v>86.0008117526703</v>
      </c>
      <c r="J4079" t="n">
        <v>2826027.84194244</v>
      </c>
      <c r="K4079" t="n">
        <v>502002.696290989</v>
      </c>
      <c r="L4079" t="n">
        <v>5497691.28448019</v>
      </c>
      <c r="M4079" t="n">
        <v>946681.025460116</v>
      </c>
      <c r="N4079" t="n">
        <v>0.0000206656548530176</v>
      </c>
      <c r="O4079" t="n">
        <v>0.0000209327932094905</v>
      </c>
      <c r="P4079" t="s">
        <v>291</v>
      </c>
      <c r="Q4079" t="s">
        <v>267</v>
      </c>
    </row>
    <row r="4080">
      <c r="A4080" t="s">
        <v>284</v>
      </c>
      <c r="B4080" t="s">
        <v>283</v>
      </c>
      <c r="C4080" t="s">
        <v>271</v>
      </c>
      <c r="D4080" t="n">
        <v>2.62084150314331</v>
      </c>
      <c r="E4080" t="n">
        <v>2085</v>
      </c>
      <c r="F4080" t="n">
        <v>24719889.7429965</v>
      </c>
      <c r="G4080" t="n">
        <v>4162346.82647642</v>
      </c>
      <c r="H4080" t="n">
        <v>563.66790723254</v>
      </c>
      <c r="I4080" t="n">
        <v>96.0564199470845</v>
      </c>
      <c r="J4080" t="n">
        <v>2821644.77968468</v>
      </c>
      <c r="K4080" t="n">
        <v>500207.731895499</v>
      </c>
      <c r="L4080" t="n">
        <v>5508523.54410156</v>
      </c>
      <c r="M4080" t="n">
        <v>947703.238467188</v>
      </c>
      <c r="N4080" t="n">
        <v>0.0000228022015103136</v>
      </c>
      <c r="O4080" t="n">
        <v>0.0000230774666195704</v>
      </c>
      <c r="P4080" t="s">
        <v>291</v>
      </c>
      <c r="Q4080" t="s">
        <v>267</v>
      </c>
    </row>
    <row r="4081">
      <c r="A4081" t="s">
        <v>284</v>
      </c>
      <c r="B4081" t="s">
        <v>283</v>
      </c>
      <c r="C4081" t="s">
        <v>271</v>
      </c>
      <c r="D4081" t="n">
        <v>2.75983643531799</v>
      </c>
      <c r="E4081" t="n">
        <v>2090</v>
      </c>
      <c r="F4081" t="n">
        <v>25013883.902866</v>
      </c>
      <c r="G4081" t="n">
        <v>4211145.68170756</v>
      </c>
      <c r="H4081" t="n">
        <v>619.975627048126</v>
      </c>
      <c r="I4081" t="n">
        <v>105.583050179807</v>
      </c>
      <c r="J4081" t="n">
        <v>2846677.43234809</v>
      </c>
      <c r="K4081" t="n">
        <v>504442.29610751</v>
      </c>
      <c r="L4081" t="n">
        <v>5561121.80403877</v>
      </c>
      <c r="M4081" t="n">
        <v>956585.531768725</v>
      </c>
      <c r="N4081" t="n">
        <v>0.0000247852604359889</v>
      </c>
      <c r="O4081" t="n">
        <v>0.0000250722862992938</v>
      </c>
      <c r="P4081" t="s">
        <v>291</v>
      </c>
      <c r="Q4081" t="s">
        <v>267</v>
      </c>
    </row>
    <row r="4082">
      <c r="A4082" t="s">
        <v>285</v>
      </c>
      <c r="B4082" t="s">
        <v>270</v>
      </c>
      <c r="C4082" t="s">
        <v>271</v>
      </c>
      <c r="D4082" t="n">
        <v>0.377408564090729</v>
      </c>
      <c r="E4082" t="n">
        <v>2010</v>
      </c>
      <c r="F4082" t="n">
        <v>4011715.26532229</v>
      </c>
      <c r="G4082" t="n">
        <v>31790.7346777108</v>
      </c>
      <c r="H4082" t="n">
        <v>-0.0888412423306222</v>
      </c>
      <c r="I4082" t="n">
        <v>-0.000700236615397101</v>
      </c>
      <c r="J4082" t="n">
        <v>0</v>
      </c>
      <c r="K4082" t="n">
        <v>0</v>
      </c>
      <c r="L4082" t="n">
        <v>464361.025492342</v>
      </c>
      <c r="M4082" t="n">
        <v>6859.97450765755</v>
      </c>
      <c r="N4082" t="n">
        <v>-0.0000000221454506252165</v>
      </c>
      <c r="O4082" t="n">
        <v>-0.0000000220264370262589</v>
      </c>
      <c r="P4082" t="s">
        <v>291</v>
      </c>
      <c r="Q4082" t="s">
        <v>267</v>
      </c>
    </row>
    <row r="4083">
      <c r="A4083" t="s">
        <v>285</v>
      </c>
      <c r="B4083" t="s">
        <v>270</v>
      </c>
      <c r="C4083" t="s">
        <v>271</v>
      </c>
      <c r="D4083" t="n">
        <v>0.441356480121613</v>
      </c>
      <c r="E4083" t="n">
        <v>2015</v>
      </c>
      <c r="F4083" t="n">
        <v>4136678.19648157</v>
      </c>
      <c r="G4083" t="n">
        <v>32642.2795797251</v>
      </c>
      <c r="H4083" t="n">
        <v>-0.107322076949512</v>
      </c>
      <c r="I4083" t="n">
        <v>-0.000844894905221404</v>
      </c>
      <c r="J4083" t="n">
        <v>0</v>
      </c>
      <c r="K4083" t="n">
        <v>0</v>
      </c>
      <c r="L4083" t="n">
        <v>461742.167457453</v>
      </c>
      <c r="M4083" t="n">
        <v>6821.28629229867</v>
      </c>
      <c r="N4083" t="n">
        <v>-0.0000000259440236469915</v>
      </c>
      <c r="O4083" t="n">
        <v>-0.0000000258834528746022</v>
      </c>
      <c r="P4083" t="s">
        <v>291</v>
      </c>
      <c r="Q4083" t="s">
        <v>267</v>
      </c>
    </row>
    <row r="4084">
      <c r="A4084" t="s">
        <v>285</v>
      </c>
      <c r="B4084" t="s">
        <v>270</v>
      </c>
      <c r="C4084" t="s">
        <v>271</v>
      </c>
      <c r="D4084" t="n">
        <v>0.561114966869354</v>
      </c>
      <c r="E4084" t="n">
        <v>2020</v>
      </c>
      <c r="F4084" t="n">
        <v>4246071.60495008</v>
      </c>
      <c r="G4084" t="n">
        <v>33399.3409894486</v>
      </c>
      <c r="H4084" t="n">
        <v>-0.140263866062354</v>
      </c>
      <c r="I4084" t="n">
        <v>-0.00110326109844208</v>
      </c>
      <c r="J4084" t="n">
        <v>0</v>
      </c>
      <c r="K4084" t="n">
        <v>0</v>
      </c>
      <c r="L4084" t="n">
        <v>460791.737310192</v>
      </c>
      <c r="M4084" t="n">
        <v>6807.24565102261</v>
      </c>
      <c r="N4084" t="n">
        <v>-0.0000000330337966742799</v>
      </c>
      <c r="O4084" t="n">
        <v>-0.0000000330324211723406</v>
      </c>
      <c r="P4084" t="s">
        <v>291</v>
      </c>
      <c r="Q4084" t="s">
        <v>267</v>
      </c>
    </row>
    <row r="4085">
      <c r="A4085" t="s">
        <v>285</v>
      </c>
      <c r="B4085" t="s">
        <v>270</v>
      </c>
      <c r="C4085" t="s">
        <v>271</v>
      </c>
      <c r="D4085" t="n">
        <v>0.712428271770477</v>
      </c>
      <c r="E4085" t="n">
        <v>2025</v>
      </c>
      <c r="F4085" t="n">
        <v>4347608.0582898</v>
      </c>
      <c r="G4085" t="n">
        <v>34099.3388724717</v>
      </c>
      <c r="H4085" t="n">
        <v>-0.182707173064919</v>
      </c>
      <c r="I4085" t="n">
        <v>-0.00143599578094896</v>
      </c>
      <c r="J4085" t="n">
        <v>0</v>
      </c>
      <c r="K4085" t="n">
        <v>0</v>
      </c>
      <c r="L4085" t="n">
        <v>459289.197248833</v>
      </c>
      <c r="M4085" t="n">
        <v>6785.04872675076</v>
      </c>
      <c r="N4085" t="n">
        <v>-0.0000000420247572033413</v>
      </c>
      <c r="O4085" t="n">
        <v>-0.0000000421121296902395</v>
      </c>
      <c r="P4085" t="s">
        <v>291</v>
      </c>
      <c r="Q4085" t="s">
        <v>267</v>
      </c>
    </row>
    <row r="4086">
      <c r="A4086" t="s">
        <v>285</v>
      </c>
      <c r="B4086" t="s">
        <v>270</v>
      </c>
      <c r="C4086" t="s">
        <v>271</v>
      </c>
      <c r="D4086" t="n">
        <v>0.881885349750519</v>
      </c>
      <c r="E4086" t="n">
        <v>2030</v>
      </c>
      <c r="F4086" t="n">
        <v>4439237.4788351</v>
      </c>
      <c r="G4086" t="n">
        <v>34714.5319359338</v>
      </c>
      <c r="H4086" t="n">
        <v>-0.231498524527838</v>
      </c>
      <c r="I4086" t="n">
        <v>-0.00181806926509052</v>
      </c>
      <c r="J4086" t="n">
        <v>0</v>
      </c>
      <c r="K4086" t="n">
        <v>0</v>
      </c>
      <c r="L4086" t="n">
        <v>455630.359770875</v>
      </c>
      <c r="M4086" t="n">
        <v>6730.99696433197</v>
      </c>
      <c r="N4086" t="n">
        <v>-0.0000000521482632167238</v>
      </c>
      <c r="O4086" t="n">
        <v>-0.0000000523719941967183</v>
      </c>
      <c r="P4086" t="s">
        <v>291</v>
      </c>
      <c r="Q4086" t="s">
        <v>267</v>
      </c>
    </row>
    <row r="4087">
      <c r="A4087" t="s">
        <v>285</v>
      </c>
      <c r="B4087" t="s">
        <v>270</v>
      </c>
      <c r="C4087" t="s">
        <v>271</v>
      </c>
      <c r="D4087" t="n">
        <v>1.05591857433319</v>
      </c>
      <c r="E4087" t="n">
        <v>2035</v>
      </c>
      <c r="F4087" t="n">
        <v>4515887.21463557</v>
      </c>
      <c r="G4087" t="n">
        <v>35209.3848612985</v>
      </c>
      <c r="H4087" t="n">
        <v>-0.263858498885852</v>
      </c>
      <c r="I4087" t="n">
        <v>-0.00208395901552073</v>
      </c>
      <c r="J4087" t="n">
        <v>0</v>
      </c>
      <c r="K4087" t="n">
        <v>0</v>
      </c>
      <c r="L4087" t="n">
        <v>450000.053640515</v>
      </c>
      <c r="M4087" t="n">
        <v>6647.82082679195</v>
      </c>
      <c r="N4087" t="n">
        <v>-0.0000000584289390644458</v>
      </c>
      <c r="O4087" t="n">
        <v>-0.0000000591876007982004</v>
      </c>
      <c r="P4087" t="s">
        <v>291</v>
      </c>
      <c r="Q4087" t="s">
        <v>267</v>
      </c>
    </row>
    <row r="4088">
      <c r="A4088" t="s">
        <v>285</v>
      </c>
      <c r="B4088" t="s">
        <v>270</v>
      </c>
      <c r="C4088" t="s">
        <v>271</v>
      </c>
      <c r="D4088" t="n">
        <v>1.227090716362</v>
      </c>
      <c r="E4088" t="n">
        <v>2040</v>
      </c>
      <c r="F4088" t="n">
        <v>4577578.64427823</v>
      </c>
      <c r="G4088" t="n">
        <v>35593.3141420015</v>
      </c>
      <c r="H4088" t="n">
        <v>-0.255962655168395</v>
      </c>
      <c r="I4088" t="n">
        <v>-0.00206130146518137</v>
      </c>
      <c r="J4088" t="n">
        <v>0</v>
      </c>
      <c r="K4088" t="n">
        <v>0</v>
      </c>
      <c r="L4088" t="n">
        <v>0</v>
      </c>
      <c r="M4088" t="n">
        <v>0</v>
      </c>
      <c r="N4088" t="n">
        <v>-0.0000000559166046198545</v>
      </c>
      <c r="O4088" t="n">
        <v>-0.0000000579126028264098</v>
      </c>
      <c r="P4088" t="s">
        <v>291</v>
      </c>
      <c r="Q4088" t="s">
        <v>267</v>
      </c>
    </row>
    <row r="4089">
      <c r="A4089" t="s">
        <v>285</v>
      </c>
      <c r="B4089" t="s">
        <v>270</v>
      </c>
      <c r="C4089" t="s">
        <v>271</v>
      </c>
      <c r="D4089" t="n">
        <v>1.39417231082916</v>
      </c>
      <c r="E4089" t="n">
        <v>2045</v>
      </c>
      <c r="F4089" t="n">
        <v>4627258.69206065</v>
      </c>
      <c r="G4089" t="n">
        <v>35890.791080652</v>
      </c>
      <c r="H4089" t="n">
        <v>-0.247122073047058</v>
      </c>
      <c r="I4089" t="n">
        <v>-0.00203019853619969</v>
      </c>
      <c r="J4089" t="n">
        <v>0</v>
      </c>
      <c r="K4089" t="n">
        <v>0</v>
      </c>
      <c r="L4089" t="n">
        <v>0</v>
      </c>
      <c r="M4089" t="n">
        <v>0</v>
      </c>
      <c r="N4089" t="n">
        <v>-0.0000000534057180488018</v>
      </c>
      <c r="O4089" t="n">
        <v>-0.0000000565660013354828</v>
      </c>
      <c r="P4089" t="s">
        <v>291</v>
      </c>
      <c r="Q4089" t="s">
        <v>267</v>
      </c>
    </row>
    <row r="4090">
      <c r="A4090" t="s">
        <v>285</v>
      </c>
      <c r="B4090" t="s">
        <v>270</v>
      </c>
      <c r="C4090" t="s">
        <v>271</v>
      </c>
      <c r="D4090" t="n">
        <v>1.55893123149872</v>
      </c>
      <c r="E4090" t="n">
        <v>2050</v>
      </c>
      <c r="F4090" t="n">
        <v>4670919.02740442</v>
      </c>
      <c r="G4090" t="n">
        <v>36148.1384777427</v>
      </c>
      <c r="H4090" t="n">
        <v>-0.24344471860216</v>
      </c>
      <c r="I4090" t="n">
        <v>-0.00204248517239796</v>
      </c>
      <c r="J4090" t="n">
        <v>0</v>
      </c>
      <c r="K4090" t="n">
        <v>0</v>
      </c>
      <c r="L4090" t="n">
        <v>0</v>
      </c>
      <c r="M4090" t="n">
        <v>0</v>
      </c>
      <c r="N4090" t="n">
        <v>-0.0000000521192333187242</v>
      </c>
      <c r="O4090" t="n">
        <v>-0.0000000565031909915796</v>
      </c>
      <c r="P4090" t="s">
        <v>291</v>
      </c>
      <c r="Q4090" t="s">
        <v>267</v>
      </c>
    </row>
    <row r="4091">
      <c r="A4091" t="s">
        <v>285</v>
      </c>
      <c r="B4091" t="s">
        <v>270</v>
      </c>
      <c r="C4091" t="s">
        <v>271</v>
      </c>
      <c r="D4091" t="n">
        <v>1.72074091434479</v>
      </c>
      <c r="E4091" t="n">
        <v>2055</v>
      </c>
      <c r="F4091" t="n">
        <v>4711874.61428656</v>
      </c>
      <c r="G4091" t="n">
        <v>36389.3712960043</v>
      </c>
      <c r="H4091" t="n">
        <v>-0.249660906751938</v>
      </c>
      <c r="I4091" t="n">
        <v>-0.00213727628327397</v>
      </c>
      <c r="J4091" t="n">
        <v>0</v>
      </c>
      <c r="K4091" t="n">
        <v>0</v>
      </c>
      <c r="L4091" t="n">
        <v>0</v>
      </c>
      <c r="M4091" t="n">
        <v>0</v>
      </c>
      <c r="N4091" t="n">
        <v>-0.0000000529854733389885</v>
      </c>
      <c r="O4091" t="n">
        <v>-0.0000000587335314448989</v>
      </c>
      <c r="P4091" t="s">
        <v>291</v>
      </c>
      <c r="Q4091" t="s">
        <v>267</v>
      </c>
    </row>
    <row r="4092">
      <c r="A4092" t="s">
        <v>285</v>
      </c>
      <c r="B4092" t="s">
        <v>270</v>
      </c>
      <c r="C4092" t="s">
        <v>271</v>
      </c>
      <c r="D4092" t="n">
        <v>1.87886083126068</v>
      </c>
      <c r="E4092" t="n">
        <v>2060</v>
      </c>
      <c r="F4092" t="n">
        <v>4755123.19061498</v>
      </c>
      <c r="G4092" t="n">
        <v>36650.9490146382</v>
      </c>
      <c r="H4092" t="n">
        <v>-0.255776360194395</v>
      </c>
      <c r="I4092" t="n">
        <v>-0.00222954638441426</v>
      </c>
      <c r="J4092" t="n">
        <v>0</v>
      </c>
      <c r="K4092" t="n">
        <v>0</v>
      </c>
      <c r="L4092" t="n">
        <v>0</v>
      </c>
      <c r="M4092" t="n">
        <v>0</v>
      </c>
      <c r="N4092" t="n">
        <v>-0.0000000537896390779554</v>
      </c>
      <c r="O4092" t="n">
        <v>-0.0000000608318868775755</v>
      </c>
      <c r="P4092" t="s">
        <v>291</v>
      </c>
      <c r="Q4092" t="s">
        <v>267</v>
      </c>
    </row>
    <row r="4093">
      <c r="A4093" t="s">
        <v>285</v>
      </c>
      <c r="B4093" t="s">
        <v>270</v>
      </c>
      <c r="C4093" t="s">
        <v>271</v>
      </c>
      <c r="D4093" t="n">
        <v>2.03320288658142</v>
      </c>
      <c r="E4093" t="n">
        <v>2065</v>
      </c>
      <c r="F4093" t="n">
        <v>4799715.2509337</v>
      </c>
      <c r="G4093" t="n">
        <v>36923.9086953459</v>
      </c>
      <c r="H4093" t="n">
        <v>-0.315396478674344</v>
      </c>
      <c r="I4093" t="n">
        <v>-0.00274367841149467</v>
      </c>
      <c r="J4093" t="n">
        <v>0</v>
      </c>
      <c r="K4093" t="n">
        <v>0</v>
      </c>
      <c r="L4093" t="n">
        <v>0</v>
      </c>
      <c r="M4093" t="n">
        <v>0</v>
      </c>
      <c r="N4093" t="n">
        <v>-0.0000000657114979087538</v>
      </c>
      <c r="O4093" t="n">
        <v>-0.0000000743062830680355</v>
      </c>
      <c r="P4093" t="s">
        <v>291</v>
      </c>
      <c r="Q4093" t="s">
        <v>267</v>
      </c>
    </row>
    <row r="4094">
      <c r="A4094" t="s">
        <v>285</v>
      </c>
      <c r="B4094" t="s">
        <v>270</v>
      </c>
      <c r="C4094" t="s">
        <v>271</v>
      </c>
      <c r="D4094" t="n">
        <v>2.18353819847107</v>
      </c>
      <c r="E4094" t="n">
        <v>2070</v>
      </c>
      <c r="F4094" t="n">
        <v>4842102.58667423</v>
      </c>
      <c r="G4094" t="n">
        <v>37180.7644748723</v>
      </c>
      <c r="H4094" t="n">
        <v>-0.566519341076233</v>
      </c>
      <c r="I4094" t="n">
        <v>-0.00476666246719135</v>
      </c>
      <c r="J4094" t="n">
        <v>0</v>
      </c>
      <c r="K4094" t="n">
        <v>0</v>
      </c>
      <c r="L4094" t="n">
        <v>0</v>
      </c>
      <c r="M4094" t="n">
        <v>0</v>
      </c>
      <c r="N4094" t="n">
        <v>-0.000000116998624241322</v>
      </c>
      <c r="O4094" t="n">
        <v>-0.000000128202379227915</v>
      </c>
      <c r="P4094" t="s">
        <v>291</v>
      </c>
      <c r="Q4094" t="s">
        <v>267</v>
      </c>
    </row>
    <row r="4095">
      <c r="A4095" t="s">
        <v>285</v>
      </c>
      <c r="B4095" t="s">
        <v>270</v>
      </c>
      <c r="C4095" t="s">
        <v>271</v>
      </c>
      <c r="D4095" t="n">
        <v>2.33006262779236</v>
      </c>
      <c r="E4095" t="n">
        <v>2075</v>
      </c>
      <c r="F4095" t="n">
        <v>4880589.50228852</v>
      </c>
      <c r="G4095" t="n">
        <v>37407.7144369487</v>
      </c>
      <c r="H4095" t="n">
        <v>-0.814459155816413</v>
      </c>
      <c r="I4095" t="n">
        <v>-0.00675405842578619</v>
      </c>
      <c r="J4095" t="n">
        <v>0</v>
      </c>
      <c r="K4095" t="n">
        <v>0</v>
      </c>
      <c r="L4095" t="n">
        <v>0</v>
      </c>
      <c r="M4095" t="n">
        <v>0</v>
      </c>
      <c r="N4095" t="n">
        <v>-0.000000166877209286811</v>
      </c>
      <c r="O4095" t="n">
        <v>-0.000000180552555200085</v>
      </c>
      <c r="P4095" t="s">
        <v>291</v>
      </c>
      <c r="Q4095" t="s">
        <v>267</v>
      </c>
    </row>
    <row r="4096">
      <c r="A4096" t="s">
        <v>285</v>
      </c>
      <c r="B4096" t="s">
        <v>270</v>
      </c>
      <c r="C4096" t="s">
        <v>271</v>
      </c>
      <c r="D4096" t="n">
        <v>2.47709393501282</v>
      </c>
      <c r="E4096" t="n">
        <v>2080</v>
      </c>
      <c r="F4096" t="n">
        <v>4913936.75238174</v>
      </c>
      <c r="G4096" t="n">
        <v>37595.5848705366</v>
      </c>
      <c r="H4096" t="n">
        <v>-1.06550284445052</v>
      </c>
      <c r="I4096" t="n">
        <v>-0.00875673714051812</v>
      </c>
      <c r="J4096" t="n">
        <v>0</v>
      </c>
      <c r="K4096" t="n">
        <v>0</v>
      </c>
      <c r="L4096" t="n">
        <v>0</v>
      </c>
      <c r="M4096" t="n">
        <v>0</v>
      </c>
      <c r="N4096" t="n">
        <v>-0.000000216832836510173</v>
      </c>
      <c r="O4096" t="n">
        <v>-0.000000232919295461758</v>
      </c>
      <c r="P4096" t="s">
        <v>291</v>
      </c>
      <c r="Q4096" t="s">
        <v>267</v>
      </c>
    </row>
    <row r="4097">
      <c r="A4097" t="s">
        <v>285</v>
      </c>
      <c r="B4097" t="s">
        <v>270</v>
      </c>
      <c r="C4097" t="s">
        <v>271</v>
      </c>
      <c r="D4097" t="n">
        <v>2.62084150314331</v>
      </c>
      <c r="E4097" t="n">
        <v>2085</v>
      </c>
      <c r="F4097" t="n">
        <v>4943408.26982211</v>
      </c>
      <c r="G4097" t="n">
        <v>37754.408573445</v>
      </c>
      <c r="H4097" t="n">
        <v>-1.24552565781483</v>
      </c>
      <c r="I4097" t="n">
        <v>-0.0101725882518202</v>
      </c>
      <c r="J4097" t="n">
        <v>0</v>
      </c>
      <c r="K4097" t="n">
        <v>0</v>
      </c>
      <c r="L4097" t="n">
        <v>0</v>
      </c>
      <c r="M4097" t="n">
        <v>0</v>
      </c>
      <c r="N4097" t="n">
        <v>-0.000000251956866564786</v>
      </c>
      <c r="O4097" t="n">
        <v>-0.0000002694410702271</v>
      </c>
      <c r="P4097" t="s">
        <v>291</v>
      </c>
      <c r="Q4097" t="s">
        <v>267</v>
      </c>
    </row>
    <row r="4098">
      <c r="A4098" t="s">
        <v>285</v>
      </c>
      <c r="B4098" t="s">
        <v>270</v>
      </c>
      <c r="C4098" t="s">
        <v>271</v>
      </c>
      <c r="D4098" t="n">
        <v>2.75983643531799</v>
      </c>
      <c r="E4098" t="n">
        <v>2090</v>
      </c>
      <c r="F4098" t="n">
        <v>4994802.31892801</v>
      </c>
      <c r="G4098" t="n">
        <v>38133.5342640139</v>
      </c>
      <c r="H4098" t="n">
        <v>-1.41628317034509</v>
      </c>
      <c r="I4098" t="n">
        <v>-0.0115281094542993</v>
      </c>
      <c r="J4098" t="n">
        <v>0</v>
      </c>
      <c r="K4098" t="n">
        <v>0</v>
      </c>
      <c r="L4098" t="n">
        <v>0</v>
      </c>
      <c r="M4098" t="n">
        <v>0</v>
      </c>
      <c r="N4098" t="n">
        <v>-0.000000283551396013817</v>
      </c>
      <c r="O4098" t="n">
        <v>-0.000000302308969698049</v>
      </c>
      <c r="P4098" t="s">
        <v>291</v>
      </c>
      <c r="Q4098" t="s">
        <v>267</v>
      </c>
    </row>
    <row r="4099">
      <c r="A4099" t="s">
        <v>285</v>
      </c>
      <c r="B4099" t="s">
        <v>273</v>
      </c>
      <c r="C4099" t="s">
        <v>271</v>
      </c>
      <c r="D4099" t="n">
        <v>0.377408564090729</v>
      </c>
      <c r="E4099" t="n">
        <v>2010</v>
      </c>
      <c r="F4099" t="n">
        <v>3578581.9737356</v>
      </c>
      <c r="G4099" t="n">
        <v>464924.026264404</v>
      </c>
      <c r="H4099" t="n">
        <v>-0.0814210637793642</v>
      </c>
      <c r="I4099" t="n">
        <v>-0.00812041516665515</v>
      </c>
      <c r="J4099" t="n">
        <v>0</v>
      </c>
      <c r="K4099" t="n">
        <v>0</v>
      </c>
      <c r="L4099" t="n">
        <v>460699.15444238</v>
      </c>
      <c r="M4099" t="n">
        <v>10521.8455576199</v>
      </c>
      <c r="N4099" t="n">
        <v>-0.0000000227523260266051</v>
      </c>
      <c r="O4099" t="n">
        <v>-0.0000000174661121127714</v>
      </c>
      <c r="P4099" t="s">
        <v>291</v>
      </c>
      <c r="Q4099" t="s">
        <v>267</v>
      </c>
    </row>
    <row r="4100">
      <c r="A4100" t="s">
        <v>285</v>
      </c>
      <c r="B4100" t="s">
        <v>273</v>
      </c>
      <c r="C4100" t="s">
        <v>271</v>
      </c>
      <c r="D4100" t="n">
        <v>0.441356480121613</v>
      </c>
      <c r="E4100" t="n">
        <v>2015</v>
      </c>
      <c r="F4100" t="n">
        <v>3687663.90894638</v>
      </c>
      <c r="G4100" t="n">
        <v>481656.567114917</v>
      </c>
      <c r="H4100" t="n">
        <v>-0.0983400669796836</v>
      </c>
      <c r="I4100" t="n">
        <v>-0.00982690487504994</v>
      </c>
      <c r="J4100" t="n">
        <v>0</v>
      </c>
      <c r="K4100" t="n">
        <v>0</v>
      </c>
      <c r="L4100" t="n">
        <v>458100.948270794</v>
      </c>
      <c r="M4100" t="n">
        <v>10462.5054789575</v>
      </c>
      <c r="N4100" t="n">
        <v>-0.0000000266673073815398</v>
      </c>
      <c r="O4100" t="n">
        <v>-0.0000000204023064274039</v>
      </c>
      <c r="P4100" t="s">
        <v>291</v>
      </c>
      <c r="Q4100" t="s">
        <v>267</v>
      </c>
    </row>
    <row r="4101">
      <c r="A4101" t="s">
        <v>285</v>
      </c>
      <c r="B4101" t="s">
        <v>273</v>
      </c>
      <c r="C4101" t="s">
        <v>271</v>
      </c>
      <c r="D4101" t="n">
        <v>0.561114966869354</v>
      </c>
      <c r="E4101" t="n">
        <v>2020</v>
      </c>
      <c r="F4101" t="n">
        <v>3783393.45052722</v>
      </c>
      <c r="G4101" t="n">
        <v>496077.495412307</v>
      </c>
      <c r="H4101" t="n">
        <v>-0.128508201988665</v>
      </c>
      <c r="I4101" t="n">
        <v>-0.0128589251721311</v>
      </c>
      <c r="J4101" t="n">
        <v>0</v>
      </c>
      <c r="K4101" t="n">
        <v>0</v>
      </c>
      <c r="L4101" t="n">
        <v>457158.01305194</v>
      </c>
      <c r="M4101" t="n">
        <v>10440.9699092741</v>
      </c>
      <c r="N4101" t="n">
        <v>-0.000000033966385909654</v>
      </c>
      <c r="O4101" t="n">
        <v>-0.0000000259212024150453</v>
      </c>
      <c r="P4101" t="s">
        <v>291</v>
      </c>
      <c r="Q4101" t="s">
        <v>267</v>
      </c>
    </row>
    <row r="4102">
      <c r="A4102" t="s">
        <v>285</v>
      </c>
      <c r="B4102" t="s">
        <v>273</v>
      </c>
      <c r="C4102" t="s">
        <v>271</v>
      </c>
      <c r="D4102" t="n">
        <v>0.712428271770477</v>
      </c>
      <c r="E4102" t="n">
        <v>2025</v>
      </c>
      <c r="F4102" t="n">
        <v>3872327.53891958</v>
      </c>
      <c r="G4102" t="n">
        <v>509379.858242694</v>
      </c>
      <c r="H4102" t="n">
        <v>-0.167379061351</v>
      </c>
      <c r="I4102" t="n">
        <v>-0.0167641074948687</v>
      </c>
      <c r="J4102" t="n">
        <v>0</v>
      </c>
      <c r="K4102" t="n">
        <v>0</v>
      </c>
      <c r="L4102" t="n">
        <v>455667.321762658</v>
      </c>
      <c r="M4102" t="n">
        <v>10406.9242129261</v>
      </c>
      <c r="N4102" t="n">
        <v>-0.0000000432244069409738</v>
      </c>
      <c r="O4102" t="n">
        <v>-0.0000000329108173862685</v>
      </c>
      <c r="P4102" t="s">
        <v>291</v>
      </c>
      <c r="Q4102" t="s">
        <v>267</v>
      </c>
    </row>
    <row r="4103">
      <c r="A4103" t="s">
        <v>285</v>
      </c>
      <c r="B4103" t="s">
        <v>273</v>
      </c>
      <c r="C4103" t="s">
        <v>271</v>
      </c>
      <c r="D4103" t="n">
        <v>0.881885349750519</v>
      </c>
      <c r="E4103" t="n">
        <v>2030</v>
      </c>
      <c r="F4103" t="n">
        <v>3952418.20321865</v>
      </c>
      <c r="G4103" t="n">
        <v>521533.807552381</v>
      </c>
      <c r="H4103" t="n">
        <v>-0.21206136236454</v>
      </c>
      <c r="I4103" t="n">
        <v>-0.0212552314283894</v>
      </c>
      <c r="J4103" t="n">
        <v>0</v>
      </c>
      <c r="K4103" t="n">
        <v>0</v>
      </c>
      <c r="L4103" t="n">
        <v>452037.33724673</v>
      </c>
      <c r="M4103" t="n">
        <v>10324.0194884766</v>
      </c>
      <c r="N4103" t="n">
        <v>-0.000000053653573954256</v>
      </c>
      <c r="O4103" t="n">
        <v>-0.0000000407552322027649</v>
      </c>
      <c r="P4103" t="s">
        <v>291</v>
      </c>
      <c r="Q4103" t="s">
        <v>267</v>
      </c>
    </row>
    <row r="4104">
      <c r="A4104" t="s">
        <v>285</v>
      </c>
      <c r="B4104" t="s">
        <v>273</v>
      </c>
      <c r="C4104" t="s">
        <v>271</v>
      </c>
      <c r="D4104" t="n">
        <v>1.05591857433319</v>
      </c>
      <c r="E4104" t="n">
        <v>2035</v>
      </c>
      <c r="F4104" t="n">
        <v>4019134.24418869</v>
      </c>
      <c r="G4104" t="n">
        <v>531962.355308177</v>
      </c>
      <c r="H4104" t="n">
        <v>-0.242103173764048</v>
      </c>
      <c r="I4104" t="n">
        <v>-0.0238392841373246</v>
      </c>
      <c r="J4104" t="n">
        <v>0</v>
      </c>
      <c r="K4104" t="n">
        <v>0</v>
      </c>
      <c r="L4104" t="n">
        <v>446451.430740562</v>
      </c>
      <c r="M4104" t="n">
        <v>10196.4437267448</v>
      </c>
      <c r="N4104" t="n">
        <v>-0.0000000602376429983914</v>
      </c>
      <c r="O4104" t="n">
        <v>-0.0000000448138555283935</v>
      </c>
      <c r="P4104" t="s">
        <v>291</v>
      </c>
      <c r="Q4104" t="s">
        <v>267</v>
      </c>
    </row>
    <row r="4105">
      <c r="A4105" t="s">
        <v>285</v>
      </c>
      <c r="B4105" t="s">
        <v>273</v>
      </c>
      <c r="C4105" t="s">
        <v>271</v>
      </c>
      <c r="D4105" t="n">
        <v>1.227090716362</v>
      </c>
      <c r="E4105" t="n">
        <v>2040</v>
      </c>
      <c r="F4105" t="n">
        <v>4072602.89956524</v>
      </c>
      <c r="G4105" t="n">
        <v>540569.058854989</v>
      </c>
      <c r="H4105" t="n">
        <v>-0.236145787315834</v>
      </c>
      <c r="I4105" t="n">
        <v>-0.021878169317743</v>
      </c>
      <c r="J4105" t="n">
        <v>0</v>
      </c>
      <c r="K4105" t="n">
        <v>0</v>
      </c>
      <c r="L4105" t="n">
        <v>0</v>
      </c>
      <c r="M4105" t="n">
        <v>0</v>
      </c>
      <c r="N4105" t="n">
        <v>-0.000000057983995282487</v>
      </c>
      <c r="O4105" t="n">
        <v>-0.0000000404724779551467</v>
      </c>
      <c r="P4105" t="s">
        <v>291</v>
      </c>
      <c r="Q4105" t="s">
        <v>267</v>
      </c>
    </row>
    <row r="4106">
      <c r="A4106" t="s">
        <v>285</v>
      </c>
      <c r="B4106" t="s">
        <v>273</v>
      </c>
      <c r="C4106" t="s">
        <v>271</v>
      </c>
      <c r="D4106" t="n">
        <v>1.39417231082916</v>
      </c>
      <c r="E4106" t="n">
        <v>2045</v>
      </c>
      <c r="F4106" t="n">
        <v>4115499.76673544</v>
      </c>
      <c r="G4106" t="n">
        <v>547649.716405855</v>
      </c>
      <c r="H4106" t="n">
        <v>-0.229314061361445</v>
      </c>
      <c r="I4106" t="n">
        <v>-0.0198382102218129</v>
      </c>
      <c r="J4106" t="n">
        <v>0</v>
      </c>
      <c r="K4106" t="n">
        <v>0</v>
      </c>
      <c r="L4106" t="n">
        <v>0</v>
      </c>
      <c r="M4106" t="n">
        <v>0</v>
      </c>
      <c r="N4106" t="n">
        <v>-0.0000000557196147148236</v>
      </c>
      <c r="O4106" t="n">
        <v>-0.0000000362242682275236</v>
      </c>
      <c r="P4106" t="s">
        <v>291</v>
      </c>
      <c r="Q4106" t="s">
        <v>267</v>
      </c>
    </row>
    <row r="4107">
      <c r="A4107" t="s">
        <v>285</v>
      </c>
      <c r="B4107" t="s">
        <v>273</v>
      </c>
      <c r="C4107" t="s">
        <v>271</v>
      </c>
      <c r="D4107" t="n">
        <v>1.55893123149872</v>
      </c>
      <c r="E4107" t="n">
        <v>2050</v>
      </c>
      <c r="F4107" t="n">
        <v>4153190.2711311</v>
      </c>
      <c r="G4107" t="n">
        <v>553876.89475107</v>
      </c>
      <c r="H4107" t="n">
        <v>-0.227131932216183</v>
      </c>
      <c r="I4107" t="n">
        <v>-0.0183552715583742</v>
      </c>
      <c r="J4107" t="n">
        <v>0</v>
      </c>
      <c r="K4107" t="n">
        <v>0</v>
      </c>
      <c r="L4107" t="n">
        <v>0</v>
      </c>
      <c r="M4107" t="n">
        <v>0</v>
      </c>
      <c r="N4107" t="n">
        <v>-0.0000000546885448025297</v>
      </c>
      <c r="O4107" t="n">
        <v>-0.0000000331396231406685</v>
      </c>
      <c r="P4107" t="s">
        <v>291</v>
      </c>
      <c r="Q4107" t="s">
        <v>267</v>
      </c>
    </row>
    <row r="4108">
      <c r="A4108" t="s">
        <v>285</v>
      </c>
      <c r="B4108" t="s">
        <v>273</v>
      </c>
      <c r="C4108" t="s">
        <v>271</v>
      </c>
      <c r="D4108" t="n">
        <v>1.72074091434479</v>
      </c>
      <c r="E4108" t="n">
        <v>2055</v>
      </c>
      <c r="F4108" t="n">
        <v>4188601.7317899</v>
      </c>
      <c r="G4108" t="n">
        <v>559662.253792665</v>
      </c>
      <c r="H4108" t="n">
        <v>-0.233855475643523</v>
      </c>
      <c r="I4108" t="n">
        <v>-0.0179427073916888</v>
      </c>
      <c r="J4108" t="n">
        <v>0</v>
      </c>
      <c r="K4108" t="n">
        <v>0</v>
      </c>
      <c r="L4108" t="n">
        <v>0</v>
      </c>
      <c r="M4108" t="n">
        <v>0</v>
      </c>
      <c r="N4108" t="n">
        <v>-0.0000000558313944886782</v>
      </c>
      <c r="O4108" t="n">
        <v>-0.0000000320598848146296</v>
      </c>
      <c r="P4108" t="s">
        <v>291</v>
      </c>
      <c r="Q4108" t="s">
        <v>267</v>
      </c>
    </row>
    <row r="4109">
      <c r="A4109" t="s">
        <v>285</v>
      </c>
      <c r="B4109" t="s">
        <v>273</v>
      </c>
      <c r="C4109" t="s">
        <v>271</v>
      </c>
      <c r="D4109" t="n">
        <v>1.87886083126068</v>
      </c>
      <c r="E4109" t="n">
        <v>2060</v>
      </c>
      <c r="F4109" t="n">
        <v>4226117.32310325</v>
      </c>
      <c r="G4109" t="n">
        <v>565656.816526362</v>
      </c>
      <c r="H4109" t="n">
        <v>-0.24046912511963</v>
      </c>
      <c r="I4109" t="n">
        <v>-0.0175367814591799</v>
      </c>
      <c r="J4109" t="n">
        <v>0</v>
      </c>
      <c r="K4109" t="n">
        <v>0</v>
      </c>
      <c r="L4109" t="n">
        <v>0</v>
      </c>
      <c r="M4109" t="n">
        <v>0</v>
      </c>
      <c r="N4109" t="n">
        <v>-0.0000000569007215689536</v>
      </c>
      <c r="O4109" t="n">
        <v>-0.0000000310025106156617</v>
      </c>
      <c r="P4109" t="s">
        <v>291</v>
      </c>
      <c r="Q4109" t="s">
        <v>267</v>
      </c>
    </row>
    <row r="4110">
      <c r="A4110" t="s">
        <v>285</v>
      </c>
      <c r="B4110" t="s">
        <v>273</v>
      </c>
      <c r="C4110" t="s">
        <v>271</v>
      </c>
      <c r="D4110" t="n">
        <v>2.03320288658142</v>
      </c>
      <c r="E4110" t="n">
        <v>2065</v>
      </c>
      <c r="F4110" t="n">
        <v>4264819.32705296</v>
      </c>
      <c r="G4110" t="n">
        <v>571819.832576088</v>
      </c>
      <c r="H4110" t="n">
        <v>-0.294643687537014</v>
      </c>
      <c r="I4110" t="n">
        <v>-0.0234964695488243</v>
      </c>
      <c r="J4110" t="n">
        <v>0</v>
      </c>
      <c r="K4110" t="n">
        <v>0</v>
      </c>
      <c r="L4110" t="n">
        <v>0</v>
      </c>
      <c r="M4110" t="n">
        <v>0</v>
      </c>
      <c r="N4110" t="n">
        <v>-0.0000000690870268918557</v>
      </c>
      <c r="O4110" t="n">
        <v>-0.0000000410906866293376</v>
      </c>
      <c r="P4110" t="s">
        <v>291</v>
      </c>
      <c r="Q4110" t="s">
        <v>267</v>
      </c>
    </row>
    <row r="4111">
      <c r="A4111" t="s">
        <v>285</v>
      </c>
      <c r="B4111" t="s">
        <v>273</v>
      </c>
      <c r="C4111" t="s">
        <v>271</v>
      </c>
      <c r="D4111" t="n">
        <v>2.18353819847107</v>
      </c>
      <c r="E4111" t="n">
        <v>2070</v>
      </c>
      <c r="F4111" t="n">
        <v>4301535.20269077</v>
      </c>
      <c r="G4111" t="n">
        <v>577748.14845833</v>
      </c>
      <c r="H4111" t="n">
        <v>-0.519024174279363</v>
      </c>
      <c r="I4111" t="n">
        <v>-0.0522618292640607</v>
      </c>
      <c r="J4111" t="n">
        <v>0</v>
      </c>
      <c r="K4111" t="n">
        <v>0</v>
      </c>
      <c r="L4111" t="n">
        <v>0</v>
      </c>
      <c r="M4111" t="n">
        <v>0</v>
      </c>
      <c r="N4111" t="n">
        <v>-0.00000012066021776474</v>
      </c>
      <c r="O4111" t="n">
        <v>-0.0000000904578048471757</v>
      </c>
      <c r="P4111" t="s">
        <v>291</v>
      </c>
      <c r="Q4111" t="s">
        <v>267</v>
      </c>
    </row>
    <row r="4112">
      <c r="A4112" t="s">
        <v>285</v>
      </c>
      <c r="B4112" t="s">
        <v>273</v>
      </c>
      <c r="C4112" t="s">
        <v>271</v>
      </c>
      <c r="D4112" t="n">
        <v>2.33006262779236</v>
      </c>
      <c r="E4112" t="n">
        <v>2075</v>
      </c>
      <c r="F4112" t="n">
        <v>4334755.6310673</v>
      </c>
      <c r="G4112" t="n">
        <v>583241.585658174</v>
      </c>
      <c r="H4112" t="n">
        <v>-0.740407914165048</v>
      </c>
      <c r="I4112" t="n">
        <v>-0.0808053000771512</v>
      </c>
      <c r="J4112" t="n">
        <v>0</v>
      </c>
      <c r="K4112" t="n">
        <v>0</v>
      </c>
      <c r="L4112" t="n">
        <v>0</v>
      </c>
      <c r="M4112" t="n">
        <v>0</v>
      </c>
      <c r="N4112" t="n">
        <v>-0.000000170807301998416</v>
      </c>
      <c r="O4112" t="n">
        <v>-0.000000138545162183462</v>
      </c>
      <c r="P4112" t="s">
        <v>291</v>
      </c>
      <c r="Q4112" t="s">
        <v>267</v>
      </c>
    </row>
    <row r="4113">
      <c r="A4113" t="s">
        <v>285</v>
      </c>
      <c r="B4113" t="s">
        <v>273</v>
      </c>
      <c r="C4113" t="s">
        <v>271</v>
      </c>
      <c r="D4113" t="n">
        <v>2.47709393501282</v>
      </c>
      <c r="E4113" t="n">
        <v>2080</v>
      </c>
      <c r="F4113" t="n">
        <v>4363409.27461544</v>
      </c>
      <c r="G4113" t="n">
        <v>588123.062636835</v>
      </c>
      <c r="H4113" t="n">
        <v>-0.96441108423472</v>
      </c>
      <c r="I4113" t="n">
        <v>-0.10984849735632</v>
      </c>
      <c r="J4113" t="n">
        <v>0</v>
      </c>
      <c r="K4113" t="n">
        <v>0</v>
      </c>
      <c r="L4113" t="n">
        <v>0</v>
      </c>
      <c r="M4113" t="n">
        <v>0</v>
      </c>
      <c r="N4113" t="n">
        <v>-0.000000221022375747624</v>
      </c>
      <c r="O4113" t="n">
        <v>-0.000000186778081552892</v>
      </c>
      <c r="P4113" t="s">
        <v>291</v>
      </c>
      <c r="Q4113" t="s">
        <v>267</v>
      </c>
    </row>
    <row r="4114">
      <c r="A4114" t="s">
        <v>285</v>
      </c>
      <c r="B4114" t="s">
        <v>273</v>
      </c>
      <c r="C4114" t="s">
        <v>271</v>
      </c>
      <c r="D4114" t="n">
        <v>2.62084150314331</v>
      </c>
      <c r="E4114" t="n">
        <v>2085</v>
      </c>
      <c r="F4114" t="n">
        <v>4388639.24202452</v>
      </c>
      <c r="G4114" t="n">
        <v>592523.43637103</v>
      </c>
      <c r="H4114" t="n">
        <v>-1.12450806448105</v>
      </c>
      <c r="I4114" t="n">
        <v>-0.131190181585601</v>
      </c>
      <c r="J4114" t="n">
        <v>0</v>
      </c>
      <c r="K4114" t="n">
        <v>0</v>
      </c>
      <c r="L4114" t="n">
        <v>0</v>
      </c>
      <c r="M4114" t="n">
        <v>0</v>
      </c>
      <c r="N4114" t="n">
        <v>-0.0000002562316022044</v>
      </c>
      <c r="O4114" t="n">
        <v>-0.000000221409270136366</v>
      </c>
      <c r="P4114" t="s">
        <v>291</v>
      </c>
      <c r="Q4114" t="s">
        <v>267</v>
      </c>
    </row>
    <row r="4115">
      <c r="A4115" t="s">
        <v>285</v>
      </c>
      <c r="B4115" t="s">
        <v>273</v>
      </c>
      <c r="C4115" t="s">
        <v>271</v>
      </c>
      <c r="D4115" t="n">
        <v>2.75983643531799</v>
      </c>
      <c r="E4115" t="n">
        <v>2090</v>
      </c>
      <c r="F4115" t="n">
        <v>4434074.78275215</v>
      </c>
      <c r="G4115" t="n">
        <v>598861.070439876</v>
      </c>
      <c r="H4115" t="n">
        <v>-1.27652064194827</v>
      </c>
      <c r="I4115" t="n">
        <v>-0.151290637851117</v>
      </c>
      <c r="J4115" t="n">
        <v>0</v>
      </c>
      <c r="K4115" t="n">
        <v>0</v>
      </c>
      <c r="L4115" t="n">
        <v>0</v>
      </c>
      <c r="M4115" t="n">
        <v>0</v>
      </c>
      <c r="N4115" t="n">
        <v>-0.000000287888839158449</v>
      </c>
      <c r="O4115" t="n">
        <v>-0.000000252630610535413</v>
      </c>
      <c r="P4115" t="s">
        <v>291</v>
      </c>
      <c r="Q4115" t="s">
        <v>267</v>
      </c>
    </row>
    <row r="4116">
      <c r="A4116" t="s">
        <v>285</v>
      </c>
      <c r="B4116" t="s">
        <v>274</v>
      </c>
      <c r="C4116" t="s">
        <v>271</v>
      </c>
      <c r="D4116" t="n">
        <v>0.377408564090729</v>
      </c>
      <c r="E4116" t="n">
        <v>2010</v>
      </c>
      <c r="F4116" t="n">
        <v>3860430.07938309</v>
      </c>
      <c r="G4116" t="n">
        <v>183075.920616913</v>
      </c>
      <c r="H4116" t="n">
        <v>-0.0859208040376321</v>
      </c>
      <c r="I4116" t="n">
        <v>-0.00362067490838726</v>
      </c>
      <c r="J4116" t="n">
        <v>0</v>
      </c>
      <c r="K4116" t="n">
        <v>0</v>
      </c>
      <c r="L4116" t="n">
        <v>463640.766027617</v>
      </c>
      <c r="M4116" t="n">
        <v>7580.23397238263</v>
      </c>
      <c r="N4116" t="n">
        <v>-0.0000000222567958157042</v>
      </c>
      <c r="O4116" t="n">
        <v>-0.0000000197769040089304</v>
      </c>
      <c r="P4116" t="s">
        <v>291</v>
      </c>
      <c r="Q4116" t="s">
        <v>267</v>
      </c>
    </row>
    <row r="4117">
      <c r="A4117" t="s">
        <v>285</v>
      </c>
      <c r="B4117" t="s">
        <v>274</v>
      </c>
      <c r="C4117" t="s">
        <v>271</v>
      </c>
      <c r="D4117" t="n">
        <v>0.441356480121613</v>
      </c>
      <c r="E4117" t="n">
        <v>2015</v>
      </c>
      <c r="F4117" t="n">
        <v>3979835.90059289</v>
      </c>
      <c r="G4117" t="n">
        <v>189484.575468412</v>
      </c>
      <c r="H4117" t="n">
        <v>-0.103787670776257</v>
      </c>
      <c r="I4117" t="n">
        <v>-0.00437930107847609</v>
      </c>
      <c r="J4117" t="n">
        <v>0</v>
      </c>
      <c r="K4117" t="n">
        <v>0</v>
      </c>
      <c r="L4117" t="n">
        <v>461025.970041829</v>
      </c>
      <c r="M4117" t="n">
        <v>7537.48370792219</v>
      </c>
      <c r="N4117" t="n">
        <v>-0.000000026078379452981</v>
      </c>
      <c r="O4117" t="n">
        <v>-0.0000000231116494186944</v>
      </c>
      <c r="P4117" t="s">
        <v>291</v>
      </c>
      <c r="Q4117" t="s">
        <v>267</v>
      </c>
    </row>
    <row r="4118">
      <c r="A4118" t="s">
        <v>285</v>
      </c>
      <c r="B4118" t="s">
        <v>274</v>
      </c>
      <c r="C4118" t="s">
        <v>271</v>
      </c>
      <c r="D4118" t="n">
        <v>0.561114966869354</v>
      </c>
      <c r="E4118" t="n">
        <v>2020</v>
      </c>
      <c r="F4118" t="n">
        <v>4084447.20333044</v>
      </c>
      <c r="G4118" t="n">
        <v>195023.742609085</v>
      </c>
      <c r="H4118" t="n">
        <v>-0.135638617807298</v>
      </c>
      <c r="I4118" t="n">
        <v>-0.0057285093534986</v>
      </c>
      <c r="J4118" t="n">
        <v>0</v>
      </c>
      <c r="K4118" t="n">
        <v>0</v>
      </c>
      <c r="L4118" t="n">
        <v>460077.014084415</v>
      </c>
      <c r="M4118" t="n">
        <v>7521.96887679912</v>
      </c>
      <c r="N4118" t="n">
        <v>-0.0000000332085619069083</v>
      </c>
      <c r="O4118" t="n">
        <v>-0.0000000293733946280638</v>
      </c>
      <c r="P4118" t="s">
        <v>291</v>
      </c>
      <c r="Q4118" t="s">
        <v>267</v>
      </c>
    </row>
    <row r="4119">
      <c r="A4119" t="s">
        <v>285</v>
      </c>
      <c r="B4119" t="s">
        <v>274</v>
      </c>
      <c r="C4119" t="s">
        <v>271</v>
      </c>
      <c r="D4119" t="n">
        <v>0.712428271770477</v>
      </c>
      <c r="E4119" t="n">
        <v>2025</v>
      </c>
      <c r="F4119" t="n">
        <v>4181567.84130211</v>
      </c>
      <c r="G4119" t="n">
        <v>200139.555860167</v>
      </c>
      <c r="H4119" t="n">
        <v>-0.176676506993919</v>
      </c>
      <c r="I4119" t="n">
        <v>-0.00746666185194874</v>
      </c>
      <c r="J4119" t="n">
        <v>0</v>
      </c>
      <c r="K4119" t="n">
        <v>0</v>
      </c>
      <c r="L4119" t="n">
        <v>458576.804577606</v>
      </c>
      <c r="M4119" t="n">
        <v>7497.44139797831</v>
      </c>
      <c r="N4119" t="n">
        <v>-0.0000000422512592642533</v>
      </c>
      <c r="O4119" t="n">
        <v>-0.0000000373072770140728</v>
      </c>
      <c r="P4119" t="s">
        <v>291</v>
      </c>
      <c r="Q4119" t="s">
        <v>267</v>
      </c>
    </row>
    <row r="4120">
      <c r="A4120" t="s">
        <v>285</v>
      </c>
      <c r="B4120" t="s">
        <v>274</v>
      </c>
      <c r="C4120" t="s">
        <v>271</v>
      </c>
      <c r="D4120" t="n">
        <v>0.881885349750519</v>
      </c>
      <c r="E4120" t="n">
        <v>2030</v>
      </c>
      <c r="F4120" t="n">
        <v>4269148.48326785</v>
      </c>
      <c r="G4120" t="n">
        <v>204803.527503182</v>
      </c>
      <c r="H4120" t="n">
        <v>-0.223850924135725</v>
      </c>
      <c r="I4120" t="n">
        <v>-0.00946566965720392</v>
      </c>
      <c r="J4120" t="n">
        <v>0</v>
      </c>
      <c r="K4120" t="n">
        <v>0</v>
      </c>
      <c r="L4120" t="n">
        <v>454923.642236402</v>
      </c>
      <c r="M4120" t="n">
        <v>7437.71449880446</v>
      </c>
      <c r="N4120" t="n">
        <v>-0.0000000524345604312119</v>
      </c>
      <c r="O4120" t="n">
        <v>-0.0000000462182940528543</v>
      </c>
      <c r="P4120" t="s">
        <v>291</v>
      </c>
      <c r="Q4120" t="s">
        <v>267</v>
      </c>
    </row>
    <row r="4121">
      <c r="A4121" t="s">
        <v>285</v>
      </c>
      <c r="B4121" t="s">
        <v>274</v>
      </c>
      <c r="C4121" t="s">
        <v>271</v>
      </c>
      <c r="D4121" t="n">
        <v>1.05591857433319</v>
      </c>
      <c r="E4121" t="n">
        <v>2035</v>
      </c>
      <c r="F4121" t="n">
        <v>4342309.31715067</v>
      </c>
      <c r="G4121" t="n">
        <v>208787.282346199</v>
      </c>
      <c r="H4121" t="n">
        <v>-0.255266682249815</v>
      </c>
      <c r="I4121" t="n">
        <v>-0.0106757756515569</v>
      </c>
      <c r="J4121" t="n">
        <v>0</v>
      </c>
      <c r="K4121" t="n">
        <v>0</v>
      </c>
      <c r="L4121" t="n">
        <v>449302.069141455</v>
      </c>
      <c r="M4121" t="n">
        <v>7345.80532585219</v>
      </c>
      <c r="N4121" t="n">
        <v>-0.0000000587859278567737</v>
      </c>
      <c r="O4121" t="n">
        <v>-0.0000000511323081156587</v>
      </c>
      <c r="P4121" t="s">
        <v>291</v>
      </c>
      <c r="Q4121" t="s">
        <v>267</v>
      </c>
    </row>
    <row r="4122">
      <c r="A4122" t="s">
        <v>285</v>
      </c>
      <c r="B4122" t="s">
        <v>274</v>
      </c>
      <c r="C4122" t="s">
        <v>271</v>
      </c>
      <c r="D4122" t="n">
        <v>1.227090716362</v>
      </c>
      <c r="E4122" t="n">
        <v>2040</v>
      </c>
      <c r="F4122" t="n">
        <v>4401111.36617019</v>
      </c>
      <c r="G4122" t="n">
        <v>212060.592250042</v>
      </c>
      <c r="H4122" t="n">
        <v>-0.248033693687869</v>
      </c>
      <c r="I4122" t="n">
        <v>-0.00999026294570807</v>
      </c>
      <c r="J4122" t="n">
        <v>0</v>
      </c>
      <c r="K4122" t="n">
        <v>0</v>
      </c>
      <c r="L4122" t="n">
        <v>0</v>
      </c>
      <c r="M4122" t="n">
        <v>0</v>
      </c>
      <c r="N4122" t="n">
        <v>-0.0000000563570591724666</v>
      </c>
      <c r="O4122" t="n">
        <v>-0.0000000471104170732886</v>
      </c>
      <c r="P4122" t="s">
        <v>291</v>
      </c>
      <c r="Q4122" t="s">
        <v>267</v>
      </c>
    </row>
    <row r="4123">
      <c r="A4123" t="s">
        <v>285</v>
      </c>
      <c r="B4123" t="s">
        <v>274</v>
      </c>
      <c r="C4123" t="s">
        <v>271</v>
      </c>
      <c r="D4123" t="n">
        <v>1.39417231082916</v>
      </c>
      <c r="E4123" t="n">
        <v>2045</v>
      </c>
      <c r="F4123" t="n">
        <v>4448405.79537421</v>
      </c>
      <c r="G4123" t="n">
        <v>214743.687767084</v>
      </c>
      <c r="H4123" t="n">
        <v>-0.23988312879066</v>
      </c>
      <c r="I4123" t="n">
        <v>-0.00926914279259797</v>
      </c>
      <c r="J4123" t="n">
        <v>0</v>
      </c>
      <c r="K4123" t="n">
        <v>0</v>
      </c>
      <c r="L4123" t="n">
        <v>0</v>
      </c>
      <c r="M4123" t="n">
        <v>0</v>
      </c>
      <c r="N4123" t="n">
        <v>-0.0000000539256398416054</v>
      </c>
      <c r="O4123" t="n">
        <v>-0.0000000431637497193935</v>
      </c>
      <c r="P4123" t="s">
        <v>291</v>
      </c>
      <c r="Q4123" t="s">
        <v>267</v>
      </c>
    </row>
    <row r="4124">
      <c r="A4124" t="s">
        <v>285</v>
      </c>
      <c r="B4124" t="s">
        <v>274</v>
      </c>
      <c r="C4124" t="s">
        <v>271</v>
      </c>
      <c r="D4124" t="n">
        <v>1.55893123149872</v>
      </c>
      <c r="E4124" t="n">
        <v>2050</v>
      </c>
      <c r="F4124" t="n">
        <v>4489963.87392982</v>
      </c>
      <c r="G4124" t="n">
        <v>217103.291952342</v>
      </c>
      <c r="H4124" t="n">
        <v>-0.236706321202228</v>
      </c>
      <c r="I4124" t="n">
        <v>-0.00878088257232957</v>
      </c>
      <c r="J4124" t="n">
        <v>0</v>
      </c>
      <c r="K4124" t="n">
        <v>0</v>
      </c>
      <c r="L4124" t="n">
        <v>0</v>
      </c>
      <c r="M4124" t="n">
        <v>0</v>
      </c>
      <c r="N4124" t="n">
        <v>-0.0000000527189812320364</v>
      </c>
      <c r="O4124" t="n">
        <v>-0.0000000404456445287671</v>
      </c>
      <c r="P4124" t="s">
        <v>291</v>
      </c>
      <c r="Q4124" t="s">
        <v>267</v>
      </c>
    </row>
    <row r="4125">
      <c r="A4125" t="s">
        <v>285</v>
      </c>
      <c r="B4125" t="s">
        <v>274</v>
      </c>
      <c r="C4125" t="s">
        <v>271</v>
      </c>
      <c r="D4125" t="n">
        <v>1.72074091434479</v>
      </c>
      <c r="E4125" t="n">
        <v>2055</v>
      </c>
      <c r="F4125" t="n">
        <v>4528964.62366256</v>
      </c>
      <c r="G4125" t="n">
        <v>219299.361920009</v>
      </c>
      <c r="H4125" t="n">
        <v>-0.243058284403321</v>
      </c>
      <c r="I4125" t="n">
        <v>-0.00873989863189041</v>
      </c>
      <c r="J4125" t="n">
        <v>0</v>
      </c>
      <c r="K4125" t="n">
        <v>0</v>
      </c>
      <c r="L4125" t="n">
        <v>0</v>
      </c>
      <c r="M4125" t="n">
        <v>0</v>
      </c>
      <c r="N4125" t="n">
        <v>-0.0000000536675166622875</v>
      </c>
      <c r="O4125" t="n">
        <v>-0.0000000398537348917519</v>
      </c>
      <c r="P4125" t="s">
        <v>291</v>
      </c>
      <c r="Q4125" t="s">
        <v>267</v>
      </c>
    </row>
    <row r="4126">
      <c r="A4126" t="s">
        <v>285</v>
      </c>
      <c r="B4126" t="s">
        <v>274</v>
      </c>
      <c r="C4126" t="s">
        <v>271</v>
      </c>
      <c r="D4126" t="n">
        <v>1.87886083126068</v>
      </c>
      <c r="E4126" t="n">
        <v>2060</v>
      </c>
      <c r="F4126" t="n">
        <v>4570191.72267669</v>
      </c>
      <c r="G4126" t="n">
        <v>221582.416952925</v>
      </c>
      <c r="H4126" t="n">
        <v>-0.249305333916113</v>
      </c>
      <c r="I4126" t="n">
        <v>-0.00870057266269689</v>
      </c>
      <c r="J4126" t="n">
        <v>0</v>
      </c>
      <c r="K4126" t="n">
        <v>0</v>
      </c>
      <c r="L4126" t="n">
        <v>0</v>
      </c>
      <c r="M4126" t="n">
        <v>0</v>
      </c>
      <c r="N4126" t="n">
        <v>-0.0000000545503009598246</v>
      </c>
      <c r="O4126" t="n">
        <v>-0.0000000392656275815662</v>
      </c>
      <c r="P4126" t="s">
        <v>291</v>
      </c>
      <c r="Q4126" t="s">
        <v>267</v>
      </c>
    </row>
    <row r="4127">
      <c r="A4127" t="s">
        <v>285</v>
      </c>
      <c r="B4127" t="s">
        <v>274</v>
      </c>
      <c r="C4127" t="s">
        <v>271</v>
      </c>
      <c r="D4127" t="n">
        <v>2.03320288658142</v>
      </c>
      <c r="E4127" t="n">
        <v>2065</v>
      </c>
      <c r="F4127" t="n">
        <v>4612708.45430165</v>
      </c>
      <c r="G4127" t="n">
        <v>223930.705327406</v>
      </c>
      <c r="H4127" t="n">
        <v>-0.306914984684887</v>
      </c>
      <c r="I4127" t="n">
        <v>-0.0112251724009516</v>
      </c>
      <c r="J4127" t="n">
        <v>0</v>
      </c>
      <c r="K4127" t="n">
        <v>0</v>
      </c>
      <c r="L4127" t="n">
        <v>0</v>
      </c>
      <c r="M4127" t="n">
        <v>0</v>
      </c>
      <c r="N4127" t="n">
        <v>-0.0000000665368270562751</v>
      </c>
      <c r="O4127" t="n">
        <v>-0.0000000501278839118532</v>
      </c>
      <c r="P4127" t="s">
        <v>291</v>
      </c>
      <c r="Q4127" t="s">
        <v>267</v>
      </c>
    </row>
    <row r="4128">
      <c r="A4128" t="s">
        <v>285</v>
      </c>
      <c r="B4128" t="s">
        <v>274</v>
      </c>
      <c r="C4128" t="s">
        <v>271</v>
      </c>
      <c r="D4128" t="n">
        <v>2.18353819847107</v>
      </c>
      <c r="E4128" t="n">
        <v>2070</v>
      </c>
      <c r="F4128" t="n">
        <v>4653098.62872676</v>
      </c>
      <c r="G4128" t="n">
        <v>226184.722422338</v>
      </c>
      <c r="H4128" t="n">
        <v>-0.548352778188941</v>
      </c>
      <c r="I4128" t="n">
        <v>-0.0229332253544828</v>
      </c>
      <c r="J4128" t="n">
        <v>0</v>
      </c>
      <c r="K4128" t="n">
        <v>0</v>
      </c>
      <c r="L4128" t="n">
        <v>0</v>
      </c>
      <c r="M4128" t="n">
        <v>0</v>
      </c>
      <c r="N4128" t="n">
        <v>-0.000000117846798862931</v>
      </c>
      <c r="O4128" t="n">
        <v>-0.000000101391575473702</v>
      </c>
      <c r="P4128" t="s">
        <v>291</v>
      </c>
      <c r="Q4128" t="s">
        <v>267</v>
      </c>
    </row>
    <row r="4129">
      <c r="A4129" t="s">
        <v>285</v>
      </c>
      <c r="B4129" t="s">
        <v>274</v>
      </c>
      <c r="C4129" t="s">
        <v>271</v>
      </c>
      <c r="D4129" t="n">
        <v>2.33006262779236</v>
      </c>
      <c r="E4129" t="n">
        <v>2075</v>
      </c>
      <c r="F4129" t="n">
        <v>4689731.21504397</v>
      </c>
      <c r="G4129" t="n">
        <v>228266.001681506</v>
      </c>
      <c r="H4129" t="n">
        <v>-0.786673743153815</v>
      </c>
      <c r="I4129" t="n">
        <v>-0.0345394710883835</v>
      </c>
      <c r="J4129" t="n">
        <v>0</v>
      </c>
      <c r="K4129" t="n">
        <v>0</v>
      </c>
      <c r="L4129" t="n">
        <v>0</v>
      </c>
      <c r="M4129" t="n">
        <v>0</v>
      </c>
      <c r="N4129" t="n">
        <v>-0.0000001677438870335</v>
      </c>
      <c r="O4129" t="n">
        <v>-0.000000151312376061047</v>
      </c>
      <c r="P4129" t="s">
        <v>291</v>
      </c>
      <c r="Q4129" t="s">
        <v>267</v>
      </c>
    </row>
    <row r="4130">
      <c r="A4130" t="s">
        <v>285</v>
      </c>
      <c r="B4130" t="s">
        <v>274</v>
      </c>
      <c r="C4130" t="s">
        <v>271</v>
      </c>
      <c r="D4130" t="n">
        <v>2.47709393501282</v>
      </c>
      <c r="E4130" t="n">
        <v>2080</v>
      </c>
      <c r="F4130" t="n">
        <v>4721424.73741301</v>
      </c>
      <c r="G4130" t="n">
        <v>230107.599839268</v>
      </c>
      <c r="H4130" t="n">
        <v>-1.02792238467999</v>
      </c>
      <c r="I4130" t="n">
        <v>-0.0463371969110446</v>
      </c>
      <c r="J4130" t="n">
        <v>0</v>
      </c>
      <c r="K4130" t="n">
        <v>0</v>
      </c>
      <c r="L4130" t="n">
        <v>0</v>
      </c>
      <c r="M4130" t="n">
        <v>0</v>
      </c>
      <c r="N4130" t="n">
        <v>-0.000000217714448889684</v>
      </c>
      <c r="O4130" t="n">
        <v>-0.000000201371866654606</v>
      </c>
      <c r="P4130" t="s">
        <v>291</v>
      </c>
      <c r="Q4130" t="s">
        <v>267</v>
      </c>
    </row>
    <row r="4131">
      <c r="A4131" t="s">
        <v>285</v>
      </c>
      <c r="B4131" t="s">
        <v>274</v>
      </c>
      <c r="C4131" t="s">
        <v>271</v>
      </c>
      <c r="D4131" t="n">
        <v>2.62084150314331</v>
      </c>
      <c r="E4131" t="n">
        <v>2085</v>
      </c>
      <c r="F4131" t="n">
        <v>4749400.37386199</v>
      </c>
      <c r="G4131" t="n">
        <v>231762.304533565</v>
      </c>
      <c r="H4131" t="n">
        <v>-1.20074946694481</v>
      </c>
      <c r="I4131" t="n">
        <v>-0.0549487791218353</v>
      </c>
      <c r="J4131" t="n">
        <v>0</v>
      </c>
      <c r="K4131" t="n">
        <v>0</v>
      </c>
      <c r="L4131" t="n">
        <v>0</v>
      </c>
      <c r="M4131" t="n">
        <v>0</v>
      </c>
      <c r="N4131" t="n">
        <v>-0.000000252821276882248</v>
      </c>
      <c r="O4131" t="n">
        <v>-0.000000237091097417342</v>
      </c>
      <c r="P4131" t="s">
        <v>291</v>
      </c>
      <c r="Q4131" t="s">
        <v>267</v>
      </c>
    </row>
    <row r="4132">
      <c r="A4132" t="s">
        <v>285</v>
      </c>
      <c r="B4132" t="s">
        <v>274</v>
      </c>
      <c r="C4132" t="s">
        <v>271</v>
      </c>
      <c r="D4132" t="n">
        <v>2.75983643531799</v>
      </c>
      <c r="E4132" t="n">
        <v>2090</v>
      </c>
      <c r="F4132" t="n">
        <v>4798708.20563642</v>
      </c>
      <c r="G4132" t="n">
        <v>234227.647555607</v>
      </c>
      <c r="H4132" t="n">
        <v>-1.36474362355991</v>
      </c>
      <c r="I4132" t="n">
        <v>-0.0630676562394747</v>
      </c>
      <c r="J4132" t="n">
        <v>0</v>
      </c>
      <c r="K4132" t="n">
        <v>0</v>
      </c>
      <c r="L4132" t="n">
        <v>0</v>
      </c>
      <c r="M4132" t="n">
        <v>0</v>
      </c>
      <c r="N4132" t="n">
        <v>-0.000000284398126553501</v>
      </c>
      <c r="O4132" t="n">
        <v>-0.00000026925795010814</v>
      </c>
      <c r="P4132" t="s">
        <v>291</v>
      </c>
      <c r="Q4132" t="s">
        <v>267</v>
      </c>
    </row>
    <row r="4133">
      <c r="A4133" t="s">
        <v>285</v>
      </c>
      <c r="B4133" t="s">
        <v>275</v>
      </c>
      <c r="C4133" t="s">
        <v>271</v>
      </c>
      <c r="D4133" t="n">
        <v>0.377408564090729</v>
      </c>
      <c r="E4133" t="n">
        <v>2010</v>
      </c>
      <c r="F4133" t="n">
        <v>3673973.66146761</v>
      </c>
      <c r="G4133" t="n">
        <v>369532.338532394</v>
      </c>
      <c r="H4133" t="n">
        <v>-0.080343446869278</v>
      </c>
      <c r="I4133" t="n">
        <v>-0.00919803207674136</v>
      </c>
      <c r="J4133" t="n">
        <v>0</v>
      </c>
      <c r="K4133" t="n">
        <v>0</v>
      </c>
      <c r="L4133" t="n">
        <v>445973.693236913</v>
      </c>
      <c r="M4133" t="n">
        <v>25247.3067630866</v>
      </c>
      <c r="N4133" t="n">
        <v>-0.0000000218682696917277</v>
      </c>
      <c r="O4133" t="n">
        <v>-0.0000000248910071396499</v>
      </c>
      <c r="P4133" t="s">
        <v>291</v>
      </c>
      <c r="Q4133" t="s">
        <v>267</v>
      </c>
    </row>
    <row r="4134">
      <c r="A4134" t="s">
        <v>285</v>
      </c>
      <c r="B4134" t="s">
        <v>275</v>
      </c>
      <c r="C4134" t="s">
        <v>271</v>
      </c>
      <c r="D4134" t="n">
        <v>0.441356480121613</v>
      </c>
      <c r="E4134" t="n">
        <v>2015</v>
      </c>
      <c r="F4134" t="n">
        <v>3787695.81232104</v>
      </c>
      <c r="G4134" t="n">
        <v>381624.663740261</v>
      </c>
      <c r="H4134" t="n">
        <v>-0.0970518479785906</v>
      </c>
      <c r="I4134" t="n">
        <v>-0.011115123876143</v>
      </c>
      <c r="J4134" t="n">
        <v>0</v>
      </c>
      <c r="K4134" t="n">
        <v>0</v>
      </c>
      <c r="L4134" t="n">
        <v>443458.534285654</v>
      </c>
      <c r="M4134" t="n">
        <v>25104.9194640971</v>
      </c>
      <c r="N4134" t="n">
        <v>-0.0000000256229255957909</v>
      </c>
      <c r="O4134" t="n">
        <v>-0.0000000291258006419315</v>
      </c>
      <c r="P4134" t="s">
        <v>291</v>
      </c>
      <c r="Q4134" t="s">
        <v>267</v>
      </c>
    </row>
    <row r="4135">
      <c r="A4135" t="s">
        <v>285</v>
      </c>
      <c r="B4135" t="s">
        <v>275</v>
      </c>
      <c r="C4135" t="s">
        <v>271</v>
      </c>
      <c r="D4135" t="n">
        <v>0.561114966869354</v>
      </c>
      <c r="E4135" t="n">
        <v>2020</v>
      </c>
      <c r="F4135" t="n">
        <v>3887289.74389979</v>
      </c>
      <c r="G4135" t="n">
        <v>392181.202039741</v>
      </c>
      <c r="H4135" t="n">
        <v>-0.1268362728218</v>
      </c>
      <c r="I4135" t="n">
        <v>-0.0145308543389965</v>
      </c>
      <c r="J4135" t="n">
        <v>0</v>
      </c>
      <c r="K4135" t="n">
        <v>0</v>
      </c>
      <c r="L4135" t="n">
        <v>442545.738379735</v>
      </c>
      <c r="M4135" t="n">
        <v>25053.2445814789</v>
      </c>
      <c r="N4135" t="n">
        <v>-0.0000000326284586892038</v>
      </c>
      <c r="O4135" t="n">
        <v>-0.0000000370513789631458</v>
      </c>
      <c r="P4135" t="s">
        <v>291</v>
      </c>
      <c r="Q4135" t="s">
        <v>267</v>
      </c>
    </row>
    <row r="4136">
      <c r="A4136" t="s">
        <v>285</v>
      </c>
      <c r="B4136" t="s">
        <v>275</v>
      </c>
      <c r="C4136" t="s">
        <v>271</v>
      </c>
      <c r="D4136" t="n">
        <v>0.712428271770477</v>
      </c>
      <c r="E4136" t="n">
        <v>2025</v>
      </c>
      <c r="F4136" t="n">
        <v>3979652.73249742</v>
      </c>
      <c r="G4136" t="n">
        <v>402054.664664854</v>
      </c>
      <c r="H4136" t="n">
        <v>-0.165208897275484</v>
      </c>
      <c r="I4136" t="n">
        <v>-0.0189342715703839</v>
      </c>
      <c r="J4136" t="n">
        <v>0</v>
      </c>
      <c r="K4136" t="n">
        <v>0</v>
      </c>
      <c r="L4136" t="n">
        <v>441102.694490145</v>
      </c>
      <c r="M4136" t="n">
        <v>24971.5514854386</v>
      </c>
      <c r="N4136" t="n">
        <v>-0.0000000415133953589483</v>
      </c>
      <c r="O4136" t="n">
        <v>-0.0000000470937741418004</v>
      </c>
      <c r="P4136" t="s">
        <v>291</v>
      </c>
      <c r="Q4136" t="s">
        <v>267</v>
      </c>
    </row>
    <row r="4137">
      <c r="A4137" t="s">
        <v>285</v>
      </c>
      <c r="B4137" t="s">
        <v>275</v>
      </c>
      <c r="C4137" t="s">
        <v>271</v>
      </c>
      <c r="D4137" t="n">
        <v>0.881885349750519</v>
      </c>
      <c r="E4137" t="n">
        <v>2030</v>
      </c>
      <c r="F4137" t="n">
        <v>4062858.27839651</v>
      </c>
      <c r="G4137" t="n">
        <v>411093.732374525</v>
      </c>
      <c r="H4137" t="n">
        <v>-0.209316116176603</v>
      </c>
      <c r="I4137" t="n">
        <v>-0.0240004776163261</v>
      </c>
      <c r="J4137" t="n">
        <v>0</v>
      </c>
      <c r="K4137" t="n">
        <v>0</v>
      </c>
      <c r="L4137" t="n">
        <v>437588.736226166</v>
      </c>
      <c r="M4137" t="n">
        <v>24772.6205090407</v>
      </c>
      <c r="N4137" t="n">
        <v>-0.0000000515194234781957</v>
      </c>
      <c r="O4137" t="n">
        <v>-0.0000000583820081072426</v>
      </c>
      <c r="P4137" t="s">
        <v>291</v>
      </c>
      <c r="Q4137" t="s">
        <v>267</v>
      </c>
    </row>
    <row r="4138">
      <c r="A4138" t="s">
        <v>285</v>
      </c>
      <c r="B4138" t="s">
        <v>275</v>
      </c>
      <c r="C4138" t="s">
        <v>271</v>
      </c>
      <c r="D4138" t="n">
        <v>1.05591857433319</v>
      </c>
      <c r="E4138" t="n">
        <v>2035</v>
      </c>
      <c r="F4138" t="n">
        <v>4132328.7744351</v>
      </c>
      <c r="G4138" t="n">
        <v>418767.825061761</v>
      </c>
      <c r="H4138" t="n">
        <v>-0.238542205679284</v>
      </c>
      <c r="I4138" t="n">
        <v>-0.0274002522220885</v>
      </c>
      <c r="J4138" t="n">
        <v>0</v>
      </c>
      <c r="K4138" t="n">
        <v>0</v>
      </c>
      <c r="L4138" t="n">
        <v>432181.373675985</v>
      </c>
      <c r="M4138" t="n">
        <v>24466.500791322</v>
      </c>
      <c r="N4138" t="n">
        <v>-0.0000000577258535562415</v>
      </c>
      <c r="O4138" t="n">
        <v>-0.0000000654306529353047</v>
      </c>
      <c r="P4138" t="s">
        <v>291</v>
      </c>
      <c r="Q4138" t="s">
        <v>267</v>
      </c>
    </row>
    <row r="4139">
      <c r="A4139" t="s">
        <v>285</v>
      </c>
      <c r="B4139" t="s">
        <v>275</v>
      </c>
      <c r="C4139" t="s">
        <v>271</v>
      </c>
      <c r="D4139" t="n">
        <v>1.227090716362</v>
      </c>
      <c r="E4139" t="n">
        <v>2040</v>
      </c>
      <c r="F4139" t="n">
        <v>4188157.59881744</v>
      </c>
      <c r="G4139" t="n">
        <v>425014.359602793</v>
      </c>
      <c r="H4139" t="n">
        <v>-0.231320725852415</v>
      </c>
      <c r="I4139" t="n">
        <v>-0.0267032307811621</v>
      </c>
      <c r="J4139" t="n">
        <v>0</v>
      </c>
      <c r="K4139" t="n">
        <v>0</v>
      </c>
      <c r="L4139" t="n">
        <v>0</v>
      </c>
      <c r="M4139" t="n">
        <v>0</v>
      </c>
      <c r="N4139" t="n">
        <v>-0.0000000552320967858827</v>
      </c>
      <c r="O4139" t="n">
        <v>-0.0000000628290084271936</v>
      </c>
      <c r="P4139" t="s">
        <v>291</v>
      </c>
      <c r="Q4139" t="s">
        <v>267</v>
      </c>
    </row>
    <row r="4140">
      <c r="A4140" t="s">
        <v>285</v>
      </c>
      <c r="B4140" t="s">
        <v>275</v>
      </c>
      <c r="C4140" t="s">
        <v>271</v>
      </c>
      <c r="D4140" t="n">
        <v>1.39417231082916</v>
      </c>
      <c r="E4140" t="n">
        <v>2045</v>
      </c>
      <c r="F4140" t="n">
        <v>4233035.43545885</v>
      </c>
      <c r="G4140" t="n">
        <v>430114.047682443</v>
      </c>
      <c r="H4140" t="n">
        <v>-0.223235571019722</v>
      </c>
      <c r="I4140" t="n">
        <v>-0.0259167005635362</v>
      </c>
      <c r="J4140" t="n">
        <v>0</v>
      </c>
      <c r="K4140" t="n">
        <v>0</v>
      </c>
      <c r="L4140" t="n">
        <v>0</v>
      </c>
      <c r="M4140" t="n">
        <v>0</v>
      </c>
      <c r="N4140" t="n">
        <v>-0.0000000527365230987072</v>
      </c>
      <c r="O4140" t="n">
        <v>-0.0000000602554152862052</v>
      </c>
      <c r="P4140" t="s">
        <v>291</v>
      </c>
      <c r="Q4140" t="s">
        <v>267</v>
      </c>
    </row>
    <row r="4141">
      <c r="A4141" t="s">
        <v>285</v>
      </c>
      <c r="B4141" t="s">
        <v>275</v>
      </c>
      <c r="C4141" t="s">
        <v>271</v>
      </c>
      <c r="D4141" t="n">
        <v>1.55893123149872</v>
      </c>
      <c r="E4141" t="n">
        <v>2050</v>
      </c>
      <c r="F4141" t="n">
        <v>4272423.03766176</v>
      </c>
      <c r="G4141" t="n">
        <v>434644.128220404</v>
      </c>
      <c r="H4141" t="n">
        <v>-0.219893669004071</v>
      </c>
      <c r="I4141" t="n">
        <v>-0.0255935347704864</v>
      </c>
      <c r="J4141" t="n">
        <v>0</v>
      </c>
      <c r="K4141" t="n">
        <v>0</v>
      </c>
      <c r="L4141" t="n">
        <v>0</v>
      </c>
      <c r="M4141" t="n">
        <v>0</v>
      </c>
      <c r="N4141" t="n">
        <v>-0.0000000514681404593343</v>
      </c>
      <c r="O4141" t="n">
        <v>-0.0000000588838847893238</v>
      </c>
      <c r="P4141" t="s">
        <v>291</v>
      </c>
      <c r="Q4141" t="s">
        <v>267</v>
      </c>
    </row>
    <row r="4142">
      <c r="A4142" t="s">
        <v>285</v>
      </c>
      <c r="B4142" t="s">
        <v>275</v>
      </c>
      <c r="C4142" t="s">
        <v>271</v>
      </c>
      <c r="D4142" t="n">
        <v>1.72074091434479</v>
      </c>
      <c r="E4142" t="n">
        <v>2055</v>
      </c>
      <c r="F4142" t="n">
        <v>4309339.89106587</v>
      </c>
      <c r="G4142" t="n">
        <v>438924.094516693</v>
      </c>
      <c r="H4142" t="n">
        <v>-0.225633980666374</v>
      </c>
      <c r="I4142" t="n">
        <v>-0.0261642023688372</v>
      </c>
      <c r="J4142" t="n">
        <v>0</v>
      </c>
      <c r="K4142" t="n">
        <v>0</v>
      </c>
      <c r="L4142" t="n">
        <v>0</v>
      </c>
      <c r="M4142" t="n">
        <v>0</v>
      </c>
      <c r="N4142" t="n">
        <v>-0.00000005235929083574</v>
      </c>
      <c r="O4142" t="n">
        <v>-0.000000059609856682958</v>
      </c>
      <c r="P4142" t="s">
        <v>291</v>
      </c>
      <c r="Q4142" t="s">
        <v>267</v>
      </c>
    </row>
    <row r="4143">
      <c r="A4143" t="s">
        <v>285</v>
      </c>
      <c r="B4143" t="s">
        <v>275</v>
      </c>
      <c r="C4143" t="s">
        <v>271</v>
      </c>
      <c r="D4143" t="n">
        <v>1.87886083126068</v>
      </c>
      <c r="E4143" t="n">
        <v>2060</v>
      </c>
      <c r="F4143" t="n">
        <v>4348357.29843364</v>
      </c>
      <c r="G4143" t="n">
        <v>443416.841195981</v>
      </c>
      <c r="H4143" t="n">
        <v>-0.231268486358366</v>
      </c>
      <c r="I4143" t="n">
        <v>-0.0267374202204438</v>
      </c>
      <c r="J4143" t="n">
        <v>0</v>
      </c>
      <c r="K4143" t="n">
        <v>0</v>
      </c>
      <c r="L4143" t="n">
        <v>0</v>
      </c>
      <c r="M4143" t="n">
        <v>0</v>
      </c>
      <c r="N4143" t="n">
        <v>-0.0000000531852537604657</v>
      </c>
      <c r="O4143" t="n">
        <v>-0.0000000602986123583575</v>
      </c>
      <c r="P4143" t="s">
        <v>291</v>
      </c>
      <c r="Q4143" t="s">
        <v>267</v>
      </c>
    </row>
    <row r="4144">
      <c r="A4144" t="s">
        <v>285</v>
      </c>
      <c r="B4144" t="s">
        <v>275</v>
      </c>
      <c r="C4144" t="s">
        <v>271</v>
      </c>
      <c r="D4144" t="n">
        <v>2.03320288658142</v>
      </c>
      <c r="E4144" t="n">
        <v>2065</v>
      </c>
      <c r="F4144" t="n">
        <v>4388621.36274442</v>
      </c>
      <c r="G4144" t="n">
        <v>448017.796884634</v>
      </c>
      <c r="H4144" t="n">
        <v>-0.285996920794185</v>
      </c>
      <c r="I4144" t="n">
        <v>-0.0321432362916538</v>
      </c>
      <c r="J4144" t="n">
        <v>0</v>
      </c>
      <c r="K4144" t="n">
        <v>0</v>
      </c>
      <c r="L4144" t="n">
        <v>0</v>
      </c>
      <c r="M4144" t="n">
        <v>0</v>
      </c>
      <c r="N4144" t="n">
        <v>-0.0000000651678276968822</v>
      </c>
      <c r="O4144" t="n">
        <v>-0.0000000717454451925059</v>
      </c>
      <c r="P4144" t="s">
        <v>291</v>
      </c>
      <c r="Q4144" t="s">
        <v>267</v>
      </c>
    </row>
    <row r="4145">
      <c r="A4145" t="s">
        <v>285</v>
      </c>
      <c r="B4145" t="s">
        <v>275</v>
      </c>
      <c r="C4145" t="s">
        <v>271</v>
      </c>
      <c r="D4145" t="n">
        <v>2.18353819847107</v>
      </c>
      <c r="E4145" t="n">
        <v>2070</v>
      </c>
      <c r="F4145" t="n">
        <v>4426895.13020625</v>
      </c>
      <c r="G4145" t="n">
        <v>452388.220942851</v>
      </c>
      <c r="H4145" t="n">
        <v>-0.51643806054987</v>
      </c>
      <c r="I4145" t="n">
        <v>-0.0548479429935543</v>
      </c>
      <c r="J4145" t="n">
        <v>0</v>
      </c>
      <c r="K4145" t="n">
        <v>0</v>
      </c>
      <c r="L4145" t="n">
        <v>0</v>
      </c>
      <c r="M4145" t="n">
        <v>0</v>
      </c>
      <c r="N4145" t="n">
        <v>-0.000000116659203654054</v>
      </c>
      <c r="O4145" t="n">
        <v>-0.000000121240873334947</v>
      </c>
      <c r="P4145" t="s">
        <v>291</v>
      </c>
      <c r="Q4145" t="s">
        <v>267</v>
      </c>
    </row>
    <row r="4146">
      <c r="A4146" t="s">
        <v>285</v>
      </c>
      <c r="B4146" t="s">
        <v>275</v>
      </c>
      <c r="C4146" t="s">
        <v>271</v>
      </c>
      <c r="D4146" t="n">
        <v>2.33006262779236</v>
      </c>
      <c r="E4146" t="n">
        <v>2075</v>
      </c>
      <c r="F4146" t="n">
        <v>4461618.95825164</v>
      </c>
      <c r="G4146" t="n">
        <v>456378.258473832</v>
      </c>
      <c r="H4146" t="n">
        <v>-0.74389817077526</v>
      </c>
      <c r="I4146" t="n">
        <v>-0.0773150434669388</v>
      </c>
      <c r="J4146" t="n">
        <v>0</v>
      </c>
      <c r="K4146" t="n">
        <v>0</v>
      </c>
      <c r="L4146" t="n">
        <v>0</v>
      </c>
      <c r="M4146" t="n">
        <v>0</v>
      </c>
      <c r="N4146" t="n">
        <v>-0.000000166732788643782</v>
      </c>
      <c r="O4146" t="n">
        <v>-0.000000169410005913706</v>
      </c>
      <c r="P4146" t="s">
        <v>291</v>
      </c>
      <c r="Q4146" t="s">
        <v>267</v>
      </c>
    </row>
    <row r="4147">
      <c r="A4147" t="s">
        <v>285</v>
      </c>
      <c r="B4147" t="s">
        <v>275</v>
      </c>
      <c r="C4147" t="s">
        <v>271</v>
      </c>
      <c r="D4147" t="n">
        <v>2.47709393501282</v>
      </c>
      <c r="E4147" t="n">
        <v>2080</v>
      </c>
      <c r="F4147" t="n">
        <v>4491649.71044544</v>
      </c>
      <c r="G4147" t="n">
        <v>459882.626806832</v>
      </c>
      <c r="H4147" t="n">
        <v>-0.974150016402007</v>
      </c>
      <c r="I4147" t="n">
        <v>-0.100109565189032</v>
      </c>
      <c r="J4147" t="n">
        <v>0</v>
      </c>
      <c r="K4147" t="n">
        <v>0</v>
      </c>
      <c r="L4147" t="n">
        <v>0</v>
      </c>
      <c r="M4147" t="n">
        <v>0</v>
      </c>
      <c r="N4147" t="n">
        <v>-0.000000216880228691164</v>
      </c>
      <c r="O4147" t="n">
        <v>-0.000000217685033862091</v>
      </c>
      <c r="P4147" t="s">
        <v>291</v>
      </c>
      <c r="Q4147" t="s">
        <v>267</v>
      </c>
    </row>
    <row r="4148">
      <c r="A4148" t="s">
        <v>285</v>
      </c>
      <c r="B4148" t="s">
        <v>275</v>
      </c>
      <c r="C4148" t="s">
        <v>271</v>
      </c>
      <c r="D4148" t="n">
        <v>2.62084150314331</v>
      </c>
      <c r="E4148" t="n">
        <v>2085</v>
      </c>
      <c r="F4148" t="n">
        <v>4518137.100225</v>
      </c>
      <c r="G4148" t="n">
        <v>463025.578170556</v>
      </c>
      <c r="H4148" t="n">
        <v>-1.13925140822373</v>
      </c>
      <c r="I4148" t="n">
        <v>-0.116446837842916</v>
      </c>
      <c r="J4148" t="n">
        <v>0</v>
      </c>
      <c r="K4148" t="n">
        <v>0</v>
      </c>
      <c r="L4148" t="n">
        <v>0</v>
      </c>
      <c r="M4148" t="n">
        <v>0</v>
      </c>
      <c r="N4148" t="n">
        <v>-0.000000252150694623012</v>
      </c>
      <c r="O4148" t="n">
        <v>-0.000000251491155851487</v>
      </c>
      <c r="P4148" t="s">
        <v>291</v>
      </c>
      <c r="Q4148" t="s">
        <v>267</v>
      </c>
    </row>
    <row r="4149">
      <c r="A4149" t="s">
        <v>285</v>
      </c>
      <c r="B4149" t="s">
        <v>275</v>
      </c>
      <c r="C4149" t="s">
        <v>271</v>
      </c>
      <c r="D4149" t="n">
        <v>2.75983643531799</v>
      </c>
      <c r="E4149" t="n">
        <v>2090</v>
      </c>
      <c r="F4149" t="n">
        <v>4565020.29046879</v>
      </c>
      <c r="G4149" t="n">
        <v>467915.562723241</v>
      </c>
      <c r="H4149" t="n">
        <v>-1.29594988365218</v>
      </c>
      <c r="I4149" t="n">
        <v>-0.131861396147203</v>
      </c>
      <c r="J4149" t="n">
        <v>0</v>
      </c>
      <c r="K4149" t="n">
        <v>0</v>
      </c>
      <c r="L4149" t="n">
        <v>0</v>
      </c>
      <c r="M4149" t="n">
        <v>0</v>
      </c>
      <c r="N4149" t="n">
        <v>-0.000000283886993089159</v>
      </c>
      <c r="O4149" t="n">
        <v>-0.000000281805963836246</v>
      </c>
      <c r="P4149" t="s">
        <v>291</v>
      </c>
      <c r="Q4149" t="s">
        <v>267</v>
      </c>
    </row>
    <row r="4150">
      <c r="A4150" t="s">
        <v>285</v>
      </c>
      <c r="B4150" t="s">
        <v>276</v>
      </c>
      <c r="C4150" t="s">
        <v>271</v>
      </c>
      <c r="D4150" t="n">
        <v>0.377408564090729</v>
      </c>
      <c r="E4150" t="n">
        <v>2010</v>
      </c>
      <c r="F4150" t="n">
        <v>3817732.2055788</v>
      </c>
      <c r="G4150" t="n">
        <v>225773.794421198</v>
      </c>
      <c r="H4150" t="n">
        <v>-0.0848171508862921</v>
      </c>
      <c r="I4150" t="n">
        <v>-0.0047243280597272</v>
      </c>
      <c r="J4150" t="n">
        <v>0</v>
      </c>
      <c r="K4150" t="n">
        <v>0</v>
      </c>
      <c r="L4150" t="n">
        <v>449364.295901582</v>
      </c>
      <c r="M4150" t="n">
        <v>21856.7040984183</v>
      </c>
      <c r="N4150" t="n">
        <v>-0.0000000222166318429433</v>
      </c>
      <c r="O4150" t="n">
        <v>-0.0000000209250505437917</v>
      </c>
      <c r="P4150" t="s">
        <v>291</v>
      </c>
      <c r="Q4150" t="s">
        <v>267</v>
      </c>
    </row>
    <row r="4151">
      <c r="A4151" t="s">
        <v>285</v>
      </c>
      <c r="B4151" t="s">
        <v>276</v>
      </c>
      <c r="C4151" t="s">
        <v>271</v>
      </c>
      <c r="D4151" t="n">
        <v>0.441356480121613</v>
      </c>
      <c r="E4151" t="n">
        <v>2015</v>
      </c>
      <c r="F4151" t="n">
        <v>3936278.29069198</v>
      </c>
      <c r="G4151" t="n">
        <v>233042.185369316</v>
      </c>
      <c r="H4151" t="n">
        <v>-0.102458043382908</v>
      </c>
      <c r="I4151" t="n">
        <v>-0.00570892847182549</v>
      </c>
      <c r="J4151" t="n">
        <v>0</v>
      </c>
      <c r="K4151" t="n">
        <v>0</v>
      </c>
      <c r="L4151" t="n">
        <v>446830.014960009</v>
      </c>
      <c r="M4151" t="n">
        <v>21733.4387897424</v>
      </c>
      <c r="N4151" t="n">
        <v>-0.0000000260291665925115</v>
      </c>
      <c r="O4151" t="n">
        <v>-0.0000000244974036043225</v>
      </c>
      <c r="P4151" t="s">
        <v>291</v>
      </c>
      <c r="Q4151" t="s">
        <v>267</v>
      </c>
    </row>
    <row r="4152">
      <c r="A4152" t="s">
        <v>285</v>
      </c>
      <c r="B4152" t="s">
        <v>276</v>
      </c>
      <c r="C4152" t="s">
        <v>271</v>
      </c>
      <c r="D4152" t="n">
        <v>0.561114966869354</v>
      </c>
      <c r="E4152" t="n">
        <v>2020</v>
      </c>
      <c r="F4152" t="n">
        <v>4040090.89524325</v>
      </c>
      <c r="G4152" t="n">
        <v>239380.05069628</v>
      </c>
      <c r="H4152" t="n">
        <v>-0.133904227829423</v>
      </c>
      <c r="I4152" t="n">
        <v>-0.00746289933137305</v>
      </c>
      <c r="J4152" t="n">
        <v>0</v>
      </c>
      <c r="K4152" t="n">
        <v>0</v>
      </c>
      <c r="L4152" t="n">
        <v>445910.279343793</v>
      </c>
      <c r="M4152" t="n">
        <v>21688.7036174207</v>
      </c>
      <c r="N4152" t="n">
        <v>-0.0000000331438651509253</v>
      </c>
      <c r="O4152" t="n">
        <v>-0.0000000311759451535993</v>
      </c>
      <c r="P4152" t="s">
        <v>291</v>
      </c>
      <c r="Q4152" t="s">
        <v>267</v>
      </c>
    </row>
    <row r="4153">
      <c r="A4153" t="s">
        <v>285</v>
      </c>
      <c r="B4153" t="s">
        <v>276</v>
      </c>
      <c r="C4153" t="s">
        <v>271</v>
      </c>
      <c r="D4153" t="n">
        <v>0.712428271770477</v>
      </c>
      <c r="E4153" t="n">
        <v>2025</v>
      </c>
      <c r="F4153" t="n">
        <v>4136457.27443506</v>
      </c>
      <c r="G4153" t="n">
        <v>245250.122727213</v>
      </c>
      <c r="H4153" t="n">
        <v>-0.174420639923085</v>
      </c>
      <c r="I4153" t="n">
        <v>-0.00972252892278339</v>
      </c>
      <c r="J4153" t="n">
        <v>0</v>
      </c>
      <c r="K4153" t="n">
        <v>0</v>
      </c>
      <c r="L4153" t="n">
        <v>444456.264429384</v>
      </c>
      <c r="M4153" t="n">
        <v>21617.9815461997</v>
      </c>
      <c r="N4153" t="n">
        <v>-0.0000000421666726744824</v>
      </c>
      <c r="O4153" t="n">
        <v>-0.0000000396433192965109</v>
      </c>
      <c r="P4153" t="s">
        <v>291</v>
      </c>
      <c r="Q4153" t="s">
        <v>267</v>
      </c>
    </row>
    <row r="4154">
      <c r="A4154" t="s">
        <v>285</v>
      </c>
      <c r="B4154" t="s">
        <v>276</v>
      </c>
      <c r="C4154" t="s">
        <v>271</v>
      </c>
      <c r="D4154" t="n">
        <v>0.881885349750519</v>
      </c>
      <c r="E4154" t="n">
        <v>2030</v>
      </c>
      <c r="F4154" t="n">
        <v>4223392.56923932</v>
      </c>
      <c r="G4154" t="n">
        <v>250559.44153171</v>
      </c>
      <c r="H4154" t="n">
        <v>-0.220996409297134</v>
      </c>
      <c r="I4154" t="n">
        <v>-0.0123201844957954</v>
      </c>
      <c r="J4154" t="n">
        <v>0</v>
      </c>
      <c r="K4154" t="n">
        <v>0</v>
      </c>
      <c r="L4154" t="n">
        <v>440915.590606989</v>
      </c>
      <c r="M4154" t="n">
        <v>21445.7661282172</v>
      </c>
      <c r="N4154" t="n">
        <v>-0.0000000523267505149154</v>
      </c>
      <c r="O4154" t="n">
        <v>-0.0000000491707054441058</v>
      </c>
      <c r="P4154" t="s">
        <v>291</v>
      </c>
      <c r="Q4154" t="s">
        <v>267</v>
      </c>
    </row>
    <row r="4155">
      <c r="A4155" t="s">
        <v>285</v>
      </c>
      <c r="B4155" t="s">
        <v>276</v>
      </c>
      <c r="C4155" t="s">
        <v>271</v>
      </c>
      <c r="D4155" t="n">
        <v>1.05591857433319</v>
      </c>
      <c r="E4155" t="n">
        <v>2035</v>
      </c>
      <c r="F4155" t="n">
        <v>4296070.2585597</v>
      </c>
      <c r="G4155" t="n">
        <v>255026.34093717</v>
      </c>
      <c r="H4155" t="n">
        <v>-0.251946138827839</v>
      </c>
      <c r="I4155" t="n">
        <v>-0.0139963190735331</v>
      </c>
      <c r="J4155" t="n">
        <v>0</v>
      </c>
      <c r="K4155" t="n">
        <v>0</v>
      </c>
      <c r="L4155" t="n">
        <v>435467.117520134</v>
      </c>
      <c r="M4155" t="n">
        <v>21180.7569471725</v>
      </c>
      <c r="N4155" t="n">
        <v>-0.0000000586457212439321</v>
      </c>
      <c r="O4155" t="n">
        <v>-0.0000000548818566039078</v>
      </c>
      <c r="P4155" t="s">
        <v>291</v>
      </c>
      <c r="Q4155" t="s">
        <v>267</v>
      </c>
    </row>
    <row r="4156">
      <c r="A4156" t="s">
        <v>285</v>
      </c>
      <c r="B4156" t="s">
        <v>276</v>
      </c>
      <c r="C4156" t="s">
        <v>271</v>
      </c>
      <c r="D4156" t="n">
        <v>1.227090716362</v>
      </c>
      <c r="E4156" t="n">
        <v>2040</v>
      </c>
      <c r="F4156" t="n">
        <v>4354528.70580734</v>
      </c>
      <c r="G4156" t="n">
        <v>258643.252612885</v>
      </c>
      <c r="H4156" t="n">
        <v>-0.244594082084149</v>
      </c>
      <c r="I4156" t="n">
        <v>-0.0134298745494279</v>
      </c>
      <c r="J4156" t="n">
        <v>0</v>
      </c>
      <c r="K4156" t="n">
        <v>0</v>
      </c>
      <c r="L4156" t="n">
        <v>0</v>
      </c>
      <c r="M4156" t="n">
        <v>0</v>
      </c>
      <c r="N4156" t="n">
        <v>-0.0000000561700470036976</v>
      </c>
      <c r="O4156" t="n">
        <v>-0.0000000519243182018305</v>
      </c>
      <c r="P4156" t="s">
        <v>291</v>
      </c>
      <c r="Q4156" t="s">
        <v>267</v>
      </c>
    </row>
    <row r="4157">
      <c r="A4157" t="s">
        <v>285</v>
      </c>
      <c r="B4157" t="s">
        <v>276</v>
      </c>
      <c r="C4157" t="s">
        <v>271</v>
      </c>
      <c r="D4157" t="n">
        <v>1.39417231082916</v>
      </c>
      <c r="E4157" t="n">
        <v>2045</v>
      </c>
      <c r="F4157" t="n">
        <v>4401579.09965542</v>
      </c>
      <c r="G4157" t="n">
        <v>261570.383485879</v>
      </c>
      <c r="H4157" t="n">
        <v>-0.236338518086261</v>
      </c>
      <c r="I4157" t="n">
        <v>-0.0128137534969967</v>
      </c>
      <c r="J4157" t="n">
        <v>0</v>
      </c>
      <c r="K4157" t="n">
        <v>0</v>
      </c>
      <c r="L4157" t="n">
        <v>0</v>
      </c>
      <c r="M4157" t="n">
        <v>0</v>
      </c>
      <c r="N4157" t="n">
        <v>-0.000000053694029514263</v>
      </c>
      <c r="O4157" t="n">
        <v>-0.0000000489877841911275</v>
      </c>
      <c r="P4157" t="s">
        <v>291</v>
      </c>
      <c r="Q4157" t="s">
        <v>267</v>
      </c>
    </row>
    <row r="4158">
      <c r="A4158" t="s">
        <v>285</v>
      </c>
      <c r="B4158" t="s">
        <v>276</v>
      </c>
      <c r="C4158" t="s">
        <v>271</v>
      </c>
      <c r="D4158" t="n">
        <v>1.55893123149872</v>
      </c>
      <c r="E4158" t="n">
        <v>2050</v>
      </c>
      <c r="F4158" t="n">
        <v>4442925.77798022</v>
      </c>
      <c r="G4158" t="n">
        <v>264141.387901946</v>
      </c>
      <c r="H4158" t="n">
        <v>-0.233002094904277</v>
      </c>
      <c r="I4158" t="n">
        <v>-0.0124851088702805</v>
      </c>
      <c r="J4158" t="n">
        <v>0</v>
      </c>
      <c r="K4158" t="n">
        <v>0</v>
      </c>
      <c r="L4158" t="n">
        <v>0</v>
      </c>
      <c r="M4158" t="n">
        <v>0</v>
      </c>
      <c r="N4158" t="n">
        <v>-0.0000000524433912578664</v>
      </c>
      <c r="O4158" t="n">
        <v>-0.0000000472667648544164</v>
      </c>
      <c r="P4158" t="s">
        <v>291</v>
      </c>
      <c r="Q4158" t="s">
        <v>267</v>
      </c>
    </row>
    <row r="4159">
      <c r="A4159" t="s">
        <v>285</v>
      </c>
      <c r="B4159" t="s">
        <v>276</v>
      </c>
      <c r="C4159" t="s">
        <v>271</v>
      </c>
      <c r="D4159" t="n">
        <v>1.72074091434479</v>
      </c>
      <c r="E4159" t="n">
        <v>2055</v>
      </c>
      <c r="F4159" t="n">
        <v>4481718.54685756</v>
      </c>
      <c r="G4159" t="n">
        <v>266545.438725012</v>
      </c>
      <c r="H4159" t="n">
        <v>-0.239090807153895</v>
      </c>
      <c r="I4159" t="n">
        <v>-0.0127073758813169</v>
      </c>
      <c r="J4159" t="n">
        <v>0</v>
      </c>
      <c r="K4159" t="n">
        <v>0</v>
      </c>
      <c r="L4159" t="n">
        <v>0</v>
      </c>
      <c r="M4159" t="n">
        <v>0</v>
      </c>
      <c r="N4159" t="n">
        <v>-0.0000000533480192149812</v>
      </c>
      <c r="O4159" t="n">
        <v>-0.0000000476743325344495</v>
      </c>
      <c r="P4159" t="s">
        <v>291</v>
      </c>
      <c r="Q4159" t="s">
        <v>267</v>
      </c>
    </row>
    <row r="4160">
      <c r="A4160" t="s">
        <v>285</v>
      </c>
      <c r="B4160" t="s">
        <v>276</v>
      </c>
      <c r="C4160" t="s">
        <v>271</v>
      </c>
      <c r="D4160" t="n">
        <v>1.87886083126068</v>
      </c>
      <c r="E4160" t="n">
        <v>2060</v>
      </c>
      <c r="F4160" t="n">
        <v>4522702.18924274</v>
      </c>
      <c r="G4160" t="n">
        <v>269071.950386874</v>
      </c>
      <c r="H4160" t="n">
        <v>-0.245080271196911</v>
      </c>
      <c r="I4160" t="n">
        <v>-0.0129256353818985</v>
      </c>
      <c r="J4160" t="n">
        <v>0</v>
      </c>
      <c r="K4160" t="n">
        <v>0</v>
      </c>
      <c r="L4160" t="n">
        <v>0</v>
      </c>
      <c r="M4160" t="n">
        <v>0</v>
      </c>
      <c r="N4160" t="n">
        <v>-0.000000054188903213622</v>
      </c>
      <c r="O4160" t="n">
        <v>-0.000000048037840300016</v>
      </c>
      <c r="P4160" t="s">
        <v>291</v>
      </c>
      <c r="Q4160" t="s">
        <v>267</v>
      </c>
    </row>
    <row r="4161">
      <c r="A4161" t="s">
        <v>285</v>
      </c>
      <c r="B4161" t="s">
        <v>276</v>
      </c>
      <c r="C4161" t="s">
        <v>271</v>
      </c>
      <c r="D4161" t="n">
        <v>2.03320288658142</v>
      </c>
      <c r="E4161" t="n">
        <v>2065</v>
      </c>
      <c r="F4161" t="n">
        <v>4564962.98490174</v>
      </c>
      <c r="G4161" t="n">
        <v>271676.174727306</v>
      </c>
      <c r="H4161" t="n">
        <v>-0.301957475899296</v>
      </c>
      <c r="I4161" t="n">
        <v>-0.0161826811865429</v>
      </c>
      <c r="J4161" t="n">
        <v>0</v>
      </c>
      <c r="K4161" t="n">
        <v>0</v>
      </c>
      <c r="L4161" t="n">
        <v>0</v>
      </c>
      <c r="M4161" t="n">
        <v>0</v>
      </c>
      <c r="N4161" t="n">
        <v>-0.0000000661467523171592</v>
      </c>
      <c r="O4161" t="n">
        <v>-0.0000000595660668543576</v>
      </c>
      <c r="P4161" t="s">
        <v>291</v>
      </c>
      <c r="Q4161" t="s">
        <v>267</v>
      </c>
    </row>
    <row r="4162">
      <c r="A4162" t="s">
        <v>285</v>
      </c>
      <c r="B4162" t="s">
        <v>276</v>
      </c>
      <c r="C4162" t="s">
        <v>271</v>
      </c>
      <c r="D4162" t="n">
        <v>2.18353819847107</v>
      </c>
      <c r="E4162" t="n">
        <v>2070</v>
      </c>
      <c r="F4162" t="n">
        <v>4605123.52457273</v>
      </c>
      <c r="G4162" t="n">
        <v>274159.826576367</v>
      </c>
      <c r="H4162" t="n">
        <v>-0.540967489599348</v>
      </c>
      <c r="I4162" t="n">
        <v>-0.0303185139440758</v>
      </c>
      <c r="J4162" t="n">
        <v>0</v>
      </c>
      <c r="K4162" t="n">
        <v>0</v>
      </c>
      <c r="L4162" t="n">
        <v>0</v>
      </c>
      <c r="M4162" t="n">
        <v>0</v>
      </c>
      <c r="N4162" t="n">
        <v>-0.000000117470788071758</v>
      </c>
      <c r="O4162" t="n">
        <v>-0.000000110587004386037</v>
      </c>
      <c r="P4162" t="s">
        <v>291</v>
      </c>
      <c r="Q4162" t="s">
        <v>267</v>
      </c>
    </row>
    <row r="4163">
      <c r="A4163" t="s">
        <v>285</v>
      </c>
      <c r="B4163" t="s">
        <v>276</v>
      </c>
      <c r="C4163" t="s">
        <v>271</v>
      </c>
      <c r="D4163" t="n">
        <v>2.33006262779236</v>
      </c>
      <c r="E4163" t="n">
        <v>2075</v>
      </c>
      <c r="F4163" t="n">
        <v>4641570.42003017</v>
      </c>
      <c r="G4163" t="n">
        <v>276426.796695306</v>
      </c>
      <c r="H4163" t="n">
        <v>-0.776923514384908</v>
      </c>
      <c r="I4163" t="n">
        <v>-0.044289699857291</v>
      </c>
      <c r="J4163" t="n">
        <v>0</v>
      </c>
      <c r="K4163" t="n">
        <v>0</v>
      </c>
      <c r="L4163" t="n">
        <v>0</v>
      </c>
      <c r="M4163" t="n">
        <v>0</v>
      </c>
      <c r="N4163" t="n">
        <v>-0.000000167383761115028</v>
      </c>
      <c r="O4163" t="n">
        <v>-0.000000160222165096786</v>
      </c>
      <c r="P4163" t="s">
        <v>291</v>
      </c>
      <c r="Q4163" t="s">
        <v>267</v>
      </c>
    </row>
    <row r="4164">
      <c r="A4164" t="s">
        <v>285</v>
      </c>
      <c r="B4164" t="s">
        <v>276</v>
      </c>
      <c r="C4164" t="s">
        <v>271</v>
      </c>
      <c r="D4164" t="n">
        <v>2.47709393501282</v>
      </c>
      <c r="E4164" t="n">
        <v>2080</v>
      </c>
      <c r="F4164" t="n">
        <v>4673129.21012732</v>
      </c>
      <c r="G4164" t="n">
        <v>278403.127124951</v>
      </c>
      <c r="H4164" t="n">
        <v>-1.01580916154752</v>
      </c>
      <c r="I4164" t="n">
        <v>-0.0584504200435181</v>
      </c>
      <c r="J4164" t="n">
        <v>0</v>
      </c>
      <c r="K4164" t="n">
        <v>0</v>
      </c>
      <c r="L4164" t="n">
        <v>0</v>
      </c>
      <c r="M4164" t="n">
        <v>0</v>
      </c>
      <c r="N4164" t="n">
        <v>-0.000000217372367822854</v>
      </c>
      <c r="O4164" t="n">
        <v>-0.000000209948863172376</v>
      </c>
      <c r="P4164" t="s">
        <v>291</v>
      </c>
      <c r="Q4164" t="s">
        <v>267</v>
      </c>
    </row>
    <row r="4165">
      <c r="A4165" t="s">
        <v>285</v>
      </c>
      <c r="B4165" t="s">
        <v>276</v>
      </c>
      <c r="C4165" t="s">
        <v>271</v>
      </c>
      <c r="D4165" t="n">
        <v>2.62084150314331</v>
      </c>
      <c r="E4165" t="n">
        <v>2085</v>
      </c>
      <c r="F4165" t="n">
        <v>4701004.830244</v>
      </c>
      <c r="G4165" t="n">
        <v>280157.848151556</v>
      </c>
      <c r="H4165" t="n">
        <v>-1.18703490091867</v>
      </c>
      <c r="I4165" t="n">
        <v>-0.0686633451479806</v>
      </c>
      <c r="J4165" t="n">
        <v>0</v>
      </c>
      <c r="K4165" t="n">
        <v>0</v>
      </c>
      <c r="L4165" t="n">
        <v>0</v>
      </c>
      <c r="M4165" t="n">
        <v>0</v>
      </c>
      <c r="N4165" t="n">
        <v>-0.00000025250663289726</v>
      </c>
      <c r="O4165" t="n">
        <v>-0.000000245088065892183</v>
      </c>
      <c r="P4165" t="s">
        <v>291</v>
      </c>
      <c r="Q4165" t="s">
        <v>267</v>
      </c>
    </row>
    <row r="4166">
      <c r="A4166" t="s">
        <v>285</v>
      </c>
      <c r="B4166" t="s">
        <v>276</v>
      </c>
      <c r="C4166" t="s">
        <v>271</v>
      </c>
      <c r="D4166" t="n">
        <v>2.75983643531799</v>
      </c>
      <c r="E4166" t="n">
        <v>2090</v>
      </c>
      <c r="F4166" t="n">
        <v>4749847.99607249</v>
      </c>
      <c r="G4166" t="n">
        <v>283087.857119539</v>
      </c>
      <c r="H4166" t="n">
        <v>-1.34947424941237</v>
      </c>
      <c r="I4166" t="n">
        <v>-0.0783370303870165</v>
      </c>
      <c r="J4166" t="n">
        <v>0</v>
      </c>
      <c r="K4166" t="n">
        <v>0</v>
      </c>
      <c r="L4166" t="n">
        <v>0</v>
      </c>
      <c r="M4166" t="n">
        <v>0</v>
      </c>
      <c r="N4166" t="n">
        <v>-0.000000284108933702344</v>
      </c>
      <c r="O4166" t="n">
        <v>-0.000000276723386103902</v>
      </c>
      <c r="P4166" t="s">
        <v>291</v>
      </c>
      <c r="Q4166" t="s">
        <v>267</v>
      </c>
    </row>
    <row r="4167">
      <c r="A4167" t="s">
        <v>285</v>
      </c>
      <c r="B4167" t="s">
        <v>277</v>
      </c>
      <c r="C4167" t="s">
        <v>271</v>
      </c>
      <c r="D4167" t="n">
        <v>0.377408564090729</v>
      </c>
      <c r="E4167" t="n">
        <v>2010</v>
      </c>
      <c r="F4167" t="n">
        <v>3906966.26950648</v>
      </c>
      <c r="G4167" t="n">
        <v>136539.730493524</v>
      </c>
      <c r="H4167" t="n">
        <v>-0.0866993338032776</v>
      </c>
      <c r="I4167" t="n">
        <v>-0.00284214514274174</v>
      </c>
      <c r="J4167" t="n">
        <v>0</v>
      </c>
      <c r="K4167" t="n">
        <v>0</v>
      </c>
      <c r="L4167" t="n">
        <v>464536.121420035</v>
      </c>
      <c r="M4167" t="n">
        <v>6684.87857996485</v>
      </c>
      <c r="N4167" t="n">
        <v>-0.0000000221909604083245</v>
      </c>
      <c r="O4167" t="n">
        <v>-0.00000002081551745026</v>
      </c>
      <c r="P4167" t="s">
        <v>291</v>
      </c>
      <c r="Q4167" t="s">
        <v>267</v>
      </c>
    </row>
    <row r="4168">
      <c r="A4168" t="s">
        <v>285</v>
      </c>
      <c r="B4168" t="s">
        <v>277</v>
      </c>
      <c r="C4168" t="s">
        <v>271</v>
      </c>
      <c r="D4168" t="n">
        <v>0.441356480121613</v>
      </c>
      <c r="E4168" t="n">
        <v>2015</v>
      </c>
      <c r="F4168" t="n">
        <v>4028118.7106544</v>
      </c>
      <c r="G4168" t="n">
        <v>141201.765406901</v>
      </c>
      <c r="H4168" t="n">
        <v>-0.104730626388418</v>
      </c>
      <c r="I4168" t="n">
        <v>-0.00343634546631527</v>
      </c>
      <c r="J4168" t="n">
        <v>0</v>
      </c>
      <c r="K4168" t="n">
        <v>0</v>
      </c>
      <c r="L4168" t="n">
        <v>461916.275896205</v>
      </c>
      <c r="M4168" t="n">
        <v>6647.17785354656</v>
      </c>
      <c r="N4168" t="n">
        <v>-0.0000000259998857807753</v>
      </c>
      <c r="O4168" t="n">
        <v>-0.0000000243364199903079</v>
      </c>
      <c r="P4168" t="s">
        <v>291</v>
      </c>
      <c r="Q4168" t="s">
        <v>267</v>
      </c>
    </row>
    <row r="4169">
      <c r="A4169" t="s">
        <v>285</v>
      </c>
      <c r="B4169" t="s">
        <v>277</v>
      </c>
      <c r="C4169" t="s">
        <v>271</v>
      </c>
      <c r="D4169" t="n">
        <v>0.561114966869354</v>
      </c>
      <c r="E4169" t="n">
        <v>2020</v>
      </c>
      <c r="F4169" t="n">
        <v>4134223.38824795</v>
      </c>
      <c r="G4169" t="n">
        <v>145247.557691578</v>
      </c>
      <c r="H4169" t="n">
        <v>-0.136873203755912</v>
      </c>
      <c r="I4169" t="n">
        <v>-0.00449392340488378</v>
      </c>
      <c r="J4169" t="n">
        <v>0</v>
      </c>
      <c r="K4169" t="n">
        <v>0</v>
      </c>
      <c r="L4169" t="n">
        <v>460965.487371648</v>
      </c>
      <c r="M4169" t="n">
        <v>6633.49558956576</v>
      </c>
      <c r="N4169" t="n">
        <v>-0.0000000331073555785572</v>
      </c>
      <c r="O4169" t="n">
        <v>-0.0000000309397519401068</v>
      </c>
      <c r="P4169" t="s">
        <v>291</v>
      </c>
      <c r="Q4169" t="s">
        <v>267</v>
      </c>
    </row>
    <row r="4170">
      <c r="A4170" t="s">
        <v>285</v>
      </c>
      <c r="B4170" t="s">
        <v>277</v>
      </c>
      <c r="C4170" t="s">
        <v>271</v>
      </c>
      <c r="D4170" t="n">
        <v>0.712428271770477</v>
      </c>
      <c r="E4170" t="n">
        <v>2025</v>
      </c>
      <c r="F4170" t="n">
        <v>4232700.59514898</v>
      </c>
      <c r="G4170" t="n">
        <v>149006.802013296</v>
      </c>
      <c r="H4170" t="n">
        <v>-0.178286400227723</v>
      </c>
      <c r="I4170" t="n">
        <v>-0.00585676861814491</v>
      </c>
      <c r="J4170" t="n">
        <v>0</v>
      </c>
      <c r="K4170" t="n">
        <v>0</v>
      </c>
      <c r="L4170" t="n">
        <v>459462.380749723</v>
      </c>
      <c r="M4170" t="n">
        <v>6611.86522586101</v>
      </c>
      <c r="N4170" t="n">
        <v>-0.0000000421211933657802</v>
      </c>
      <c r="O4170" t="n">
        <v>-0.0000000393053776002943</v>
      </c>
      <c r="P4170" t="s">
        <v>291</v>
      </c>
      <c r="Q4170" t="s">
        <v>267</v>
      </c>
    </row>
    <row r="4171">
      <c r="A4171" t="s">
        <v>285</v>
      </c>
      <c r="B4171" t="s">
        <v>277</v>
      </c>
      <c r="C4171" t="s">
        <v>271</v>
      </c>
      <c r="D4171" t="n">
        <v>0.881885349750519</v>
      </c>
      <c r="E4171" t="n">
        <v>2030</v>
      </c>
      <c r="F4171" t="n">
        <v>4321507.72254481</v>
      </c>
      <c r="G4171" t="n">
        <v>152444.28822623</v>
      </c>
      <c r="H4171" t="n">
        <v>-0.225892190238378</v>
      </c>
      <c r="I4171" t="n">
        <v>-0.0074244035545508</v>
      </c>
      <c r="J4171" t="n">
        <v>0</v>
      </c>
      <c r="K4171" t="n">
        <v>0</v>
      </c>
      <c r="L4171" t="n">
        <v>455802.163639307</v>
      </c>
      <c r="M4171" t="n">
        <v>6559.1930958991</v>
      </c>
      <c r="N4171" t="n">
        <v>-0.0000000522716155428636</v>
      </c>
      <c r="O4171" t="n">
        <v>-0.0000000487024055865763</v>
      </c>
      <c r="P4171" t="s">
        <v>291</v>
      </c>
      <c r="Q4171" t="s">
        <v>267</v>
      </c>
    </row>
    <row r="4172">
      <c r="A4172" t="s">
        <v>285</v>
      </c>
      <c r="B4172" t="s">
        <v>277</v>
      </c>
      <c r="C4172" t="s">
        <v>271</v>
      </c>
      <c r="D4172" t="n">
        <v>1.05591857433319</v>
      </c>
      <c r="E4172" t="n">
        <v>2035</v>
      </c>
      <c r="F4172" t="n">
        <v>4395720.34155494</v>
      </c>
      <c r="G4172" t="n">
        <v>155376.257941924</v>
      </c>
      <c r="H4172" t="n">
        <v>-0.257525168585011</v>
      </c>
      <c r="I4172" t="n">
        <v>-0.00841728931636083</v>
      </c>
      <c r="J4172" t="n">
        <v>0</v>
      </c>
      <c r="K4172" t="n">
        <v>0</v>
      </c>
      <c r="L4172" t="n">
        <v>450169.734497711</v>
      </c>
      <c r="M4172" t="n">
        <v>6478.13996959596</v>
      </c>
      <c r="N4172" t="n">
        <v>-0.0000000585854305039603</v>
      </c>
      <c r="O4172" t="n">
        <v>-0.0000000541735875728647</v>
      </c>
      <c r="P4172" t="s">
        <v>291</v>
      </c>
      <c r="Q4172" t="s">
        <v>267</v>
      </c>
    </row>
    <row r="4173">
      <c r="A4173" t="s">
        <v>285</v>
      </c>
      <c r="B4173" t="s">
        <v>277</v>
      </c>
      <c r="C4173" t="s">
        <v>271</v>
      </c>
      <c r="D4173" t="n">
        <v>1.227090716362</v>
      </c>
      <c r="E4173" t="n">
        <v>2040</v>
      </c>
      <c r="F4173" t="n">
        <v>4455394.20201105</v>
      </c>
      <c r="G4173" t="n">
        <v>157777.75640918</v>
      </c>
      <c r="H4173" t="n">
        <v>-0.250007035212221</v>
      </c>
      <c r="I4173" t="n">
        <v>-0.00801692142135556</v>
      </c>
      <c r="J4173" t="n">
        <v>0</v>
      </c>
      <c r="K4173" t="n">
        <v>0</v>
      </c>
      <c r="L4173" t="n">
        <v>0</v>
      </c>
      <c r="M4173" t="n">
        <v>0</v>
      </c>
      <c r="N4173" t="n">
        <v>-0.0000000561133367501745</v>
      </c>
      <c r="O4173" t="n">
        <v>-0.0000000508114806789655</v>
      </c>
      <c r="P4173" t="s">
        <v>291</v>
      </c>
      <c r="Q4173" t="s">
        <v>267</v>
      </c>
    </row>
    <row r="4174">
      <c r="A4174" t="s">
        <v>285</v>
      </c>
      <c r="B4174" t="s">
        <v>277</v>
      </c>
      <c r="C4174" t="s">
        <v>271</v>
      </c>
      <c r="D4174" t="n">
        <v>1.39417231082916</v>
      </c>
      <c r="E4174" t="n">
        <v>2045</v>
      </c>
      <c r="F4174" t="n">
        <v>4503404.53588366</v>
      </c>
      <c r="G4174" t="n">
        <v>159744.947257637</v>
      </c>
      <c r="H4174" t="n">
        <v>-0.241563526520831</v>
      </c>
      <c r="I4174" t="n">
        <v>-0.0075887450624272</v>
      </c>
      <c r="J4174" t="n">
        <v>0</v>
      </c>
      <c r="K4174" t="n">
        <v>0</v>
      </c>
      <c r="L4174" t="n">
        <v>0</v>
      </c>
      <c r="M4174" t="n">
        <v>0</v>
      </c>
      <c r="N4174" t="n">
        <v>-0.0000000536402014511519</v>
      </c>
      <c r="O4174" t="n">
        <v>-0.0000000475053840055925</v>
      </c>
      <c r="P4174" t="s">
        <v>291</v>
      </c>
      <c r="Q4174" t="s">
        <v>267</v>
      </c>
    </row>
    <row r="4175">
      <c r="A4175" t="s">
        <v>285</v>
      </c>
      <c r="B4175" t="s">
        <v>277</v>
      </c>
      <c r="C4175" t="s">
        <v>271</v>
      </c>
      <c r="D4175" t="n">
        <v>1.55893123149872</v>
      </c>
      <c r="E4175" t="n">
        <v>2050</v>
      </c>
      <c r="F4175" t="n">
        <v>4545583.25106406</v>
      </c>
      <c r="G4175" t="n">
        <v>161483.914818104</v>
      </c>
      <c r="H4175" t="n">
        <v>-0.238162470023446</v>
      </c>
      <c r="I4175" t="n">
        <v>-0.00732473375111187</v>
      </c>
      <c r="J4175" t="n">
        <v>0</v>
      </c>
      <c r="K4175" t="n">
        <v>0</v>
      </c>
      <c r="L4175" t="n">
        <v>0</v>
      </c>
      <c r="M4175" t="n">
        <v>0</v>
      </c>
      <c r="N4175" t="n">
        <v>-0.0000000523942598494253</v>
      </c>
      <c r="O4175" t="n">
        <v>-0.0000000453589062375808</v>
      </c>
      <c r="P4175" t="s">
        <v>291</v>
      </c>
      <c r="Q4175" t="s">
        <v>267</v>
      </c>
    </row>
    <row r="4176">
      <c r="A4176" t="s">
        <v>285</v>
      </c>
      <c r="B4176" t="s">
        <v>277</v>
      </c>
      <c r="C4176" t="s">
        <v>271</v>
      </c>
      <c r="D4176" t="n">
        <v>1.72074091434479</v>
      </c>
      <c r="E4176" t="n">
        <v>2055</v>
      </c>
      <c r="F4176" t="n">
        <v>4585150.11040715</v>
      </c>
      <c r="G4176" t="n">
        <v>163113.875175419</v>
      </c>
      <c r="H4176" t="n">
        <v>-0.24442140751014</v>
      </c>
      <c r="I4176" t="n">
        <v>-0.00737677552507164</v>
      </c>
      <c r="J4176" t="n">
        <v>0</v>
      </c>
      <c r="K4176" t="n">
        <v>0</v>
      </c>
      <c r="L4176" t="n">
        <v>0</v>
      </c>
      <c r="M4176" t="n">
        <v>0</v>
      </c>
      <c r="N4176" t="n">
        <v>-0.00000005330717678258</v>
      </c>
      <c r="O4176" t="n">
        <v>-0.000000045224696655256</v>
      </c>
      <c r="P4176" t="s">
        <v>291</v>
      </c>
      <c r="Q4176" t="s">
        <v>267</v>
      </c>
    </row>
    <row r="4177">
      <c r="A4177" t="s">
        <v>285</v>
      </c>
      <c r="B4177" t="s">
        <v>277</v>
      </c>
      <c r="C4177" t="s">
        <v>271</v>
      </c>
      <c r="D4177" t="n">
        <v>1.87886083126068</v>
      </c>
      <c r="E4177" t="n">
        <v>2060</v>
      </c>
      <c r="F4177" t="n">
        <v>4626959.34431196</v>
      </c>
      <c r="G4177" t="n">
        <v>164814.795317655</v>
      </c>
      <c r="H4177" t="n">
        <v>-0.250575981242252</v>
      </c>
      <c r="I4177" t="n">
        <v>-0.00742992533655747</v>
      </c>
      <c r="J4177" t="n">
        <v>0</v>
      </c>
      <c r="K4177" t="n">
        <v>0</v>
      </c>
      <c r="L4177" t="n">
        <v>0</v>
      </c>
      <c r="M4177" t="n">
        <v>0</v>
      </c>
      <c r="N4177" t="n">
        <v>-0.000000054155647931139</v>
      </c>
      <c r="O4177" t="n">
        <v>-0.0000000450804511951577</v>
      </c>
      <c r="P4177" t="s">
        <v>291</v>
      </c>
      <c r="Q4177" t="s">
        <v>267</v>
      </c>
    </row>
    <row r="4178">
      <c r="A4178" t="s">
        <v>285</v>
      </c>
      <c r="B4178" t="s">
        <v>277</v>
      </c>
      <c r="C4178" t="s">
        <v>271</v>
      </c>
      <c r="D4178" t="n">
        <v>2.03320288658142</v>
      </c>
      <c r="E4178" t="n">
        <v>2065</v>
      </c>
      <c r="F4178" t="n">
        <v>4670079.12786582</v>
      </c>
      <c r="G4178" t="n">
        <v>166560.031763226</v>
      </c>
      <c r="H4178" t="n">
        <v>-0.308862411922506</v>
      </c>
      <c r="I4178" t="n">
        <v>-0.00927774516333231</v>
      </c>
      <c r="J4178" t="n">
        <v>0</v>
      </c>
      <c r="K4178" t="n">
        <v>0</v>
      </c>
      <c r="L4178" t="n">
        <v>0</v>
      </c>
      <c r="M4178" t="n">
        <v>0</v>
      </c>
      <c r="N4178" t="n">
        <v>-0.0000000661364408323533</v>
      </c>
      <c r="O4178" t="n">
        <v>-0.0000000557021097145389</v>
      </c>
      <c r="P4178" t="s">
        <v>291</v>
      </c>
      <c r="Q4178" t="s">
        <v>267</v>
      </c>
    </row>
    <row r="4179">
      <c r="A4179" t="s">
        <v>285</v>
      </c>
      <c r="B4179" t="s">
        <v>277</v>
      </c>
      <c r="C4179" t="s">
        <v>271</v>
      </c>
      <c r="D4179" t="n">
        <v>2.18353819847107</v>
      </c>
      <c r="E4179" t="n">
        <v>2070</v>
      </c>
      <c r="F4179" t="n">
        <v>4711055.81954953</v>
      </c>
      <c r="G4179" t="n">
        <v>168227.531599567</v>
      </c>
      <c r="H4179" t="n">
        <v>-0.553733626135742</v>
      </c>
      <c r="I4179" t="n">
        <v>-0.0175523774076824</v>
      </c>
      <c r="J4179" t="n">
        <v>0</v>
      </c>
      <c r="K4179" t="n">
        <v>0</v>
      </c>
      <c r="L4179" t="n">
        <v>0</v>
      </c>
      <c r="M4179" t="n">
        <v>0</v>
      </c>
      <c r="N4179" t="n">
        <v>-0.000000117539177489238</v>
      </c>
      <c r="O4179" t="n">
        <v>-0.000000104337127465333</v>
      </c>
      <c r="P4179" t="s">
        <v>291</v>
      </c>
      <c r="Q4179" t="s">
        <v>267</v>
      </c>
    </row>
    <row r="4180">
      <c r="A4180" t="s">
        <v>285</v>
      </c>
      <c r="B4180" t="s">
        <v>277</v>
      </c>
      <c r="C4180" t="s">
        <v>271</v>
      </c>
      <c r="D4180" t="n">
        <v>2.33006262779236</v>
      </c>
      <c r="E4180" t="n">
        <v>2075</v>
      </c>
      <c r="F4180" t="n">
        <v>4748236.87328424</v>
      </c>
      <c r="G4180" t="n">
        <v>169760.343441235</v>
      </c>
      <c r="H4180" t="n">
        <v>-0.795463238853911</v>
      </c>
      <c r="I4180" t="n">
        <v>-0.0257499753882875</v>
      </c>
      <c r="J4180" t="n">
        <v>0</v>
      </c>
      <c r="K4180" t="n">
        <v>0</v>
      </c>
      <c r="L4180" t="n">
        <v>0</v>
      </c>
      <c r="M4180" t="n">
        <v>0</v>
      </c>
      <c r="N4180" t="n">
        <v>-0.000000167528128878648</v>
      </c>
      <c r="O4180" t="n">
        <v>-0.00000015168427953376</v>
      </c>
      <c r="P4180" t="s">
        <v>291</v>
      </c>
      <c r="Q4180" t="s">
        <v>267</v>
      </c>
    </row>
    <row r="4181">
      <c r="A4181" t="s">
        <v>285</v>
      </c>
      <c r="B4181" t="s">
        <v>277</v>
      </c>
      <c r="C4181" t="s">
        <v>271</v>
      </c>
      <c r="D4181" t="n">
        <v>2.47709393501282</v>
      </c>
      <c r="E4181" t="n">
        <v>2080</v>
      </c>
      <c r="F4181" t="n">
        <v>4780418.67667573</v>
      </c>
      <c r="G4181" t="n">
        <v>171113.660576544</v>
      </c>
      <c r="H4181" t="n">
        <v>-1.04018225548562</v>
      </c>
      <c r="I4181" t="n">
        <v>-0.0340773261054231</v>
      </c>
      <c r="J4181" t="n">
        <v>0</v>
      </c>
      <c r="K4181" t="n">
        <v>0</v>
      </c>
      <c r="L4181" t="n">
        <v>0</v>
      </c>
      <c r="M4181" t="n">
        <v>0</v>
      </c>
      <c r="N4181" t="n">
        <v>-0.000000217592291771597</v>
      </c>
      <c r="O4181" t="n">
        <v>-0.000000199150237278569</v>
      </c>
      <c r="P4181" t="s">
        <v>291</v>
      </c>
      <c r="Q4181" t="s">
        <v>267</v>
      </c>
    </row>
    <row r="4182">
      <c r="A4182" t="s">
        <v>285</v>
      </c>
      <c r="B4182" t="s">
        <v>277</v>
      </c>
      <c r="C4182" t="s">
        <v>271</v>
      </c>
      <c r="D4182" t="n">
        <v>2.62084150314331</v>
      </c>
      <c r="E4182" t="n">
        <v>2085</v>
      </c>
      <c r="F4182" t="n">
        <v>4808832.63508225</v>
      </c>
      <c r="G4182" t="n">
        <v>172330.043313299</v>
      </c>
      <c r="H4182" t="n">
        <v>-1.21558065725176</v>
      </c>
      <c r="I4182" t="n">
        <v>-0.0401175888148867</v>
      </c>
      <c r="J4182" t="n">
        <v>0</v>
      </c>
      <c r="K4182" t="n">
        <v>0</v>
      </c>
      <c r="L4182" t="n">
        <v>0</v>
      </c>
      <c r="M4182" t="n">
        <v>0</v>
      </c>
      <c r="N4182" t="n">
        <v>-0.00000025278082010666</v>
      </c>
      <c r="O4182" t="n">
        <v>-0.000000232795095060425</v>
      </c>
      <c r="P4182" t="s">
        <v>291</v>
      </c>
      <c r="Q4182" t="s">
        <v>267</v>
      </c>
    </row>
    <row r="4183">
      <c r="A4183" t="s">
        <v>285</v>
      </c>
      <c r="B4183" t="s">
        <v>277</v>
      </c>
      <c r="C4183" t="s">
        <v>271</v>
      </c>
      <c r="D4183" t="n">
        <v>2.75983643531799</v>
      </c>
      <c r="E4183" t="n">
        <v>2090</v>
      </c>
      <c r="F4183" t="n">
        <v>4858775.95905295</v>
      </c>
      <c r="G4183" t="n">
        <v>174159.894139079</v>
      </c>
      <c r="H4183" t="n">
        <v>-1.38199747648775</v>
      </c>
      <c r="I4183" t="n">
        <v>-0.0458138033116372</v>
      </c>
      <c r="J4183" t="n">
        <v>0</v>
      </c>
      <c r="K4183" t="n">
        <v>0</v>
      </c>
      <c r="L4183" t="n">
        <v>0</v>
      </c>
      <c r="M4183" t="n">
        <v>0</v>
      </c>
      <c r="N4183" t="n">
        <v>-0.000000284433258115717</v>
      </c>
      <c r="O4183" t="n">
        <v>-0.000000263055989658858</v>
      </c>
      <c r="P4183" t="s">
        <v>291</v>
      </c>
      <c r="Q4183" t="s">
        <v>267</v>
      </c>
    </row>
    <row r="4184">
      <c r="A4184" t="s">
        <v>285</v>
      </c>
      <c r="B4184" t="s">
        <v>278</v>
      </c>
      <c r="C4184" t="s">
        <v>271</v>
      </c>
      <c r="D4184" t="n">
        <v>0.377408564090729</v>
      </c>
      <c r="E4184" t="n">
        <v>2010</v>
      </c>
      <c r="F4184" t="n">
        <v>4018239.3329412</v>
      </c>
      <c r="G4184" t="n">
        <v>25266.6670587989</v>
      </c>
      <c r="H4184" t="n">
        <v>-0.0890465919564682</v>
      </c>
      <c r="I4184" t="n">
        <v>-0.000494886989551151</v>
      </c>
      <c r="J4184" t="n">
        <v>0</v>
      </c>
      <c r="K4184" t="n">
        <v>0</v>
      </c>
      <c r="L4184" t="n">
        <v>468848.213563645</v>
      </c>
      <c r="M4184" t="n">
        <v>2372.78643635451</v>
      </c>
      <c r="N4184" t="n">
        <v>-0.0000000221605993516791</v>
      </c>
      <c r="O4184" t="n">
        <v>-0.000000019586556010711</v>
      </c>
      <c r="P4184" t="s">
        <v>291</v>
      </c>
      <c r="Q4184" t="s">
        <v>267</v>
      </c>
    </row>
    <row r="4185">
      <c r="A4185" t="s">
        <v>285</v>
      </c>
      <c r="B4185" t="s">
        <v>278</v>
      </c>
      <c r="C4185" t="s">
        <v>271</v>
      </c>
      <c r="D4185" t="n">
        <v>0.441356480121613</v>
      </c>
      <c r="E4185" t="n">
        <v>2015</v>
      </c>
      <c r="F4185" t="n">
        <v>4143230.14454382</v>
      </c>
      <c r="G4185" t="n">
        <v>26090.33151748</v>
      </c>
      <c r="H4185" t="n">
        <v>-0.107568837523688</v>
      </c>
      <c r="I4185" t="n">
        <v>-0.000598134331045716</v>
      </c>
      <c r="J4185" t="n">
        <v>0</v>
      </c>
      <c r="K4185" t="n">
        <v>0</v>
      </c>
      <c r="L4185" t="n">
        <v>466204.049122986</v>
      </c>
      <c r="M4185" t="n">
        <v>2359.404626765</v>
      </c>
      <c r="N4185" t="n">
        <v>-0.0000000259625542803468</v>
      </c>
      <c r="O4185" t="n">
        <v>-0.000000022925516705105</v>
      </c>
      <c r="P4185" t="s">
        <v>291</v>
      </c>
      <c r="Q4185" t="s">
        <v>267</v>
      </c>
    </row>
    <row r="4186">
      <c r="A4186" t="s">
        <v>285</v>
      </c>
      <c r="B4186" t="s">
        <v>278</v>
      </c>
      <c r="C4186" t="s">
        <v>271</v>
      </c>
      <c r="D4186" t="n">
        <v>0.561114966869354</v>
      </c>
      <c r="E4186" t="n">
        <v>2020</v>
      </c>
      <c r="F4186" t="n">
        <v>4252663.97161324</v>
      </c>
      <c r="G4186" t="n">
        <v>26806.9743262907</v>
      </c>
      <c r="H4186" t="n">
        <v>-0.140585139665575</v>
      </c>
      <c r="I4186" t="n">
        <v>-0.000781987495221574</v>
      </c>
      <c r="J4186" t="n">
        <v>0</v>
      </c>
      <c r="K4186" t="n">
        <v>0</v>
      </c>
      <c r="L4186" t="n">
        <v>465244.434831094</v>
      </c>
      <c r="M4186" t="n">
        <v>2354.54813012054</v>
      </c>
      <c r="N4186" t="n">
        <v>-0.0000000330581349958492</v>
      </c>
      <c r="O4186" t="n">
        <v>-0.0000000291710465233164</v>
      </c>
      <c r="P4186" t="s">
        <v>291</v>
      </c>
      <c r="Q4186" t="s">
        <v>267</v>
      </c>
    </row>
    <row r="4187">
      <c r="A4187" t="s">
        <v>285</v>
      </c>
      <c r="B4187" t="s">
        <v>278</v>
      </c>
      <c r="C4187" t="s">
        <v>271</v>
      </c>
      <c r="D4187" t="n">
        <v>0.712428271770477</v>
      </c>
      <c r="E4187" t="n">
        <v>2025</v>
      </c>
      <c r="F4187" t="n">
        <v>4354238.92528801</v>
      </c>
      <c r="G4187" t="n">
        <v>27468.4718742656</v>
      </c>
      <c r="H4187" t="n">
        <v>-0.183124381974824</v>
      </c>
      <c r="I4187" t="n">
        <v>-0.00101878687104455</v>
      </c>
      <c r="J4187" t="n">
        <v>0</v>
      </c>
      <c r="K4187" t="n">
        <v>0</v>
      </c>
      <c r="L4187" t="n">
        <v>463727.37550677</v>
      </c>
      <c r="M4187" t="n">
        <v>2346.87046881404</v>
      </c>
      <c r="N4187" t="n">
        <v>-0.0000000420565763884238</v>
      </c>
      <c r="O4187" t="n">
        <v>-0.0000000370893173711284</v>
      </c>
      <c r="P4187" t="s">
        <v>291</v>
      </c>
      <c r="Q4187" t="s">
        <v>267</v>
      </c>
    </row>
    <row r="4188">
      <c r="A4188" t="s">
        <v>285</v>
      </c>
      <c r="B4188" t="s">
        <v>278</v>
      </c>
      <c r="C4188" t="s">
        <v>271</v>
      </c>
      <c r="D4188" t="n">
        <v>0.881885349750519</v>
      </c>
      <c r="E4188" t="n">
        <v>2030</v>
      </c>
      <c r="F4188" t="n">
        <v>4445886.32787755</v>
      </c>
      <c r="G4188" t="n">
        <v>28065.6828934895</v>
      </c>
      <c r="H4188" t="n">
        <v>-0.232025639278602</v>
      </c>
      <c r="I4188" t="n">
        <v>-0.00129095451432731</v>
      </c>
      <c r="J4188" t="n">
        <v>0</v>
      </c>
      <c r="K4188" t="n">
        <v>0</v>
      </c>
      <c r="L4188" t="n">
        <v>460033.182150551</v>
      </c>
      <c r="M4188" t="n">
        <v>2328.17458465511</v>
      </c>
      <c r="N4188" t="n">
        <v>-0.0000000521888375381316</v>
      </c>
      <c r="O4188" t="n">
        <v>-0.0000000459976163497086</v>
      </c>
      <c r="P4188" t="s">
        <v>291</v>
      </c>
      <c r="Q4188" t="s">
        <v>267</v>
      </c>
    </row>
    <row r="4189">
      <c r="A4189" t="s">
        <v>285</v>
      </c>
      <c r="B4189" t="s">
        <v>278</v>
      </c>
      <c r="C4189" t="s">
        <v>271</v>
      </c>
      <c r="D4189" t="n">
        <v>1.05591857433319</v>
      </c>
      <c r="E4189" t="n">
        <v>2035</v>
      </c>
      <c r="F4189" t="n">
        <v>4522528.17066773</v>
      </c>
      <c r="G4189" t="n">
        <v>28568.4288291387</v>
      </c>
      <c r="H4189" t="n">
        <v>-0.264480583047502</v>
      </c>
      <c r="I4189" t="n">
        <v>-0.00146187485387035</v>
      </c>
      <c r="J4189" t="n">
        <v>0</v>
      </c>
      <c r="K4189" t="n">
        <v>0</v>
      </c>
      <c r="L4189" t="n">
        <v>454348.469553845</v>
      </c>
      <c r="M4189" t="n">
        <v>2299.40491346129</v>
      </c>
      <c r="N4189" t="n">
        <v>-0.0000000584806933349523</v>
      </c>
      <c r="O4189" t="n">
        <v>-0.0000000511709923781072</v>
      </c>
      <c r="P4189" t="s">
        <v>291</v>
      </c>
      <c r="Q4189" t="s">
        <v>267</v>
      </c>
    </row>
    <row r="4190">
      <c r="A4190" t="s">
        <v>285</v>
      </c>
      <c r="B4190" t="s">
        <v>278</v>
      </c>
      <c r="C4190" t="s">
        <v>271</v>
      </c>
      <c r="D4190" t="n">
        <v>1.227090716362</v>
      </c>
      <c r="E4190" t="n">
        <v>2040</v>
      </c>
      <c r="F4190" t="n">
        <v>4584195.78312261</v>
      </c>
      <c r="G4190" t="n">
        <v>28976.1752976174</v>
      </c>
      <c r="H4190" t="n">
        <v>-0.256636094146428</v>
      </c>
      <c r="I4190" t="n">
        <v>-0.00138786248714839</v>
      </c>
      <c r="J4190" t="n">
        <v>0</v>
      </c>
      <c r="K4190" t="n">
        <v>0</v>
      </c>
      <c r="L4190" t="n">
        <v>0</v>
      </c>
      <c r="M4190" t="n">
        <v>0</v>
      </c>
      <c r="N4190" t="n">
        <v>-0.0000000559827953010366</v>
      </c>
      <c r="O4190" t="n">
        <v>-0.0000000478966762484525</v>
      </c>
      <c r="P4190" t="s">
        <v>291</v>
      </c>
      <c r="Q4190" t="s">
        <v>267</v>
      </c>
    </row>
    <row r="4191">
      <c r="A4191" t="s">
        <v>285</v>
      </c>
      <c r="B4191" t="s">
        <v>278</v>
      </c>
      <c r="C4191" t="s">
        <v>271</v>
      </c>
      <c r="D4191" t="n">
        <v>1.39417231082916</v>
      </c>
      <c r="E4191" t="n">
        <v>2045</v>
      </c>
      <c r="F4191" t="n">
        <v>4633843.2525206</v>
      </c>
      <c r="G4191" t="n">
        <v>29306.230620699</v>
      </c>
      <c r="H4191" t="n">
        <v>-0.247843696847613</v>
      </c>
      <c r="I4191" t="n">
        <v>-0.00130857473564508</v>
      </c>
      <c r="J4191" t="n">
        <v>0</v>
      </c>
      <c r="K4191" t="n">
        <v>0</v>
      </c>
      <c r="L4191" t="n">
        <v>0</v>
      </c>
      <c r="M4191" t="n">
        <v>0</v>
      </c>
      <c r="N4191" t="n">
        <v>-0.0000000534855590362918</v>
      </c>
      <c r="O4191" t="n">
        <v>-0.0000000446517586168464</v>
      </c>
      <c r="P4191" t="s">
        <v>291</v>
      </c>
      <c r="Q4191" t="s">
        <v>267</v>
      </c>
    </row>
    <row r="4192">
      <c r="A4192" t="s">
        <v>285</v>
      </c>
      <c r="B4192" t="s">
        <v>278</v>
      </c>
      <c r="C4192" t="s">
        <v>271</v>
      </c>
      <c r="D4192" t="n">
        <v>1.55893123149872</v>
      </c>
      <c r="E4192" t="n">
        <v>2050</v>
      </c>
      <c r="F4192" t="n">
        <v>4677471.93699193</v>
      </c>
      <c r="G4192" t="n">
        <v>29595.2288902372</v>
      </c>
      <c r="H4192" t="n">
        <v>-0.24422558717089</v>
      </c>
      <c r="I4192" t="n">
        <v>-0.00126161660366743</v>
      </c>
      <c r="J4192" t="n">
        <v>0</v>
      </c>
      <c r="K4192" t="n">
        <v>0</v>
      </c>
      <c r="L4192" t="n">
        <v>0</v>
      </c>
      <c r="M4192" t="n">
        <v>0</v>
      </c>
      <c r="N4192" t="n">
        <v>-0.0000000522131592579797</v>
      </c>
      <c r="O4192" t="n">
        <v>-0.0000000426290537689879</v>
      </c>
      <c r="P4192" t="s">
        <v>291</v>
      </c>
      <c r="Q4192" t="s">
        <v>267</v>
      </c>
    </row>
    <row r="4193">
      <c r="A4193" t="s">
        <v>285</v>
      </c>
      <c r="B4193" t="s">
        <v>278</v>
      </c>
      <c r="C4193" t="s">
        <v>271</v>
      </c>
      <c r="D4193" t="n">
        <v>1.72074091434479</v>
      </c>
      <c r="E4193" t="n">
        <v>2055</v>
      </c>
      <c r="F4193" t="n">
        <v>4718399.65589228</v>
      </c>
      <c r="G4193" t="n">
        <v>29864.3296902871</v>
      </c>
      <c r="H4193" t="n">
        <v>-0.250521655861997</v>
      </c>
      <c r="I4193" t="n">
        <v>-0.00127652717321437</v>
      </c>
      <c r="J4193" t="n">
        <v>0</v>
      </c>
      <c r="K4193" t="n">
        <v>0</v>
      </c>
      <c r="L4193" t="n">
        <v>0</v>
      </c>
      <c r="M4193" t="n">
        <v>0</v>
      </c>
      <c r="N4193" t="n">
        <v>-0.0000000530946240531254</v>
      </c>
      <c r="O4193" t="n">
        <v>-0.0000000427442097797877</v>
      </c>
      <c r="P4193" t="s">
        <v>291</v>
      </c>
      <c r="Q4193" t="s">
        <v>267</v>
      </c>
    </row>
    <row r="4194">
      <c r="A4194" t="s">
        <v>285</v>
      </c>
      <c r="B4194" t="s">
        <v>278</v>
      </c>
      <c r="C4194" t="s">
        <v>271</v>
      </c>
      <c r="D4194" t="n">
        <v>1.87886083126068</v>
      </c>
      <c r="E4194" t="n">
        <v>2060</v>
      </c>
      <c r="F4194" t="n">
        <v>4761627.57860686</v>
      </c>
      <c r="G4194" t="n">
        <v>30146.561022758</v>
      </c>
      <c r="H4194" t="n">
        <v>-0.256714959040858</v>
      </c>
      <c r="I4194" t="n">
        <v>-0.00129094753795179</v>
      </c>
      <c r="J4194" t="n">
        <v>0</v>
      </c>
      <c r="K4194" t="n">
        <v>0</v>
      </c>
      <c r="L4194" t="n">
        <v>0</v>
      </c>
      <c r="M4194" t="n">
        <v>0</v>
      </c>
      <c r="N4194" t="n">
        <v>-0.0000000539132796093152</v>
      </c>
      <c r="O4194" t="n">
        <v>-0.0000000428223815305911</v>
      </c>
      <c r="P4194" t="s">
        <v>291</v>
      </c>
      <c r="Q4194" t="s">
        <v>267</v>
      </c>
    </row>
    <row r="4195">
      <c r="A4195" t="s">
        <v>285</v>
      </c>
      <c r="B4195" t="s">
        <v>278</v>
      </c>
      <c r="C4195" t="s">
        <v>271</v>
      </c>
      <c r="D4195" t="n">
        <v>2.03320288658142</v>
      </c>
      <c r="E4195" t="n">
        <v>2065</v>
      </c>
      <c r="F4195" t="n">
        <v>4806201.24332615</v>
      </c>
      <c r="G4195" t="n">
        <v>30437.916302904</v>
      </c>
      <c r="H4195" t="n">
        <v>-0.316489214508804</v>
      </c>
      <c r="I4195" t="n">
        <v>-0.00165094257703483</v>
      </c>
      <c r="J4195" t="n">
        <v>0</v>
      </c>
      <c r="K4195" t="n">
        <v>0</v>
      </c>
      <c r="L4195" t="n">
        <v>0</v>
      </c>
      <c r="M4195" t="n">
        <v>0</v>
      </c>
      <c r="N4195" t="n">
        <v>-0.0000000658501794839069</v>
      </c>
      <c r="O4195" t="n">
        <v>-0.0000000542396713561274</v>
      </c>
      <c r="P4195" t="s">
        <v>291</v>
      </c>
      <c r="Q4195" t="s">
        <v>267</v>
      </c>
    </row>
    <row r="4196">
      <c r="A4196" t="s">
        <v>285</v>
      </c>
      <c r="B4196" t="s">
        <v>278</v>
      </c>
      <c r="C4196" t="s">
        <v>271</v>
      </c>
      <c r="D4196" t="n">
        <v>2.18353819847107</v>
      </c>
      <c r="E4196" t="n">
        <v>2070</v>
      </c>
      <c r="F4196" t="n">
        <v>4848566.83720423</v>
      </c>
      <c r="G4196" t="n">
        <v>30716.5139448634</v>
      </c>
      <c r="H4196" t="n">
        <v>-0.568037757007333</v>
      </c>
      <c r="I4196" t="n">
        <v>-0.00324824653609146</v>
      </c>
      <c r="J4196" t="n">
        <v>0</v>
      </c>
      <c r="K4196" t="n">
        <v>0</v>
      </c>
      <c r="L4196" t="n">
        <v>0</v>
      </c>
      <c r="M4196" t="n">
        <v>0</v>
      </c>
      <c r="N4196" t="n">
        <v>-0.000000117155806257767</v>
      </c>
      <c r="O4196" t="n">
        <v>-0.000000105749192174675</v>
      </c>
      <c r="P4196" t="s">
        <v>291</v>
      </c>
      <c r="Q4196" t="s">
        <v>267</v>
      </c>
    </row>
    <row r="4197">
      <c r="A4197" t="s">
        <v>285</v>
      </c>
      <c r="B4197" t="s">
        <v>278</v>
      </c>
      <c r="C4197" t="s">
        <v>271</v>
      </c>
      <c r="D4197" t="n">
        <v>2.33006262779236</v>
      </c>
      <c r="E4197" t="n">
        <v>2075</v>
      </c>
      <c r="F4197" t="n">
        <v>4887025.77685286</v>
      </c>
      <c r="G4197" t="n">
        <v>30971.4398726088</v>
      </c>
      <c r="H4197" t="n">
        <v>-0.816385843421028</v>
      </c>
      <c r="I4197" t="n">
        <v>-0.00482737082117056</v>
      </c>
      <c r="J4197" t="n">
        <v>0</v>
      </c>
      <c r="K4197" t="n">
        <v>0</v>
      </c>
      <c r="L4197" t="n">
        <v>0</v>
      </c>
      <c r="M4197" t="n">
        <v>0</v>
      </c>
      <c r="N4197" t="n">
        <v>-0.00000016705167533345</v>
      </c>
      <c r="O4197" t="n">
        <v>-0.00000015586523716774</v>
      </c>
      <c r="P4197" t="s">
        <v>291</v>
      </c>
      <c r="Q4197" t="s">
        <v>267</v>
      </c>
    </row>
    <row r="4198">
      <c r="A4198" t="s">
        <v>285</v>
      </c>
      <c r="B4198" t="s">
        <v>278</v>
      </c>
      <c r="C4198" t="s">
        <v>271</v>
      </c>
      <c r="D4198" t="n">
        <v>2.47709393501282</v>
      </c>
      <c r="E4198" t="n">
        <v>2080</v>
      </c>
      <c r="F4198" t="n">
        <v>4920338.41428437</v>
      </c>
      <c r="G4198" t="n">
        <v>31193.9229679049</v>
      </c>
      <c r="H4198" t="n">
        <v>-1.06783117251394</v>
      </c>
      <c r="I4198" t="n">
        <v>-0.00642840907709788</v>
      </c>
      <c r="J4198" t="n">
        <v>0</v>
      </c>
      <c r="K4198" t="n">
        <v>0</v>
      </c>
      <c r="L4198" t="n">
        <v>0</v>
      </c>
      <c r="M4198" t="n">
        <v>0</v>
      </c>
      <c r="N4198" t="n">
        <v>-0.000000217023928560257</v>
      </c>
      <c r="O4198" t="n">
        <v>-0.000000206078891831335</v>
      </c>
      <c r="P4198" t="s">
        <v>291</v>
      </c>
      <c r="Q4198" t="s">
        <v>267</v>
      </c>
    </row>
    <row r="4199">
      <c r="A4199" t="s">
        <v>285</v>
      </c>
      <c r="B4199" t="s">
        <v>278</v>
      </c>
      <c r="C4199" t="s">
        <v>271</v>
      </c>
      <c r="D4199" t="n">
        <v>2.62084150314331</v>
      </c>
      <c r="E4199" t="n">
        <v>2085</v>
      </c>
      <c r="F4199" t="n">
        <v>4949771.2935958</v>
      </c>
      <c r="G4199" t="n">
        <v>31391.3847997528</v>
      </c>
      <c r="H4199" t="n">
        <v>-1.248110398668</v>
      </c>
      <c r="I4199" t="n">
        <v>-0.00758784739865302</v>
      </c>
      <c r="J4199" t="n">
        <v>0</v>
      </c>
      <c r="K4199" t="n">
        <v>0</v>
      </c>
      <c r="L4199" t="n">
        <v>0</v>
      </c>
      <c r="M4199" t="n">
        <v>0</v>
      </c>
      <c r="N4199" t="n">
        <v>-0.000000252155165286697</v>
      </c>
      <c r="O4199" t="n">
        <v>-0.00000024171751093672</v>
      </c>
      <c r="P4199" t="s">
        <v>291</v>
      </c>
      <c r="Q4199" t="s">
        <v>267</v>
      </c>
    </row>
    <row r="4200">
      <c r="A4200" t="s">
        <v>285</v>
      </c>
      <c r="B4200" t="s">
        <v>278</v>
      </c>
      <c r="C4200" t="s">
        <v>271</v>
      </c>
      <c r="D4200" t="n">
        <v>2.75983643531799</v>
      </c>
      <c r="E4200" t="n">
        <v>2090</v>
      </c>
      <c r="F4200" t="n">
        <v>5001215.95022484</v>
      </c>
      <c r="G4200" t="n">
        <v>31719.9029671823</v>
      </c>
      <c r="H4200" t="n">
        <v>-1.4191250977499</v>
      </c>
      <c r="I4200" t="n">
        <v>-0.00868618204948488</v>
      </c>
      <c r="J4200" t="n">
        <v>0</v>
      </c>
      <c r="K4200" t="n">
        <v>0</v>
      </c>
      <c r="L4200" t="n">
        <v>0</v>
      </c>
      <c r="M4200" t="n">
        <v>0</v>
      </c>
      <c r="N4200" t="n">
        <v>-0.00000028375601291244</v>
      </c>
      <c r="O4200" t="n">
        <v>-0.000000273840120459122</v>
      </c>
      <c r="P4200" t="s">
        <v>291</v>
      </c>
      <c r="Q4200" t="s">
        <v>267</v>
      </c>
    </row>
    <row r="4201">
      <c r="A4201" t="s">
        <v>285</v>
      </c>
      <c r="B4201" t="s">
        <v>279</v>
      </c>
      <c r="C4201" t="s">
        <v>271</v>
      </c>
      <c r="D4201" t="n">
        <v>0.377408564090729</v>
      </c>
      <c r="E4201" t="n">
        <v>2010</v>
      </c>
      <c r="F4201" t="n">
        <v>1436903.21206494</v>
      </c>
      <c r="G4201" t="n">
        <v>2606602.78793506</v>
      </c>
      <c r="H4201" t="n">
        <v>-0.029700718959201</v>
      </c>
      <c r="I4201" t="n">
        <v>-0.0598407599868184</v>
      </c>
      <c r="J4201" t="n">
        <v>0</v>
      </c>
      <c r="K4201" t="n">
        <v>0</v>
      </c>
      <c r="L4201" t="n">
        <v>81123.7299154843</v>
      </c>
      <c r="M4201" t="n">
        <v>390097.270084516</v>
      </c>
      <c r="N4201" t="n">
        <v>-0.0000000206699509819584</v>
      </c>
      <c r="O4201" t="n">
        <v>-0.0000000229573758855004</v>
      </c>
      <c r="P4201" t="s">
        <v>291</v>
      </c>
      <c r="Q4201" t="s">
        <v>267</v>
      </c>
    </row>
    <row r="4202">
      <c r="A4202" t="s">
        <v>285</v>
      </c>
      <c r="B4202" t="s">
        <v>279</v>
      </c>
      <c r="C4202" t="s">
        <v>271</v>
      </c>
      <c r="D4202" t="n">
        <v>0.441356480121613</v>
      </c>
      <c r="E4202" t="n">
        <v>2015</v>
      </c>
      <c r="F4202" t="n">
        <v>1485742.36819701</v>
      </c>
      <c r="G4202" t="n">
        <v>2683578.10786429</v>
      </c>
      <c r="H4202" t="n">
        <v>-0.0359096330040769</v>
      </c>
      <c r="I4202" t="n">
        <v>-0.0722573388506567</v>
      </c>
      <c r="J4202" t="n">
        <v>0</v>
      </c>
      <c r="K4202" t="n">
        <v>0</v>
      </c>
      <c r="L4202" t="n">
        <v>80666.2162133295</v>
      </c>
      <c r="M4202" t="n">
        <v>387897.237536422</v>
      </c>
      <c r="N4202" t="n">
        <v>-0.0000000241694884474851</v>
      </c>
      <c r="O4202" t="n">
        <v>-0.0000000269257446388107</v>
      </c>
      <c r="P4202" t="s">
        <v>291</v>
      </c>
      <c r="Q4202" t="s">
        <v>267</v>
      </c>
    </row>
    <row r="4203">
      <c r="A4203" t="s">
        <v>285</v>
      </c>
      <c r="B4203" t="s">
        <v>279</v>
      </c>
      <c r="C4203" t="s">
        <v>271</v>
      </c>
      <c r="D4203" t="n">
        <v>0.561114966869354</v>
      </c>
      <c r="E4203" t="n">
        <v>2020</v>
      </c>
      <c r="F4203" t="n">
        <v>1528116.36376473</v>
      </c>
      <c r="G4203" t="n">
        <v>2751354.5821748</v>
      </c>
      <c r="H4203" t="n">
        <v>-0.0469603601945467</v>
      </c>
      <c r="I4203" t="n">
        <v>-0.0944067669662495</v>
      </c>
      <c r="J4203" t="n">
        <v>0</v>
      </c>
      <c r="K4203" t="n">
        <v>0</v>
      </c>
      <c r="L4203" t="n">
        <v>80500.1763556817</v>
      </c>
      <c r="M4203" t="n">
        <v>387098.806605532</v>
      </c>
      <c r="N4203" t="n">
        <v>-0.0000000307308797340886</v>
      </c>
      <c r="O4203" t="n">
        <v>-0.0000000343128317876157</v>
      </c>
      <c r="P4203" t="s">
        <v>291</v>
      </c>
      <c r="Q4203" t="s">
        <v>267</v>
      </c>
    </row>
    <row r="4204">
      <c r="A4204" t="s">
        <v>285</v>
      </c>
      <c r="B4204" t="s">
        <v>279</v>
      </c>
      <c r="C4204" t="s">
        <v>271</v>
      </c>
      <c r="D4204" t="n">
        <v>0.712428271770477</v>
      </c>
      <c r="E4204" t="n">
        <v>2025</v>
      </c>
      <c r="F4204" t="n">
        <v>1567398.81425496</v>
      </c>
      <c r="G4204" t="n">
        <v>2814308.58290731</v>
      </c>
      <c r="H4204" t="n">
        <v>-0.0611991211101231</v>
      </c>
      <c r="I4204" t="n">
        <v>-0.122944047735745</v>
      </c>
      <c r="J4204" t="n">
        <v>0</v>
      </c>
      <c r="K4204" t="n">
        <v>0</v>
      </c>
      <c r="L4204" t="n">
        <v>80237.6830639684</v>
      </c>
      <c r="M4204" t="n">
        <v>385836.562911616</v>
      </c>
      <c r="N4204" t="n">
        <v>-0.0000000390450219519996</v>
      </c>
      <c r="O4204" t="n">
        <v>-0.0000000436853472580956</v>
      </c>
      <c r="P4204" t="s">
        <v>291</v>
      </c>
      <c r="Q4204" t="s">
        <v>267</v>
      </c>
    </row>
    <row r="4205">
      <c r="A4205" t="s">
        <v>285</v>
      </c>
      <c r="B4205" t="s">
        <v>279</v>
      </c>
      <c r="C4205" t="s">
        <v>271</v>
      </c>
      <c r="D4205" t="n">
        <v>0.881885349750519</v>
      </c>
      <c r="E4205" t="n">
        <v>2030</v>
      </c>
      <c r="F4205" t="n">
        <v>1603215.01201745</v>
      </c>
      <c r="G4205" t="n">
        <v>2870736.99875358</v>
      </c>
      <c r="H4205" t="n">
        <v>-0.0775749905316835</v>
      </c>
      <c r="I4205" t="n">
        <v>-0.155741603261246</v>
      </c>
      <c r="J4205" t="n">
        <v>0</v>
      </c>
      <c r="K4205" t="n">
        <v>0</v>
      </c>
      <c r="L4205" t="n">
        <v>79598.4852694251</v>
      </c>
      <c r="M4205" t="n">
        <v>382762.871465781</v>
      </c>
      <c r="N4205" t="n">
        <v>-0.0000000483871408078101</v>
      </c>
      <c r="O4205" t="n">
        <v>-0.0000000542514355473404</v>
      </c>
      <c r="P4205" t="s">
        <v>291</v>
      </c>
      <c r="Q4205" t="s">
        <v>267</v>
      </c>
    </row>
    <row r="4206">
      <c r="A4206" t="s">
        <v>285</v>
      </c>
      <c r="B4206" t="s">
        <v>279</v>
      </c>
      <c r="C4206" t="s">
        <v>271</v>
      </c>
      <c r="D4206" t="n">
        <v>1.05591857433319</v>
      </c>
      <c r="E4206" t="n">
        <v>2035</v>
      </c>
      <c r="F4206" t="n">
        <v>1633697.87528567</v>
      </c>
      <c r="G4206" t="n">
        <v>2917398.7242112</v>
      </c>
      <c r="H4206" t="n">
        <v>-0.087874754270255</v>
      </c>
      <c r="I4206" t="n">
        <v>-0.178067703631117</v>
      </c>
      <c r="J4206" t="n">
        <v>0</v>
      </c>
      <c r="K4206" t="n">
        <v>0</v>
      </c>
      <c r="L4206" t="n">
        <v>78614.8725009407</v>
      </c>
      <c r="M4206" t="n">
        <v>378033.001966366</v>
      </c>
      <c r="N4206" t="n">
        <v>-0.0000000537888648810841</v>
      </c>
      <c r="O4206" t="n">
        <v>-0.0000000610364644891874</v>
      </c>
      <c r="P4206" t="s">
        <v>291</v>
      </c>
      <c r="Q4206" t="s">
        <v>267</v>
      </c>
    </row>
    <row r="4207">
      <c r="A4207" t="s">
        <v>285</v>
      </c>
      <c r="B4207" t="s">
        <v>279</v>
      </c>
      <c r="C4207" t="s">
        <v>271</v>
      </c>
      <c r="D4207" t="n">
        <v>1.227090716362</v>
      </c>
      <c r="E4207" t="n">
        <v>2040</v>
      </c>
      <c r="F4207" t="n">
        <v>1658634.50916951</v>
      </c>
      <c r="G4207" t="n">
        <v>2954537.44925072</v>
      </c>
      <c r="H4207" t="n">
        <v>-0.0834676229677264</v>
      </c>
      <c r="I4207" t="n">
        <v>-0.17455633366585</v>
      </c>
      <c r="J4207" t="n">
        <v>0</v>
      </c>
      <c r="K4207" t="n">
        <v>0</v>
      </c>
      <c r="L4207" t="n">
        <v>0</v>
      </c>
      <c r="M4207" t="n">
        <v>0</v>
      </c>
      <c r="N4207" t="n">
        <v>-0.0000000503230955983903</v>
      </c>
      <c r="O4207" t="n">
        <v>-0.0000000590807653191596</v>
      </c>
      <c r="P4207" t="s">
        <v>291</v>
      </c>
      <c r="Q4207" t="s">
        <v>267</v>
      </c>
    </row>
    <row r="4208">
      <c r="A4208" t="s">
        <v>285</v>
      </c>
      <c r="B4208" t="s">
        <v>279</v>
      </c>
      <c r="C4208" t="s">
        <v>271</v>
      </c>
      <c r="D4208" t="n">
        <v>1.39417231082916</v>
      </c>
      <c r="E4208" t="n">
        <v>2045</v>
      </c>
      <c r="F4208" t="n">
        <v>1679019.80430025</v>
      </c>
      <c r="G4208" t="n">
        <v>2984129.67884105</v>
      </c>
      <c r="H4208" t="n">
        <v>-0.0787653254092158</v>
      </c>
      <c r="I4208" t="n">
        <v>-0.170386946174042</v>
      </c>
      <c r="J4208" t="n">
        <v>0</v>
      </c>
      <c r="K4208" t="n">
        <v>0</v>
      </c>
      <c r="L4208" t="n">
        <v>0</v>
      </c>
      <c r="M4208" t="n">
        <v>0</v>
      </c>
      <c r="N4208" t="n">
        <v>-0.0000000469114927694627</v>
      </c>
      <c r="O4208" t="n">
        <v>-0.0000000570977016790422</v>
      </c>
      <c r="P4208" t="s">
        <v>291</v>
      </c>
      <c r="Q4208" t="s">
        <v>267</v>
      </c>
    </row>
    <row r="4209">
      <c r="A4209" t="s">
        <v>285</v>
      </c>
      <c r="B4209" t="s">
        <v>279</v>
      </c>
      <c r="C4209" t="s">
        <v>271</v>
      </c>
      <c r="D4209" t="n">
        <v>1.55893123149872</v>
      </c>
      <c r="E4209" t="n">
        <v>2050</v>
      </c>
      <c r="F4209" t="n">
        <v>1696992.98501185</v>
      </c>
      <c r="G4209" t="n">
        <v>3010074.18087032</v>
      </c>
      <c r="H4209" t="n">
        <v>-0.0758436332986478</v>
      </c>
      <c r="I4209" t="n">
        <v>-0.16964357047591</v>
      </c>
      <c r="J4209" t="n">
        <v>0</v>
      </c>
      <c r="K4209" t="n">
        <v>0</v>
      </c>
      <c r="L4209" t="n">
        <v>0</v>
      </c>
      <c r="M4209" t="n">
        <v>0</v>
      </c>
      <c r="N4209" t="n">
        <v>-0.0000000446929562870989</v>
      </c>
      <c r="O4209" t="n">
        <v>-0.0000000563586012444583</v>
      </c>
      <c r="P4209" t="s">
        <v>291</v>
      </c>
      <c r="Q4209" t="s">
        <v>267</v>
      </c>
    </row>
    <row r="4210">
      <c r="A4210" t="s">
        <v>285</v>
      </c>
      <c r="B4210" t="s">
        <v>279</v>
      </c>
      <c r="C4210" t="s">
        <v>271</v>
      </c>
      <c r="D4210" t="n">
        <v>1.72074091434479</v>
      </c>
      <c r="E4210" t="n">
        <v>2055</v>
      </c>
      <c r="F4210" t="n">
        <v>1713798.72511609</v>
      </c>
      <c r="G4210" t="n">
        <v>3034465.26046648</v>
      </c>
      <c r="H4210" t="n">
        <v>-0.0763447632552933</v>
      </c>
      <c r="I4210" t="n">
        <v>-0.175453419779918</v>
      </c>
      <c r="J4210" t="n">
        <v>0</v>
      </c>
      <c r="K4210" t="n">
        <v>0</v>
      </c>
      <c r="L4210" t="n">
        <v>0</v>
      </c>
      <c r="M4210" t="n">
        <v>0</v>
      </c>
      <c r="N4210" t="n">
        <v>-0.0000000445471000394879</v>
      </c>
      <c r="O4210" t="n">
        <v>-0.0000000578202103895387</v>
      </c>
      <c r="P4210" t="s">
        <v>291</v>
      </c>
      <c r="Q4210" t="s">
        <v>267</v>
      </c>
    </row>
    <row r="4211">
      <c r="A4211" t="s">
        <v>285</v>
      </c>
      <c r="B4211" t="s">
        <v>279</v>
      </c>
      <c r="C4211" t="s">
        <v>271</v>
      </c>
      <c r="D4211" t="n">
        <v>1.87886083126068</v>
      </c>
      <c r="E4211" t="n">
        <v>2060</v>
      </c>
      <c r="F4211" t="n">
        <v>1731340.33041719</v>
      </c>
      <c r="G4211" t="n">
        <v>3060433.80921242</v>
      </c>
      <c r="H4211" t="n">
        <v>-0.0768508289831426</v>
      </c>
      <c r="I4211" t="n">
        <v>-0.181155077595667</v>
      </c>
      <c r="J4211" t="n">
        <v>0</v>
      </c>
      <c r="K4211" t="n">
        <v>0</v>
      </c>
      <c r="L4211" t="n">
        <v>0</v>
      </c>
      <c r="M4211" t="n">
        <v>0</v>
      </c>
      <c r="N4211" t="n">
        <v>-0.000000044388054522258</v>
      </c>
      <c r="O4211" t="n">
        <v>-0.0000000591926141484778</v>
      </c>
      <c r="P4211" t="s">
        <v>291</v>
      </c>
      <c r="Q4211" t="s">
        <v>267</v>
      </c>
    </row>
    <row r="4212">
      <c r="A4212" t="s">
        <v>285</v>
      </c>
      <c r="B4212" t="s">
        <v>279</v>
      </c>
      <c r="C4212" t="s">
        <v>271</v>
      </c>
      <c r="D4212" t="n">
        <v>2.03320288658142</v>
      </c>
      <c r="E4212" t="n">
        <v>2065</v>
      </c>
      <c r="F4212" t="n">
        <v>1749366.36627691</v>
      </c>
      <c r="G4212" t="n">
        <v>3087272.79335214</v>
      </c>
      <c r="H4212" t="n">
        <v>-0.0967199255798344</v>
      </c>
      <c r="I4212" t="n">
        <v>-0.221420231506004</v>
      </c>
      <c r="J4212" t="n">
        <v>0</v>
      </c>
      <c r="K4212" t="n">
        <v>0</v>
      </c>
      <c r="L4212" t="n">
        <v>0</v>
      </c>
      <c r="M4212" t="n">
        <v>0</v>
      </c>
      <c r="N4212" t="n">
        <v>-0.0000000552885475817616</v>
      </c>
      <c r="O4212" t="n">
        <v>-0.0000000717203325805192</v>
      </c>
      <c r="P4212" t="s">
        <v>291</v>
      </c>
      <c r="Q4212" t="s">
        <v>267</v>
      </c>
    </row>
    <row r="4213">
      <c r="A4213" t="s">
        <v>285</v>
      </c>
      <c r="B4213" t="s">
        <v>279</v>
      </c>
      <c r="C4213" t="s">
        <v>271</v>
      </c>
      <c r="D4213" t="n">
        <v>2.18353819847107</v>
      </c>
      <c r="E4213" t="n">
        <v>2070</v>
      </c>
      <c r="F4213" t="n">
        <v>1766605.72841919</v>
      </c>
      <c r="G4213" t="n">
        <v>3112677.62272991</v>
      </c>
      <c r="H4213" t="n">
        <v>-0.185928797967139</v>
      </c>
      <c r="I4213" t="n">
        <v>-0.385357205576285</v>
      </c>
      <c r="J4213" t="n">
        <v>0</v>
      </c>
      <c r="K4213" t="n">
        <v>0</v>
      </c>
      <c r="L4213" t="n">
        <v>0</v>
      </c>
      <c r="M4213" t="n">
        <v>0</v>
      </c>
      <c r="N4213" t="n">
        <v>-0.00000010524634612926</v>
      </c>
      <c r="O4213" t="n">
        <v>-0.000000123802478856874</v>
      </c>
      <c r="P4213" t="s">
        <v>291</v>
      </c>
      <c r="Q4213" t="s">
        <v>267</v>
      </c>
    </row>
    <row r="4214">
      <c r="A4214" t="s">
        <v>285</v>
      </c>
      <c r="B4214" t="s">
        <v>279</v>
      </c>
      <c r="C4214" t="s">
        <v>271</v>
      </c>
      <c r="D4214" t="n">
        <v>2.33006262779236</v>
      </c>
      <c r="E4214" t="n">
        <v>2075</v>
      </c>
      <c r="F4214" t="n">
        <v>1782452.14025961</v>
      </c>
      <c r="G4214" t="n">
        <v>3135545.07646586</v>
      </c>
      <c r="H4214" t="n">
        <v>-0.274280919125009</v>
      </c>
      <c r="I4214" t="n">
        <v>-0.54693229511719</v>
      </c>
      <c r="J4214" t="n">
        <v>0</v>
      </c>
      <c r="K4214" t="n">
        <v>0</v>
      </c>
      <c r="L4214" t="n">
        <v>0</v>
      </c>
      <c r="M4214" t="n">
        <v>0</v>
      </c>
      <c r="N4214" t="n">
        <v>-0.000000153878420031553</v>
      </c>
      <c r="O4214" t="n">
        <v>-0.00000017442973447336</v>
      </c>
      <c r="P4214" t="s">
        <v>291</v>
      </c>
      <c r="Q4214" t="s">
        <v>267</v>
      </c>
    </row>
    <row r="4215">
      <c r="A4215" t="s">
        <v>285</v>
      </c>
      <c r="B4215" t="s">
        <v>279</v>
      </c>
      <c r="C4215" t="s">
        <v>271</v>
      </c>
      <c r="D4215" t="n">
        <v>2.47709393501282</v>
      </c>
      <c r="E4215" t="n">
        <v>2080</v>
      </c>
      <c r="F4215" t="n">
        <v>1796419.58482287</v>
      </c>
      <c r="G4215" t="n">
        <v>3155112.7524294</v>
      </c>
      <c r="H4215" t="n">
        <v>-0.364008151822954</v>
      </c>
      <c r="I4215" t="n">
        <v>-0.710251429768086</v>
      </c>
      <c r="J4215" t="n">
        <v>0</v>
      </c>
      <c r="K4215" t="n">
        <v>0</v>
      </c>
      <c r="L4215" t="n">
        <v>0</v>
      </c>
      <c r="M4215" t="n">
        <v>0</v>
      </c>
      <c r="N4215" t="n">
        <v>-0.000000202629805919671</v>
      </c>
      <c r="O4215" t="n">
        <v>-0.000000225111267171419</v>
      </c>
      <c r="P4215" t="s">
        <v>291</v>
      </c>
      <c r="Q4215" t="s">
        <v>267</v>
      </c>
    </row>
    <row r="4216">
      <c r="A4216" t="s">
        <v>285</v>
      </c>
      <c r="B4216" t="s">
        <v>279</v>
      </c>
      <c r="C4216" t="s">
        <v>271</v>
      </c>
      <c r="D4216" t="n">
        <v>2.62084150314331</v>
      </c>
      <c r="E4216" t="n">
        <v>2085</v>
      </c>
      <c r="F4216" t="n">
        <v>1808945.00391321</v>
      </c>
      <c r="G4216" t="n">
        <v>3172217.67448235</v>
      </c>
      <c r="H4216" t="n">
        <v>-0.429127168163693</v>
      </c>
      <c r="I4216" t="n">
        <v>-0.826571077902956</v>
      </c>
      <c r="J4216" t="n">
        <v>0</v>
      </c>
      <c r="K4216" t="n">
        <v>0</v>
      </c>
      <c r="L4216" t="n">
        <v>0</v>
      </c>
      <c r="M4216" t="n">
        <v>0</v>
      </c>
      <c r="N4216" t="n">
        <v>-0.000000237225104818213</v>
      </c>
      <c r="O4216" t="n">
        <v>-0.000000260565687075001</v>
      </c>
      <c r="P4216" t="s">
        <v>291</v>
      </c>
      <c r="Q4216" t="s">
        <v>267</v>
      </c>
    </row>
    <row r="4217">
      <c r="A4217" t="s">
        <v>285</v>
      </c>
      <c r="B4217" t="s">
        <v>279</v>
      </c>
      <c r="C4217" t="s">
        <v>271</v>
      </c>
      <c r="D4217" t="n">
        <v>2.75983643531799</v>
      </c>
      <c r="E4217" t="n">
        <v>2090</v>
      </c>
      <c r="F4217" t="n">
        <v>1828105.46920854</v>
      </c>
      <c r="G4217" t="n">
        <v>3204830.38398349</v>
      </c>
      <c r="H4217" t="n">
        <v>-0.490584815440232</v>
      </c>
      <c r="I4217" t="n">
        <v>-0.937226464359154</v>
      </c>
      <c r="J4217" t="n">
        <v>0</v>
      </c>
      <c r="K4217" t="n">
        <v>0</v>
      </c>
      <c r="L4217" t="n">
        <v>0</v>
      </c>
      <c r="M4217" t="n">
        <v>0</v>
      </c>
      <c r="N4217" t="n">
        <v>-0.000000268356954072582</v>
      </c>
      <c r="O4217" t="n">
        <v>-0.000000292441830632614</v>
      </c>
      <c r="P4217" t="s">
        <v>291</v>
      </c>
      <c r="Q4217" t="s">
        <v>267</v>
      </c>
    </row>
    <row r="4218">
      <c r="A4218" t="s">
        <v>285</v>
      </c>
      <c r="B4218" t="s">
        <v>280</v>
      </c>
      <c r="C4218" t="s">
        <v>271</v>
      </c>
      <c r="D4218" t="n">
        <v>0.377408564090729</v>
      </c>
      <c r="E4218" t="n">
        <v>2010</v>
      </c>
      <c r="F4218" t="n">
        <v>2606602.78793506</v>
      </c>
      <c r="G4218" t="n">
        <v>1436903.21206494</v>
      </c>
      <c r="H4218" t="n">
        <v>-0.0598407599868184</v>
      </c>
      <c r="I4218" t="n">
        <v>-0.029700718959201</v>
      </c>
      <c r="J4218" t="n">
        <v>0</v>
      </c>
      <c r="K4218" t="n">
        <v>0</v>
      </c>
      <c r="L4218" t="n">
        <v>390097.270084516</v>
      </c>
      <c r="M4218" t="n">
        <v>81123.7299154843</v>
      </c>
      <c r="N4218" t="n">
        <v>-0.0000000229573758855004</v>
      </c>
      <c r="O4218" t="n">
        <v>-0.0000000206699509819584</v>
      </c>
      <c r="P4218" t="s">
        <v>291</v>
      </c>
      <c r="Q4218" t="s">
        <v>267</v>
      </c>
    </row>
    <row r="4219">
      <c r="A4219" t="s">
        <v>285</v>
      </c>
      <c r="B4219" t="s">
        <v>280</v>
      </c>
      <c r="C4219" t="s">
        <v>271</v>
      </c>
      <c r="D4219" t="n">
        <v>0.441356480121613</v>
      </c>
      <c r="E4219" t="n">
        <v>2015</v>
      </c>
      <c r="F4219" t="n">
        <v>2683578.10786429</v>
      </c>
      <c r="G4219" t="n">
        <v>1485742.36819701</v>
      </c>
      <c r="H4219" t="n">
        <v>-0.0722573388506567</v>
      </c>
      <c r="I4219" t="n">
        <v>-0.0359096330040769</v>
      </c>
      <c r="J4219" t="n">
        <v>0</v>
      </c>
      <c r="K4219" t="n">
        <v>0</v>
      </c>
      <c r="L4219" t="n">
        <v>387897.237536422</v>
      </c>
      <c r="M4219" t="n">
        <v>80666.2162133295</v>
      </c>
      <c r="N4219" t="n">
        <v>-0.0000000269257446388107</v>
      </c>
      <c r="O4219" t="n">
        <v>-0.0000000241694884474851</v>
      </c>
      <c r="P4219" t="s">
        <v>291</v>
      </c>
      <c r="Q4219" t="s">
        <v>267</v>
      </c>
    </row>
    <row r="4220">
      <c r="A4220" t="s">
        <v>285</v>
      </c>
      <c r="B4220" t="s">
        <v>280</v>
      </c>
      <c r="C4220" t="s">
        <v>271</v>
      </c>
      <c r="D4220" t="n">
        <v>0.561114966869354</v>
      </c>
      <c r="E4220" t="n">
        <v>2020</v>
      </c>
      <c r="F4220" t="n">
        <v>2751354.5821748</v>
      </c>
      <c r="G4220" t="n">
        <v>1528116.36376473</v>
      </c>
      <c r="H4220" t="n">
        <v>-0.0944067669662495</v>
      </c>
      <c r="I4220" t="n">
        <v>-0.0469603601945467</v>
      </c>
      <c r="J4220" t="n">
        <v>0</v>
      </c>
      <c r="K4220" t="n">
        <v>0</v>
      </c>
      <c r="L4220" t="n">
        <v>387098.806605532</v>
      </c>
      <c r="M4220" t="n">
        <v>80500.1763556817</v>
      </c>
      <c r="N4220" t="n">
        <v>-0.0000000343128317876157</v>
      </c>
      <c r="O4220" t="n">
        <v>-0.0000000307308797340886</v>
      </c>
      <c r="P4220" t="s">
        <v>291</v>
      </c>
      <c r="Q4220" t="s">
        <v>267</v>
      </c>
    </row>
    <row r="4221">
      <c r="A4221" t="s">
        <v>285</v>
      </c>
      <c r="B4221" t="s">
        <v>280</v>
      </c>
      <c r="C4221" t="s">
        <v>271</v>
      </c>
      <c r="D4221" t="n">
        <v>0.712428271770477</v>
      </c>
      <c r="E4221" t="n">
        <v>2025</v>
      </c>
      <c r="F4221" t="n">
        <v>2814308.58290731</v>
      </c>
      <c r="G4221" t="n">
        <v>1567398.81425496</v>
      </c>
      <c r="H4221" t="n">
        <v>-0.122944047735745</v>
      </c>
      <c r="I4221" t="n">
        <v>-0.0611991211101231</v>
      </c>
      <c r="J4221" t="n">
        <v>0</v>
      </c>
      <c r="K4221" t="n">
        <v>0</v>
      </c>
      <c r="L4221" t="n">
        <v>385836.562911616</v>
      </c>
      <c r="M4221" t="n">
        <v>80237.6830639684</v>
      </c>
      <c r="N4221" t="n">
        <v>-0.0000000436853472580956</v>
      </c>
      <c r="O4221" t="n">
        <v>-0.0000000390450219519996</v>
      </c>
      <c r="P4221" t="s">
        <v>291</v>
      </c>
      <c r="Q4221" t="s">
        <v>267</v>
      </c>
    </row>
    <row r="4222">
      <c r="A4222" t="s">
        <v>285</v>
      </c>
      <c r="B4222" t="s">
        <v>280</v>
      </c>
      <c r="C4222" t="s">
        <v>271</v>
      </c>
      <c r="D4222" t="n">
        <v>0.881885349750519</v>
      </c>
      <c r="E4222" t="n">
        <v>2030</v>
      </c>
      <c r="F4222" t="n">
        <v>2870736.99875358</v>
      </c>
      <c r="G4222" t="n">
        <v>1603215.01201745</v>
      </c>
      <c r="H4222" t="n">
        <v>-0.155741603261246</v>
      </c>
      <c r="I4222" t="n">
        <v>-0.0775749905316835</v>
      </c>
      <c r="J4222" t="n">
        <v>0</v>
      </c>
      <c r="K4222" t="n">
        <v>0</v>
      </c>
      <c r="L4222" t="n">
        <v>382762.871465781</v>
      </c>
      <c r="M4222" t="n">
        <v>79598.4852694251</v>
      </c>
      <c r="N4222" t="n">
        <v>-0.0000000542514355473404</v>
      </c>
      <c r="O4222" t="n">
        <v>-0.0000000483871408078101</v>
      </c>
      <c r="P4222" t="s">
        <v>291</v>
      </c>
      <c r="Q4222" t="s">
        <v>267</v>
      </c>
    </row>
    <row r="4223">
      <c r="A4223" t="s">
        <v>285</v>
      </c>
      <c r="B4223" t="s">
        <v>280</v>
      </c>
      <c r="C4223" t="s">
        <v>271</v>
      </c>
      <c r="D4223" t="n">
        <v>1.05591857433319</v>
      </c>
      <c r="E4223" t="n">
        <v>2035</v>
      </c>
      <c r="F4223" t="n">
        <v>2917398.7242112</v>
      </c>
      <c r="G4223" t="n">
        <v>1633697.87528567</v>
      </c>
      <c r="H4223" t="n">
        <v>-0.178067703631117</v>
      </c>
      <c r="I4223" t="n">
        <v>-0.087874754270255</v>
      </c>
      <c r="J4223" t="n">
        <v>0</v>
      </c>
      <c r="K4223" t="n">
        <v>0</v>
      </c>
      <c r="L4223" t="n">
        <v>378033.001966366</v>
      </c>
      <c r="M4223" t="n">
        <v>78614.8725009407</v>
      </c>
      <c r="N4223" t="n">
        <v>-0.0000000610364644891874</v>
      </c>
      <c r="O4223" t="n">
        <v>-0.0000000537888648810841</v>
      </c>
      <c r="P4223" t="s">
        <v>291</v>
      </c>
      <c r="Q4223" t="s">
        <v>267</v>
      </c>
    </row>
    <row r="4224">
      <c r="A4224" t="s">
        <v>285</v>
      </c>
      <c r="B4224" t="s">
        <v>280</v>
      </c>
      <c r="C4224" t="s">
        <v>271</v>
      </c>
      <c r="D4224" t="n">
        <v>1.227090716362</v>
      </c>
      <c r="E4224" t="n">
        <v>2040</v>
      </c>
      <c r="F4224" t="n">
        <v>2954537.44925072</v>
      </c>
      <c r="G4224" t="n">
        <v>1658634.50916951</v>
      </c>
      <c r="H4224" t="n">
        <v>-0.17455633366585</v>
      </c>
      <c r="I4224" t="n">
        <v>-0.0834676229677264</v>
      </c>
      <c r="J4224" t="n">
        <v>0</v>
      </c>
      <c r="K4224" t="n">
        <v>0</v>
      </c>
      <c r="L4224" t="n">
        <v>0</v>
      </c>
      <c r="M4224" t="n">
        <v>0</v>
      </c>
      <c r="N4224" t="n">
        <v>-0.0000000590807653191596</v>
      </c>
      <c r="O4224" t="n">
        <v>-0.0000000503230955983903</v>
      </c>
      <c r="P4224" t="s">
        <v>291</v>
      </c>
      <c r="Q4224" t="s">
        <v>267</v>
      </c>
    </row>
    <row r="4225">
      <c r="A4225" t="s">
        <v>285</v>
      </c>
      <c r="B4225" t="s">
        <v>280</v>
      </c>
      <c r="C4225" t="s">
        <v>271</v>
      </c>
      <c r="D4225" t="n">
        <v>1.39417231082916</v>
      </c>
      <c r="E4225" t="n">
        <v>2045</v>
      </c>
      <c r="F4225" t="n">
        <v>2984129.67884105</v>
      </c>
      <c r="G4225" t="n">
        <v>1679019.80430025</v>
      </c>
      <c r="H4225" t="n">
        <v>-0.170386946174042</v>
      </c>
      <c r="I4225" t="n">
        <v>-0.0787653254092158</v>
      </c>
      <c r="J4225" t="n">
        <v>0</v>
      </c>
      <c r="K4225" t="n">
        <v>0</v>
      </c>
      <c r="L4225" t="n">
        <v>0</v>
      </c>
      <c r="M4225" t="n">
        <v>0</v>
      </c>
      <c r="N4225" t="n">
        <v>-0.0000000570977016790422</v>
      </c>
      <c r="O4225" t="n">
        <v>-0.0000000469114927694627</v>
      </c>
      <c r="P4225" t="s">
        <v>291</v>
      </c>
      <c r="Q4225" t="s">
        <v>267</v>
      </c>
    </row>
    <row r="4226">
      <c r="A4226" t="s">
        <v>285</v>
      </c>
      <c r="B4226" t="s">
        <v>280</v>
      </c>
      <c r="C4226" t="s">
        <v>271</v>
      </c>
      <c r="D4226" t="n">
        <v>1.55893123149872</v>
      </c>
      <c r="E4226" t="n">
        <v>2050</v>
      </c>
      <c r="F4226" t="n">
        <v>3010074.18087032</v>
      </c>
      <c r="G4226" t="n">
        <v>1696992.98501185</v>
      </c>
      <c r="H4226" t="n">
        <v>-0.16964357047591</v>
      </c>
      <c r="I4226" t="n">
        <v>-0.0758436332986478</v>
      </c>
      <c r="J4226" t="n">
        <v>0</v>
      </c>
      <c r="K4226" t="n">
        <v>0</v>
      </c>
      <c r="L4226" t="n">
        <v>0</v>
      </c>
      <c r="M4226" t="n">
        <v>0</v>
      </c>
      <c r="N4226" t="n">
        <v>-0.0000000563586012444583</v>
      </c>
      <c r="O4226" t="n">
        <v>-0.0000000446929562870989</v>
      </c>
      <c r="P4226" t="s">
        <v>291</v>
      </c>
      <c r="Q4226" t="s">
        <v>267</v>
      </c>
    </row>
    <row r="4227">
      <c r="A4227" t="s">
        <v>285</v>
      </c>
      <c r="B4227" t="s">
        <v>280</v>
      </c>
      <c r="C4227" t="s">
        <v>271</v>
      </c>
      <c r="D4227" t="n">
        <v>1.72074091434479</v>
      </c>
      <c r="E4227" t="n">
        <v>2055</v>
      </c>
      <c r="F4227" t="n">
        <v>3034465.26046648</v>
      </c>
      <c r="G4227" t="n">
        <v>1713798.72511609</v>
      </c>
      <c r="H4227" t="n">
        <v>-0.175453419779918</v>
      </c>
      <c r="I4227" t="n">
        <v>-0.0763447632552933</v>
      </c>
      <c r="J4227" t="n">
        <v>0</v>
      </c>
      <c r="K4227" t="n">
        <v>0</v>
      </c>
      <c r="L4227" t="n">
        <v>0</v>
      </c>
      <c r="M4227" t="n">
        <v>0</v>
      </c>
      <c r="N4227" t="n">
        <v>-0.0000000578202103895387</v>
      </c>
      <c r="O4227" t="n">
        <v>-0.0000000445471000394879</v>
      </c>
      <c r="P4227" t="s">
        <v>291</v>
      </c>
      <c r="Q4227" t="s">
        <v>267</v>
      </c>
    </row>
    <row r="4228">
      <c r="A4228" t="s">
        <v>285</v>
      </c>
      <c r="B4228" t="s">
        <v>280</v>
      </c>
      <c r="C4228" t="s">
        <v>271</v>
      </c>
      <c r="D4228" t="n">
        <v>1.87886083126068</v>
      </c>
      <c r="E4228" t="n">
        <v>2060</v>
      </c>
      <c r="F4228" t="n">
        <v>3060433.80921242</v>
      </c>
      <c r="G4228" t="n">
        <v>1731340.33041719</v>
      </c>
      <c r="H4228" t="n">
        <v>-0.181155077595667</v>
      </c>
      <c r="I4228" t="n">
        <v>-0.0768508289831426</v>
      </c>
      <c r="J4228" t="n">
        <v>0</v>
      </c>
      <c r="K4228" t="n">
        <v>0</v>
      </c>
      <c r="L4228" t="n">
        <v>0</v>
      </c>
      <c r="M4228" t="n">
        <v>0</v>
      </c>
      <c r="N4228" t="n">
        <v>-0.0000000591926141484778</v>
      </c>
      <c r="O4228" t="n">
        <v>-0.000000044388054522258</v>
      </c>
      <c r="P4228" t="s">
        <v>291</v>
      </c>
      <c r="Q4228" t="s">
        <v>267</v>
      </c>
    </row>
    <row r="4229">
      <c r="A4229" t="s">
        <v>285</v>
      </c>
      <c r="B4229" t="s">
        <v>280</v>
      </c>
      <c r="C4229" t="s">
        <v>271</v>
      </c>
      <c r="D4229" t="n">
        <v>2.03320288658142</v>
      </c>
      <c r="E4229" t="n">
        <v>2065</v>
      </c>
      <c r="F4229" t="n">
        <v>3087272.79335214</v>
      </c>
      <c r="G4229" t="n">
        <v>1749366.36627691</v>
      </c>
      <c r="H4229" t="n">
        <v>-0.221420231506004</v>
      </c>
      <c r="I4229" t="n">
        <v>-0.0967199255798344</v>
      </c>
      <c r="J4229" t="n">
        <v>0</v>
      </c>
      <c r="K4229" t="n">
        <v>0</v>
      </c>
      <c r="L4229" t="n">
        <v>0</v>
      </c>
      <c r="M4229" t="n">
        <v>0</v>
      </c>
      <c r="N4229" t="n">
        <v>-0.0000000717203325805192</v>
      </c>
      <c r="O4229" t="n">
        <v>-0.0000000552885475817616</v>
      </c>
      <c r="P4229" t="s">
        <v>291</v>
      </c>
      <c r="Q4229" t="s">
        <v>267</v>
      </c>
    </row>
    <row r="4230">
      <c r="A4230" t="s">
        <v>285</v>
      </c>
      <c r="B4230" t="s">
        <v>280</v>
      </c>
      <c r="C4230" t="s">
        <v>271</v>
      </c>
      <c r="D4230" t="n">
        <v>2.18353819847107</v>
      </c>
      <c r="E4230" t="n">
        <v>2070</v>
      </c>
      <c r="F4230" t="n">
        <v>3112677.62272991</v>
      </c>
      <c r="G4230" t="n">
        <v>1766605.72841919</v>
      </c>
      <c r="H4230" t="n">
        <v>-0.385357205576285</v>
      </c>
      <c r="I4230" t="n">
        <v>-0.185928797967139</v>
      </c>
      <c r="J4230" t="n">
        <v>0</v>
      </c>
      <c r="K4230" t="n">
        <v>0</v>
      </c>
      <c r="L4230" t="n">
        <v>0</v>
      </c>
      <c r="M4230" t="n">
        <v>0</v>
      </c>
      <c r="N4230" t="n">
        <v>-0.000000123802478856874</v>
      </c>
      <c r="O4230" t="n">
        <v>-0.00000010524634612926</v>
      </c>
      <c r="P4230" t="s">
        <v>291</v>
      </c>
      <c r="Q4230" t="s">
        <v>267</v>
      </c>
    </row>
    <row r="4231">
      <c r="A4231" t="s">
        <v>285</v>
      </c>
      <c r="B4231" t="s">
        <v>280</v>
      </c>
      <c r="C4231" t="s">
        <v>271</v>
      </c>
      <c r="D4231" t="n">
        <v>2.33006262779236</v>
      </c>
      <c r="E4231" t="n">
        <v>2075</v>
      </c>
      <c r="F4231" t="n">
        <v>3135545.07646586</v>
      </c>
      <c r="G4231" t="n">
        <v>1782452.14025961</v>
      </c>
      <c r="H4231" t="n">
        <v>-0.54693229511719</v>
      </c>
      <c r="I4231" t="n">
        <v>-0.274280919125009</v>
      </c>
      <c r="J4231" t="n">
        <v>0</v>
      </c>
      <c r="K4231" t="n">
        <v>0</v>
      </c>
      <c r="L4231" t="n">
        <v>0</v>
      </c>
      <c r="M4231" t="n">
        <v>0</v>
      </c>
      <c r="N4231" t="n">
        <v>-0.00000017442973447336</v>
      </c>
      <c r="O4231" t="n">
        <v>-0.000000153878420031553</v>
      </c>
      <c r="P4231" t="s">
        <v>291</v>
      </c>
      <c r="Q4231" t="s">
        <v>267</v>
      </c>
    </row>
    <row r="4232">
      <c r="A4232" t="s">
        <v>285</v>
      </c>
      <c r="B4232" t="s">
        <v>280</v>
      </c>
      <c r="C4232" t="s">
        <v>271</v>
      </c>
      <c r="D4232" t="n">
        <v>2.47709393501282</v>
      </c>
      <c r="E4232" t="n">
        <v>2080</v>
      </c>
      <c r="F4232" t="n">
        <v>3155112.7524294</v>
      </c>
      <c r="G4232" t="n">
        <v>1796419.58482287</v>
      </c>
      <c r="H4232" t="n">
        <v>-0.710251429768086</v>
      </c>
      <c r="I4232" t="n">
        <v>-0.364008151822954</v>
      </c>
      <c r="J4232" t="n">
        <v>0</v>
      </c>
      <c r="K4232" t="n">
        <v>0</v>
      </c>
      <c r="L4232" t="n">
        <v>0</v>
      </c>
      <c r="M4232" t="n">
        <v>0</v>
      </c>
      <c r="N4232" t="n">
        <v>-0.000000225111267171419</v>
      </c>
      <c r="O4232" t="n">
        <v>-0.000000202629805919671</v>
      </c>
      <c r="P4232" t="s">
        <v>291</v>
      </c>
      <c r="Q4232" t="s">
        <v>267</v>
      </c>
    </row>
    <row r="4233">
      <c r="A4233" t="s">
        <v>285</v>
      </c>
      <c r="B4233" t="s">
        <v>280</v>
      </c>
      <c r="C4233" t="s">
        <v>271</v>
      </c>
      <c r="D4233" t="n">
        <v>2.62084150314331</v>
      </c>
      <c r="E4233" t="n">
        <v>2085</v>
      </c>
      <c r="F4233" t="n">
        <v>3172217.67448235</v>
      </c>
      <c r="G4233" t="n">
        <v>1808945.00391321</v>
      </c>
      <c r="H4233" t="n">
        <v>-0.826571077902956</v>
      </c>
      <c r="I4233" t="n">
        <v>-0.429127168163693</v>
      </c>
      <c r="J4233" t="n">
        <v>0</v>
      </c>
      <c r="K4233" t="n">
        <v>0</v>
      </c>
      <c r="L4233" t="n">
        <v>0</v>
      </c>
      <c r="M4233" t="n">
        <v>0</v>
      </c>
      <c r="N4233" t="n">
        <v>-0.000000260565687075001</v>
      </c>
      <c r="O4233" t="n">
        <v>-0.000000237225104818213</v>
      </c>
      <c r="P4233" t="s">
        <v>291</v>
      </c>
      <c r="Q4233" t="s">
        <v>267</v>
      </c>
    </row>
    <row r="4234">
      <c r="A4234" t="s">
        <v>285</v>
      </c>
      <c r="B4234" t="s">
        <v>280</v>
      </c>
      <c r="C4234" t="s">
        <v>271</v>
      </c>
      <c r="D4234" t="n">
        <v>2.75983643531799</v>
      </c>
      <c r="E4234" t="n">
        <v>2090</v>
      </c>
      <c r="F4234" t="n">
        <v>3204830.38398349</v>
      </c>
      <c r="G4234" t="n">
        <v>1828105.46920854</v>
      </c>
      <c r="H4234" t="n">
        <v>-0.937226464359154</v>
      </c>
      <c r="I4234" t="n">
        <v>-0.490584815440232</v>
      </c>
      <c r="J4234" t="n">
        <v>0</v>
      </c>
      <c r="K4234" t="n">
        <v>0</v>
      </c>
      <c r="L4234" t="n">
        <v>0</v>
      </c>
      <c r="M4234" t="n">
        <v>0</v>
      </c>
      <c r="N4234" t="n">
        <v>-0.000000292441830632614</v>
      </c>
      <c r="O4234" t="n">
        <v>-0.000000268356954072582</v>
      </c>
      <c r="P4234" t="s">
        <v>291</v>
      </c>
      <c r="Q4234" t="s">
        <v>267</v>
      </c>
    </row>
    <row r="4235">
      <c r="A4235" t="s">
        <v>285</v>
      </c>
      <c r="B4235" t="s">
        <v>281</v>
      </c>
      <c r="C4235" t="s">
        <v>271</v>
      </c>
      <c r="D4235" t="n">
        <v>0.377408564090729</v>
      </c>
      <c r="E4235" t="n">
        <v>2010</v>
      </c>
      <c r="F4235" t="n">
        <v>3040854.60941258</v>
      </c>
      <c r="G4235" t="n">
        <v>1002651.39058742</v>
      </c>
      <c r="H4235" t="n">
        <v>-0.0660113834173425</v>
      </c>
      <c r="I4235" t="n">
        <v>-0.0235300955286768</v>
      </c>
      <c r="J4235" t="n">
        <v>0</v>
      </c>
      <c r="K4235" t="n">
        <v>0</v>
      </c>
      <c r="L4235" t="n">
        <v>312708.135918681</v>
      </c>
      <c r="M4235" t="n">
        <v>158512.864081319</v>
      </c>
      <c r="N4235" t="n">
        <v>-0.000000021708168227778</v>
      </c>
      <c r="O4235" t="n">
        <v>-0.0000000234678730310156</v>
      </c>
      <c r="P4235" t="s">
        <v>291</v>
      </c>
      <c r="Q4235" t="s">
        <v>267</v>
      </c>
    </row>
    <row r="4236">
      <c r="A4236" t="s">
        <v>285</v>
      </c>
      <c r="B4236" t="s">
        <v>281</v>
      </c>
      <c r="C4236" t="s">
        <v>271</v>
      </c>
      <c r="D4236" t="n">
        <v>0.441356480121613</v>
      </c>
      <c r="E4236" t="n">
        <v>2015</v>
      </c>
      <c r="F4236" t="n">
        <v>3137469.85588316</v>
      </c>
      <c r="G4236" t="n">
        <v>1031850.62017814</v>
      </c>
      <c r="H4236" t="n">
        <v>-0.0797573047194021</v>
      </c>
      <c r="I4236" t="n">
        <v>-0.0284096671353315</v>
      </c>
      <c r="J4236" t="n">
        <v>0</v>
      </c>
      <c r="K4236" t="n">
        <v>0</v>
      </c>
      <c r="L4236" t="n">
        <v>310944.555063768</v>
      </c>
      <c r="M4236" t="n">
        <v>157618.898685983</v>
      </c>
      <c r="N4236" t="n">
        <v>-0.000000025420899126679</v>
      </c>
      <c r="O4236" t="n">
        <v>-0.0000000275327325290815</v>
      </c>
      <c r="P4236" t="s">
        <v>291</v>
      </c>
      <c r="Q4236" t="s">
        <v>267</v>
      </c>
    </row>
    <row r="4237">
      <c r="A4237" t="s">
        <v>285</v>
      </c>
      <c r="B4237" t="s">
        <v>281</v>
      </c>
      <c r="C4237" t="s">
        <v>271</v>
      </c>
      <c r="D4237" t="n">
        <v>0.561114966869354</v>
      </c>
      <c r="E4237" t="n">
        <v>2020</v>
      </c>
      <c r="F4237" t="n">
        <v>3221869.61045874</v>
      </c>
      <c r="G4237" t="n">
        <v>1057601.33548078</v>
      </c>
      <c r="H4237" t="n">
        <v>-0.104251408706029</v>
      </c>
      <c r="I4237" t="n">
        <v>-0.0371157184547669</v>
      </c>
      <c r="J4237" t="n">
        <v>0</v>
      </c>
      <c r="K4237" t="n">
        <v>0</v>
      </c>
      <c r="L4237" t="n">
        <v>310304.520212963</v>
      </c>
      <c r="M4237" t="n">
        <v>157294.462748252</v>
      </c>
      <c r="N4237" t="n">
        <v>-0.0000000323574263736842</v>
      </c>
      <c r="O4237" t="n">
        <v>-0.0000000350942431799163</v>
      </c>
      <c r="P4237" t="s">
        <v>291</v>
      </c>
      <c r="Q4237" t="s">
        <v>267</v>
      </c>
    </row>
    <row r="4238">
      <c r="A4238" t="s">
        <v>285</v>
      </c>
      <c r="B4238" t="s">
        <v>281</v>
      </c>
      <c r="C4238" t="s">
        <v>271</v>
      </c>
      <c r="D4238" t="n">
        <v>0.712428271770477</v>
      </c>
      <c r="E4238" t="n">
        <v>2025</v>
      </c>
      <c r="F4238" t="n">
        <v>3300181.08121866</v>
      </c>
      <c r="G4238" t="n">
        <v>1081526.31594362</v>
      </c>
      <c r="H4238" t="n">
        <v>-0.135810375404161</v>
      </c>
      <c r="I4238" t="n">
        <v>-0.0483327934417076</v>
      </c>
      <c r="J4238" t="n">
        <v>0</v>
      </c>
      <c r="K4238" t="n">
        <v>0</v>
      </c>
      <c r="L4238" t="n">
        <v>309292.685722261</v>
      </c>
      <c r="M4238" t="n">
        <v>156781.560253323</v>
      </c>
      <c r="N4238" t="n">
        <v>-0.0000000411524010537052</v>
      </c>
      <c r="O4238" t="n">
        <v>-0.0000000446894289387104</v>
      </c>
      <c r="P4238" t="s">
        <v>291</v>
      </c>
      <c r="Q4238" t="s">
        <v>267</v>
      </c>
    </row>
    <row r="4239">
      <c r="A4239" t="s">
        <v>285</v>
      </c>
      <c r="B4239" t="s">
        <v>281</v>
      </c>
      <c r="C4239" t="s">
        <v>271</v>
      </c>
      <c r="D4239" t="n">
        <v>0.881885349750519</v>
      </c>
      <c r="E4239" t="n">
        <v>2030</v>
      </c>
      <c r="F4239" t="n">
        <v>3371017.87730009</v>
      </c>
      <c r="G4239" t="n">
        <v>1102934.13347095</v>
      </c>
      <c r="H4239" t="n">
        <v>-0.172092452026048</v>
      </c>
      <c r="I4239" t="n">
        <v>-0.0612241417668807</v>
      </c>
      <c r="J4239" t="n">
        <v>0</v>
      </c>
      <c r="K4239" t="n">
        <v>0</v>
      </c>
      <c r="L4239" t="n">
        <v>306828.766089582</v>
      </c>
      <c r="M4239" t="n">
        <v>155532.590645625</v>
      </c>
      <c r="N4239" t="n">
        <v>-0.0000000510505901451583</v>
      </c>
      <c r="O4239" t="n">
        <v>-0.0000000555102430044554</v>
      </c>
      <c r="P4239" t="s">
        <v>291</v>
      </c>
      <c r="Q4239" t="s">
        <v>267</v>
      </c>
    </row>
    <row r="4240">
      <c r="A4240" t="s">
        <v>285</v>
      </c>
      <c r="B4240" t="s">
        <v>281</v>
      </c>
      <c r="C4240" t="s">
        <v>271</v>
      </c>
      <c r="D4240" t="n">
        <v>1.05591857433319</v>
      </c>
      <c r="E4240" t="n">
        <v>2035</v>
      </c>
      <c r="F4240" t="n">
        <v>3430514.56773498</v>
      </c>
      <c r="G4240" t="n">
        <v>1120582.03176188</v>
      </c>
      <c r="H4240" t="n">
        <v>-0.195882265396095</v>
      </c>
      <c r="I4240" t="n">
        <v>-0.0700601925052769</v>
      </c>
      <c r="J4240" t="n">
        <v>0</v>
      </c>
      <c r="K4240" t="n">
        <v>0</v>
      </c>
      <c r="L4240" t="n">
        <v>303037.227958642</v>
      </c>
      <c r="M4240" t="n">
        <v>153610.646508664</v>
      </c>
      <c r="N4240" t="n">
        <v>-0.0000000570999660629419</v>
      </c>
      <c r="O4240" t="n">
        <v>-0.00000006252125281281</v>
      </c>
      <c r="P4240" t="s">
        <v>291</v>
      </c>
      <c r="Q4240" t="s">
        <v>267</v>
      </c>
    </row>
    <row r="4241">
      <c r="A4241" t="s">
        <v>285</v>
      </c>
      <c r="B4241" t="s">
        <v>281</v>
      </c>
      <c r="C4241" t="s">
        <v>271</v>
      </c>
      <c r="D4241" t="n">
        <v>1.227090716362</v>
      </c>
      <c r="E4241" t="n">
        <v>2040</v>
      </c>
      <c r="F4241" t="n">
        <v>3478586.57862536</v>
      </c>
      <c r="G4241" t="n">
        <v>1134585.37979487</v>
      </c>
      <c r="H4241" t="n">
        <v>-0.189154383266156</v>
      </c>
      <c r="I4241" t="n">
        <v>-0.0688695733674205</v>
      </c>
      <c r="J4241" t="n">
        <v>0</v>
      </c>
      <c r="K4241" t="n">
        <v>0</v>
      </c>
      <c r="L4241" t="n">
        <v>0</v>
      </c>
      <c r="M4241" t="n">
        <v>0</v>
      </c>
      <c r="N4241" t="n">
        <v>-0.0000000543767932724287</v>
      </c>
      <c r="O4241" t="n">
        <v>-0.0000000607002122483475</v>
      </c>
      <c r="P4241" t="s">
        <v>291</v>
      </c>
      <c r="Q4241" t="s">
        <v>267</v>
      </c>
    </row>
    <row r="4242">
      <c r="A4242" t="s">
        <v>285</v>
      </c>
      <c r="B4242" t="s">
        <v>281</v>
      </c>
      <c r="C4242" t="s">
        <v>271</v>
      </c>
      <c r="D4242" t="n">
        <v>1.39417231082916</v>
      </c>
      <c r="E4242" t="n">
        <v>2045</v>
      </c>
      <c r="F4242" t="n">
        <v>3517438.60481708</v>
      </c>
      <c r="G4242" t="n">
        <v>1145710.87832422</v>
      </c>
      <c r="H4242" t="n">
        <v>-0.18173327670741</v>
      </c>
      <c r="I4242" t="n">
        <v>-0.0674189948758479</v>
      </c>
      <c r="J4242" t="n">
        <v>0</v>
      </c>
      <c r="K4242" t="n">
        <v>0</v>
      </c>
      <c r="L4242" t="n">
        <v>0</v>
      </c>
      <c r="M4242" t="n">
        <v>0</v>
      </c>
      <c r="N4242" t="n">
        <v>-0.0000000516663678105225</v>
      </c>
      <c r="O4242" t="n">
        <v>-0.0000000588446842491875</v>
      </c>
      <c r="P4242" t="s">
        <v>291</v>
      </c>
      <c r="Q4242" t="s">
        <v>267</v>
      </c>
    </row>
    <row r="4243">
      <c r="A4243" t="s">
        <v>285</v>
      </c>
      <c r="B4243" t="s">
        <v>281</v>
      </c>
      <c r="C4243" t="s">
        <v>271</v>
      </c>
      <c r="D4243" t="n">
        <v>1.55893123149872</v>
      </c>
      <c r="E4243" t="n">
        <v>2050</v>
      </c>
      <c r="F4243" t="n">
        <v>3551607.87706445</v>
      </c>
      <c r="G4243" t="n">
        <v>1155459.28881771</v>
      </c>
      <c r="H4243" t="n">
        <v>-0.178177205001969</v>
      </c>
      <c r="I4243" t="n">
        <v>-0.067309998772589</v>
      </c>
      <c r="J4243" t="n">
        <v>0</v>
      </c>
      <c r="K4243" t="n">
        <v>0</v>
      </c>
      <c r="L4243" t="n">
        <v>0</v>
      </c>
      <c r="M4243" t="n">
        <v>0</v>
      </c>
      <c r="N4243" t="n">
        <v>-0.0000000501680397074801</v>
      </c>
      <c r="O4243" t="n">
        <v>-0.0000000582538904001211</v>
      </c>
      <c r="P4243" t="s">
        <v>291</v>
      </c>
      <c r="Q4243" t="s">
        <v>267</v>
      </c>
    </row>
    <row r="4244">
      <c r="A4244" t="s">
        <v>285</v>
      </c>
      <c r="B4244" t="s">
        <v>281</v>
      </c>
      <c r="C4244" t="s">
        <v>271</v>
      </c>
      <c r="D4244" t="n">
        <v>1.72074091434479</v>
      </c>
      <c r="E4244" t="n">
        <v>2055</v>
      </c>
      <c r="F4244" t="n">
        <v>3583633.2204506</v>
      </c>
      <c r="G4244" t="n">
        <v>1164630.76513197</v>
      </c>
      <c r="H4244" t="n">
        <v>-0.182032419575289</v>
      </c>
      <c r="I4244" t="n">
        <v>-0.0697657634599225</v>
      </c>
      <c r="J4244" t="n">
        <v>0</v>
      </c>
      <c r="K4244" t="n">
        <v>0</v>
      </c>
      <c r="L4244" t="n">
        <v>0</v>
      </c>
      <c r="M4244" t="n">
        <v>0</v>
      </c>
      <c r="N4244" t="n">
        <v>-0.0000000507954939519175</v>
      </c>
      <c r="O4244" t="n">
        <v>-0.000000059903761388286</v>
      </c>
      <c r="P4244" t="s">
        <v>291</v>
      </c>
      <c r="Q4244" t="s">
        <v>267</v>
      </c>
    </row>
    <row r="4245">
      <c r="A4245" t="s">
        <v>285</v>
      </c>
      <c r="B4245" t="s">
        <v>281</v>
      </c>
      <c r="C4245" t="s">
        <v>271</v>
      </c>
      <c r="D4245" t="n">
        <v>1.87886083126068</v>
      </c>
      <c r="E4245" t="n">
        <v>2060</v>
      </c>
      <c r="F4245" t="n">
        <v>3617356.38304065</v>
      </c>
      <c r="G4245" t="n">
        <v>1174417.75658896</v>
      </c>
      <c r="H4245" t="n">
        <v>-0.185829466601612</v>
      </c>
      <c r="I4245" t="n">
        <v>-0.0721764399771979</v>
      </c>
      <c r="J4245" t="n">
        <v>0</v>
      </c>
      <c r="K4245" t="n">
        <v>0</v>
      </c>
      <c r="L4245" t="n">
        <v>0</v>
      </c>
      <c r="M4245" t="n">
        <v>0</v>
      </c>
      <c r="N4245" t="n">
        <v>-0.0000000513716225121862</v>
      </c>
      <c r="O4245" t="n">
        <v>-0.0000000614572110922699</v>
      </c>
      <c r="P4245" t="s">
        <v>291</v>
      </c>
      <c r="Q4245" t="s">
        <v>267</v>
      </c>
    </row>
    <row r="4246">
      <c r="A4246" t="s">
        <v>285</v>
      </c>
      <c r="B4246" t="s">
        <v>281</v>
      </c>
      <c r="C4246" t="s">
        <v>271</v>
      </c>
      <c r="D4246" t="n">
        <v>2.03320288658142</v>
      </c>
      <c r="E4246" t="n">
        <v>2065</v>
      </c>
      <c r="F4246" t="n">
        <v>3652100.15996093</v>
      </c>
      <c r="G4246" t="n">
        <v>1184538.99966812</v>
      </c>
      <c r="H4246" t="n">
        <v>-0.230199531155275</v>
      </c>
      <c r="I4246" t="n">
        <v>-0.0879406259305634</v>
      </c>
      <c r="J4246" t="n">
        <v>0</v>
      </c>
      <c r="K4246" t="n">
        <v>0</v>
      </c>
      <c r="L4246" t="n">
        <v>0</v>
      </c>
      <c r="M4246" t="n">
        <v>0</v>
      </c>
      <c r="N4246" t="n">
        <v>-0.0000000630320968956497</v>
      </c>
      <c r="O4246" t="n">
        <v>-0.0000000742403803971012</v>
      </c>
      <c r="P4246" t="s">
        <v>291</v>
      </c>
      <c r="Q4246" t="s">
        <v>267</v>
      </c>
    </row>
    <row r="4247">
      <c r="A4247" t="s">
        <v>285</v>
      </c>
      <c r="B4247" t="s">
        <v>281</v>
      </c>
      <c r="C4247" t="s">
        <v>271</v>
      </c>
      <c r="D4247" t="n">
        <v>2.18353819847107</v>
      </c>
      <c r="E4247" t="n">
        <v>2070</v>
      </c>
      <c r="F4247" t="n">
        <v>3685175.62623286</v>
      </c>
      <c r="G4247" t="n">
        <v>1194107.72491624</v>
      </c>
      <c r="H4247" t="n">
        <v>-0.419804819539326</v>
      </c>
      <c r="I4247" t="n">
        <v>-0.151481184004098</v>
      </c>
      <c r="J4247" t="n">
        <v>0</v>
      </c>
      <c r="K4247" t="n">
        <v>0</v>
      </c>
      <c r="L4247" t="n">
        <v>0</v>
      </c>
      <c r="M4247" t="n">
        <v>0</v>
      </c>
      <c r="N4247" t="n">
        <v>-0.000000113917181192384</v>
      </c>
      <c r="O4247" t="n">
        <v>-0.000000126857218024214</v>
      </c>
      <c r="P4247" t="s">
        <v>291</v>
      </c>
      <c r="Q4247" t="s">
        <v>267</v>
      </c>
    </row>
    <row r="4248">
      <c r="A4248" t="s">
        <v>285</v>
      </c>
      <c r="B4248" t="s">
        <v>281</v>
      </c>
      <c r="C4248" t="s">
        <v>271</v>
      </c>
      <c r="D4248" t="n">
        <v>2.33006262779236</v>
      </c>
      <c r="E4248" t="n">
        <v>2075</v>
      </c>
      <c r="F4248" t="n">
        <v>3715297.61969614</v>
      </c>
      <c r="G4248" t="n">
        <v>1202699.59702933</v>
      </c>
      <c r="H4248" t="n">
        <v>-0.607131356476523</v>
      </c>
      <c r="I4248" t="n">
        <v>-0.214081857765676</v>
      </c>
      <c r="J4248" t="n">
        <v>0</v>
      </c>
      <c r="K4248" t="n">
        <v>0</v>
      </c>
      <c r="L4248" t="n">
        <v>0</v>
      </c>
      <c r="M4248" t="n">
        <v>0</v>
      </c>
      <c r="N4248" t="n">
        <v>-0.000000163413922281192</v>
      </c>
      <c r="O4248" t="n">
        <v>-0.00000017800110542521</v>
      </c>
      <c r="P4248" t="s">
        <v>291</v>
      </c>
      <c r="Q4248" t="s">
        <v>267</v>
      </c>
    </row>
    <row r="4249">
      <c r="A4249" t="s">
        <v>285</v>
      </c>
      <c r="B4249" t="s">
        <v>281</v>
      </c>
      <c r="C4249" t="s">
        <v>271</v>
      </c>
      <c r="D4249" t="n">
        <v>2.47709393501282</v>
      </c>
      <c r="E4249" t="n">
        <v>2080</v>
      </c>
      <c r="F4249" t="n">
        <v>3741506.47790273</v>
      </c>
      <c r="G4249" t="n">
        <v>1210025.85934954</v>
      </c>
      <c r="H4249" t="n">
        <v>-0.796925744164824</v>
      </c>
      <c r="I4249" t="n">
        <v>-0.277333837426216</v>
      </c>
      <c r="J4249" t="n">
        <v>0</v>
      </c>
      <c r="K4249" t="n">
        <v>0</v>
      </c>
      <c r="L4249" t="n">
        <v>0</v>
      </c>
      <c r="M4249" t="n">
        <v>0</v>
      </c>
      <c r="N4249" t="n">
        <v>-0.000000212995954669984</v>
      </c>
      <c r="O4249" t="n">
        <v>-0.000000229196620289833</v>
      </c>
      <c r="P4249" t="s">
        <v>291</v>
      </c>
      <c r="Q4249" t="s">
        <v>267</v>
      </c>
    </row>
    <row r="4250">
      <c r="A4250" t="s">
        <v>285</v>
      </c>
      <c r="B4250" t="s">
        <v>281</v>
      </c>
      <c r="C4250" t="s">
        <v>271</v>
      </c>
      <c r="D4250" t="n">
        <v>2.62084150314331</v>
      </c>
      <c r="E4250" t="n">
        <v>2085</v>
      </c>
      <c r="F4250" t="n">
        <v>3764752.28845088</v>
      </c>
      <c r="G4250" t="n">
        <v>1216410.38994468</v>
      </c>
      <c r="H4250" t="n">
        <v>-0.93341150776716</v>
      </c>
      <c r="I4250" t="n">
        <v>-0.322286738299489</v>
      </c>
      <c r="J4250" t="n">
        <v>0</v>
      </c>
      <c r="K4250" t="n">
        <v>0</v>
      </c>
      <c r="L4250" t="n">
        <v>0</v>
      </c>
      <c r="M4250" t="n">
        <v>0</v>
      </c>
      <c r="N4250" t="n">
        <v>-0.000000247934375557878</v>
      </c>
      <c r="O4250" t="n">
        <v>-0.00000026494901799889</v>
      </c>
      <c r="P4250" t="s">
        <v>291</v>
      </c>
      <c r="Q4250" t="s">
        <v>267</v>
      </c>
    </row>
    <row r="4251">
      <c r="A4251" t="s">
        <v>285</v>
      </c>
      <c r="B4251" t="s">
        <v>281</v>
      </c>
      <c r="C4251" t="s">
        <v>271</v>
      </c>
      <c r="D4251" t="n">
        <v>2.75983643531799</v>
      </c>
      <c r="E4251" t="n">
        <v>2090</v>
      </c>
      <c r="F4251" t="n">
        <v>3804055.43069573</v>
      </c>
      <c r="G4251" t="n">
        <v>1228880.4224963</v>
      </c>
      <c r="H4251" t="n">
        <v>-1.06273778351874</v>
      </c>
      <c r="I4251" t="n">
        <v>-0.365073496280648</v>
      </c>
      <c r="J4251" t="n">
        <v>0</v>
      </c>
      <c r="K4251" t="n">
        <v>0</v>
      </c>
      <c r="L4251" t="n">
        <v>0</v>
      </c>
      <c r="M4251" t="n">
        <v>0</v>
      </c>
      <c r="N4251" t="n">
        <v>-0.000000279369689238301</v>
      </c>
      <c r="O4251" t="n">
        <v>-0.000000297078128675085</v>
      </c>
      <c r="P4251" t="s">
        <v>291</v>
      </c>
      <c r="Q4251" t="s">
        <v>267</v>
      </c>
    </row>
    <row r="4252">
      <c r="A4252" t="s">
        <v>285</v>
      </c>
      <c r="B4252" t="s">
        <v>282</v>
      </c>
      <c r="C4252" t="s">
        <v>271</v>
      </c>
      <c r="D4252" t="n">
        <v>0.377408564090729</v>
      </c>
      <c r="E4252" t="n">
        <v>2010</v>
      </c>
      <c r="F4252" t="n">
        <v>3736678.44941799</v>
      </c>
      <c r="G4252" t="n">
        <v>306827.550582008</v>
      </c>
      <c r="H4252" t="n">
        <v>-0.0822744095022015</v>
      </c>
      <c r="I4252" t="n">
        <v>-0.00726706944381781</v>
      </c>
      <c r="J4252" t="n">
        <v>0</v>
      </c>
      <c r="K4252" t="n">
        <v>0</v>
      </c>
      <c r="L4252" t="n">
        <v>442131.007411439</v>
      </c>
      <c r="M4252" t="n">
        <v>29089.9925885614</v>
      </c>
      <c r="N4252" t="n">
        <v>-0.0000000220180597864973</v>
      </c>
      <c r="O4252" t="n">
        <v>-0.0000000236845401595562</v>
      </c>
      <c r="P4252" t="s">
        <v>291</v>
      </c>
      <c r="Q4252" t="s">
        <v>267</v>
      </c>
    </row>
    <row r="4253">
      <c r="A4253" t="s">
        <v>285</v>
      </c>
      <c r="B4253" t="s">
        <v>282</v>
      </c>
      <c r="C4253" t="s">
        <v>271</v>
      </c>
      <c r="D4253" t="n">
        <v>0.441356480121613</v>
      </c>
      <c r="E4253" t="n">
        <v>2015</v>
      </c>
      <c r="F4253" t="n">
        <v>3852721.45533997</v>
      </c>
      <c r="G4253" t="n">
        <v>316599.020721332</v>
      </c>
      <c r="H4253" t="n">
        <v>-0.0993868179070539</v>
      </c>
      <c r="I4253" t="n">
        <v>-0.00878015394767972</v>
      </c>
      <c r="J4253" t="n">
        <v>0</v>
      </c>
      <c r="K4253" t="n">
        <v>0</v>
      </c>
      <c r="L4253" t="n">
        <v>439637.520065024</v>
      </c>
      <c r="M4253" t="n">
        <v>28925.9336847275</v>
      </c>
      <c r="N4253" t="n">
        <v>-0.0000000257965230705431</v>
      </c>
      <c r="O4253" t="n">
        <v>-0.0000000277327261710261</v>
      </c>
      <c r="P4253" t="s">
        <v>291</v>
      </c>
      <c r="Q4253" t="s">
        <v>267</v>
      </c>
    </row>
    <row r="4254">
      <c r="A4254" t="s">
        <v>285</v>
      </c>
      <c r="B4254" t="s">
        <v>282</v>
      </c>
      <c r="C4254" t="s">
        <v>271</v>
      </c>
      <c r="D4254" t="n">
        <v>0.561114966869354</v>
      </c>
      <c r="E4254" t="n">
        <v>2020</v>
      </c>
      <c r="F4254" t="n">
        <v>3954328.74148863</v>
      </c>
      <c r="G4254" t="n">
        <v>325142.2044509</v>
      </c>
      <c r="H4254" t="n">
        <v>-0.129890450873803</v>
      </c>
      <c r="I4254" t="n">
        <v>-0.0114766762869929</v>
      </c>
      <c r="J4254" t="n">
        <v>0</v>
      </c>
      <c r="K4254" t="n">
        <v>0</v>
      </c>
      <c r="L4254" t="n">
        <v>438732.58916985</v>
      </c>
      <c r="M4254" t="n">
        <v>28866.3937913645</v>
      </c>
      <c r="N4254" t="n">
        <v>-0.0000000328476612252793</v>
      </c>
      <c r="O4254" t="n">
        <v>-0.0000000352974056578557</v>
      </c>
      <c r="P4254" t="s">
        <v>291</v>
      </c>
      <c r="Q4254" t="s">
        <v>267</v>
      </c>
    </row>
    <row r="4255">
      <c r="A4255" t="s">
        <v>285</v>
      </c>
      <c r="B4255" t="s">
        <v>282</v>
      </c>
      <c r="C4255" t="s">
        <v>271</v>
      </c>
      <c r="D4255" t="n">
        <v>0.712428271770477</v>
      </c>
      <c r="E4255" t="n">
        <v>2025</v>
      </c>
      <c r="F4255" t="n">
        <v>4048608.29808064</v>
      </c>
      <c r="G4255" t="n">
        <v>333099.099081637</v>
      </c>
      <c r="H4255" t="n">
        <v>-0.169191213006996</v>
      </c>
      <c r="I4255" t="n">
        <v>-0.0149519558388718</v>
      </c>
      <c r="J4255" t="n">
        <v>0</v>
      </c>
      <c r="K4255" t="n">
        <v>0</v>
      </c>
      <c r="L4255" t="n">
        <v>437301.979117466</v>
      </c>
      <c r="M4255" t="n">
        <v>28772.2668581177</v>
      </c>
      <c r="N4255" t="n">
        <v>-0.0000000417899684410582</v>
      </c>
      <c r="O4255" t="n">
        <v>-0.0000000448874100233077</v>
      </c>
      <c r="P4255" t="s">
        <v>291</v>
      </c>
      <c r="Q4255" t="s">
        <v>267</v>
      </c>
    </row>
    <row r="4256">
      <c r="A4256" t="s">
        <v>285</v>
      </c>
      <c r="B4256" t="s">
        <v>282</v>
      </c>
      <c r="C4256" t="s">
        <v>271</v>
      </c>
      <c r="D4256" t="n">
        <v>0.881885349750519</v>
      </c>
      <c r="E4256" t="n">
        <v>2030</v>
      </c>
      <c r="F4256" t="n">
        <v>4133625.25396706</v>
      </c>
      <c r="G4256" t="n">
        <v>340326.756803971</v>
      </c>
      <c r="H4256" t="n">
        <v>-0.214367924564991</v>
      </c>
      <c r="I4256" t="n">
        <v>-0.0189486692279379</v>
      </c>
      <c r="J4256" t="n">
        <v>0</v>
      </c>
      <c r="K4256" t="n">
        <v>0</v>
      </c>
      <c r="L4256" t="n">
        <v>433818.298508463</v>
      </c>
      <c r="M4256" t="n">
        <v>28543.0582267436</v>
      </c>
      <c r="N4256" t="n">
        <v>-0.0000000518595449259124</v>
      </c>
      <c r="O4256" t="n">
        <v>-0.0000000556778708964466</v>
      </c>
      <c r="P4256" t="s">
        <v>291</v>
      </c>
      <c r="Q4256" t="s">
        <v>267</v>
      </c>
    </row>
    <row r="4257">
      <c r="A4257" t="s">
        <v>285</v>
      </c>
      <c r="B4257" t="s">
        <v>282</v>
      </c>
      <c r="C4257" t="s">
        <v>271</v>
      </c>
      <c r="D4257" t="n">
        <v>1.05591857433319</v>
      </c>
      <c r="E4257" t="n">
        <v>2035</v>
      </c>
      <c r="F4257" t="n">
        <v>4204682.45253146</v>
      </c>
      <c r="G4257" t="n">
        <v>346414.146965404</v>
      </c>
      <c r="H4257" t="n">
        <v>-0.244325698571199</v>
      </c>
      <c r="I4257" t="n">
        <v>-0.0216167593301736</v>
      </c>
      <c r="J4257" t="n">
        <v>0</v>
      </c>
      <c r="K4257" t="n">
        <v>0</v>
      </c>
      <c r="L4257" t="n">
        <v>428457.527933862</v>
      </c>
      <c r="M4257" t="n">
        <v>28190.3465334445</v>
      </c>
      <c r="N4257" t="n">
        <v>-0.0000000581080025256368</v>
      </c>
      <c r="O4257" t="n">
        <v>-0.0000000624014911617695</v>
      </c>
      <c r="P4257" t="s">
        <v>291</v>
      </c>
      <c r="Q4257" t="s">
        <v>267</v>
      </c>
    </row>
    <row r="4258">
      <c r="A4258" t="s">
        <v>285</v>
      </c>
      <c r="B4258" t="s">
        <v>282</v>
      </c>
      <c r="C4258" t="s">
        <v>271</v>
      </c>
      <c r="D4258" t="n">
        <v>1.227090716362</v>
      </c>
      <c r="E4258" t="n">
        <v>2040</v>
      </c>
      <c r="F4258" t="n">
        <v>4261832.66213744</v>
      </c>
      <c r="G4258" t="n">
        <v>351339.296282792</v>
      </c>
      <c r="H4258" t="n">
        <v>-0.237000272639243</v>
      </c>
      <c r="I4258" t="n">
        <v>-0.0210236839943336</v>
      </c>
      <c r="J4258" t="n">
        <v>0</v>
      </c>
      <c r="K4258" t="n">
        <v>0</v>
      </c>
      <c r="L4258" t="n">
        <v>0</v>
      </c>
      <c r="M4258" t="n">
        <v>0</v>
      </c>
      <c r="N4258" t="n">
        <v>-0.0000000556099432867879</v>
      </c>
      <c r="O4258" t="n">
        <v>-0.0000000598386921610148</v>
      </c>
      <c r="P4258" t="s">
        <v>291</v>
      </c>
      <c r="Q4258" t="s">
        <v>267</v>
      </c>
    </row>
    <row r="4259">
      <c r="A4259" t="s">
        <v>285</v>
      </c>
      <c r="B4259" t="s">
        <v>282</v>
      </c>
      <c r="C4259" t="s">
        <v>271</v>
      </c>
      <c r="D4259" t="n">
        <v>1.39417231082916</v>
      </c>
      <c r="E4259" t="n">
        <v>2045</v>
      </c>
      <c r="F4259" t="n">
        <v>4307818.55908967</v>
      </c>
      <c r="G4259" t="n">
        <v>355330.924051624</v>
      </c>
      <c r="H4259" t="n">
        <v>-0.228795687942603</v>
      </c>
      <c r="I4259" t="n">
        <v>-0.0203565836406546</v>
      </c>
      <c r="J4259" t="n">
        <v>0</v>
      </c>
      <c r="K4259" t="n">
        <v>0</v>
      </c>
      <c r="L4259" t="n">
        <v>0</v>
      </c>
      <c r="M4259" t="n">
        <v>0</v>
      </c>
      <c r="N4259" t="n">
        <v>-0.0000000531117280833092</v>
      </c>
      <c r="O4259" t="n">
        <v>-0.0000000572890853645407</v>
      </c>
      <c r="P4259" t="s">
        <v>291</v>
      </c>
      <c r="Q4259" t="s">
        <v>267</v>
      </c>
    </row>
    <row r="4260">
      <c r="A4260" t="s">
        <v>285</v>
      </c>
      <c r="B4260" t="s">
        <v>282</v>
      </c>
      <c r="C4260" t="s">
        <v>271</v>
      </c>
      <c r="D4260" t="n">
        <v>1.55893123149872</v>
      </c>
      <c r="E4260" t="n">
        <v>2050</v>
      </c>
      <c r="F4260" t="n">
        <v>4348210.66925108</v>
      </c>
      <c r="G4260" t="n">
        <v>358856.49663109</v>
      </c>
      <c r="H4260" t="n">
        <v>-0.225402951592534</v>
      </c>
      <c r="I4260" t="n">
        <v>-0.0200842521820233</v>
      </c>
      <c r="J4260" t="n">
        <v>0</v>
      </c>
      <c r="K4260" t="n">
        <v>0</v>
      </c>
      <c r="L4260" t="n">
        <v>0</v>
      </c>
      <c r="M4260" t="n">
        <v>0</v>
      </c>
      <c r="N4260" t="n">
        <v>-0.0000000518380935832985</v>
      </c>
      <c r="O4260" t="n">
        <v>-0.0000000559673640315067</v>
      </c>
      <c r="P4260" t="s">
        <v>291</v>
      </c>
      <c r="Q4260" t="s">
        <v>267</v>
      </c>
    </row>
    <row r="4261">
      <c r="A4261" t="s">
        <v>285</v>
      </c>
      <c r="B4261" t="s">
        <v>282</v>
      </c>
      <c r="C4261" t="s">
        <v>271</v>
      </c>
      <c r="D4261" t="n">
        <v>1.72074091434479</v>
      </c>
      <c r="E4261" t="n">
        <v>2055</v>
      </c>
      <c r="F4261" t="n">
        <v>4386089.2476676</v>
      </c>
      <c r="G4261" t="n">
        <v>362174.737914969</v>
      </c>
      <c r="H4261" t="n">
        <v>-0.231227600445296</v>
      </c>
      <c r="I4261" t="n">
        <v>-0.020570582589916</v>
      </c>
      <c r="J4261" t="n">
        <v>0</v>
      </c>
      <c r="K4261" t="n">
        <v>0</v>
      </c>
      <c r="L4261" t="n">
        <v>0</v>
      </c>
      <c r="M4261" t="n">
        <v>0</v>
      </c>
      <c r="N4261" t="n">
        <v>-0.0000000527183984156857</v>
      </c>
      <c r="O4261" t="n">
        <v>-0.000000056797397599679</v>
      </c>
      <c r="P4261" t="s">
        <v>291</v>
      </c>
      <c r="Q4261" t="s">
        <v>267</v>
      </c>
    </row>
    <row r="4262">
      <c r="A4262" t="s">
        <v>285</v>
      </c>
      <c r="B4262" t="s">
        <v>282</v>
      </c>
      <c r="C4262" t="s">
        <v>271</v>
      </c>
      <c r="D4262" t="n">
        <v>1.87886083126068</v>
      </c>
      <c r="E4262" t="n">
        <v>2060</v>
      </c>
      <c r="F4262" t="n">
        <v>4426105.26396321</v>
      </c>
      <c r="G4262" t="n">
        <v>365668.87566641</v>
      </c>
      <c r="H4262" t="n">
        <v>-0.236952164480671</v>
      </c>
      <c r="I4262" t="n">
        <v>-0.0210537420981386</v>
      </c>
      <c r="J4262" t="n">
        <v>0</v>
      </c>
      <c r="K4262" t="n">
        <v>0</v>
      </c>
      <c r="L4262" t="n">
        <v>0</v>
      </c>
      <c r="M4262" t="n">
        <v>0</v>
      </c>
      <c r="N4262" t="n">
        <v>-0.0000000535351398914766</v>
      </c>
      <c r="O4262" t="n">
        <v>-0.000000057575975149018</v>
      </c>
      <c r="P4262" t="s">
        <v>291</v>
      </c>
      <c r="Q4262" t="s">
        <v>267</v>
      </c>
    </row>
    <row r="4263">
      <c r="A4263" t="s">
        <v>285</v>
      </c>
      <c r="B4263" t="s">
        <v>282</v>
      </c>
      <c r="C4263" t="s">
        <v>271</v>
      </c>
      <c r="D4263" t="n">
        <v>2.03320288658142</v>
      </c>
      <c r="E4263" t="n">
        <v>2065</v>
      </c>
      <c r="F4263" t="n">
        <v>4467379.04144646</v>
      </c>
      <c r="G4263" t="n">
        <v>369260.118182589</v>
      </c>
      <c r="H4263" t="n">
        <v>-0.292515070811808</v>
      </c>
      <c r="I4263" t="n">
        <v>-0.0256250862740301</v>
      </c>
      <c r="J4263" t="n">
        <v>0</v>
      </c>
      <c r="K4263" t="n">
        <v>0</v>
      </c>
      <c r="L4263" t="n">
        <v>0</v>
      </c>
      <c r="M4263" t="n">
        <v>0</v>
      </c>
      <c r="N4263" t="n">
        <v>-0.0000000654780058056361</v>
      </c>
      <c r="O4263" t="n">
        <v>-0.0000000693957592825099</v>
      </c>
      <c r="P4263" t="s">
        <v>291</v>
      </c>
      <c r="Q4263" t="s">
        <v>267</v>
      </c>
    </row>
    <row r="4264">
      <c r="A4264" t="s">
        <v>285</v>
      </c>
      <c r="B4264" t="s">
        <v>282</v>
      </c>
      <c r="C4264" t="s">
        <v>271</v>
      </c>
      <c r="D4264" t="n">
        <v>2.18353819847107</v>
      </c>
      <c r="E4264" t="n">
        <v>2070</v>
      </c>
      <c r="F4264" t="n">
        <v>4506610.61105284</v>
      </c>
      <c r="G4264" t="n">
        <v>372672.740096258</v>
      </c>
      <c r="H4264" t="n">
        <v>-0.526456501329031</v>
      </c>
      <c r="I4264" t="n">
        <v>-0.0448295022143933</v>
      </c>
      <c r="J4264" t="n">
        <v>0</v>
      </c>
      <c r="K4264" t="n">
        <v>0</v>
      </c>
      <c r="L4264" t="n">
        <v>0</v>
      </c>
      <c r="M4264" t="n">
        <v>0</v>
      </c>
      <c r="N4264" t="n">
        <v>-0.000000116818724040158</v>
      </c>
      <c r="O4264" t="n">
        <v>-0.000000120291873783992</v>
      </c>
      <c r="P4264" t="s">
        <v>291</v>
      </c>
      <c r="Q4264" t="s">
        <v>267</v>
      </c>
    </row>
    <row r="4265">
      <c r="A4265" t="s">
        <v>285</v>
      </c>
      <c r="B4265" t="s">
        <v>282</v>
      </c>
      <c r="C4265" t="s">
        <v>271</v>
      </c>
      <c r="D4265" t="n">
        <v>2.33006262779236</v>
      </c>
      <c r="E4265" t="n">
        <v>2075</v>
      </c>
      <c r="F4265" t="n">
        <v>4542217.84572608</v>
      </c>
      <c r="G4265" t="n">
        <v>375779.370999393</v>
      </c>
      <c r="H4265" t="n">
        <v>-0.757403540393895</v>
      </c>
      <c r="I4265" t="n">
        <v>-0.0638096738483041</v>
      </c>
      <c r="J4265" t="n">
        <v>0</v>
      </c>
      <c r="K4265" t="n">
        <v>0</v>
      </c>
      <c r="L4265" t="n">
        <v>0</v>
      </c>
      <c r="M4265" t="n">
        <v>0</v>
      </c>
      <c r="N4265" t="n">
        <v>-0.00000016674751544701</v>
      </c>
      <c r="O4265" t="n">
        <v>-0.000000169806218150296</v>
      </c>
      <c r="P4265" t="s">
        <v>291</v>
      </c>
      <c r="Q4265" t="s">
        <v>267</v>
      </c>
    </row>
    <row r="4266">
      <c r="A4266" t="s">
        <v>285</v>
      </c>
      <c r="B4266" t="s">
        <v>282</v>
      </c>
      <c r="C4266" t="s">
        <v>271</v>
      </c>
      <c r="D4266" t="n">
        <v>2.47709393501282</v>
      </c>
      <c r="E4266" t="n">
        <v>2080</v>
      </c>
      <c r="F4266" t="n">
        <v>4573043.89450562</v>
      </c>
      <c r="G4266" t="n">
        <v>378488.442746654</v>
      </c>
      <c r="H4266" t="n">
        <v>-0.991214543770228</v>
      </c>
      <c r="I4266" t="n">
        <v>-0.0830450378208114</v>
      </c>
      <c r="J4266" t="n">
        <v>0</v>
      </c>
      <c r="K4266" t="n">
        <v>0</v>
      </c>
      <c r="L4266" t="n">
        <v>0</v>
      </c>
      <c r="M4266" t="n">
        <v>0</v>
      </c>
      <c r="N4266" t="n">
        <v>-0.000000216751591857918</v>
      </c>
      <c r="O4266" t="n">
        <v>-0.000000219412347754033</v>
      </c>
      <c r="P4266" t="s">
        <v>291</v>
      </c>
      <c r="Q4266" t="s">
        <v>267</v>
      </c>
    </row>
    <row r="4267">
      <c r="A4267" t="s">
        <v>285</v>
      </c>
      <c r="B4267" t="s">
        <v>282</v>
      </c>
      <c r="C4267" t="s">
        <v>271</v>
      </c>
      <c r="D4267" t="n">
        <v>2.62084150314331</v>
      </c>
      <c r="E4267" t="n">
        <v>2085</v>
      </c>
      <c r="F4267" t="n">
        <v>4600263.23799013</v>
      </c>
      <c r="G4267" t="n">
        <v>380899.44040542</v>
      </c>
      <c r="H4267" t="n">
        <v>-1.15886623998608</v>
      </c>
      <c r="I4267" t="n">
        <v>-0.0968320060805722</v>
      </c>
      <c r="J4267" t="n">
        <v>0</v>
      </c>
      <c r="K4267" t="n">
        <v>0</v>
      </c>
      <c r="L4267" t="n">
        <v>0</v>
      </c>
      <c r="M4267" t="n">
        <v>0</v>
      </c>
      <c r="N4267" t="n">
        <v>-0.00000025191302758848</v>
      </c>
      <c r="O4267" t="n">
        <v>-0.000000254219344553267</v>
      </c>
      <c r="P4267" t="s">
        <v>291</v>
      </c>
      <c r="Q4267" t="s">
        <v>267</v>
      </c>
    </row>
    <row r="4268">
      <c r="A4268" t="s">
        <v>285</v>
      </c>
      <c r="B4268" t="s">
        <v>282</v>
      </c>
      <c r="C4268" t="s">
        <v>271</v>
      </c>
      <c r="D4268" t="n">
        <v>2.75983643531799</v>
      </c>
      <c r="E4268" t="n">
        <v>2090</v>
      </c>
      <c r="F4268" t="n">
        <v>4648048.4839627</v>
      </c>
      <c r="G4268" t="n">
        <v>384887.369229331</v>
      </c>
      <c r="H4268" t="n">
        <v>-1.31793376625006</v>
      </c>
      <c r="I4268" t="n">
        <v>-0.109877513549322</v>
      </c>
      <c r="J4268" t="n">
        <v>0</v>
      </c>
      <c r="K4268" t="n">
        <v>0</v>
      </c>
      <c r="L4268" t="n">
        <v>0</v>
      </c>
      <c r="M4268" t="n">
        <v>0</v>
      </c>
      <c r="N4268" t="n">
        <v>-0.00000028354561506778</v>
      </c>
      <c r="O4268" t="n">
        <v>-0.000000285479655436166</v>
      </c>
      <c r="P4268" t="s">
        <v>291</v>
      </c>
      <c r="Q4268" t="s">
        <v>267</v>
      </c>
    </row>
    <row r="4269">
      <c r="A4269" t="s">
        <v>285</v>
      </c>
      <c r="B4269" t="s">
        <v>283</v>
      </c>
      <c r="C4269" t="s">
        <v>271</v>
      </c>
      <c r="D4269" t="n">
        <v>0.377408564090729</v>
      </c>
      <c r="E4269" t="n">
        <v>2010</v>
      </c>
      <c r="F4269" t="n">
        <v>3502488.42882901</v>
      </c>
      <c r="G4269" t="n">
        <v>541017.571170993</v>
      </c>
      <c r="H4269" t="n">
        <v>-0.0774514586369484</v>
      </c>
      <c r="I4269" t="n">
        <v>-0.0120900203090709</v>
      </c>
      <c r="J4269" t="n">
        <v>0</v>
      </c>
      <c r="K4269" t="n">
        <v>0</v>
      </c>
      <c r="L4269" t="n">
        <v>398646.104132563</v>
      </c>
      <c r="M4269" t="n">
        <v>72574.8958674366</v>
      </c>
      <c r="N4269" t="n">
        <v>-0.0000000221132660994523</v>
      </c>
      <c r="O4269" t="n">
        <v>-0.0000000223468163573744</v>
      </c>
      <c r="P4269" t="s">
        <v>291</v>
      </c>
      <c r="Q4269" t="s">
        <v>267</v>
      </c>
    </row>
    <row r="4270">
      <c r="A4270" t="s">
        <v>285</v>
      </c>
      <c r="B4270" t="s">
        <v>283</v>
      </c>
      <c r="C4270" t="s">
        <v>271</v>
      </c>
      <c r="D4270" t="n">
        <v>0.441356480121613</v>
      </c>
      <c r="E4270" t="n">
        <v>2015</v>
      </c>
      <c r="F4270" t="n">
        <v>3611907.92680924</v>
      </c>
      <c r="G4270" t="n">
        <v>557412.549252062</v>
      </c>
      <c r="H4270" t="n">
        <v>-0.0935653551333595</v>
      </c>
      <c r="I4270" t="n">
        <v>-0.014601616721374</v>
      </c>
      <c r="J4270" t="n">
        <v>0</v>
      </c>
      <c r="K4270" t="n">
        <v>0</v>
      </c>
      <c r="L4270" t="n">
        <v>396397.858703744</v>
      </c>
      <c r="M4270" t="n">
        <v>72165.5950460074</v>
      </c>
      <c r="N4270" t="n">
        <v>-0.0000000259046899946908</v>
      </c>
      <c r="O4270" t="n">
        <v>-0.000000026195349819387</v>
      </c>
      <c r="P4270" t="s">
        <v>291</v>
      </c>
      <c r="Q4270" t="s">
        <v>267</v>
      </c>
    </row>
    <row r="4271">
      <c r="A4271" t="s">
        <v>285</v>
      </c>
      <c r="B4271" t="s">
        <v>283</v>
      </c>
      <c r="C4271" t="s">
        <v>271</v>
      </c>
      <c r="D4271" t="n">
        <v>0.561114966869354</v>
      </c>
      <c r="E4271" t="n">
        <v>2020</v>
      </c>
      <c r="F4271" t="n">
        <v>3707665.38759485</v>
      </c>
      <c r="G4271" t="n">
        <v>571805.558344681</v>
      </c>
      <c r="H4271" t="n">
        <v>-0.122286846657862</v>
      </c>
      <c r="I4271" t="n">
        <v>-0.0190802805029342</v>
      </c>
      <c r="J4271" t="n">
        <v>0</v>
      </c>
      <c r="K4271" t="n">
        <v>0</v>
      </c>
      <c r="L4271" t="n">
        <v>395581.930461157</v>
      </c>
      <c r="M4271" t="n">
        <v>72017.052500057</v>
      </c>
      <c r="N4271" t="n">
        <v>-0.000000032982169067093</v>
      </c>
      <c r="O4271" t="n">
        <v>-0.0000000333684767916032</v>
      </c>
      <c r="P4271" t="s">
        <v>291</v>
      </c>
      <c r="Q4271" t="s">
        <v>267</v>
      </c>
    </row>
    <row r="4272">
      <c r="A4272" t="s">
        <v>285</v>
      </c>
      <c r="B4272" t="s">
        <v>283</v>
      </c>
      <c r="C4272" t="s">
        <v>271</v>
      </c>
      <c r="D4272" t="n">
        <v>0.712428271770477</v>
      </c>
      <c r="E4272" t="n">
        <v>2025</v>
      </c>
      <c r="F4272" t="n">
        <v>3796543.25091421</v>
      </c>
      <c r="G4272" t="n">
        <v>585164.146248061</v>
      </c>
      <c r="H4272" t="n">
        <v>-0.159292700915224</v>
      </c>
      <c r="I4272" t="n">
        <v>-0.0248504679306443</v>
      </c>
      <c r="J4272" t="n">
        <v>0</v>
      </c>
      <c r="K4272" t="n">
        <v>0</v>
      </c>
      <c r="L4272" t="n">
        <v>394292.025174363</v>
      </c>
      <c r="M4272" t="n">
        <v>71782.2208012207</v>
      </c>
      <c r="N4272" t="n">
        <v>-0.0000000419572991501851</v>
      </c>
      <c r="O4272" t="n">
        <v>-0.0000000424675163199588</v>
      </c>
      <c r="P4272" t="s">
        <v>291</v>
      </c>
      <c r="Q4272" t="s">
        <v>267</v>
      </c>
    </row>
    <row r="4273">
      <c r="A4273" t="s">
        <v>285</v>
      </c>
      <c r="B4273" t="s">
        <v>283</v>
      </c>
      <c r="C4273" t="s">
        <v>271</v>
      </c>
      <c r="D4273" t="n">
        <v>0.881885349750519</v>
      </c>
      <c r="E4273" t="n">
        <v>2030</v>
      </c>
      <c r="F4273" t="n">
        <v>3876779.47930695</v>
      </c>
      <c r="G4273" t="n">
        <v>597172.531464087</v>
      </c>
      <c r="H4273" t="n">
        <v>-0.201834026527428</v>
      </c>
      <c r="I4273" t="n">
        <v>-0.0314825672655012</v>
      </c>
      <c r="J4273" t="n">
        <v>0</v>
      </c>
      <c r="K4273" t="n">
        <v>0</v>
      </c>
      <c r="L4273" t="n">
        <v>391150.974943681</v>
      </c>
      <c r="M4273" t="n">
        <v>71210.3817915253</v>
      </c>
      <c r="N4273" t="n">
        <v>-0.0000000520622923240167</v>
      </c>
      <c r="O4273" t="n">
        <v>-0.0000000527193827691898</v>
      </c>
      <c r="P4273" t="s">
        <v>291</v>
      </c>
      <c r="Q4273" t="s">
        <v>267</v>
      </c>
    </row>
    <row r="4274">
      <c r="A4274" t="s">
        <v>285</v>
      </c>
      <c r="B4274" t="s">
        <v>283</v>
      </c>
      <c r="C4274" t="s">
        <v>271</v>
      </c>
      <c r="D4274" t="n">
        <v>1.05591857433319</v>
      </c>
      <c r="E4274" t="n">
        <v>2035</v>
      </c>
      <c r="F4274" t="n">
        <v>3943940.18003989</v>
      </c>
      <c r="G4274" t="n">
        <v>607156.419456971</v>
      </c>
      <c r="H4274" t="n">
        <v>-0.230007885385053</v>
      </c>
      <c r="I4274" t="n">
        <v>-0.0359345725163188</v>
      </c>
      <c r="J4274" t="n">
        <v>0</v>
      </c>
      <c r="K4274" t="n">
        <v>0</v>
      </c>
      <c r="L4274" t="n">
        <v>386317.452144127</v>
      </c>
      <c r="M4274" t="n">
        <v>70330.4223231797</v>
      </c>
      <c r="N4274" t="n">
        <v>-0.000000058319313905701</v>
      </c>
      <c r="O4274" t="n">
        <v>-0.0000000591850326616953</v>
      </c>
      <c r="P4274" t="s">
        <v>291</v>
      </c>
      <c r="Q4274" t="s">
        <v>267</v>
      </c>
    </row>
    <row r="4275">
      <c r="A4275" t="s">
        <v>285</v>
      </c>
      <c r="B4275" t="s">
        <v>283</v>
      </c>
      <c r="C4275" t="s">
        <v>271</v>
      </c>
      <c r="D4275" t="n">
        <v>1.227090716362</v>
      </c>
      <c r="E4275" t="n">
        <v>2040</v>
      </c>
      <c r="F4275" t="n">
        <v>3998026.09701917</v>
      </c>
      <c r="G4275" t="n">
        <v>615145.861401062</v>
      </c>
      <c r="H4275" t="n">
        <v>-0.222995391673106</v>
      </c>
      <c r="I4275" t="n">
        <v>-0.0350285649604712</v>
      </c>
      <c r="J4275" t="n">
        <v>0</v>
      </c>
      <c r="K4275" t="n">
        <v>0</v>
      </c>
      <c r="L4275" t="n">
        <v>0</v>
      </c>
      <c r="M4275" t="n">
        <v>0</v>
      </c>
      <c r="N4275" t="n">
        <v>-0.0000000557763722051153</v>
      </c>
      <c r="O4275" t="n">
        <v>-0.000000056943510732056</v>
      </c>
      <c r="P4275" t="s">
        <v>291</v>
      </c>
      <c r="Q4275" t="s">
        <v>267</v>
      </c>
    </row>
    <row r="4276">
      <c r="A4276" t="s">
        <v>285</v>
      </c>
      <c r="B4276" t="s">
        <v>283</v>
      </c>
      <c r="C4276" t="s">
        <v>271</v>
      </c>
      <c r="D4276" t="n">
        <v>1.39417231082916</v>
      </c>
      <c r="E4276" t="n">
        <v>2045</v>
      </c>
      <c r="F4276" t="n">
        <v>4041605.73667133</v>
      </c>
      <c r="G4276" t="n">
        <v>621543.746469969</v>
      </c>
      <c r="H4276" t="n">
        <v>-0.215161058879508</v>
      </c>
      <c r="I4276" t="n">
        <v>-0.0339912127037504</v>
      </c>
      <c r="J4276" t="n">
        <v>0</v>
      </c>
      <c r="K4276" t="n">
        <v>0</v>
      </c>
      <c r="L4276" t="n">
        <v>0</v>
      </c>
      <c r="M4276" t="n">
        <v>0</v>
      </c>
      <c r="N4276" t="n">
        <v>-0.0000000532365284736345</v>
      </c>
      <c r="O4276" t="n">
        <v>-0.0000000546883673060859</v>
      </c>
      <c r="P4276" t="s">
        <v>291</v>
      </c>
      <c r="Q4276" t="s">
        <v>267</v>
      </c>
    </row>
    <row r="4277">
      <c r="A4277" t="s">
        <v>285</v>
      </c>
      <c r="B4277" t="s">
        <v>283</v>
      </c>
      <c r="C4277" t="s">
        <v>271</v>
      </c>
      <c r="D4277" t="n">
        <v>1.55893123149872</v>
      </c>
      <c r="E4277" t="n">
        <v>2050</v>
      </c>
      <c r="F4277" t="n">
        <v>4079910.22219853</v>
      </c>
      <c r="G4277" t="n">
        <v>627156.943683636</v>
      </c>
      <c r="H4277" t="n">
        <v>-0.211831432632765</v>
      </c>
      <c r="I4277" t="n">
        <v>-0.0336557711417926</v>
      </c>
      <c r="J4277" t="n">
        <v>0</v>
      </c>
      <c r="K4277" t="n">
        <v>0</v>
      </c>
      <c r="L4277" t="n">
        <v>0</v>
      </c>
      <c r="M4277" t="n">
        <v>0</v>
      </c>
      <c r="N4277" t="n">
        <v>-0.0000000519206112625233</v>
      </c>
      <c r="O4277" t="n">
        <v>-0.0000000536640333504304</v>
      </c>
      <c r="P4277" t="s">
        <v>291</v>
      </c>
      <c r="Q4277" t="s">
        <v>267</v>
      </c>
    </row>
    <row r="4278">
      <c r="A4278" t="s">
        <v>285</v>
      </c>
      <c r="B4278" t="s">
        <v>283</v>
      </c>
      <c r="C4278" t="s">
        <v>271</v>
      </c>
      <c r="D4278" t="n">
        <v>1.72074091434479</v>
      </c>
      <c r="E4278" t="n">
        <v>2055</v>
      </c>
      <c r="F4278" t="n">
        <v>4115838.38588908</v>
      </c>
      <c r="G4278" t="n">
        <v>632425.599693485</v>
      </c>
      <c r="H4278" t="n">
        <v>-0.217134339156842</v>
      </c>
      <c r="I4278" t="n">
        <v>-0.0346638438783693</v>
      </c>
      <c r="J4278" t="n">
        <v>0</v>
      </c>
      <c r="K4278" t="n">
        <v>0</v>
      </c>
      <c r="L4278" t="n">
        <v>0</v>
      </c>
      <c r="M4278" t="n">
        <v>0</v>
      </c>
      <c r="N4278" t="n">
        <v>-0.0000000527557981628421</v>
      </c>
      <c r="O4278" t="n">
        <v>-0.000000054810943603753</v>
      </c>
      <c r="P4278" t="s">
        <v>291</v>
      </c>
      <c r="Q4278" t="s">
        <v>267</v>
      </c>
    </row>
    <row r="4279">
      <c r="A4279" t="s">
        <v>285</v>
      </c>
      <c r="B4279" t="s">
        <v>283</v>
      </c>
      <c r="C4279" t="s">
        <v>271</v>
      </c>
      <c r="D4279" t="n">
        <v>1.87886083126068</v>
      </c>
      <c r="E4279" t="n">
        <v>2060</v>
      </c>
      <c r="F4279" t="n">
        <v>4153762.07410078</v>
      </c>
      <c r="G4279" t="n">
        <v>638012.065528839</v>
      </c>
      <c r="H4279" t="n">
        <v>-0.222352677980774</v>
      </c>
      <c r="I4279" t="n">
        <v>-0.0356532285980359</v>
      </c>
      <c r="J4279" t="n">
        <v>0</v>
      </c>
      <c r="K4279" t="n">
        <v>0</v>
      </c>
      <c r="L4279" t="n">
        <v>0</v>
      </c>
      <c r="M4279" t="n">
        <v>0</v>
      </c>
      <c r="N4279" t="n">
        <v>-0.0000000535304319347443</v>
      </c>
      <c r="O4279" t="n">
        <v>-0.0000000558817466382606</v>
      </c>
      <c r="P4279" t="s">
        <v>291</v>
      </c>
      <c r="Q4279" t="s">
        <v>267</v>
      </c>
    </row>
    <row r="4280">
      <c r="A4280" t="s">
        <v>285</v>
      </c>
      <c r="B4280" t="s">
        <v>283</v>
      </c>
      <c r="C4280" t="s">
        <v>271</v>
      </c>
      <c r="D4280" t="n">
        <v>2.03320288658142</v>
      </c>
      <c r="E4280" t="n">
        <v>2065</v>
      </c>
      <c r="F4280" t="n">
        <v>4192858.62998202</v>
      </c>
      <c r="G4280" t="n">
        <v>643780.52964703</v>
      </c>
      <c r="H4280" t="n">
        <v>-0.274304132290565</v>
      </c>
      <c r="I4280" t="n">
        <v>-0.0438360247952738</v>
      </c>
      <c r="J4280" t="n">
        <v>0</v>
      </c>
      <c r="K4280" t="n">
        <v>0</v>
      </c>
      <c r="L4280" t="n">
        <v>0</v>
      </c>
      <c r="M4280" t="n">
        <v>0</v>
      </c>
      <c r="N4280" t="n">
        <v>-0.0000000654217459966545</v>
      </c>
      <c r="O4280" t="n">
        <v>-0.0000000680915665767464</v>
      </c>
      <c r="P4280" t="s">
        <v>291</v>
      </c>
      <c r="Q4280" t="s">
        <v>267</v>
      </c>
    </row>
    <row r="4281">
      <c r="A4281" t="s">
        <v>285</v>
      </c>
      <c r="B4281" t="s">
        <v>283</v>
      </c>
      <c r="C4281" t="s">
        <v>271</v>
      </c>
      <c r="D4281" t="n">
        <v>2.18353819847107</v>
      </c>
      <c r="E4281" t="n">
        <v>2070</v>
      </c>
      <c r="F4281" t="n">
        <v>4230029.94964855</v>
      </c>
      <c r="G4281" t="n">
        <v>649253.401500547</v>
      </c>
      <c r="H4281" t="n">
        <v>-0.493524462004111</v>
      </c>
      <c r="I4281" t="n">
        <v>-0.0777615415393133</v>
      </c>
      <c r="J4281" t="n">
        <v>0</v>
      </c>
      <c r="K4281" t="n">
        <v>0</v>
      </c>
      <c r="L4281" t="n">
        <v>0</v>
      </c>
      <c r="M4281" t="n">
        <v>0</v>
      </c>
      <c r="N4281" t="n">
        <v>-0.00000011667162357683</v>
      </c>
      <c r="O4281" t="n">
        <v>-0.000000119770711034539</v>
      </c>
      <c r="P4281" t="s">
        <v>291</v>
      </c>
      <c r="Q4281" t="s">
        <v>267</v>
      </c>
    </row>
    <row r="4282">
      <c r="A4282" t="s">
        <v>285</v>
      </c>
      <c r="B4282" t="s">
        <v>283</v>
      </c>
      <c r="C4282" t="s">
        <v>271</v>
      </c>
      <c r="D4282" t="n">
        <v>2.33006262779236</v>
      </c>
      <c r="E4282" t="n">
        <v>2075</v>
      </c>
      <c r="F4282" t="n">
        <v>4263795.79793203</v>
      </c>
      <c r="G4282" t="n">
        <v>654201.418793441</v>
      </c>
      <c r="H4282" t="n">
        <v>-0.709987949752468</v>
      </c>
      <c r="I4282" t="n">
        <v>-0.111225264489731</v>
      </c>
      <c r="J4282" t="n">
        <v>0</v>
      </c>
      <c r="K4282" t="n">
        <v>0</v>
      </c>
      <c r="L4282" t="n">
        <v>0</v>
      </c>
      <c r="M4282" t="n">
        <v>0</v>
      </c>
      <c r="N4282" t="n">
        <v>-0.000000166515467297195</v>
      </c>
      <c r="O4282" t="n">
        <v>-0.000000170016850001436</v>
      </c>
      <c r="P4282" t="s">
        <v>291</v>
      </c>
      <c r="Q4282" t="s">
        <v>267</v>
      </c>
    </row>
    <row r="4283">
      <c r="A4283" t="s">
        <v>285</v>
      </c>
      <c r="B4283" t="s">
        <v>283</v>
      </c>
      <c r="C4283" t="s">
        <v>271</v>
      </c>
      <c r="D4283" t="n">
        <v>2.47709393501282</v>
      </c>
      <c r="E4283" t="n">
        <v>2080</v>
      </c>
      <c r="F4283" t="n">
        <v>4293071.25541006</v>
      </c>
      <c r="G4283" t="n">
        <v>658461.081842215</v>
      </c>
      <c r="H4283" t="n">
        <v>-0.929182613137866</v>
      </c>
      <c r="I4283" t="n">
        <v>-0.145076968453174</v>
      </c>
      <c r="J4283" t="n">
        <v>0</v>
      </c>
      <c r="K4283" t="n">
        <v>0</v>
      </c>
      <c r="L4283" t="n">
        <v>0</v>
      </c>
      <c r="M4283" t="n">
        <v>0</v>
      </c>
      <c r="N4283" t="n">
        <v>-0.000000216437733701001</v>
      </c>
      <c r="O4283" t="n">
        <v>-0.00000022032732450532</v>
      </c>
      <c r="P4283" t="s">
        <v>291</v>
      </c>
      <c r="Q4283" t="s">
        <v>267</v>
      </c>
    </row>
    <row r="4284">
      <c r="A4284" t="s">
        <v>285</v>
      </c>
      <c r="B4284" t="s">
        <v>283</v>
      </c>
      <c r="C4284" t="s">
        <v>271</v>
      </c>
      <c r="D4284" t="n">
        <v>2.62084150314331</v>
      </c>
      <c r="E4284" t="n">
        <v>2085</v>
      </c>
      <c r="F4284" t="n">
        <v>4318958.84347275</v>
      </c>
      <c r="G4284" t="n">
        <v>662203.834922803</v>
      </c>
      <c r="H4284" t="n">
        <v>-1.08642177670853</v>
      </c>
      <c r="I4284" t="n">
        <v>-0.169276469358121</v>
      </c>
      <c r="J4284" t="n">
        <v>0</v>
      </c>
      <c r="K4284" t="n">
        <v>0</v>
      </c>
      <c r="L4284" t="n">
        <v>0</v>
      </c>
      <c r="M4284" t="n">
        <v>0</v>
      </c>
      <c r="N4284" t="n">
        <v>-0.000000251547147375678</v>
      </c>
      <c r="O4284" t="n">
        <v>-0.000000255625927291489</v>
      </c>
      <c r="P4284" t="s">
        <v>291</v>
      </c>
      <c r="Q4284" t="s">
        <v>267</v>
      </c>
    </row>
    <row r="4285">
      <c r="A4285" t="s">
        <v>285</v>
      </c>
      <c r="B4285" t="s">
        <v>283</v>
      </c>
      <c r="C4285" t="s">
        <v>271</v>
      </c>
      <c r="D4285" t="n">
        <v>2.75983643531799</v>
      </c>
      <c r="E4285" t="n">
        <v>2090</v>
      </c>
      <c r="F4285" t="n">
        <v>4363888.99328119</v>
      </c>
      <c r="G4285" t="n">
        <v>669046.859910839</v>
      </c>
      <c r="H4285" t="n">
        <v>-1.23554233083271</v>
      </c>
      <c r="I4285" t="n">
        <v>-0.192268948966681</v>
      </c>
      <c r="J4285" t="n">
        <v>0</v>
      </c>
      <c r="K4285" t="n">
        <v>0</v>
      </c>
      <c r="L4285" t="n">
        <v>0</v>
      </c>
      <c r="M4285" t="n">
        <v>0</v>
      </c>
      <c r="N4285" t="n">
        <v>-0.000000283128725944907</v>
      </c>
      <c r="O4285" t="n">
        <v>-0.000000287377402820938</v>
      </c>
      <c r="P4285" t="s">
        <v>291</v>
      </c>
      <c r="Q4285" t="s">
        <v>267</v>
      </c>
    </row>
    <row r="4286">
      <c r="A4286" t="s">
        <v>286</v>
      </c>
      <c r="B4286" t="s">
        <v>270</v>
      </c>
      <c r="C4286" t="s">
        <v>271</v>
      </c>
      <c r="D4286" t="n">
        <v>0.377408564090729</v>
      </c>
      <c r="E4286" t="n">
        <v>2010</v>
      </c>
      <c r="F4286" t="n">
        <v>14361603.1488705</v>
      </c>
      <c r="G4286" t="n">
        <v>42713.8511295437</v>
      </c>
      <c r="H4286" t="n">
        <v>40.2701108453736</v>
      </c>
      <c r="I4286" t="n">
        <v>0.119319074769438</v>
      </c>
      <c r="J4286" t="n">
        <v>4434702.97561537</v>
      </c>
      <c r="K4286" t="n">
        <v>13043.0243846297</v>
      </c>
      <c r="L4286" t="n">
        <v>3517578.53925552</v>
      </c>
      <c r="M4286" t="n">
        <v>9586.4607444763</v>
      </c>
      <c r="N4286" t="n">
        <v>0.00000280401222815719</v>
      </c>
      <c r="O4286" t="n">
        <v>0.00000279345157634146</v>
      </c>
      <c r="P4286" t="s">
        <v>291</v>
      </c>
      <c r="Q4286" t="s">
        <v>267</v>
      </c>
    </row>
    <row r="4287">
      <c r="A4287" t="s">
        <v>286</v>
      </c>
      <c r="B4287" t="s">
        <v>270</v>
      </c>
      <c r="C4287" t="s">
        <v>271</v>
      </c>
      <c r="D4287" t="n">
        <v>0.441356480121613</v>
      </c>
      <c r="E4287" t="n">
        <v>2015</v>
      </c>
      <c r="F4287" t="n">
        <v>14926655.1443952</v>
      </c>
      <c r="G4287" t="n">
        <v>44329.9686338426</v>
      </c>
      <c r="H4287" t="n">
        <v>48.7817807612944</v>
      </c>
      <c r="I4287" t="n">
        <v>0.144237797953657</v>
      </c>
      <c r="J4287" t="n">
        <v>4583988.90428277</v>
      </c>
      <c r="K4287" t="n">
        <v>13455.059419672</v>
      </c>
      <c r="L4287" t="n">
        <v>3625363.51612114</v>
      </c>
      <c r="M4287" t="n">
        <v>9842.08223808126</v>
      </c>
      <c r="N4287" t="n">
        <v>0.00000326809859874143</v>
      </c>
      <c r="O4287" t="n">
        <v>0.00000325373110784342</v>
      </c>
      <c r="P4287" t="s">
        <v>291</v>
      </c>
      <c r="Q4287" t="s">
        <v>267</v>
      </c>
    </row>
    <row r="4288">
      <c r="A4288" t="s">
        <v>286</v>
      </c>
      <c r="B4288" t="s">
        <v>270</v>
      </c>
      <c r="C4288" t="s">
        <v>271</v>
      </c>
      <c r="D4288" t="n">
        <v>0.561114966869354</v>
      </c>
      <c r="E4288" t="n">
        <v>2020</v>
      </c>
      <c r="F4288" t="n">
        <v>15463866.9827747</v>
      </c>
      <c r="G4288" t="n">
        <v>45854.3869220382</v>
      </c>
      <c r="H4288" t="n">
        <v>64.0322606445466</v>
      </c>
      <c r="I4288" t="n">
        <v>0.188963771816395</v>
      </c>
      <c r="J4288" t="n">
        <v>4720383.31584178</v>
      </c>
      <c r="K4288" t="n">
        <v>13835.3787856777</v>
      </c>
      <c r="L4288" t="n">
        <v>3723930.81295718</v>
      </c>
      <c r="M4288" t="n">
        <v>10079.8344407015</v>
      </c>
      <c r="N4288" t="n">
        <v>0.00000414076638889046</v>
      </c>
      <c r="O4288" t="n">
        <v>0.00000412095296656506</v>
      </c>
      <c r="P4288" t="s">
        <v>291</v>
      </c>
      <c r="Q4288" t="s">
        <v>267</v>
      </c>
    </row>
    <row r="4289">
      <c r="A4289" t="s">
        <v>286</v>
      </c>
      <c r="B4289" t="s">
        <v>270</v>
      </c>
      <c r="C4289" t="s">
        <v>271</v>
      </c>
      <c r="D4289" t="n">
        <v>0.712428271770477</v>
      </c>
      <c r="E4289" t="n">
        <v>2025</v>
      </c>
      <c r="F4289" t="n">
        <v>16004132.3163891</v>
      </c>
      <c r="G4289" t="n">
        <v>47384.0198327602</v>
      </c>
      <c r="H4289" t="n">
        <v>83.8094749135287</v>
      </c>
      <c r="I4289" t="n">
        <v>0.246897441021281</v>
      </c>
      <c r="J4289" t="n">
        <v>4848142.57979899</v>
      </c>
      <c r="K4289" t="n">
        <v>14196.7752678235</v>
      </c>
      <c r="L4289" t="n">
        <v>3814017.43887195</v>
      </c>
      <c r="M4289" t="n">
        <v>10299.245968872</v>
      </c>
      <c r="N4289" t="n">
        <v>0.00000523673969051749</v>
      </c>
      <c r="O4289" t="n">
        <v>0.00000521056343241234</v>
      </c>
      <c r="P4289" t="s">
        <v>291</v>
      </c>
      <c r="Q4289" t="s">
        <v>267</v>
      </c>
    </row>
    <row r="4290">
      <c r="A4290" t="s">
        <v>286</v>
      </c>
      <c r="B4290" t="s">
        <v>270</v>
      </c>
      <c r="C4290" t="s">
        <v>271</v>
      </c>
      <c r="D4290" t="n">
        <v>0.881885349750519</v>
      </c>
      <c r="E4290" t="n">
        <v>2030</v>
      </c>
      <c r="F4290" t="n">
        <v>16546708.5201783</v>
      </c>
      <c r="G4290" t="n">
        <v>48902.8305830821</v>
      </c>
      <c r="H4290" t="n">
        <v>106.737591861078</v>
      </c>
      <c r="I4290" t="n">
        <v>0.313876452351668</v>
      </c>
      <c r="J4290" t="n">
        <v>4961645.25735991</v>
      </c>
      <c r="K4290" t="n">
        <v>14522.0354589388</v>
      </c>
      <c r="L4290" t="n">
        <v>3890962.5522418</v>
      </c>
      <c r="M4290" t="n">
        <v>10486.7238240842</v>
      </c>
      <c r="N4290" t="n">
        <v>0.00000645068423915935</v>
      </c>
      <c r="O4290" t="n">
        <v>0.00000641836982868335</v>
      </c>
      <c r="P4290" t="s">
        <v>291</v>
      </c>
      <c r="Q4290" t="s">
        <v>267</v>
      </c>
    </row>
    <row r="4291">
      <c r="A4291" t="s">
        <v>286</v>
      </c>
      <c r="B4291" t="s">
        <v>270</v>
      </c>
      <c r="C4291" t="s">
        <v>271</v>
      </c>
      <c r="D4291" t="n">
        <v>1.05591857433319</v>
      </c>
      <c r="E4291" t="n">
        <v>2035</v>
      </c>
      <c r="F4291" t="n">
        <v>17079320.469168</v>
      </c>
      <c r="G4291" t="n">
        <v>50357.9781915062</v>
      </c>
      <c r="H4291" t="n">
        <v>131.998241379555</v>
      </c>
      <c r="I4291" t="n">
        <v>0.386391876659542</v>
      </c>
      <c r="J4291" t="n">
        <v>5060106.17517184</v>
      </c>
      <c r="K4291" t="n">
        <v>14803.8208554569</v>
      </c>
      <c r="L4291" t="n">
        <v>3956795.69691636</v>
      </c>
      <c r="M4291" t="n">
        <v>10645.5379314134</v>
      </c>
      <c r="N4291" t="n">
        <v>0.00000772854175421329</v>
      </c>
      <c r="O4291" t="n">
        <v>0.00000767290289515067</v>
      </c>
      <c r="P4291" t="s">
        <v>291</v>
      </c>
      <c r="Q4291" t="s">
        <v>267</v>
      </c>
    </row>
    <row r="4292">
      <c r="A4292" t="s">
        <v>286</v>
      </c>
      <c r="B4292" t="s">
        <v>270</v>
      </c>
      <c r="C4292" t="s">
        <v>271</v>
      </c>
      <c r="D4292" t="n">
        <v>1.227090716362</v>
      </c>
      <c r="E4292" t="n">
        <v>2040</v>
      </c>
      <c r="F4292" t="n">
        <v>17579643.1600276</v>
      </c>
      <c r="G4292" t="n">
        <v>51690.0867327824</v>
      </c>
      <c r="H4292" t="n">
        <v>159.527087739227</v>
      </c>
      <c r="I4292" t="n">
        <v>0.463057537793319</v>
      </c>
      <c r="J4292" t="n">
        <v>6469673.3098012</v>
      </c>
      <c r="K4292" t="n">
        <v>19221.6191488863</v>
      </c>
      <c r="L4292" t="n">
        <v>4015069.27436115</v>
      </c>
      <c r="M4292" t="n">
        <v>10783.9930774254</v>
      </c>
      <c r="N4292" t="n">
        <v>0.00000907453503390548</v>
      </c>
      <c r="O4292" t="n">
        <v>0.00000895834321554045</v>
      </c>
      <c r="P4292" t="s">
        <v>291</v>
      </c>
      <c r="Q4292" t="s">
        <v>267</v>
      </c>
    </row>
    <row r="4293">
      <c r="A4293" t="s">
        <v>286</v>
      </c>
      <c r="B4293" t="s">
        <v>270</v>
      </c>
      <c r="C4293" t="s">
        <v>271</v>
      </c>
      <c r="D4293" t="n">
        <v>1.39417231082916</v>
      </c>
      <c r="E4293" t="n">
        <v>2045</v>
      </c>
      <c r="F4293" t="n">
        <v>18045341.5582736</v>
      </c>
      <c r="G4293" t="n">
        <v>52903.1215573956</v>
      </c>
      <c r="H4293" t="n">
        <v>187.368175778788</v>
      </c>
      <c r="I4293" t="n">
        <v>0.540032562797998</v>
      </c>
      <c r="J4293" t="n">
        <v>6558066.36564572</v>
      </c>
      <c r="K4293" t="n">
        <v>19473.0061408654</v>
      </c>
      <c r="L4293" t="n">
        <v>3999754.96237332</v>
      </c>
      <c r="M4293" t="n">
        <v>10791.6061697159</v>
      </c>
      <c r="N4293" t="n">
        <v>0.0000103831881027977</v>
      </c>
      <c r="O4293" t="n">
        <v>0.0000102079527048722</v>
      </c>
      <c r="P4293" t="s">
        <v>291</v>
      </c>
      <c r="Q4293" t="s">
        <v>267</v>
      </c>
    </row>
    <row r="4294">
      <c r="A4294" t="s">
        <v>286</v>
      </c>
      <c r="B4294" t="s">
        <v>270</v>
      </c>
      <c r="C4294" t="s">
        <v>271</v>
      </c>
      <c r="D4294" t="n">
        <v>1.55893123149872</v>
      </c>
      <c r="E4294" t="n">
        <v>2050</v>
      </c>
      <c r="F4294" t="n">
        <v>18496021.9178532</v>
      </c>
      <c r="G4294" t="n">
        <v>54066.8811762789</v>
      </c>
      <c r="H4294" t="n">
        <v>218.356888248799</v>
      </c>
      <c r="I4294" t="n">
        <v>0.62540118349687</v>
      </c>
      <c r="J4294" t="n">
        <v>6642279.36519927</v>
      </c>
      <c r="K4294" t="n">
        <v>19713.0934354799</v>
      </c>
      <c r="L4294" t="n">
        <v>4048212.12253268</v>
      </c>
      <c r="M4294" t="n">
        <v>10905.6831112457</v>
      </c>
      <c r="N4294" t="n">
        <v>0.0000118056136188956</v>
      </c>
      <c r="O4294" t="n">
        <v>0.0000115671769832223</v>
      </c>
      <c r="P4294" t="s">
        <v>291</v>
      </c>
      <c r="Q4294" t="s">
        <v>267</v>
      </c>
    </row>
    <row r="4295">
      <c r="A4295" t="s">
        <v>286</v>
      </c>
      <c r="B4295" t="s">
        <v>270</v>
      </c>
      <c r="C4295" t="s">
        <v>271</v>
      </c>
      <c r="D4295" t="n">
        <v>1.72074091434479</v>
      </c>
      <c r="E4295" t="n">
        <v>2055</v>
      </c>
      <c r="F4295" t="n">
        <v>18943683.8365159</v>
      </c>
      <c r="G4295" t="n">
        <v>55221.6127327288</v>
      </c>
      <c r="H4295" t="n">
        <v>254.54549268628</v>
      </c>
      <c r="I4295" t="n">
        <v>0.724933912365927</v>
      </c>
      <c r="J4295" t="n">
        <v>6726005.89620523</v>
      </c>
      <c r="K4295" t="n">
        <v>19953.6017959348</v>
      </c>
      <c r="L4295" t="n">
        <v>4095410.13877652</v>
      </c>
      <c r="M4295" t="n">
        <v>11018.2149595107</v>
      </c>
      <c r="N4295" t="n">
        <v>0.0000134369584544912</v>
      </c>
      <c r="O4295" t="n">
        <v>0.0000131277207689422</v>
      </c>
      <c r="P4295" t="s">
        <v>291</v>
      </c>
      <c r="Q4295" t="s">
        <v>267</v>
      </c>
    </row>
    <row r="4296">
      <c r="A4296" t="s">
        <v>286</v>
      </c>
      <c r="B4296" t="s">
        <v>270</v>
      </c>
      <c r="C4296" t="s">
        <v>271</v>
      </c>
      <c r="D4296" t="n">
        <v>1.87886083126068</v>
      </c>
      <c r="E4296" t="n">
        <v>2060</v>
      </c>
      <c r="F4296" t="n">
        <v>19403314.2872906</v>
      </c>
      <c r="G4296" t="n">
        <v>56407.5992787602</v>
      </c>
      <c r="H4296" t="n">
        <v>291.530135998537</v>
      </c>
      <c r="I4296" t="n">
        <v>0.826182922498957</v>
      </c>
      <c r="J4296" t="n">
        <v>6813688.94641517</v>
      </c>
      <c r="K4296" t="n">
        <v>20206.7256188212</v>
      </c>
      <c r="L4296" t="n">
        <v>4144618.91264956</v>
      </c>
      <c r="M4296" t="n">
        <v>11137.32800841</v>
      </c>
      <c r="N4296" t="n">
        <v>0.000015024759774648</v>
      </c>
      <c r="O4296" t="n">
        <v>0.0000146466599015507</v>
      </c>
      <c r="P4296" t="s">
        <v>291</v>
      </c>
      <c r="Q4296" t="s">
        <v>267</v>
      </c>
    </row>
    <row r="4297">
      <c r="A4297" t="s">
        <v>286</v>
      </c>
      <c r="B4297" t="s">
        <v>270</v>
      </c>
      <c r="C4297" t="s">
        <v>271</v>
      </c>
      <c r="D4297" t="n">
        <v>2.03320288658142</v>
      </c>
      <c r="E4297" t="n">
        <v>2065</v>
      </c>
      <c r="F4297" t="n">
        <v>19867271.9691557</v>
      </c>
      <c r="G4297" t="n">
        <v>57601.1333403587</v>
      </c>
      <c r="H4297" t="n">
        <v>337.445592821881</v>
      </c>
      <c r="I4297" t="n">
        <v>0.952042435146015</v>
      </c>
      <c r="J4297" t="n">
        <v>5670743.32965246</v>
      </c>
      <c r="K4297" t="n">
        <v>15819.5225296578</v>
      </c>
      <c r="L4297" t="n">
        <v>4195383.5145936</v>
      </c>
      <c r="M4297" t="n">
        <v>11261.0885933042</v>
      </c>
      <c r="N4297" t="n">
        <v>0.000016984998914082</v>
      </c>
      <c r="O4297" t="n">
        <v>0.0000165281892896187</v>
      </c>
      <c r="P4297" t="s">
        <v>291</v>
      </c>
      <c r="Q4297" t="s">
        <v>267</v>
      </c>
    </row>
    <row r="4298">
      <c r="A4298" t="s">
        <v>286</v>
      </c>
      <c r="B4298" t="s">
        <v>270</v>
      </c>
      <c r="C4298" t="s">
        <v>271</v>
      </c>
      <c r="D4298" t="n">
        <v>2.18353819847107</v>
      </c>
      <c r="E4298" t="n">
        <v>2070</v>
      </c>
      <c r="F4298" t="n">
        <v>20322759.7815362</v>
      </c>
      <c r="G4298" t="n">
        <v>58765.6506467843</v>
      </c>
      <c r="H4298" t="n">
        <v>413.810793082296</v>
      </c>
      <c r="I4298" t="n">
        <v>1.16277101704979</v>
      </c>
      <c r="J4298" t="n">
        <v>10292853.0290289</v>
      </c>
      <c r="K4298" t="n">
        <v>23843.4410047376</v>
      </c>
      <c r="L4298" t="n">
        <v>4245195.24451968</v>
      </c>
      <c r="M4298" t="n">
        <v>11382.326058887</v>
      </c>
      <c r="N4298" t="n">
        <v>0.0000203619389064597</v>
      </c>
      <c r="O4298" t="n">
        <v>0.0000197865760738143</v>
      </c>
      <c r="P4298" t="s">
        <v>291</v>
      </c>
      <c r="Q4298" t="s">
        <v>267</v>
      </c>
    </row>
    <row r="4299">
      <c r="A4299" t="s">
        <v>286</v>
      </c>
      <c r="B4299" t="s">
        <v>270</v>
      </c>
      <c r="C4299" t="s">
        <v>271</v>
      </c>
      <c r="D4299" t="n">
        <v>2.33006262779236</v>
      </c>
      <c r="E4299" t="n">
        <v>2075</v>
      </c>
      <c r="F4299" t="n">
        <v>20755964.6295941</v>
      </c>
      <c r="G4299" t="n">
        <v>59866.6030042269</v>
      </c>
      <c r="H4299" t="n">
        <v>490.761894120455</v>
      </c>
      <c r="I4299" t="n">
        <v>1.37410566777065</v>
      </c>
      <c r="J4299" t="n">
        <v>11801172.1871002</v>
      </c>
      <c r="K4299" t="n">
        <v>29095.9379083908</v>
      </c>
      <c r="L4299" t="n">
        <v>4291182.05450118</v>
      </c>
      <c r="M4299" t="n">
        <v>11493.4970710862</v>
      </c>
      <c r="N4299" t="n">
        <v>0.0000236443789955549</v>
      </c>
      <c r="O4299" t="n">
        <v>0.0000229527916871052</v>
      </c>
      <c r="P4299" t="s">
        <v>291</v>
      </c>
      <c r="Q4299" t="s">
        <v>267</v>
      </c>
    </row>
    <row r="4300">
      <c r="A4300" t="s">
        <v>286</v>
      </c>
      <c r="B4300" t="s">
        <v>270</v>
      </c>
      <c r="C4300" t="s">
        <v>271</v>
      </c>
      <c r="D4300" t="n">
        <v>2.47709393501282</v>
      </c>
      <c r="E4300" t="n">
        <v>2080</v>
      </c>
      <c r="F4300" t="n">
        <v>21162333.7620892</v>
      </c>
      <c r="G4300" t="n">
        <v>60893.9351841303</v>
      </c>
      <c r="H4300" t="n">
        <v>569.915288605705</v>
      </c>
      <c r="I4300" t="n">
        <v>1.59065138221782</v>
      </c>
      <c r="J4300" t="n">
        <v>13142425.5153754</v>
      </c>
      <c r="K4300" t="n">
        <v>33552.8233032073</v>
      </c>
      <c r="L4300" t="n">
        <v>4396826.6667868</v>
      </c>
      <c r="M4300" t="n">
        <v>11700.8107828593</v>
      </c>
      <c r="N4300" t="n">
        <v>0.000026930644559943</v>
      </c>
      <c r="O4300" t="n">
        <v>0.000026121671680571</v>
      </c>
      <c r="P4300" t="s">
        <v>291</v>
      </c>
      <c r="Q4300" t="s">
        <v>267</v>
      </c>
    </row>
    <row r="4301">
      <c r="A4301" t="s">
        <v>286</v>
      </c>
      <c r="B4301" t="s">
        <v>270</v>
      </c>
      <c r="C4301" t="s">
        <v>271</v>
      </c>
      <c r="D4301" t="n">
        <v>2.62084150314331</v>
      </c>
      <c r="E4301" t="n">
        <v>2085</v>
      </c>
      <c r="F4301" t="n">
        <v>21542434.9680919</v>
      </c>
      <c r="G4301" t="n">
        <v>61849.6962709774</v>
      </c>
      <c r="H4301" t="n">
        <v>632.551386759442</v>
      </c>
      <c r="I4301" t="n">
        <v>1.76004259518034</v>
      </c>
      <c r="J4301" t="n">
        <v>12902429.2348925</v>
      </c>
      <c r="K4301" t="n">
        <v>31566.8856742651</v>
      </c>
      <c r="L4301" t="n">
        <v>4432805.38341368</v>
      </c>
      <c r="M4301" t="n">
        <v>11785.9565650714</v>
      </c>
      <c r="N4301" t="n">
        <v>0.0000293630403293017</v>
      </c>
      <c r="O4301" t="n">
        <v>0.0000284567702235625</v>
      </c>
      <c r="P4301" t="s">
        <v>291</v>
      </c>
      <c r="Q4301" t="s">
        <v>267</v>
      </c>
    </row>
    <row r="4302">
      <c r="A4302" t="s">
        <v>286</v>
      </c>
      <c r="B4302" t="s">
        <v>270</v>
      </c>
      <c r="C4302" t="s">
        <v>271</v>
      </c>
      <c r="D4302" t="n">
        <v>2.75983643531799</v>
      </c>
      <c r="E4302" t="n">
        <v>2090</v>
      </c>
      <c r="F4302" t="n">
        <v>21815252.271061</v>
      </c>
      <c r="G4302" t="n">
        <v>62606.1489560658</v>
      </c>
      <c r="H4302" t="n">
        <v>689.657099749146</v>
      </c>
      <c r="I4302" t="n">
        <v>1.91674049506417</v>
      </c>
      <c r="J4302" t="n">
        <v>14180138.5642495</v>
      </c>
      <c r="K4302" t="n">
        <v>35958.6633107784</v>
      </c>
      <c r="L4302" t="n">
        <v>4480597.65049836</v>
      </c>
      <c r="M4302" t="n">
        <v>11910.9275501031</v>
      </c>
      <c r="N4302" t="n">
        <v>0.0000316135285157353</v>
      </c>
      <c r="O4302" t="n">
        <v>0.00003061585047196</v>
      </c>
      <c r="P4302" t="s">
        <v>291</v>
      </c>
      <c r="Q4302" t="s">
        <v>267</v>
      </c>
    </row>
    <row r="4303">
      <c r="A4303" t="s">
        <v>286</v>
      </c>
      <c r="B4303" t="s">
        <v>273</v>
      </c>
      <c r="C4303" t="s">
        <v>271</v>
      </c>
      <c r="D4303" t="n">
        <v>0.377408564090729</v>
      </c>
      <c r="E4303" t="n">
        <v>2010</v>
      </c>
      <c r="F4303" t="n">
        <v>13764599.0941217</v>
      </c>
      <c r="G4303" t="n">
        <v>639717.905878347</v>
      </c>
      <c r="H4303" t="n">
        <v>38.6117181655273</v>
      </c>
      <c r="I4303" t="n">
        <v>1.77771175461574</v>
      </c>
      <c r="J4303" t="n">
        <v>4232545.39800138</v>
      </c>
      <c r="K4303" t="n">
        <v>215200.601998617</v>
      </c>
      <c r="L4303" t="n">
        <v>3375226.6293357</v>
      </c>
      <c r="M4303" t="n">
        <v>151938.370664301</v>
      </c>
      <c r="N4303" t="n">
        <v>0.00000280514658665336</v>
      </c>
      <c r="O4303" t="n">
        <v>0.0000027788994778486</v>
      </c>
      <c r="P4303" t="s">
        <v>291</v>
      </c>
      <c r="Q4303" t="s">
        <v>267</v>
      </c>
    </row>
    <row r="4304">
      <c r="A4304" t="s">
        <v>286</v>
      </c>
      <c r="B4304" t="s">
        <v>273</v>
      </c>
      <c r="C4304" t="s">
        <v>271</v>
      </c>
      <c r="D4304" t="n">
        <v>0.441356480121613</v>
      </c>
      <c r="E4304" t="n">
        <v>2015</v>
      </c>
      <c r="F4304" t="n">
        <v>14305822.8057442</v>
      </c>
      <c r="G4304" t="n">
        <v>665162.307284793</v>
      </c>
      <c r="H4304" t="n">
        <v>46.7714490537045</v>
      </c>
      <c r="I4304" t="n">
        <v>2.15456950554362</v>
      </c>
      <c r="J4304" t="n">
        <v>4374525.63067144</v>
      </c>
      <c r="K4304" t="n">
        <v>222918.333031011</v>
      </c>
      <c r="L4304" t="n">
        <v>3478412.1865107</v>
      </c>
      <c r="M4304" t="n">
        <v>156793.411848522</v>
      </c>
      <c r="N4304" t="n">
        <v>0.00000326939943887214</v>
      </c>
      <c r="O4304" t="n">
        <v>0.00000323916355744602</v>
      </c>
      <c r="P4304" t="s">
        <v>291</v>
      </c>
      <c r="Q4304" t="s">
        <v>267</v>
      </c>
    </row>
    <row r="4305">
      <c r="A4305" t="s">
        <v>286</v>
      </c>
      <c r="B4305" t="s">
        <v>273</v>
      </c>
      <c r="C4305" t="s">
        <v>271</v>
      </c>
      <c r="D4305" t="n">
        <v>0.561114966869354</v>
      </c>
      <c r="E4305" t="n">
        <v>2020</v>
      </c>
      <c r="F4305" t="n">
        <v>14820821.560196</v>
      </c>
      <c r="G4305" t="n">
        <v>688899.809500802</v>
      </c>
      <c r="H4305" t="n">
        <v>61.3929832280858</v>
      </c>
      <c r="I4305" t="n">
        <v>2.82824118827719</v>
      </c>
      <c r="J4305" t="n">
        <v>4504212.26787664</v>
      </c>
      <c r="K4305" t="n">
        <v>230006.426750818</v>
      </c>
      <c r="L4305" t="n">
        <v>3572738.41445107</v>
      </c>
      <c r="M4305" t="n">
        <v>161272.232946816</v>
      </c>
      <c r="N4305" t="n">
        <v>0.00000414234683136378</v>
      </c>
      <c r="O4305" t="n">
        <v>0.00000410544632074528</v>
      </c>
      <c r="P4305" t="s">
        <v>291</v>
      </c>
      <c r="Q4305" t="s">
        <v>267</v>
      </c>
    </row>
    <row r="4306">
      <c r="A4306" t="s">
        <v>286</v>
      </c>
      <c r="B4306" t="s">
        <v>273</v>
      </c>
      <c r="C4306" t="s">
        <v>271</v>
      </c>
      <c r="D4306" t="n">
        <v>0.712428271770477</v>
      </c>
      <c r="E4306" t="n">
        <v>2025</v>
      </c>
      <c r="F4306" t="n">
        <v>15339036.0622647</v>
      </c>
      <c r="G4306" t="n">
        <v>712480.273957206</v>
      </c>
      <c r="H4306" t="n">
        <v>80.3555982144531</v>
      </c>
      <c r="I4306" t="n">
        <v>3.70077414009691</v>
      </c>
      <c r="J4306" t="n">
        <v>4625628.25450786</v>
      </c>
      <c r="K4306" t="n">
        <v>236711.100558956</v>
      </c>
      <c r="L4306" t="n">
        <v>3658938.39507647</v>
      </c>
      <c r="M4306" t="n">
        <v>165378.289764359</v>
      </c>
      <c r="N4306" t="n">
        <v>0.00000523863415460209</v>
      </c>
      <c r="O4306" t="n">
        <v>0.00000519421277383912</v>
      </c>
      <c r="P4306" t="s">
        <v>291</v>
      </c>
      <c r="Q4306" t="s">
        <v>267</v>
      </c>
    </row>
    <row r="4307">
      <c r="A4307" t="s">
        <v>286</v>
      </c>
      <c r="B4307" t="s">
        <v>273</v>
      </c>
      <c r="C4307" t="s">
        <v>271</v>
      </c>
      <c r="D4307" t="n">
        <v>0.881885349750519</v>
      </c>
      <c r="E4307" t="n">
        <v>2030</v>
      </c>
      <c r="F4307" t="n">
        <v>15860014.4592918</v>
      </c>
      <c r="G4307" t="n">
        <v>735596.891469624</v>
      </c>
      <c r="H4307" t="n">
        <v>102.342170538894</v>
      </c>
      <c r="I4307" t="n">
        <v>4.70929777453561</v>
      </c>
      <c r="J4307" t="n">
        <v>4733408.71831219</v>
      </c>
      <c r="K4307" t="n">
        <v>242758.574506657</v>
      </c>
      <c r="L4307" t="n">
        <v>3732545.21278093</v>
      </c>
      <c r="M4307" t="n">
        <v>168904.063284958</v>
      </c>
      <c r="N4307" t="n">
        <v>0.00000645284219642913</v>
      </c>
      <c r="O4307" t="n">
        <v>0.00000640200880284725</v>
      </c>
      <c r="P4307" t="s">
        <v>291</v>
      </c>
      <c r="Q4307" t="s">
        <v>267</v>
      </c>
    </row>
    <row r="4308">
      <c r="A4308" t="s">
        <v>286</v>
      </c>
      <c r="B4308" t="s">
        <v>273</v>
      </c>
      <c r="C4308" t="s">
        <v>271</v>
      </c>
      <c r="D4308" t="n">
        <v>1.05591857433319</v>
      </c>
      <c r="E4308" t="n">
        <v>2035</v>
      </c>
      <c r="F4308" t="n">
        <v>16372265.5398365</v>
      </c>
      <c r="G4308" t="n">
        <v>757412.907522973</v>
      </c>
      <c r="H4308" t="n">
        <v>126.584007312976</v>
      </c>
      <c r="I4308" t="n">
        <v>5.8006259432382</v>
      </c>
      <c r="J4308" t="n">
        <v>4826842.62989732</v>
      </c>
      <c r="K4308" t="n">
        <v>248067.366129982</v>
      </c>
      <c r="L4308" t="n">
        <v>3795479.00771726</v>
      </c>
      <c r="M4308" t="n">
        <v>171962.227130516</v>
      </c>
      <c r="N4308" t="n">
        <v>0.00000773161215868234</v>
      </c>
      <c r="O4308" t="n">
        <v>0.00000765847252617921</v>
      </c>
      <c r="P4308" t="s">
        <v>291</v>
      </c>
      <c r="Q4308" t="s">
        <v>267</v>
      </c>
    </row>
    <row r="4309">
      <c r="A4309" t="s">
        <v>286</v>
      </c>
      <c r="B4309" t="s">
        <v>273</v>
      </c>
      <c r="C4309" t="s">
        <v>271</v>
      </c>
      <c r="D4309" t="n">
        <v>1.227090716362</v>
      </c>
      <c r="E4309" t="n">
        <v>2040</v>
      </c>
      <c r="F4309" t="n">
        <v>16854213.5841658</v>
      </c>
      <c r="G4309" t="n">
        <v>777119.662594514</v>
      </c>
      <c r="H4309" t="n">
        <v>153.03720267546</v>
      </c>
      <c r="I4309" t="n">
        <v>6.95294260156035</v>
      </c>
      <c r="J4309" t="n">
        <v>6183072.57056811</v>
      </c>
      <c r="K4309" t="n">
        <v>305822.358381977</v>
      </c>
      <c r="L4309" t="n">
        <v>3851143.94513363</v>
      </c>
      <c r="M4309" t="n">
        <v>174709.322304945</v>
      </c>
      <c r="N4309" t="n">
        <v>0.00000908005597005339</v>
      </c>
      <c r="O4309" t="n">
        <v>0.00000894706817524994</v>
      </c>
      <c r="P4309" t="s">
        <v>291</v>
      </c>
      <c r="Q4309" t="s">
        <v>267</v>
      </c>
    </row>
    <row r="4310">
      <c r="A4310" t="s">
        <v>286</v>
      </c>
      <c r="B4310" t="s">
        <v>273</v>
      </c>
      <c r="C4310" t="s">
        <v>271</v>
      </c>
      <c r="D4310" t="n">
        <v>1.39417231082916</v>
      </c>
      <c r="E4310" t="n">
        <v>2045</v>
      </c>
      <c r="F4310" t="n">
        <v>17303406.490694</v>
      </c>
      <c r="G4310" t="n">
        <v>794838.189137029</v>
      </c>
      <c r="H4310" t="n">
        <v>179.799975638286</v>
      </c>
      <c r="I4310" t="n">
        <v>8.10823270329971</v>
      </c>
      <c r="J4310" t="n">
        <v>6267121.90746528</v>
      </c>
      <c r="K4310" t="n">
        <v>310417.464321296</v>
      </c>
      <c r="L4310" t="n">
        <v>3833714.68093734</v>
      </c>
      <c r="M4310" t="n">
        <v>176831.8876057</v>
      </c>
      <c r="N4310" t="n">
        <v>0.0000103910161120578</v>
      </c>
      <c r="O4310" t="n">
        <v>0.0000102011111369762</v>
      </c>
      <c r="P4310" t="s">
        <v>291</v>
      </c>
      <c r="Q4310" t="s">
        <v>267</v>
      </c>
    </row>
    <row r="4311">
      <c r="A4311" t="s">
        <v>286</v>
      </c>
      <c r="B4311" t="s">
        <v>273</v>
      </c>
      <c r="C4311" t="s">
        <v>271</v>
      </c>
      <c r="D4311" t="n">
        <v>1.55893123149872</v>
      </c>
      <c r="E4311" t="n">
        <v>2050</v>
      </c>
      <c r="F4311" t="n">
        <v>17738407.5148481</v>
      </c>
      <c r="G4311" t="n">
        <v>811681.284181283</v>
      </c>
      <c r="H4311" t="n">
        <v>209.59570357448</v>
      </c>
      <c r="I4311" t="n">
        <v>9.38658585781628</v>
      </c>
      <c r="J4311" t="n">
        <v>6347220.54160217</v>
      </c>
      <c r="K4311" t="n">
        <v>314771.91703257</v>
      </c>
      <c r="L4311" t="n">
        <v>3879973.30307178</v>
      </c>
      <c r="M4311" t="n">
        <v>179144.502572143</v>
      </c>
      <c r="N4311" t="n">
        <v>0.0000118159256065707</v>
      </c>
      <c r="O4311" t="n">
        <v>0.0000115643738998913</v>
      </c>
      <c r="P4311" t="s">
        <v>291</v>
      </c>
      <c r="Q4311" t="s">
        <v>267</v>
      </c>
    </row>
    <row r="4312">
      <c r="A4312" t="s">
        <v>286</v>
      </c>
      <c r="B4312" t="s">
        <v>273</v>
      </c>
      <c r="C4312" t="s">
        <v>271</v>
      </c>
      <c r="D4312" t="n">
        <v>1.72074091434479</v>
      </c>
      <c r="E4312" t="n">
        <v>2055</v>
      </c>
      <c r="F4312" t="n">
        <v>18170617.2827858</v>
      </c>
      <c r="G4312" t="n">
        <v>828288.166462867</v>
      </c>
      <c r="H4312" t="n">
        <v>244.397078593732</v>
      </c>
      <c r="I4312" t="n">
        <v>10.8733480049144</v>
      </c>
      <c r="J4312" t="n">
        <v>6426888.60270491</v>
      </c>
      <c r="K4312" t="n">
        <v>319070.895296258</v>
      </c>
      <c r="L4312" t="n">
        <v>3925038.00968484</v>
      </c>
      <c r="M4312" t="n">
        <v>181390.344051191</v>
      </c>
      <c r="N4312" t="n">
        <v>0.0000134501252648838</v>
      </c>
      <c r="O4312" t="n">
        <v>0.0000131274940837898</v>
      </c>
      <c r="P4312" t="s">
        <v>291</v>
      </c>
      <c r="Q4312" t="s">
        <v>267</v>
      </c>
    </row>
    <row r="4313">
      <c r="A4313" t="s">
        <v>286</v>
      </c>
      <c r="B4313" t="s">
        <v>273</v>
      </c>
      <c r="C4313" t="s">
        <v>271</v>
      </c>
      <c r="D4313" t="n">
        <v>1.87886083126068</v>
      </c>
      <c r="E4313" t="n">
        <v>2060</v>
      </c>
      <c r="F4313" t="n">
        <v>18614461.841568</v>
      </c>
      <c r="G4313" t="n">
        <v>845260.045001363</v>
      </c>
      <c r="H4313" t="n">
        <v>279.973773341156</v>
      </c>
      <c r="I4313" t="n">
        <v>12.3825455798802</v>
      </c>
      <c r="J4313" t="n">
        <v>6510372.77334909</v>
      </c>
      <c r="K4313" t="n">
        <v>323522.8986849</v>
      </c>
      <c r="L4313" t="n">
        <v>3972043.82511475</v>
      </c>
      <c r="M4313" t="n">
        <v>183712.415543211</v>
      </c>
      <c r="N4313" t="n">
        <v>0.0000150406590168481</v>
      </c>
      <c r="O4313" t="n">
        <v>0.000014649391809192</v>
      </c>
      <c r="P4313" t="s">
        <v>291</v>
      </c>
      <c r="Q4313" t="s">
        <v>267</v>
      </c>
    </row>
    <row r="4314">
      <c r="A4314" t="s">
        <v>286</v>
      </c>
      <c r="B4314" t="s">
        <v>273</v>
      </c>
      <c r="C4314" t="s">
        <v>271</v>
      </c>
      <c r="D4314" t="n">
        <v>2.03320288658142</v>
      </c>
      <c r="E4314" t="n">
        <v>2065</v>
      </c>
      <c r="F4314" t="n">
        <v>19062611.5999511</v>
      </c>
      <c r="G4314" t="n">
        <v>862261.502544945</v>
      </c>
      <c r="H4314" t="n">
        <v>324.154173237332</v>
      </c>
      <c r="I4314" t="n">
        <v>14.2434620196942</v>
      </c>
      <c r="J4314" t="n">
        <v>5443565.64458299</v>
      </c>
      <c r="K4314" t="n">
        <v>242997.207599133</v>
      </c>
      <c r="L4314" t="n">
        <v>4020549.55908258</v>
      </c>
      <c r="M4314" t="n">
        <v>186095.044104319</v>
      </c>
      <c r="N4314" t="n">
        <v>0.0000170047095350861</v>
      </c>
      <c r="O4314" t="n">
        <v>0.0000165187266016805</v>
      </c>
      <c r="P4314" t="s">
        <v>291</v>
      </c>
      <c r="Q4314" t="s">
        <v>267</v>
      </c>
    </row>
    <row r="4315">
      <c r="A4315" t="s">
        <v>286</v>
      </c>
      <c r="B4315" t="s">
        <v>273</v>
      </c>
      <c r="C4315" t="s">
        <v>271</v>
      </c>
      <c r="D4315" t="n">
        <v>2.18353819847107</v>
      </c>
      <c r="E4315" t="n">
        <v>2070</v>
      </c>
      <c r="F4315" t="n">
        <v>19502756.1286211</v>
      </c>
      <c r="G4315" t="n">
        <v>878769.303561961</v>
      </c>
      <c r="H4315" t="n">
        <v>397.652539344517</v>
      </c>
      <c r="I4315" t="n">
        <v>17.3210247548289</v>
      </c>
      <c r="J4315" t="n">
        <v>9997852.83395465</v>
      </c>
      <c r="K4315" t="n">
        <v>318843.63607898</v>
      </c>
      <c r="L4315" t="n">
        <v>4068146.23341351</v>
      </c>
      <c r="M4315" t="n">
        <v>188431.337165056</v>
      </c>
      <c r="N4315" t="n">
        <v>0.0000203895560566922</v>
      </c>
      <c r="O4315" t="n">
        <v>0.0000197105482458487</v>
      </c>
      <c r="P4315" t="s">
        <v>291</v>
      </c>
      <c r="Q4315" t="s">
        <v>267</v>
      </c>
    </row>
    <row r="4316">
      <c r="A4316" t="s">
        <v>286</v>
      </c>
      <c r="B4316" t="s">
        <v>273</v>
      </c>
      <c r="C4316" t="s">
        <v>271</v>
      </c>
      <c r="D4316" t="n">
        <v>2.33006262779236</v>
      </c>
      <c r="E4316" t="n">
        <v>2075</v>
      </c>
      <c r="F4316" t="n">
        <v>19921514.2760483</v>
      </c>
      <c r="G4316" t="n">
        <v>894316.956549973</v>
      </c>
      <c r="H4316" t="n">
        <v>471.733593074352</v>
      </c>
      <c r="I4316" t="n">
        <v>20.402406713874</v>
      </c>
      <c r="J4316" t="n">
        <v>11418227.334406</v>
      </c>
      <c r="K4316" t="n">
        <v>412040.790602619</v>
      </c>
      <c r="L4316" t="n">
        <v>4112081.15196004</v>
      </c>
      <c r="M4316" t="n">
        <v>190594.399612229</v>
      </c>
      <c r="N4316" t="n">
        <v>0.0000236796052015743</v>
      </c>
      <c r="O4316" t="n">
        <v>0.0000228133958150373</v>
      </c>
      <c r="P4316" t="s">
        <v>291</v>
      </c>
      <c r="Q4316" t="s">
        <v>267</v>
      </c>
    </row>
    <row r="4317">
      <c r="A4317" t="s">
        <v>286</v>
      </c>
      <c r="B4317" t="s">
        <v>273</v>
      </c>
      <c r="C4317" t="s">
        <v>271</v>
      </c>
      <c r="D4317" t="n">
        <v>2.47709393501282</v>
      </c>
      <c r="E4317" t="n">
        <v>2080</v>
      </c>
      <c r="F4317" t="n">
        <v>20314450.7247147</v>
      </c>
      <c r="G4317" t="n">
        <v>908776.97255868</v>
      </c>
      <c r="H4317" t="n">
        <v>547.950907306284</v>
      </c>
      <c r="I4317" t="n">
        <v>23.5550326816387</v>
      </c>
      <c r="J4317" t="n">
        <v>12693784.3802684</v>
      </c>
      <c r="K4317" t="n">
        <v>482193.958410148</v>
      </c>
      <c r="L4317" t="n">
        <v>4215685.07280113</v>
      </c>
      <c r="M4317" t="n">
        <v>192842.404768524</v>
      </c>
      <c r="N4317" t="n">
        <v>0.0000269734542534121</v>
      </c>
      <c r="O4317" t="n">
        <v>0.0000259194867309622</v>
      </c>
      <c r="P4317" t="s">
        <v>291</v>
      </c>
      <c r="Q4317" t="s">
        <v>267</v>
      </c>
    </row>
    <row r="4318">
      <c r="A4318" t="s">
        <v>286</v>
      </c>
      <c r="B4318" t="s">
        <v>273</v>
      </c>
      <c r="C4318" t="s">
        <v>271</v>
      </c>
      <c r="D4318" t="n">
        <v>2.62084150314331</v>
      </c>
      <c r="E4318" t="n">
        <v>2085</v>
      </c>
      <c r="F4318" t="n">
        <v>20682098.1995584</v>
      </c>
      <c r="G4318" t="n">
        <v>922186.464804439</v>
      </c>
      <c r="H4318" t="n">
        <v>608.321150904595</v>
      </c>
      <c r="I4318" t="n">
        <v>25.9902784500268</v>
      </c>
      <c r="J4318" t="n">
        <v>12499815.9469953</v>
      </c>
      <c r="K4318" t="n">
        <v>434180.173571504</v>
      </c>
      <c r="L4318" t="n">
        <v>4250034.37222878</v>
      </c>
      <c r="M4318" t="n">
        <v>194556.967749966</v>
      </c>
      <c r="N4318" t="n">
        <v>0.0000294129321423289</v>
      </c>
      <c r="O4318" t="n">
        <v>0.0000281833223994872</v>
      </c>
      <c r="P4318" t="s">
        <v>291</v>
      </c>
      <c r="Q4318" t="s">
        <v>267</v>
      </c>
    </row>
    <row r="4319">
      <c r="A4319" t="s">
        <v>286</v>
      </c>
      <c r="B4319" t="s">
        <v>273</v>
      </c>
      <c r="C4319" t="s">
        <v>271</v>
      </c>
      <c r="D4319" t="n">
        <v>2.75983643531799</v>
      </c>
      <c r="E4319" t="n">
        <v>2090</v>
      </c>
      <c r="F4319" t="n">
        <v>20944560.158676</v>
      </c>
      <c r="G4319" t="n">
        <v>933298.261341035</v>
      </c>
      <c r="H4319" t="n">
        <v>663.327125000647</v>
      </c>
      <c r="I4319" t="n">
        <v>28.2467152435633</v>
      </c>
      <c r="J4319" t="n">
        <v>13712124.7393654</v>
      </c>
      <c r="K4319" t="n">
        <v>503972.488194929</v>
      </c>
      <c r="L4319" t="n">
        <v>4295828.21605902</v>
      </c>
      <c r="M4319" t="n">
        <v>196680.361989448</v>
      </c>
      <c r="N4319" t="n">
        <v>0.0000316706161397174</v>
      </c>
      <c r="O4319" t="n">
        <v>0.0000302654750507906</v>
      </c>
      <c r="P4319" t="s">
        <v>291</v>
      </c>
      <c r="Q4319" t="s">
        <v>267</v>
      </c>
    </row>
    <row r="4320">
      <c r="A4320" t="s">
        <v>286</v>
      </c>
      <c r="B4320" t="s">
        <v>274</v>
      </c>
      <c r="C4320" t="s">
        <v>271</v>
      </c>
      <c r="D4320" t="n">
        <v>0.377408564090729</v>
      </c>
      <c r="E4320" t="n">
        <v>2010</v>
      </c>
      <c r="F4320" t="n">
        <v>10328827.3016476</v>
      </c>
      <c r="G4320" t="n">
        <v>4075489.69835241</v>
      </c>
      <c r="H4320" t="n">
        <v>28.9489954172995</v>
      </c>
      <c r="I4320" t="n">
        <v>11.4404345028435</v>
      </c>
      <c r="J4320" t="n">
        <v>3089812.27183798</v>
      </c>
      <c r="K4320" t="n">
        <v>1357933.72816202</v>
      </c>
      <c r="L4320" t="n">
        <v>2575562.6243483</v>
      </c>
      <c r="M4320" t="n">
        <v>951602.375651699</v>
      </c>
      <c r="N4320" t="n">
        <v>0.00000280273786867186</v>
      </c>
      <c r="O4320" t="n">
        <v>0.00000280713125283289</v>
      </c>
      <c r="P4320" t="s">
        <v>291</v>
      </c>
      <c r="Q4320" t="s">
        <v>267</v>
      </c>
    </row>
    <row r="4321">
      <c r="A4321" t="s">
        <v>286</v>
      </c>
      <c r="B4321" t="s">
        <v>274</v>
      </c>
      <c r="C4321" t="s">
        <v>271</v>
      </c>
      <c r="D4321" t="n">
        <v>0.441356480121613</v>
      </c>
      <c r="E4321" t="n">
        <v>2015</v>
      </c>
      <c r="F4321" t="n">
        <v>10739201.8397667</v>
      </c>
      <c r="G4321" t="n">
        <v>4231783.27326227</v>
      </c>
      <c r="H4321" t="n">
        <v>35.0894674392889</v>
      </c>
      <c r="I4321" t="n">
        <v>13.8365511199591</v>
      </c>
      <c r="J4321" t="n">
        <v>3194761.94119896</v>
      </c>
      <c r="K4321" t="n">
        <v>1402682.02250349</v>
      </c>
      <c r="L4321" t="n">
        <v>2657241.89659799</v>
      </c>
      <c r="M4321" t="n">
        <v>977963.701761226</v>
      </c>
      <c r="N4321" t="n">
        <v>0.00000326741856264907</v>
      </c>
      <c r="O4321" t="n">
        <v>0.00000326967385295527</v>
      </c>
      <c r="P4321" t="s">
        <v>291</v>
      </c>
      <c r="Q4321" t="s">
        <v>267</v>
      </c>
    </row>
    <row r="4322">
      <c r="A4322" t="s">
        <v>286</v>
      </c>
      <c r="B4322" t="s">
        <v>274</v>
      </c>
      <c r="C4322" t="s">
        <v>271</v>
      </c>
      <c r="D4322" t="n">
        <v>0.561114966869354</v>
      </c>
      <c r="E4322" t="n">
        <v>2020</v>
      </c>
      <c r="F4322" t="n">
        <v>11130654.5288808</v>
      </c>
      <c r="G4322" t="n">
        <v>4379066.84081598</v>
      </c>
      <c r="H4322" t="n">
        <v>46.0897216747389</v>
      </c>
      <c r="I4322" t="n">
        <v>18.1315027416241</v>
      </c>
      <c r="J4322" t="n">
        <v>3290841.77410071</v>
      </c>
      <c r="K4322" t="n">
        <v>1443376.92052675</v>
      </c>
      <c r="L4322" t="n">
        <v>2732111.32484731</v>
      </c>
      <c r="M4322" t="n">
        <v>1001899.32255058</v>
      </c>
      <c r="N4322" t="n">
        <v>0.00000414079168077219</v>
      </c>
      <c r="O4322" t="n">
        <v>0.0000041404946306427</v>
      </c>
      <c r="P4322" t="s">
        <v>291</v>
      </c>
      <c r="Q4322" t="s">
        <v>267</v>
      </c>
    </row>
    <row r="4323">
      <c r="A4323" t="s">
        <v>286</v>
      </c>
      <c r="B4323" t="s">
        <v>274</v>
      </c>
      <c r="C4323" t="s">
        <v>271</v>
      </c>
      <c r="D4323" t="n">
        <v>0.712428271770477</v>
      </c>
      <c r="E4323" t="n">
        <v>2025</v>
      </c>
      <c r="F4323" t="n">
        <v>11524766.2120835</v>
      </c>
      <c r="G4323" t="n">
        <v>4526750.12413838</v>
      </c>
      <c r="H4323" t="n">
        <v>60.3630186396203</v>
      </c>
      <c r="I4323" t="n">
        <v>23.6933537149296</v>
      </c>
      <c r="J4323" t="n">
        <v>3380397.60202372</v>
      </c>
      <c r="K4323" t="n">
        <v>1481941.7530431</v>
      </c>
      <c r="L4323" t="n">
        <v>2800543.36622045</v>
      </c>
      <c r="M4323" t="n">
        <v>1023773.31862038</v>
      </c>
      <c r="N4323" t="n">
        <v>0.0000052376783640375</v>
      </c>
      <c r="O4323" t="n">
        <v>0.00000523407589665432</v>
      </c>
      <c r="P4323" t="s">
        <v>291</v>
      </c>
      <c r="Q4323" t="s">
        <v>267</v>
      </c>
    </row>
    <row r="4324">
      <c r="A4324" t="s">
        <v>286</v>
      </c>
      <c r="B4324" t="s">
        <v>274</v>
      </c>
      <c r="C4324" t="s">
        <v>271</v>
      </c>
      <c r="D4324" t="n">
        <v>0.881885349750519</v>
      </c>
      <c r="E4324" t="n">
        <v>2030</v>
      </c>
      <c r="F4324" t="n">
        <v>11922055.7888465</v>
      </c>
      <c r="G4324" t="n">
        <v>4673555.56191485</v>
      </c>
      <c r="H4324" t="n">
        <v>76.9283793726025</v>
      </c>
      <c r="I4324" t="n">
        <v>30.1230889408272</v>
      </c>
      <c r="J4324" t="n">
        <v>3459430.38882426</v>
      </c>
      <c r="K4324" t="n">
        <v>1516736.90399459</v>
      </c>
      <c r="L4324" t="n">
        <v>2859077.6102355</v>
      </c>
      <c r="M4324" t="n">
        <v>1042371.66583039</v>
      </c>
      <c r="N4324" t="n">
        <v>0.00000645261024902864</v>
      </c>
      <c r="O4324" t="n">
        <v>0.00000644543293468091</v>
      </c>
      <c r="P4324" t="s">
        <v>291</v>
      </c>
      <c r="Q4324" t="s">
        <v>267</v>
      </c>
    </row>
    <row r="4325">
      <c r="A4325" t="s">
        <v>286</v>
      </c>
      <c r="B4325" t="s">
        <v>274</v>
      </c>
      <c r="C4325" t="s">
        <v>271</v>
      </c>
      <c r="D4325" t="n">
        <v>1.05591857433319</v>
      </c>
      <c r="E4325" t="n">
        <v>2035</v>
      </c>
      <c r="F4325" t="n">
        <v>12315305.4531344</v>
      </c>
      <c r="G4325" t="n">
        <v>4814372.99422514</v>
      </c>
      <c r="H4325" t="n">
        <v>95.3449309976957</v>
      </c>
      <c r="I4325" t="n">
        <v>37.0397022585184</v>
      </c>
      <c r="J4325" t="n">
        <v>3528107.1428476</v>
      </c>
      <c r="K4325" t="n">
        <v>1546802.8531797</v>
      </c>
      <c r="L4325" t="n">
        <v>2909459.33234271</v>
      </c>
      <c r="M4325" t="n">
        <v>1057981.90250507</v>
      </c>
      <c r="N4325" t="n">
        <v>0.00000774198669781508</v>
      </c>
      <c r="O4325" t="n">
        <v>0.00000769356722109975</v>
      </c>
      <c r="P4325" t="s">
        <v>291</v>
      </c>
      <c r="Q4325" t="s">
        <v>267</v>
      </c>
    </row>
    <row r="4326">
      <c r="A4326" t="s">
        <v>286</v>
      </c>
      <c r="B4326" t="s">
        <v>274</v>
      </c>
      <c r="C4326" t="s">
        <v>271</v>
      </c>
      <c r="D4326" t="n">
        <v>1.227090716362</v>
      </c>
      <c r="E4326" t="n">
        <v>2040</v>
      </c>
      <c r="F4326" t="n">
        <v>12687977.2165855</v>
      </c>
      <c r="G4326" t="n">
        <v>4943356.03017482</v>
      </c>
      <c r="H4326" t="n">
        <v>115.72718423398</v>
      </c>
      <c r="I4326" t="n">
        <v>44.2629610430402</v>
      </c>
      <c r="J4326" t="n">
        <v>4695757.99938213</v>
      </c>
      <c r="K4326" t="n">
        <v>1793136.92956796</v>
      </c>
      <c r="L4326" t="n">
        <v>2954368.01785477</v>
      </c>
      <c r="M4326" t="n">
        <v>1071485.2495838</v>
      </c>
      <c r="N4326" t="n">
        <v>0.0000091210113525979</v>
      </c>
      <c r="O4326" t="n">
        <v>0.00000895403057616201</v>
      </c>
      <c r="P4326" t="s">
        <v>291</v>
      </c>
      <c r="Q4326" t="s">
        <v>267</v>
      </c>
    </row>
    <row r="4327">
      <c r="A4327" t="s">
        <v>286</v>
      </c>
      <c r="B4327" t="s">
        <v>274</v>
      </c>
      <c r="C4327" t="s">
        <v>271</v>
      </c>
      <c r="D4327" t="n">
        <v>1.39417231082916</v>
      </c>
      <c r="E4327" t="n">
        <v>2045</v>
      </c>
      <c r="F4327" t="n">
        <v>13037461.0695454</v>
      </c>
      <c r="G4327" t="n">
        <v>5060783.61028556</v>
      </c>
      <c r="H4327" t="n">
        <v>136.394933151219</v>
      </c>
      <c r="I4327" t="n">
        <v>51.5132751903671</v>
      </c>
      <c r="J4327" t="n">
        <v>4760380.47524106</v>
      </c>
      <c r="K4327" t="n">
        <v>1817158.89654552</v>
      </c>
      <c r="L4327" t="n">
        <v>2931614.37776112</v>
      </c>
      <c r="M4327" t="n">
        <v>1078932.19078192</v>
      </c>
      <c r="N4327" t="n">
        <v>0.0000104617710782529</v>
      </c>
      <c r="O4327" t="n">
        <v>0.0000101789128240281</v>
      </c>
      <c r="P4327" t="s">
        <v>291</v>
      </c>
      <c r="Q4327" t="s">
        <v>267</v>
      </c>
    </row>
    <row r="4328">
      <c r="A4328" t="s">
        <v>286</v>
      </c>
      <c r="B4328" t="s">
        <v>274</v>
      </c>
      <c r="C4328" t="s">
        <v>271</v>
      </c>
      <c r="D4328" t="n">
        <v>1.55893123149872</v>
      </c>
      <c r="E4328" t="n">
        <v>2050</v>
      </c>
      <c r="F4328" t="n">
        <v>13376697.2849459</v>
      </c>
      <c r="G4328" t="n">
        <v>5173391.5140835</v>
      </c>
      <c r="H4328" t="n">
        <v>159.417297712167</v>
      </c>
      <c r="I4328" t="n">
        <v>59.5649917201294</v>
      </c>
      <c r="J4328" t="n">
        <v>4822261.51001045</v>
      </c>
      <c r="K4328" t="n">
        <v>1839730.94862429</v>
      </c>
      <c r="L4328" t="n">
        <v>2969294.3364161</v>
      </c>
      <c r="M4328" t="n">
        <v>1089823.46922782</v>
      </c>
      <c r="N4328" t="n">
        <v>0.000011917537962945</v>
      </c>
      <c r="O4328" t="n">
        <v>0.0000115137220057627</v>
      </c>
      <c r="P4328" t="s">
        <v>291</v>
      </c>
      <c r="Q4328" t="s">
        <v>267</v>
      </c>
    </row>
    <row r="4329">
      <c r="A4329" t="s">
        <v>286</v>
      </c>
      <c r="B4329" t="s">
        <v>274</v>
      </c>
      <c r="C4329" t="s">
        <v>271</v>
      </c>
      <c r="D4329" t="n">
        <v>1.72074091434479</v>
      </c>
      <c r="E4329" t="n">
        <v>2055</v>
      </c>
      <c r="F4329" t="n">
        <v>13713755.7328619</v>
      </c>
      <c r="G4329" t="n">
        <v>5285149.7163867</v>
      </c>
      <c r="H4329" t="n">
        <v>186.297043016112</v>
      </c>
      <c r="I4329" t="n">
        <v>68.9733835825341</v>
      </c>
      <c r="J4329" t="n">
        <v>4883802.04332883</v>
      </c>
      <c r="K4329" t="n">
        <v>1862157.45467233</v>
      </c>
      <c r="L4329" t="n">
        <v>3005816.0863071</v>
      </c>
      <c r="M4329" t="n">
        <v>1100612.26742893</v>
      </c>
      <c r="N4329" t="n">
        <v>0.0000135846843596385</v>
      </c>
      <c r="O4329" t="n">
        <v>0.0000130504124355609</v>
      </c>
      <c r="P4329" t="s">
        <v>291</v>
      </c>
      <c r="Q4329" t="s">
        <v>267</v>
      </c>
    </row>
    <row r="4330">
      <c r="A4330" t="s">
        <v>286</v>
      </c>
      <c r="B4330" t="s">
        <v>274</v>
      </c>
      <c r="C4330" t="s">
        <v>271</v>
      </c>
      <c r="D4330" t="n">
        <v>1.87886083126068</v>
      </c>
      <c r="E4330" t="n">
        <v>2060</v>
      </c>
      <c r="F4330" t="n">
        <v>14059700.1113885</v>
      </c>
      <c r="G4330" t="n">
        <v>5400021.77518091</v>
      </c>
      <c r="H4330" t="n">
        <v>213.808474495974</v>
      </c>
      <c r="I4330" t="n">
        <v>78.5478444250618</v>
      </c>
      <c r="J4330" t="n">
        <v>4948215.06911522</v>
      </c>
      <c r="K4330" t="n">
        <v>1885680.60291877</v>
      </c>
      <c r="L4330" t="n">
        <v>3043595.57234985</v>
      </c>
      <c r="M4330" t="n">
        <v>1112160.66830812</v>
      </c>
      <c r="N4330" t="n">
        <v>0.0000152071859856233</v>
      </c>
      <c r="O4330" t="n">
        <v>0.0000145458384605181</v>
      </c>
      <c r="P4330" t="s">
        <v>291</v>
      </c>
      <c r="Q4330" t="s">
        <v>267</v>
      </c>
    </row>
    <row r="4331">
      <c r="A4331" t="s">
        <v>286</v>
      </c>
      <c r="B4331" t="s">
        <v>274</v>
      </c>
      <c r="C4331" t="s">
        <v>271</v>
      </c>
      <c r="D4331" t="n">
        <v>2.03320288658142</v>
      </c>
      <c r="E4331" t="n">
        <v>2065</v>
      </c>
      <c r="F4331" t="n">
        <v>14409209.0459696</v>
      </c>
      <c r="G4331" t="n">
        <v>5515664.05652646</v>
      </c>
      <c r="H4331" t="n">
        <v>247.901998989398</v>
      </c>
      <c r="I4331" t="n">
        <v>90.4956362676285</v>
      </c>
      <c r="J4331" t="n">
        <v>4323126.266206</v>
      </c>
      <c r="K4331" t="n">
        <v>1363436.58597612</v>
      </c>
      <c r="L4331" t="n">
        <v>3082383.50159654</v>
      </c>
      <c r="M4331" t="n">
        <v>1124261.10159036</v>
      </c>
      <c r="N4331" t="n">
        <v>0.0000172044140798095</v>
      </c>
      <c r="O4331" t="n">
        <v>0.000016407024673765</v>
      </c>
      <c r="P4331" t="s">
        <v>291</v>
      </c>
      <c r="Q4331" t="s">
        <v>267</v>
      </c>
    </row>
    <row r="4332">
      <c r="A4332" t="s">
        <v>286</v>
      </c>
      <c r="B4332" t="s">
        <v>274</v>
      </c>
      <c r="C4332" t="s">
        <v>271</v>
      </c>
      <c r="D4332" t="n">
        <v>2.18353819847107</v>
      </c>
      <c r="E4332" t="n">
        <v>2070</v>
      </c>
      <c r="F4332" t="n">
        <v>14753009.4324938</v>
      </c>
      <c r="G4332" t="n">
        <v>5628515.99968918</v>
      </c>
      <c r="H4332" t="n">
        <v>304.34660981352</v>
      </c>
      <c r="I4332" t="n">
        <v>110.626954285826</v>
      </c>
      <c r="J4332" t="n">
        <v>8128637.15521871</v>
      </c>
      <c r="K4332" t="n">
        <v>2188059.31481492</v>
      </c>
      <c r="L4332" t="n">
        <v>3120417.73228369</v>
      </c>
      <c r="M4332" t="n">
        <v>1136159.83829487</v>
      </c>
      <c r="N4332" t="n">
        <v>0.0000206294594473172</v>
      </c>
      <c r="O4332" t="n">
        <v>0.0000196547285806658</v>
      </c>
      <c r="P4332" t="s">
        <v>291</v>
      </c>
      <c r="Q4332" t="s">
        <v>267</v>
      </c>
    </row>
    <row r="4333">
      <c r="A4333" t="s">
        <v>286</v>
      </c>
      <c r="B4333" t="s">
        <v>274</v>
      </c>
      <c r="C4333" t="s">
        <v>271</v>
      </c>
      <c r="D4333" t="n">
        <v>2.33006262779236</v>
      </c>
      <c r="E4333" t="n">
        <v>2075</v>
      </c>
      <c r="F4333" t="n">
        <v>15080590.7834939</v>
      </c>
      <c r="G4333" t="n">
        <v>5735240.44910436</v>
      </c>
      <c r="H4333" t="n">
        <v>361.319055804196</v>
      </c>
      <c r="I4333" t="n">
        <v>130.816943984029</v>
      </c>
      <c r="J4333" t="n">
        <v>9035197.1132044</v>
      </c>
      <c r="K4333" t="n">
        <v>2795071.01180421</v>
      </c>
      <c r="L4333" t="n">
        <v>3155594.92987969</v>
      </c>
      <c r="M4333" t="n">
        <v>1147080.62169258</v>
      </c>
      <c r="N4333" t="n">
        <v>0.0000239592109481326</v>
      </c>
      <c r="O4333" t="n">
        <v>0.0000228093216221577</v>
      </c>
      <c r="P4333" t="s">
        <v>291</v>
      </c>
      <c r="Q4333" t="s">
        <v>267</v>
      </c>
    </row>
    <row r="4334">
      <c r="A4334" t="s">
        <v>286</v>
      </c>
      <c r="B4334" t="s">
        <v>274</v>
      </c>
      <c r="C4334" t="s">
        <v>271</v>
      </c>
      <c r="D4334" t="n">
        <v>2.47709393501282</v>
      </c>
      <c r="E4334" t="n">
        <v>2080</v>
      </c>
      <c r="F4334" t="n">
        <v>15388286.8880699</v>
      </c>
      <c r="G4334" t="n">
        <v>5834940.80920348</v>
      </c>
      <c r="H4334" t="n">
        <v>419.997943935648</v>
      </c>
      <c r="I4334" t="n">
        <v>151.507996052275</v>
      </c>
      <c r="J4334" t="n">
        <v>9986068.11185644</v>
      </c>
      <c r="K4334" t="n">
        <v>3189910.22682214</v>
      </c>
      <c r="L4334" t="n">
        <v>3247818.88475068</v>
      </c>
      <c r="M4334" t="n">
        <v>1160708.59281898</v>
      </c>
      <c r="N4334" t="n">
        <v>0.0000272933528592622</v>
      </c>
      <c r="O4334" t="n">
        <v>0.000025965644041033</v>
      </c>
      <c r="P4334" t="s">
        <v>291</v>
      </c>
      <c r="Q4334" t="s">
        <v>267</v>
      </c>
    </row>
    <row r="4335">
      <c r="A4335" t="s">
        <v>286</v>
      </c>
      <c r="B4335" t="s">
        <v>274</v>
      </c>
      <c r="C4335" t="s">
        <v>271</v>
      </c>
      <c r="D4335" t="n">
        <v>2.62084150314331</v>
      </c>
      <c r="E4335" t="n">
        <v>2085</v>
      </c>
      <c r="F4335" t="n">
        <v>15676445.8642479</v>
      </c>
      <c r="G4335" t="n">
        <v>5927838.80011502</v>
      </c>
      <c r="H4335" t="n">
        <v>466.572945411991</v>
      </c>
      <c r="I4335" t="n">
        <v>167.738483942631</v>
      </c>
      <c r="J4335" t="n">
        <v>9772625.38552146</v>
      </c>
      <c r="K4335" t="n">
        <v>3161370.73504534</v>
      </c>
      <c r="L4335" t="n">
        <v>3275437.08365927</v>
      </c>
      <c r="M4335" t="n">
        <v>1169154.25631948</v>
      </c>
      <c r="N4335" t="n">
        <v>0.0000297626738517352</v>
      </c>
      <c r="O4335" t="n">
        <v>0.0000282967350494376</v>
      </c>
      <c r="P4335" t="s">
        <v>291</v>
      </c>
      <c r="Q4335" t="s">
        <v>267</v>
      </c>
    </row>
    <row r="4336">
      <c r="A4336" t="s">
        <v>286</v>
      </c>
      <c r="B4336" t="s">
        <v>274</v>
      </c>
      <c r="C4336" t="s">
        <v>271</v>
      </c>
      <c r="D4336" t="n">
        <v>2.75983643531799</v>
      </c>
      <c r="E4336" t="n">
        <v>2090</v>
      </c>
      <c r="F4336" t="n">
        <v>15877252.544095</v>
      </c>
      <c r="G4336" t="n">
        <v>6000605.87592207</v>
      </c>
      <c r="H4336" t="n">
        <v>508.814900584915</v>
      </c>
      <c r="I4336" t="n">
        <v>182.758939659295</v>
      </c>
      <c r="J4336" t="n">
        <v>10666390.7104718</v>
      </c>
      <c r="K4336" t="n">
        <v>3549706.51708849</v>
      </c>
      <c r="L4336" t="n">
        <v>3310945.51796659</v>
      </c>
      <c r="M4336" t="n">
        <v>1181563.06008188</v>
      </c>
      <c r="N4336" t="n">
        <v>0.0000320467851205247</v>
      </c>
      <c r="O4336" t="n">
        <v>0.000030456747774859</v>
      </c>
      <c r="P4336" t="s">
        <v>291</v>
      </c>
      <c r="Q4336" t="s">
        <v>267</v>
      </c>
    </row>
    <row r="4337">
      <c r="A4337" t="s">
        <v>286</v>
      </c>
      <c r="B4337" t="s">
        <v>275</v>
      </c>
      <c r="C4337" t="s">
        <v>271</v>
      </c>
      <c r="D4337" t="n">
        <v>0.377408564090729</v>
      </c>
      <c r="E4337" t="n">
        <v>2010</v>
      </c>
      <c r="F4337" t="n">
        <v>11042253.4935315</v>
      </c>
      <c r="G4337" t="n">
        <v>3362063.50646851</v>
      </c>
      <c r="H4337" t="n">
        <v>31.7645847941159</v>
      </c>
      <c r="I4337" t="n">
        <v>8.62484512602708</v>
      </c>
      <c r="J4337" t="n">
        <v>3835839.20865</v>
      </c>
      <c r="K4337" t="n">
        <v>611906.791350001</v>
      </c>
      <c r="L4337" t="n">
        <v>2974655.96092222</v>
      </c>
      <c r="M4337" t="n">
        <v>552509.039077784</v>
      </c>
      <c r="N4337" t="n">
        <v>0.00000287663970155399</v>
      </c>
      <c r="O4337" t="n">
        <v>0.00000256534271569622</v>
      </c>
      <c r="P4337" t="s">
        <v>291</v>
      </c>
      <c r="Q4337" t="s">
        <v>267</v>
      </c>
    </row>
    <row r="4338">
      <c r="A4338" t="s">
        <v>286</v>
      </c>
      <c r="B4338" t="s">
        <v>275</v>
      </c>
      <c r="C4338" t="s">
        <v>271</v>
      </c>
      <c r="D4338" t="n">
        <v>0.441356480121613</v>
      </c>
      <c r="E4338" t="n">
        <v>2015</v>
      </c>
      <c r="F4338" t="n">
        <v>11445483.1114815</v>
      </c>
      <c r="G4338" t="n">
        <v>3525502.00154747</v>
      </c>
      <c r="H4338" t="n">
        <v>38.3817155489638</v>
      </c>
      <c r="I4338" t="n">
        <v>10.5443030102843</v>
      </c>
      <c r="J4338" t="n">
        <v>3961848.11444903</v>
      </c>
      <c r="K4338" t="n">
        <v>635595.849253421</v>
      </c>
      <c r="L4338" t="n">
        <v>3061695.31903553</v>
      </c>
      <c r="M4338" t="n">
        <v>573510.279323691</v>
      </c>
      <c r="N4338" t="n">
        <v>0.00000335343778634046</v>
      </c>
      <c r="O4338" t="n">
        <v>0.00000299086569959569</v>
      </c>
      <c r="P4338" t="s">
        <v>291</v>
      </c>
      <c r="Q4338" t="s">
        <v>267</v>
      </c>
    </row>
    <row r="4339">
      <c r="A4339" t="s">
        <v>286</v>
      </c>
      <c r="B4339" t="s">
        <v>275</v>
      </c>
      <c r="C4339" t="s">
        <v>271</v>
      </c>
      <c r="D4339" t="n">
        <v>0.561114966869354</v>
      </c>
      <c r="E4339" t="n">
        <v>2020</v>
      </c>
      <c r="F4339" t="n">
        <v>11824887.9391897</v>
      </c>
      <c r="G4339" t="n">
        <v>3684833.43050709</v>
      </c>
      <c r="H4339" t="n">
        <v>50.2542298698457</v>
      </c>
      <c r="I4339" t="n">
        <v>13.9669945465173</v>
      </c>
      <c r="J4339" t="n">
        <v>4076885.08409481</v>
      </c>
      <c r="K4339" t="n">
        <v>657333.610532651</v>
      </c>
      <c r="L4339" t="n">
        <v>3141212.48764036</v>
      </c>
      <c r="M4339" t="n">
        <v>592798.15975752</v>
      </c>
      <c r="N4339" t="n">
        <v>0.00000424986943878721</v>
      </c>
      <c r="O4339" t="n">
        <v>0.0000037904005187543</v>
      </c>
      <c r="P4339" t="s">
        <v>291</v>
      </c>
      <c r="Q4339" t="s">
        <v>267</v>
      </c>
    </row>
    <row r="4340">
      <c r="A4340" t="s">
        <v>286</v>
      </c>
      <c r="B4340" t="s">
        <v>275</v>
      </c>
      <c r="C4340" t="s">
        <v>271</v>
      </c>
      <c r="D4340" t="n">
        <v>0.712428271770477</v>
      </c>
      <c r="E4340" t="n">
        <v>2025</v>
      </c>
      <c r="F4340" t="n">
        <v>12203396.6152399</v>
      </c>
      <c r="G4340" t="n">
        <v>3848119.72098198</v>
      </c>
      <c r="H4340" t="n">
        <v>65.6055680562898</v>
      </c>
      <c r="I4340" t="n">
        <v>18.4508042982602</v>
      </c>
      <c r="J4340" t="n">
        <v>4184961.92243758</v>
      </c>
      <c r="K4340" t="n">
        <v>677377.432629241</v>
      </c>
      <c r="L4340" t="n">
        <v>3213914.57911821</v>
      </c>
      <c r="M4340" t="n">
        <v>610402.105722615</v>
      </c>
      <c r="N4340" t="n">
        <v>0.00000537600883792958</v>
      </c>
      <c r="O4340" t="n">
        <v>0.00000479475838489553</v>
      </c>
      <c r="P4340" t="s">
        <v>291</v>
      </c>
      <c r="Q4340" t="s">
        <v>267</v>
      </c>
    </row>
    <row r="4341">
      <c r="A4341" t="s">
        <v>286</v>
      </c>
      <c r="B4341" t="s">
        <v>275</v>
      </c>
      <c r="C4341" t="s">
        <v>271</v>
      </c>
      <c r="D4341" t="n">
        <v>0.881885349750519</v>
      </c>
      <c r="E4341" t="n">
        <v>2030</v>
      </c>
      <c r="F4341" t="n">
        <v>12576084.6956199</v>
      </c>
      <c r="G4341" t="n">
        <v>4019526.65514152</v>
      </c>
      <c r="H4341" t="n">
        <v>83.3065162492265</v>
      </c>
      <c r="I4341" t="n">
        <v>23.7449520642032</v>
      </c>
      <c r="J4341" t="n">
        <v>4281235.8469241</v>
      </c>
      <c r="K4341" t="n">
        <v>694931.445894742</v>
      </c>
      <c r="L4341" t="n">
        <v>3275860.81522252</v>
      </c>
      <c r="M4341" t="n">
        <v>625588.460843366</v>
      </c>
      <c r="N4341" t="n">
        <v>0.00000662420127293205</v>
      </c>
      <c r="O4341" t="n">
        <v>0.00000590740007503873</v>
      </c>
      <c r="P4341" t="s">
        <v>291</v>
      </c>
      <c r="Q4341" t="s">
        <v>267</v>
      </c>
    </row>
    <row r="4342">
      <c r="A4342" t="s">
        <v>286</v>
      </c>
      <c r="B4342" t="s">
        <v>275</v>
      </c>
      <c r="C4342" t="s">
        <v>271</v>
      </c>
      <c r="D4342" t="n">
        <v>1.05591857433319</v>
      </c>
      <c r="E4342" t="n">
        <v>2035</v>
      </c>
      <c r="F4342" t="n">
        <v>12931296.2337041</v>
      </c>
      <c r="G4342" t="n">
        <v>4198382.2136554</v>
      </c>
      <c r="H4342" t="n">
        <v>102.433726930283</v>
      </c>
      <c r="I4342" t="n">
        <v>29.9509063259307</v>
      </c>
      <c r="J4342" t="n">
        <v>4364417.45730201</v>
      </c>
      <c r="K4342" t="n">
        <v>710492.538725287</v>
      </c>
      <c r="L4342" t="n">
        <v>3328404.82559481</v>
      </c>
      <c r="M4342" t="n">
        <v>639036.409252963</v>
      </c>
      <c r="N4342" t="n">
        <v>0.00000792138120409773</v>
      </c>
      <c r="O4342" t="n">
        <v>0.00000713391606617289</v>
      </c>
      <c r="P4342" t="s">
        <v>291</v>
      </c>
      <c r="Q4342" t="s">
        <v>267</v>
      </c>
    </row>
    <row r="4343">
      <c r="A4343" t="s">
        <v>286</v>
      </c>
      <c r="B4343" t="s">
        <v>275</v>
      </c>
      <c r="C4343" t="s">
        <v>271</v>
      </c>
      <c r="D4343" t="n">
        <v>1.227090716362</v>
      </c>
      <c r="E4343" t="n">
        <v>2040</v>
      </c>
      <c r="F4343" t="n">
        <v>13256307.572266</v>
      </c>
      <c r="G4343" t="n">
        <v>4375025.67449439</v>
      </c>
      <c r="H4343" t="n">
        <v>122.64487844367</v>
      </c>
      <c r="I4343" t="n">
        <v>37.3452668333507</v>
      </c>
      <c r="J4343" t="n">
        <v>5438072.69301868</v>
      </c>
      <c r="K4343" t="n">
        <v>1050822.23593141</v>
      </c>
      <c r="L4343" t="n">
        <v>3374425.61302917</v>
      </c>
      <c r="M4343" t="n">
        <v>651427.6544094</v>
      </c>
      <c r="N4343" t="n">
        <v>0.0000092518129784692</v>
      </c>
      <c r="O4343" t="n">
        <v>0.00000853601089727698</v>
      </c>
      <c r="P4343" t="s">
        <v>291</v>
      </c>
      <c r="Q4343" t="s">
        <v>267</v>
      </c>
    </row>
    <row r="4344">
      <c r="A4344" t="s">
        <v>286</v>
      </c>
      <c r="B4344" t="s">
        <v>275</v>
      </c>
      <c r="C4344" t="s">
        <v>271</v>
      </c>
      <c r="D4344" t="n">
        <v>1.39417231082916</v>
      </c>
      <c r="E4344" t="n">
        <v>2045</v>
      </c>
      <c r="F4344" t="n">
        <v>13551994.7276343</v>
      </c>
      <c r="G4344" t="n">
        <v>4546249.95219672</v>
      </c>
      <c r="H4344" t="n">
        <v>142.904672427137</v>
      </c>
      <c r="I4344" t="n">
        <v>45.0035359144495</v>
      </c>
      <c r="J4344" t="n">
        <v>5510342.33570098</v>
      </c>
      <c r="K4344" t="n">
        <v>1067197.0360856</v>
      </c>
      <c r="L4344" t="n">
        <v>3349349.42198558</v>
      </c>
      <c r="M4344" t="n">
        <v>661197.146557457</v>
      </c>
      <c r="N4344" t="n">
        <v>0.0000105449179474469</v>
      </c>
      <c r="O4344" t="n">
        <v>0.00000989904567229175</v>
      </c>
      <c r="P4344" t="s">
        <v>291</v>
      </c>
      <c r="Q4344" t="s">
        <v>267</v>
      </c>
    </row>
    <row r="4345">
      <c r="A4345" t="s">
        <v>286</v>
      </c>
      <c r="B4345" t="s">
        <v>275</v>
      </c>
      <c r="C4345" t="s">
        <v>271</v>
      </c>
      <c r="D4345" t="n">
        <v>1.55893123149872</v>
      </c>
      <c r="E4345" t="n">
        <v>2050</v>
      </c>
      <c r="F4345" t="n">
        <v>13835683.6391146</v>
      </c>
      <c r="G4345" t="n">
        <v>4714405.1599148</v>
      </c>
      <c r="H4345" t="n">
        <v>165.345959240297</v>
      </c>
      <c r="I4345" t="n">
        <v>53.6363301919994</v>
      </c>
      <c r="J4345" t="n">
        <v>5578944.03671572</v>
      </c>
      <c r="K4345" t="n">
        <v>1083048.42191903</v>
      </c>
      <c r="L4345" t="n">
        <v>3387238.47605052</v>
      </c>
      <c r="M4345" t="n">
        <v>671879.329593403</v>
      </c>
      <c r="N4345" t="n">
        <v>0.0000119506895035421</v>
      </c>
      <c r="O4345" t="n">
        <v>0.0000113771151126453</v>
      </c>
      <c r="P4345" t="s">
        <v>291</v>
      </c>
      <c r="Q4345" t="s">
        <v>267</v>
      </c>
    </row>
    <row r="4346">
      <c r="A4346" t="s">
        <v>286</v>
      </c>
      <c r="B4346" t="s">
        <v>275</v>
      </c>
      <c r="C4346" t="s">
        <v>271</v>
      </c>
      <c r="D4346" t="n">
        <v>1.72074091434479</v>
      </c>
      <c r="E4346" t="n">
        <v>2055</v>
      </c>
      <c r="F4346" t="n">
        <v>14117370.0664763</v>
      </c>
      <c r="G4346" t="n">
        <v>4881535.38277235</v>
      </c>
      <c r="H4346" t="n">
        <v>191.48215511823</v>
      </c>
      <c r="I4346" t="n">
        <v>63.788271480416</v>
      </c>
      <c r="J4346" t="n">
        <v>5647201.27767276</v>
      </c>
      <c r="K4346" t="n">
        <v>1098758.2203284</v>
      </c>
      <c r="L4346" t="n">
        <v>3424290.61186949</v>
      </c>
      <c r="M4346" t="n">
        <v>682137.741866536</v>
      </c>
      <c r="N4346" t="n">
        <v>0.0000135635854423716</v>
      </c>
      <c r="O4346" t="n">
        <v>0.0000130672557870899</v>
      </c>
      <c r="P4346" t="s">
        <v>291</v>
      </c>
      <c r="Q4346" t="s">
        <v>267</v>
      </c>
    </row>
    <row r="4347">
      <c r="A4347" t="s">
        <v>286</v>
      </c>
      <c r="B4347" t="s">
        <v>275</v>
      </c>
      <c r="C4347" t="s">
        <v>271</v>
      </c>
      <c r="D4347" t="n">
        <v>1.87886083126068</v>
      </c>
      <c r="E4347" t="n">
        <v>2060</v>
      </c>
      <c r="F4347" t="n">
        <v>14407539.0692239</v>
      </c>
      <c r="G4347" t="n">
        <v>5052182.81734554</v>
      </c>
      <c r="H4347" t="n">
        <v>218.024075106046</v>
      </c>
      <c r="I4347" t="n">
        <v>74.3322438149895</v>
      </c>
      <c r="J4347" t="n">
        <v>5718837.83550056</v>
      </c>
      <c r="K4347" t="n">
        <v>1115057.83653344</v>
      </c>
      <c r="L4347" t="n">
        <v>3463210.05597618</v>
      </c>
      <c r="M4347" t="n">
        <v>692546.184681787</v>
      </c>
      <c r="N4347" t="n">
        <v>0.0000151326381319188</v>
      </c>
      <c r="O4347" t="n">
        <v>0.0000147128966829518</v>
      </c>
      <c r="P4347" t="s">
        <v>291</v>
      </c>
      <c r="Q4347" t="s">
        <v>267</v>
      </c>
    </row>
    <row r="4348">
      <c r="A4348" t="s">
        <v>286</v>
      </c>
      <c r="B4348" t="s">
        <v>275</v>
      </c>
      <c r="C4348" t="s">
        <v>271</v>
      </c>
      <c r="D4348" t="n">
        <v>2.03320288658142</v>
      </c>
      <c r="E4348" t="n">
        <v>2065</v>
      </c>
      <c r="F4348" t="n">
        <v>14700451.9648066</v>
      </c>
      <c r="G4348" t="n">
        <v>5224421.13768942</v>
      </c>
      <c r="H4348" t="n">
        <v>250.910744695092</v>
      </c>
      <c r="I4348" t="n">
        <v>87.4868905619348</v>
      </c>
      <c r="J4348" t="n">
        <v>4634604.75539029</v>
      </c>
      <c r="K4348" t="n">
        <v>1051958.09679183</v>
      </c>
      <c r="L4348" t="n">
        <v>3503529.71423211</v>
      </c>
      <c r="M4348" t="n">
        <v>703114.888954791</v>
      </c>
      <c r="N4348" t="n">
        <v>0.0000170682333642381</v>
      </c>
      <c r="O4348" t="n">
        <v>0.0000167457577129066</v>
      </c>
      <c r="P4348" t="s">
        <v>291</v>
      </c>
      <c r="Q4348" t="s">
        <v>267</v>
      </c>
    </row>
    <row r="4349">
      <c r="A4349" t="s">
        <v>286</v>
      </c>
      <c r="B4349" t="s">
        <v>275</v>
      </c>
      <c r="C4349" t="s">
        <v>271</v>
      </c>
      <c r="D4349" t="n">
        <v>2.18353819847107</v>
      </c>
      <c r="E4349" t="n">
        <v>2070</v>
      </c>
      <c r="F4349" t="n">
        <v>14986719.3130814</v>
      </c>
      <c r="G4349" t="n">
        <v>5394806.11910165</v>
      </c>
      <c r="H4349" t="n">
        <v>305.715210218944</v>
      </c>
      <c r="I4349" t="n">
        <v>109.258353880402</v>
      </c>
      <c r="J4349" t="n">
        <v>6391918.23176994</v>
      </c>
      <c r="K4349" t="n">
        <v>3924778.23826369</v>
      </c>
      <c r="L4349" t="n">
        <v>3543089.30048738</v>
      </c>
      <c r="M4349" t="n">
        <v>713488.27009118</v>
      </c>
      <c r="N4349" t="n">
        <v>0.0000203990749297677</v>
      </c>
      <c r="O4349" t="n">
        <v>0.0000202525079619722</v>
      </c>
      <c r="P4349" t="s">
        <v>291</v>
      </c>
      <c r="Q4349" t="s">
        <v>267</v>
      </c>
    </row>
    <row r="4350">
      <c r="A4350" t="s">
        <v>286</v>
      </c>
      <c r="B4350" t="s">
        <v>275</v>
      </c>
      <c r="C4350" t="s">
        <v>271</v>
      </c>
      <c r="D4350" t="n">
        <v>2.33006262779236</v>
      </c>
      <c r="E4350" t="n">
        <v>2075</v>
      </c>
      <c r="F4350" t="n">
        <v>15257197.5951231</v>
      </c>
      <c r="G4350" t="n">
        <v>5558633.63747526</v>
      </c>
      <c r="H4350" t="n">
        <v>360.58952462087</v>
      </c>
      <c r="I4350" t="n">
        <v>131.546475167356</v>
      </c>
      <c r="J4350" t="n">
        <v>7698956.98227194</v>
      </c>
      <c r="K4350" t="n">
        <v>4131311.14273667</v>
      </c>
      <c r="L4350" t="n">
        <v>3579499.28552865</v>
      </c>
      <c r="M4350" t="n">
        <v>723176.266043613</v>
      </c>
      <c r="N4350" t="n">
        <v>0.0000236340600803474</v>
      </c>
      <c r="O4350" t="n">
        <v>0.0000236652536840158</v>
      </c>
      <c r="P4350" t="s">
        <v>291</v>
      </c>
      <c r="Q4350" t="s">
        <v>267</v>
      </c>
    </row>
    <row r="4351">
      <c r="A4351" t="s">
        <v>286</v>
      </c>
      <c r="B4351" t="s">
        <v>275</v>
      </c>
      <c r="C4351" t="s">
        <v>271</v>
      </c>
      <c r="D4351" t="n">
        <v>2.47709393501282</v>
      </c>
      <c r="E4351" t="n">
        <v>2080</v>
      </c>
      <c r="F4351" t="n">
        <v>15509066.9179958</v>
      </c>
      <c r="G4351" t="n">
        <v>5714160.77927758</v>
      </c>
      <c r="H4351" t="n">
        <v>416.732471901582</v>
      </c>
      <c r="I4351" t="n">
        <v>154.773468086341</v>
      </c>
      <c r="J4351" t="n">
        <v>8810689.03215254</v>
      </c>
      <c r="K4351" t="n">
        <v>4365289.30652604</v>
      </c>
      <c r="L4351" t="n">
        <v>3675100.60703542</v>
      </c>
      <c r="M4351" t="n">
        <v>733426.870534242</v>
      </c>
      <c r="N4351" t="n">
        <v>0.0000268702478430879</v>
      </c>
      <c r="O4351" t="n">
        <v>0.0000270859491121824</v>
      </c>
      <c r="P4351" t="s">
        <v>291</v>
      </c>
      <c r="Q4351" t="s">
        <v>267</v>
      </c>
    </row>
    <row r="4352">
      <c r="A4352" t="s">
        <v>286</v>
      </c>
      <c r="B4352" t="s">
        <v>275</v>
      </c>
      <c r="C4352" t="s">
        <v>271</v>
      </c>
      <c r="D4352" t="n">
        <v>2.62084150314331</v>
      </c>
      <c r="E4352" t="n">
        <v>2085</v>
      </c>
      <c r="F4352" t="n">
        <v>15743027.7849267</v>
      </c>
      <c r="G4352" t="n">
        <v>5861256.87943616</v>
      </c>
      <c r="H4352" t="n">
        <v>460.316417406458</v>
      </c>
      <c r="I4352" t="n">
        <v>173.995011948165</v>
      </c>
      <c r="J4352" t="n">
        <v>8550329.5631092</v>
      </c>
      <c r="K4352" t="n">
        <v>4383666.55745761</v>
      </c>
      <c r="L4352" t="n">
        <v>3703284.05238537</v>
      </c>
      <c r="M4352" t="n">
        <v>741307.287593383</v>
      </c>
      <c r="N4352" t="n">
        <v>0.0000292393828998505</v>
      </c>
      <c r="O4352" t="n">
        <v>0.0000296856144555983</v>
      </c>
      <c r="P4352" t="s">
        <v>291</v>
      </c>
      <c r="Q4352" t="s">
        <v>267</v>
      </c>
    </row>
    <row r="4353">
      <c r="A4353" t="s">
        <v>286</v>
      </c>
      <c r="B4353" t="s">
        <v>275</v>
      </c>
      <c r="C4353" t="s">
        <v>271</v>
      </c>
      <c r="D4353" t="n">
        <v>2.75983643531799</v>
      </c>
      <c r="E4353" t="n">
        <v>2090</v>
      </c>
      <c r="F4353" t="n">
        <v>15933755.9778349</v>
      </c>
      <c r="G4353" t="n">
        <v>5944102.44218214</v>
      </c>
      <c r="H4353" t="n">
        <v>500.792000284416</v>
      </c>
      <c r="I4353" t="n">
        <v>190.781839959794</v>
      </c>
      <c r="J4353" t="n">
        <v>9653577.60769973</v>
      </c>
      <c r="K4353" t="n">
        <v>4562519.61986055</v>
      </c>
      <c r="L4353" t="n">
        <v>3742847.09865039</v>
      </c>
      <c r="M4353" t="n">
        <v>749661.479398079</v>
      </c>
      <c r="N4353" t="n">
        <v>0.0000314296265727339</v>
      </c>
      <c r="O4353" t="n">
        <v>0.0000320959878830345</v>
      </c>
      <c r="P4353" t="s">
        <v>291</v>
      </c>
      <c r="Q4353" t="s">
        <v>267</v>
      </c>
    </row>
    <row r="4354">
      <c r="A4354" t="s">
        <v>286</v>
      </c>
      <c r="B4354" t="s">
        <v>276</v>
      </c>
      <c r="C4354" t="s">
        <v>271</v>
      </c>
      <c r="D4354" t="n">
        <v>0.377408564090729</v>
      </c>
      <c r="E4354" t="n">
        <v>2010</v>
      </c>
      <c r="F4354" t="n">
        <v>14025070.6470194</v>
      </c>
      <c r="G4354" t="n">
        <v>379246.352980618</v>
      </c>
      <c r="H4354" t="n">
        <v>39.3316466246878</v>
      </c>
      <c r="I4354" t="n">
        <v>1.05778329545521</v>
      </c>
      <c r="J4354" t="n">
        <v>4329934.97165978</v>
      </c>
      <c r="K4354" t="n">
        <v>117811.028340223</v>
      </c>
      <c r="L4354" t="n">
        <v>3429860.93405343</v>
      </c>
      <c r="M4354" t="n">
        <v>97304.0659465689</v>
      </c>
      <c r="N4354" t="n">
        <v>0.00000280438135497354</v>
      </c>
      <c r="O4354" t="n">
        <v>0.00000278917196471833</v>
      </c>
      <c r="P4354" t="s">
        <v>291</v>
      </c>
      <c r="Q4354" t="s">
        <v>267</v>
      </c>
    </row>
    <row r="4355">
      <c r="A4355" t="s">
        <v>286</v>
      </c>
      <c r="B4355" t="s">
        <v>276</v>
      </c>
      <c r="C4355" t="s">
        <v>271</v>
      </c>
      <c r="D4355" t="n">
        <v>0.441356480121613</v>
      </c>
      <c r="E4355" t="n">
        <v>2015</v>
      </c>
      <c r="F4355" t="n">
        <v>14576942.5448427</v>
      </c>
      <c r="G4355" t="n">
        <v>394042.568186313</v>
      </c>
      <c r="H4355" t="n">
        <v>47.6450832645692</v>
      </c>
      <c r="I4355" t="n">
        <v>1.28093529467887</v>
      </c>
      <c r="J4355" t="n">
        <v>4475503.68367602</v>
      </c>
      <c r="K4355" t="n">
        <v>121940.280026424</v>
      </c>
      <c r="L4355" t="n">
        <v>3534700.24472365</v>
      </c>
      <c r="M4355" t="n">
        <v>100505.353635564</v>
      </c>
      <c r="N4355" t="n">
        <v>0.00000326852377430999</v>
      </c>
      <c r="O4355" t="n">
        <v>0.00000325075359389398</v>
      </c>
      <c r="P4355" t="s">
        <v>291</v>
      </c>
      <c r="Q4355" t="s">
        <v>267</v>
      </c>
    </row>
    <row r="4356">
      <c r="A4356" t="s">
        <v>286</v>
      </c>
      <c r="B4356" t="s">
        <v>276</v>
      </c>
      <c r="C4356" t="s">
        <v>271</v>
      </c>
      <c r="D4356" t="n">
        <v>0.561114966869354</v>
      </c>
      <c r="E4356" t="n">
        <v>2020</v>
      </c>
      <c r="F4356" t="n">
        <v>15101674.3277031</v>
      </c>
      <c r="G4356" t="n">
        <v>408047.041993613</v>
      </c>
      <c r="H4356" t="n">
        <v>62.5405838997581</v>
      </c>
      <c r="I4356" t="n">
        <v>1.68064051660481</v>
      </c>
      <c r="J4356" t="n">
        <v>4608492.15214486</v>
      </c>
      <c r="K4356" t="n">
        <v>125726.542482599</v>
      </c>
      <c r="L4356" t="n">
        <v>3630564.84806593</v>
      </c>
      <c r="M4356" t="n">
        <v>103445.79933195</v>
      </c>
      <c r="N4356" t="n">
        <v>0.00000414130132478298</v>
      </c>
      <c r="O4356" t="n">
        <v>0.00000411874206560507</v>
      </c>
      <c r="P4356" t="s">
        <v>291</v>
      </c>
      <c r="Q4356" t="s">
        <v>267</v>
      </c>
    </row>
    <row r="4357">
      <c r="A4357" t="s">
        <v>286</v>
      </c>
      <c r="B4357" t="s">
        <v>276</v>
      </c>
      <c r="C4357" t="s">
        <v>271</v>
      </c>
      <c r="D4357" t="n">
        <v>0.712428271770477</v>
      </c>
      <c r="E4357" t="n">
        <v>2025</v>
      </c>
      <c r="F4357" t="n">
        <v>15629450.0868941</v>
      </c>
      <c r="G4357" t="n">
        <v>422066.249327842</v>
      </c>
      <c r="H4357" t="n">
        <v>81.8580694781688</v>
      </c>
      <c r="I4357" t="n">
        <v>2.19830287638119</v>
      </c>
      <c r="J4357" t="n">
        <v>4733081.80407406</v>
      </c>
      <c r="K4357" t="n">
        <v>129257.550992763</v>
      </c>
      <c r="L4357" t="n">
        <v>3718182.23964982</v>
      </c>
      <c r="M4357" t="n">
        <v>106134.445191008</v>
      </c>
      <c r="N4357" t="n">
        <v>0.0000052374247988936</v>
      </c>
      <c r="O4357" t="n">
        <v>0.00000520843085625083</v>
      </c>
      <c r="P4357" t="s">
        <v>291</v>
      </c>
      <c r="Q4357" t="s">
        <v>267</v>
      </c>
    </row>
    <row r="4358">
      <c r="A4358" t="s">
        <v>286</v>
      </c>
      <c r="B4358" t="s">
        <v>276</v>
      </c>
      <c r="C4358" t="s">
        <v>271</v>
      </c>
      <c r="D4358" t="n">
        <v>0.881885349750519</v>
      </c>
      <c r="E4358" t="n">
        <v>2030</v>
      </c>
      <c r="F4358" t="n">
        <v>16159591.4941332</v>
      </c>
      <c r="G4358" t="n">
        <v>436019.856628157</v>
      </c>
      <c r="H4358" t="n">
        <v>104.254638652009</v>
      </c>
      <c r="I4358" t="n">
        <v>2.79682966142101</v>
      </c>
      <c r="J4358" t="n">
        <v>4843786.52448412</v>
      </c>
      <c r="K4358" t="n">
        <v>132380.768334724</v>
      </c>
      <c r="L4358" t="n">
        <v>3793009.04305976</v>
      </c>
      <c r="M4358" t="n">
        <v>108440.233006127</v>
      </c>
      <c r="N4358" t="n">
        <v>0.00000645156399466276</v>
      </c>
      <c r="O4358" t="n">
        <v>0.00000641445479811295</v>
      </c>
      <c r="P4358" t="s">
        <v>291</v>
      </c>
      <c r="Q4358" t="s">
        <v>267</v>
      </c>
    </row>
    <row r="4359">
      <c r="A4359" t="s">
        <v>286</v>
      </c>
      <c r="B4359" t="s">
        <v>276</v>
      </c>
      <c r="C4359" t="s">
        <v>271</v>
      </c>
      <c r="D4359" t="n">
        <v>1.05591857433319</v>
      </c>
      <c r="E4359" t="n">
        <v>2035</v>
      </c>
      <c r="F4359" t="n">
        <v>16680082.2273711</v>
      </c>
      <c r="G4359" t="n">
        <v>449596.219988348</v>
      </c>
      <c r="H4359" t="n">
        <v>128.928630727711</v>
      </c>
      <c r="I4359" t="n">
        <v>3.45600252850338</v>
      </c>
      <c r="J4359" t="n">
        <v>4939800.06150229</v>
      </c>
      <c r="K4359" t="n">
        <v>135109.934525009</v>
      </c>
      <c r="L4359" t="n">
        <v>3857001.39479316</v>
      </c>
      <c r="M4359" t="n">
        <v>110439.840054609</v>
      </c>
      <c r="N4359" t="n">
        <v>0.00000772949611220414</v>
      </c>
      <c r="O4359" t="n">
        <v>0.00000768690299173989</v>
      </c>
      <c r="P4359" t="s">
        <v>291</v>
      </c>
      <c r="Q4359" t="s">
        <v>267</v>
      </c>
    </row>
    <row r="4360">
      <c r="A4360" t="s">
        <v>286</v>
      </c>
      <c r="B4360" t="s">
        <v>276</v>
      </c>
      <c r="C4360" t="s">
        <v>271</v>
      </c>
      <c r="D4360" t="n">
        <v>1.227090716362</v>
      </c>
      <c r="E4360" t="n">
        <v>2040</v>
      </c>
      <c r="F4360" t="n">
        <v>17169051.288562</v>
      </c>
      <c r="G4360" t="n">
        <v>462281.958198373</v>
      </c>
      <c r="H4360" t="n">
        <v>155.814197741722</v>
      </c>
      <c r="I4360" t="n">
        <v>4.17594753529862</v>
      </c>
      <c r="J4360" t="n">
        <v>6302488.21780952</v>
      </c>
      <c r="K4360" t="n">
        <v>186406.71114057</v>
      </c>
      <c r="L4360" t="n">
        <v>3913616.27862887</v>
      </c>
      <c r="M4360" t="n">
        <v>112236.988809706</v>
      </c>
      <c r="N4360" t="n">
        <v>0.00000907529455896757</v>
      </c>
      <c r="O4360" t="n">
        <v>0.00000903333444284375</v>
      </c>
      <c r="P4360" t="s">
        <v>291</v>
      </c>
      <c r="Q4360" t="s">
        <v>267</v>
      </c>
    </row>
    <row r="4361">
      <c r="A4361" t="s">
        <v>286</v>
      </c>
      <c r="B4361" t="s">
        <v>276</v>
      </c>
      <c r="C4361" t="s">
        <v>271</v>
      </c>
      <c r="D4361" t="n">
        <v>1.39417231082916</v>
      </c>
      <c r="E4361" t="n">
        <v>2045</v>
      </c>
      <c r="F4361" t="n">
        <v>17624202.8935213</v>
      </c>
      <c r="G4361" t="n">
        <v>474041.786309682</v>
      </c>
      <c r="H4361" t="n">
        <v>183.006501227658</v>
      </c>
      <c r="I4361" t="n">
        <v>4.90170711392787</v>
      </c>
      <c r="J4361" t="n">
        <v>6388484.8759555</v>
      </c>
      <c r="K4361" t="n">
        <v>189054.495831085</v>
      </c>
      <c r="L4361" t="n">
        <v>3897917.95997574</v>
      </c>
      <c r="M4361" t="n">
        <v>112628.608567299</v>
      </c>
      <c r="N4361" t="n">
        <v>0.0000103838172048582</v>
      </c>
      <c r="O4361" t="n">
        <v>0.0000103402426863814</v>
      </c>
      <c r="P4361" t="s">
        <v>291</v>
      </c>
      <c r="Q4361" t="s">
        <v>267</v>
      </c>
    </row>
    <row r="4362">
      <c r="A4362" t="s">
        <v>286</v>
      </c>
      <c r="B4362" t="s">
        <v>276</v>
      </c>
      <c r="C4362" t="s">
        <v>271</v>
      </c>
      <c r="D4362" t="n">
        <v>1.55893123149872</v>
      </c>
      <c r="E4362" t="n">
        <v>2050</v>
      </c>
      <c r="F4362" t="n">
        <v>18064689.5101311</v>
      </c>
      <c r="G4362" t="n">
        <v>485399.288898315</v>
      </c>
      <c r="H4362" t="n">
        <v>213.275387190349</v>
      </c>
      <c r="I4362" t="n">
        <v>5.70690224194674</v>
      </c>
      <c r="J4362" t="n">
        <v>6470394.67187961</v>
      </c>
      <c r="K4362" t="n">
        <v>191597.786755133</v>
      </c>
      <c r="L4362" t="n">
        <v>3944974.62088745</v>
      </c>
      <c r="M4362" t="n">
        <v>114143.184756476</v>
      </c>
      <c r="N4362" t="n">
        <v>0.0000118062027620646</v>
      </c>
      <c r="O4362" t="n">
        <v>0.0000117571293829033</v>
      </c>
      <c r="P4362" t="s">
        <v>291</v>
      </c>
      <c r="Q4362" t="s">
        <v>267</v>
      </c>
    </row>
    <row r="4363">
      <c r="A4363" t="s">
        <v>286</v>
      </c>
      <c r="B4363" t="s">
        <v>276</v>
      </c>
      <c r="C4363" t="s">
        <v>271</v>
      </c>
      <c r="D4363" t="n">
        <v>1.72074091434479</v>
      </c>
      <c r="E4363" t="n">
        <v>2055</v>
      </c>
      <c r="F4363" t="n">
        <v>18502240.5105826</v>
      </c>
      <c r="G4363" t="n">
        <v>496664.938666094</v>
      </c>
      <c r="H4363" t="n">
        <v>248.626264019706</v>
      </c>
      <c r="I4363" t="n">
        <v>6.64416257894029</v>
      </c>
      <c r="J4363" t="n">
        <v>6551832.19877417</v>
      </c>
      <c r="K4363" t="n">
        <v>194127.299226996</v>
      </c>
      <c r="L4363" t="n">
        <v>3990820.21017009</v>
      </c>
      <c r="M4363" t="n">
        <v>115608.143565939</v>
      </c>
      <c r="N4363" t="n">
        <v>0.000013437630100933</v>
      </c>
      <c r="O4363" t="n">
        <v>0.0000133775550913352</v>
      </c>
      <c r="P4363" t="s">
        <v>291</v>
      </c>
      <c r="Q4363" t="s">
        <v>267</v>
      </c>
    </row>
    <row r="4364">
      <c r="A4364" t="s">
        <v>286</v>
      </c>
      <c r="B4364" t="s">
        <v>276</v>
      </c>
      <c r="C4364" t="s">
        <v>271</v>
      </c>
      <c r="D4364" t="n">
        <v>1.87886083126068</v>
      </c>
      <c r="E4364" t="n">
        <v>2060</v>
      </c>
      <c r="F4364" t="n">
        <v>18951500.7894673</v>
      </c>
      <c r="G4364" t="n">
        <v>508221.097102095</v>
      </c>
      <c r="H4364" t="n">
        <v>284.757333356883</v>
      </c>
      <c r="I4364" t="n">
        <v>7.59898556415271</v>
      </c>
      <c r="J4364" t="n">
        <v>6637126.72680155</v>
      </c>
      <c r="K4364" t="n">
        <v>196768.945232445</v>
      </c>
      <c r="L4364" t="n">
        <v>4038639.59346416</v>
      </c>
      <c r="M4364" t="n">
        <v>117116.647193807</v>
      </c>
      <c r="N4364" t="n">
        <v>0.0000150255822227622</v>
      </c>
      <c r="O4364" t="n">
        <v>0.0000149521253790576</v>
      </c>
      <c r="P4364" t="s">
        <v>291</v>
      </c>
      <c r="Q4364" t="s">
        <v>267</v>
      </c>
    </row>
    <row r="4365">
      <c r="A4365" t="s">
        <v>286</v>
      </c>
      <c r="B4365" t="s">
        <v>276</v>
      </c>
      <c r="C4365" t="s">
        <v>271</v>
      </c>
      <c r="D4365" t="n">
        <v>2.03320288658142</v>
      </c>
      <c r="E4365" t="n">
        <v>2065</v>
      </c>
      <c r="F4365" t="n">
        <v>19404993.3525006</v>
      </c>
      <c r="G4365" t="n">
        <v>519879.749995508</v>
      </c>
      <c r="H4365" t="n">
        <v>329.621098884227</v>
      </c>
      <c r="I4365" t="n">
        <v>8.77653637279967</v>
      </c>
      <c r="J4365" t="n">
        <v>5514648.55721375</v>
      </c>
      <c r="K4365" t="n">
        <v>171914.294968369</v>
      </c>
      <c r="L4365" t="n">
        <v>4087983.46315661</v>
      </c>
      <c r="M4365" t="n">
        <v>118661.140030291</v>
      </c>
      <c r="N4365" t="n">
        <v>0.0000169864061737363</v>
      </c>
      <c r="O4365" t="n">
        <v>0.0000168818584929986</v>
      </c>
      <c r="P4365" t="s">
        <v>291</v>
      </c>
      <c r="Q4365" t="s">
        <v>267</v>
      </c>
    </row>
    <row r="4366">
      <c r="A4366" t="s">
        <v>286</v>
      </c>
      <c r="B4366" t="s">
        <v>276</v>
      </c>
      <c r="C4366" t="s">
        <v>271</v>
      </c>
      <c r="D4366" t="n">
        <v>2.18353819847107</v>
      </c>
      <c r="E4366" t="n">
        <v>2070</v>
      </c>
      <c r="F4366" t="n">
        <v>19850210.4460535</v>
      </c>
      <c r="G4366" t="n">
        <v>531314.986129489</v>
      </c>
      <c r="H4366" t="n">
        <v>404.256346822359</v>
      </c>
      <c r="I4366" t="n">
        <v>10.7172172769875</v>
      </c>
      <c r="J4366" t="n">
        <v>10070807.5428164</v>
      </c>
      <c r="K4366" t="n">
        <v>245888.927217215</v>
      </c>
      <c r="L4366" t="n">
        <v>4136402.10728625</v>
      </c>
      <c r="M4366" t="n">
        <v>120175.463292307</v>
      </c>
      <c r="N4366" t="n">
        <v>0.0000203653431242453</v>
      </c>
      <c r="O4366" t="n">
        <v>0.0000201711179936031</v>
      </c>
      <c r="P4366" t="s">
        <v>291</v>
      </c>
      <c r="Q4366" t="s">
        <v>267</v>
      </c>
    </row>
    <row r="4367">
      <c r="A4367" t="s">
        <v>286</v>
      </c>
      <c r="B4367" t="s">
        <v>276</v>
      </c>
      <c r="C4367" t="s">
        <v>271</v>
      </c>
      <c r="D4367" t="n">
        <v>2.33006262779236</v>
      </c>
      <c r="E4367" t="n">
        <v>2075</v>
      </c>
      <c r="F4367" t="n">
        <v>20273655.7884531</v>
      </c>
      <c r="G4367" t="n">
        <v>542175.444145216</v>
      </c>
      <c r="H4367" t="n">
        <v>479.468436236755</v>
      </c>
      <c r="I4367" t="n">
        <v>12.6675635514707</v>
      </c>
      <c r="J4367" t="n">
        <v>11551148.6950052</v>
      </c>
      <c r="K4367" t="n">
        <v>279119.430003442</v>
      </c>
      <c r="L4367" t="n">
        <v>4181096.96455213</v>
      </c>
      <c r="M4367" t="n">
        <v>121578.587020137</v>
      </c>
      <c r="N4367" t="n">
        <v>0.00002364982621979</v>
      </c>
      <c r="O4367" t="n">
        <v>0.0000233643254932767</v>
      </c>
      <c r="P4367" t="s">
        <v>291</v>
      </c>
      <c r="Q4367" t="s">
        <v>267</v>
      </c>
    </row>
    <row r="4368">
      <c r="A4368" t="s">
        <v>286</v>
      </c>
      <c r="B4368" t="s">
        <v>276</v>
      </c>
      <c r="C4368" t="s">
        <v>271</v>
      </c>
      <c r="D4368" t="n">
        <v>2.47709393501282</v>
      </c>
      <c r="E4368" t="n">
        <v>2080</v>
      </c>
      <c r="F4368" t="n">
        <v>20670887.4096456</v>
      </c>
      <c r="G4368" t="n">
        <v>552340.287627738</v>
      </c>
      <c r="H4368" t="n">
        <v>556.837028809825</v>
      </c>
      <c r="I4368" t="n">
        <v>14.6689111780984</v>
      </c>
      <c r="J4368" t="n">
        <v>12860433.0773348</v>
      </c>
      <c r="K4368" t="n">
        <v>315545.261343796</v>
      </c>
      <c r="L4368" t="n">
        <v>4284515.61665432</v>
      </c>
      <c r="M4368" t="n">
        <v>124011.860915339</v>
      </c>
      <c r="N4368" t="n">
        <v>0.0000269382256201535</v>
      </c>
      <c r="O4368" t="n">
        <v>0.0000265577425849205</v>
      </c>
      <c r="P4368" t="s">
        <v>291</v>
      </c>
      <c r="Q4368" t="s">
        <v>267</v>
      </c>
    </row>
    <row r="4369">
      <c r="A4369" t="s">
        <v>286</v>
      </c>
      <c r="B4369" t="s">
        <v>276</v>
      </c>
      <c r="C4369" t="s">
        <v>271</v>
      </c>
      <c r="D4369" t="n">
        <v>2.62084150314331</v>
      </c>
      <c r="E4369" t="n">
        <v>2085</v>
      </c>
      <c r="F4369" t="n">
        <v>21042460.077587</v>
      </c>
      <c r="G4369" t="n">
        <v>561824.5867759</v>
      </c>
      <c r="H4369" t="n">
        <v>618.080473467764</v>
      </c>
      <c r="I4369" t="n">
        <v>16.2309558868587</v>
      </c>
      <c r="J4369" t="n">
        <v>12634681.1422526</v>
      </c>
      <c r="K4369" t="n">
        <v>299314.978314204</v>
      </c>
      <c r="L4369" t="n">
        <v>4319467.6534814</v>
      </c>
      <c r="M4369" t="n">
        <v>125123.686497346</v>
      </c>
      <c r="N4369" t="n">
        <v>0.0000293730139531595</v>
      </c>
      <c r="O4369" t="n">
        <v>0.000028889721576626</v>
      </c>
      <c r="P4369" t="s">
        <v>291</v>
      </c>
      <c r="Q4369" t="s">
        <v>267</v>
      </c>
    </row>
    <row r="4370">
      <c r="A4370" t="s">
        <v>286</v>
      </c>
      <c r="B4370" t="s">
        <v>276</v>
      </c>
      <c r="C4370" t="s">
        <v>271</v>
      </c>
      <c r="D4370" t="n">
        <v>2.75983643531799</v>
      </c>
      <c r="E4370" t="n">
        <v>2090</v>
      </c>
      <c r="F4370" t="n">
        <v>21309004.1599673</v>
      </c>
      <c r="G4370" t="n">
        <v>568854.260049695</v>
      </c>
      <c r="H4370" t="n">
        <v>673.910149682496</v>
      </c>
      <c r="I4370" t="n">
        <v>17.6636905617144</v>
      </c>
      <c r="J4370" t="n">
        <v>13881177.870357</v>
      </c>
      <c r="K4370" t="n">
        <v>334919.35720329</v>
      </c>
      <c r="L4370" t="n">
        <v>4366017.49125811</v>
      </c>
      <c r="M4370" t="n">
        <v>126491.086790358</v>
      </c>
      <c r="N4370" t="n">
        <v>0.0000316256050551885</v>
      </c>
      <c r="O4370" t="n">
        <v>0.0000310513461922063</v>
      </c>
      <c r="P4370" t="s">
        <v>291</v>
      </c>
      <c r="Q4370" t="s">
        <v>267</v>
      </c>
    </row>
    <row r="4371">
      <c r="A4371" t="s">
        <v>286</v>
      </c>
      <c r="B4371" t="s">
        <v>277</v>
      </c>
      <c r="C4371" t="s">
        <v>271</v>
      </c>
      <c r="D4371" t="n">
        <v>0.377408564090729</v>
      </c>
      <c r="E4371" t="n">
        <v>2010</v>
      </c>
      <c r="F4371" t="n">
        <v>13842410.5503682</v>
      </c>
      <c r="G4371" t="n">
        <v>561906.449631818</v>
      </c>
      <c r="H4371" t="n">
        <v>38.8345124594239</v>
      </c>
      <c r="I4371" t="n">
        <v>1.55491746071905</v>
      </c>
      <c r="J4371" t="n">
        <v>4299362.31183843</v>
      </c>
      <c r="K4371" t="n">
        <v>148383.688161566</v>
      </c>
      <c r="L4371" t="n">
        <v>3392389.56056091</v>
      </c>
      <c r="M4371" t="n">
        <v>134775.439439086</v>
      </c>
      <c r="N4371" t="n">
        <v>0.00000280547324601574</v>
      </c>
      <c r="O4371" t="n">
        <v>0.00000276721767784992</v>
      </c>
      <c r="P4371" t="s">
        <v>291</v>
      </c>
      <c r="Q4371" t="s">
        <v>267</v>
      </c>
    </row>
    <row r="4372">
      <c r="A4372" t="s">
        <v>286</v>
      </c>
      <c r="B4372" t="s">
        <v>277</v>
      </c>
      <c r="C4372" t="s">
        <v>271</v>
      </c>
      <c r="D4372" t="n">
        <v>0.441356480121613</v>
      </c>
      <c r="E4372" t="n">
        <v>2015</v>
      </c>
      <c r="F4372" t="n">
        <v>14386335.1041862</v>
      </c>
      <c r="G4372" t="n">
        <v>584650.008842845</v>
      </c>
      <c r="H4372" t="n">
        <v>47.0388727603829</v>
      </c>
      <c r="I4372" t="n">
        <v>1.88714579886521</v>
      </c>
      <c r="J4372" t="n">
        <v>4443592.52083985</v>
      </c>
      <c r="K4372" t="n">
        <v>153851.442862596</v>
      </c>
      <c r="L4372" t="n">
        <v>3495578.19336608</v>
      </c>
      <c r="M4372" t="n">
        <v>139627.404993138</v>
      </c>
      <c r="N4372" t="n">
        <v>0.0000032696911631577</v>
      </c>
      <c r="O4372" t="n">
        <v>0.00000322782138086391</v>
      </c>
      <c r="P4372" t="s">
        <v>291</v>
      </c>
      <c r="Q4372" t="s">
        <v>267</v>
      </c>
    </row>
    <row r="4373">
      <c r="A4373" t="s">
        <v>286</v>
      </c>
      <c r="B4373" t="s">
        <v>277</v>
      </c>
      <c r="C4373" t="s">
        <v>271</v>
      </c>
      <c r="D4373" t="n">
        <v>0.561114966869354</v>
      </c>
      <c r="E4373" t="n">
        <v>2020</v>
      </c>
      <c r="F4373" t="n">
        <v>14903545.6548843</v>
      </c>
      <c r="G4373" t="n">
        <v>606175.714812454</v>
      </c>
      <c r="H4373" t="n">
        <v>61.740090708788</v>
      </c>
      <c r="I4373" t="n">
        <v>2.48113370757494</v>
      </c>
      <c r="J4373" t="n">
        <v>4575344.45142151</v>
      </c>
      <c r="K4373" t="n">
        <v>158874.243205954</v>
      </c>
      <c r="L4373" t="n">
        <v>3589921.7189887</v>
      </c>
      <c r="M4373" t="n">
        <v>144088.928409183</v>
      </c>
      <c r="N4373" t="n">
        <v>0.00000414264445109101</v>
      </c>
      <c r="O4373" t="n">
        <v>0.00000409309321859352</v>
      </c>
      <c r="P4373" t="s">
        <v>291</v>
      </c>
      <c r="Q4373" t="s">
        <v>267</v>
      </c>
    </row>
    <row r="4374">
      <c r="A4374" t="s">
        <v>286</v>
      </c>
      <c r="B4374" t="s">
        <v>277</v>
      </c>
      <c r="C4374" t="s">
        <v>271</v>
      </c>
      <c r="D4374" t="n">
        <v>0.712428271770477</v>
      </c>
      <c r="E4374" t="n">
        <v>2025</v>
      </c>
      <c r="F4374" t="n">
        <v>15423796.3167994</v>
      </c>
      <c r="G4374" t="n">
        <v>627720.019422475</v>
      </c>
      <c r="H4374" t="n">
        <v>80.8045656495703</v>
      </c>
      <c r="I4374" t="n">
        <v>3.25180670497963</v>
      </c>
      <c r="J4374" t="n">
        <v>4698828.6876867</v>
      </c>
      <c r="K4374" t="n">
        <v>163510.667380118</v>
      </c>
      <c r="L4374" t="n">
        <v>3676150.31706716</v>
      </c>
      <c r="M4374" t="n">
        <v>148166.367773664</v>
      </c>
      <c r="N4374" t="n">
        <v>0.00000523895440460134</v>
      </c>
      <c r="O4374" t="n">
        <v>0.00000518034570248598</v>
      </c>
      <c r="P4374" t="s">
        <v>291</v>
      </c>
      <c r="Q4374" t="s">
        <v>267</v>
      </c>
    </row>
    <row r="4375">
      <c r="A4375" t="s">
        <v>286</v>
      </c>
      <c r="B4375" t="s">
        <v>277</v>
      </c>
      <c r="C4375" t="s">
        <v>271</v>
      </c>
      <c r="D4375" t="n">
        <v>0.881885349750519</v>
      </c>
      <c r="E4375" t="n">
        <v>2030</v>
      </c>
      <c r="F4375" t="n">
        <v>15946414.5195956</v>
      </c>
      <c r="G4375" t="n">
        <v>649196.83116585</v>
      </c>
      <c r="H4375" t="n">
        <v>102.905693286965</v>
      </c>
      <c r="I4375" t="n">
        <v>4.1457750264651</v>
      </c>
      <c r="J4375" t="n">
        <v>4808601.29322847</v>
      </c>
      <c r="K4375" t="n">
        <v>167565.999590377</v>
      </c>
      <c r="L4375" t="n">
        <v>3749770.01547893</v>
      </c>
      <c r="M4375" t="n">
        <v>151679.26058696</v>
      </c>
      <c r="N4375" t="n">
        <v>0.00000645321825545863</v>
      </c>
      <c r="O4375" t="n">
        <v>0.00000638600625794796</v>
      </c>
      <c r="P4375" t="s">
        <v>291</v>
      </c>
      <c r="Q4375" t="s">
        <v>267</v>
      </c>
    </row>
    <row r="4376">
      <c r="A4376" t="s">
        <v>286</v>
      </c>
      <c r="B4376" t="s">
        <v>277</v>
      </c>
      <c r="C4376" t="s">
        <v>271</v>
      </c>
      <c r="D4376" t="n">
        <v>1.05591857433319</v>
      </c>
      <c r="E4376" t="n">
        <v>2035</v>
      </c>
      <c r="F4376" t="n">
        <v>16459535.839643</v>
      </c>
      <c r="G4376" t="n">
        <v>670142.607716527</v>
      </c>
      <c r="H4376" t="n">
        <v>127.246427300723</v>
      </c>
      <c r="I4376" t="n">
        <v>5.13820595549063</v>
      </c>
      <c r="J4376" t="n">
        <v>4903767.48232759</v>
      </c>
      <c r="K4376" t="n">
        <v>171142.513699712</v>
      </c>
      <c r="L4376" t="n">
        <v>3812669.58949589</v>
      </c>
      <c r="M4376" t="n">
        <v>154771.645351888</v>
      </c>
      <c r="N4376" t="n">
        <v>0.00000773086364891585</v>
      </c>
      <c r="O4376" t="n">
        <v>0.00000766733214143596</v>
      </c>
      <c r="P4376" t="s">
        <v>291</v>
      </c>
      <c r="Q4376" t="s">
        <v>267</v>
      </c>
    </row>
    <row r="4377">
      <c r="A4377" t="s">
        <v>286</v>
      </c>
      <c r="B4377" t="s">
        <v>277</v>
      </c>
      <c r="C4377" t="s">
        <v>271</v>
      </c>
      <c r="D4377" t="n">
        <v>1.227090716362</v>
      </c>
      <c r="E4377" t="n">
        <v>2040</v>
      </c>
      <c r="F4377" t="n">
        <v>16941584.6274086</v>
      </c>
      <c r="G4377" t="n">
        <v>689748.619351755</v>
      </c>
      <c r="H4377" t="n">
        <v>153.756237792305</v>
      </c>
      <c r="I4377" t="n">
        <v>6.23390748471514</v>
      </c>
      <c r="J4377" t="n">
        <v>6248980.84221886</v>
      </c>
      <c r="K4377" t="n">
        <v>239914.086731227</v>
      </c>
      <c r="L4377" t="n">
        <v>3868252.29922685</v>
      </c>
      <c r="M4377" t="n">
        <v>157600.968211726</v>
      </c>
      <c r="N4377" t="n">
        <v>0.00000907567037994509</v>
      </c>
      <c r="O4377" t="n">
        <v>0.00000903794122933357</v>
      </c>
      <c r="P4377" t="s">
        <v>291</v>
      </c>
      <c r="Q4377" t="s">
        <v>267</v>
      </c>
    </row>
    <row r="4378">
      <c r="A4378" t="s">
        <v>286</v>
      </c>
      <c r="B4378" t="s">
        <v>277</v>
      </c>
      <c r="C4378" t="s">
        <v>271</v>
      </c>
      <c r="D4378" t="n">
        <v>1.39417231082916</v>
      </c>
      <c r="E4378" t="n">
        <v>2045</v>
      </c>
      <c r="F4378" t="n">
        <v>17390297.1001679</v>
      </c>
      <c r="G4378" t="n">
        <v>707947.579663079</v>
      </c>
      <c r="H4378" t="n">
        <v>180.564965014749</v>
      </c>
      <c r="I4378" t="n">
        <v>7.34324332683666</v>
      </c>
      <c r="J4378" t="n">
        <v>6333999.77918069</v>
      </c>
      <c r="K4378" t="n">
        <v>243539.592605893</v>
      </c>
      <c r="L4378" t="n">
        <v>3850727.3491411</v>
      </c>
      <c r="M4378" t="n">
        <v>159819.21940194</v>
      </c>
      <c r="N4378" t="n">
        <v>0.0000103830868428927</v>
      </c>
      <c r="O4378" t="n">
        <v>0.0000103725805946415</v>
      </c>
      <c r="P4378" t="s">
        <v>291</v>
      </c>
      <c r="Q4378" t="s">
        <v>267</v>
      </c>
    </row>
    <row r="4379">
      <c r="A4379" t="s">
        <v>286</v>
      </c>
      <c r="B4379" t="s">
        <v>277</v>
      </c>
      <c r="C4379" t="s">
        <v>271</v>
      </c>
      <c r="D4379" t="n">
        <v>1.55893123149872</v>
      </c>
      <c r="E4379" t="n">
        <v>2050</v>
      </c>
      <c r="F4379" t="n">
        <v>17824575.8935638</v>
      </c>
      <c r="G4379" t="n">
        <v>725512.905465673</v>
      </c>
      <c r="H4379" t="n">
        <v>210.405835632318</v>
      </c>
      <c r="I4379" t="n">
        <v>8.57645379997858</v>
      </c>
      <c r="J4379" t="n">
        <v>6414953.02184554</v>
      </c>
      <c r="K4379" t="n">
        <v>247039.436789208</v>
      </c>
      <c r="L4379" t="n">
        <v>3896874.63452042</v>
      </c>
      <c r="M4379" t="n">
        <v>162243.171123502</v>
      </c>
      <c r="N4379" t="n">
        <v>0.0000118042548046427</v>
      </c>
      <c r="O4379" t="n">
        <v>0.0000118212284514412</v>
      </c>
      <c r="P4379" t="s">
        <v>291</v>
      </c>
      <c r="Q4379" t="s">
        <v>267</v>
      </c>
    </row>
    <row r="4380">
      <c r="A4380" t="s">
        <v>286</v>
      </c>
      <c r="B4380" t="s">
        <v>277</v>
      </c>
      <c r="C4380" t="s">
        <v>271</v>
      </c>
      <c r="D4380" t="n">
        <v>1.72074091434479</v>
      </c>
      <c r="E4380" t="n">
        <v>2055</v>
      </c>
      <c r="F4380" t="n">
        <v>18255996.9068077</v>
      </c>
      <c r="G4380" t="n">
        <v>742908.54244095</v>
      </c>
      <c r="H4380" t="n">
        <v>245.257272804691</v>
      </c>
      <c r="I4380" t="n">
        <v>10.0131537939552</v>
      </c>
      <c r="J4380" t="n">
        <v>6495452.65146697</v>
      </c>
      <c r="K4380" t="n">
        <v>250506.846534192</v>
      </c>
      <c r="L4380" t="n">
        <v>3941849.32142189</v>
      </c>
      <c r="M4380" t="n">
        <v>164579.032314137</v>
      </c>
      <c r="N4380" t="n">
        <v>0.000013434340181841</v>
      </c>
      <c r="O4380" t="n">
        <v>0.0000134783129038406</v>
      </c>
      <c r="P4380" t="s">
        <v>291</v>
      </c>
      <c r="Q4380" t="s">
        <v>267</v>
      </c>
    </row>
    <row r="4381">
      <c r="A4381" t="s">
        <v>286</v>
      </c>
      <c r="B4381" t="s">
        <v>277</v>
      </c>
      <c r="C4381" t="s">
        <v>271</v>
      </c>
      <c r="D4381" t="n">
        <v>1.87886083126068</v>
      </c>
      <c r="E4381" t="n">
        <v>2060</v>
      </c>
      <c r="F4381" t="n">
        <v>18699008.642482</v>
      </c>
      <c r="G4381" t="n">
        <v>760713.244087445</v>
      </c>
      <c r="H4381" t="n">
        <v>280.875221605105</v>
      </c>
      <c r="I4381" t="n">
        <v>11.4810973159306</v>
      </c>
      <c r="J4381" t="n">
        <v>6579785.25293377</v>
      </c>
      <c r="K4381" t="n">
        <v>254110.419100226</v>
      </c>
      <c r="L4381" t="n">
        <v>3988793.77041881</v>
      </c>
      <c r="M4381" t="n">
        <v>166962.470239155</v>
      </c>
      <c r="N4381" t="n">
        <v>0.0000150208616389956</v>
      </c>
      <c r="O4381" t="n">
        <v>0.0000150925429590796</v>
      </c>
      <c r="P4381" t="s">
        <v>291</v>
      </c>
      <c r="Q4381" t="s">
        <v>267</v>
      </c>
    </row>
    <row r="4382">
      <c r="A4382" t="s">
        <v>286</v>
      </c>
      <c r="B4382" t="s">
        <v>277</v>
      </c>
      <c r="C4382" t="s">
        <v>271</v>
      </c>
      <c r="D4382" t="n">
        <v>2.03320288658142</v>
      </c>
      <c r="E4382" t="n">
        <v>2065</v>
      </c>
      <c r="F4382" t="n">
        <v>19146224.5822872</v>
      </c>
      <c r="G4382" t="n">
        <v>778648.520208828</v>
      </c>
      <c r="H4382" t="n">
        <v>325.105424098294</v>
      </c>
      <c r="I4382" t="n">
        <v>13.2922111587329</v>
      </c>
      <c r="J4382" t="n">
        <v>5447041.17427756</v>
      </c>
      <c r="K4382" t="n">
        <v>239521.677904559</v>
      </c>
      <c r="L4382" t="n">
        <v>4037254.19506383</v>
      </c>
      <c r="M4382" t="n">
        <v>169390.408123077</v>
      </c>
      <c r="N4382" t="n">
        <v>0.0000169801321770277</v>
      </c>
      <c r="O4382" t="n">
        <v>0.0000170708744879757</v>
      </c>
      <c r="P4382" t="s">
        <v>291</v>
      </c>
      <c r="Q4382" t="s">
        <v>267</v>
      </c>
    </row>
    <row r="4383">
      <c r="A4383" t="s">
        <v>286</v>
      </c>
      <c r="B4383" t="s">
        <v>277</v>
      </c>
      <c r="C4383" t="s">
        <v>271</v>
      </c>
      <c r="D4383" t="n">
        <v>2.18353819847107</v>
      </c>
      <c r="E4383" t="n">
        <v>2070</v>
      </c>
      <c r="F4383" t="n">
        <v>19585293.7665555</v>
      </c>
      <c r="G4383" t="n">
        <v>796231.665627551</v>
      </c>
      <c r="H4383" t="n">
        <v>398.701834103333</v>
      </c>
      <c r="I4383" t="n">
        <v>16.2717299960135</v>
      </c>
      <c r="J4383" t="n">
        <v>9905305.22250453</v>
      </c>
      <c r="K4383" t="n">
        <v>411391.247529108</v>
      </c>
      <c r="L4383" t="n">
        <v>4084804.45467065</v>
      </c>
      <c r="M4383" t="n">
        <v>171773.115907916</v>
      </c>
      <c r="N4383" t="n">
        <v>0.0000203572046891719</v>
      </c>
      <c r="O4383" t="n">
        <v>0.0000204359242396984</v>
      </c>
      <c r="P4383" t="s">
        <v>291</v>
      </c>
      <c r="Q4383" t="s">
        <v>267</v>
      </c>
    </row>
    <row r="4384">
      <c r="A4384" t="s">
        <v>286</v>
      </c>
      <c r="B4384" t="s">
        <v>277</v>
      </c>
      <c r="C4384" t="s">
        <v>271</v>
      </c>
      <c r="D4384" t="n">
        <v>2.33006262779236</v>
      </c>
      <c r="E4384" t="n">
        <v>2075</v>
      </c>
      <c r="F4384" t="n">
        <v>20002891.0187411</v>
      </c>
      <c r="G4384" t="n">
        <v>812940.213857193</v>
      </c>
      <c r="H4384" t="n">
        <v>472.860847557738</v>
      </c>
      <c r="I4384" t="n">
        <v>19.2751522304877</v>
      </c>
      <c r="J4384" t="n">
        <v>11390395.0790904</v>
      </c>
      <c r="K4384" t="n">
        <v>439873.04591817</v>
      </c>
      <c r="L4384" t="n">
        <v>4128682.34517416</v>
      </c>
      <c r="M4384" t="n">
        <v>173993.20639811</v>
      </c>
      <c r="N4384" t="n">
        <v>0.0000236396252479057</v>
      </c>
      <c r="O4384" t="n">
        <v>0.0000237104179396318</v>
      </c>
      <c r="P4384" t="s">
        <v>291</v>
      </c>
      <c r="Q4384" t="s">
        <v>267</v>
      </c>
    </row>
    <row r="4385">
      <c r="A4385" t="s">
        <v>286</v>
      </c>
      <c r="B4385" t="s">
        <v>277</v>
      </c>
      <c r="C4385" t="s">
        <v>271</v>
      </c>
      <c r="D4385" t="n">
        <v>2.47709393501282</v>
      </c>
      <c r="E4385" t="n">
        <v>2080</v>
      </c>
      <c r="F4385" t="n">
        <v>20394631.7552167</v>
      </c>
      <c r="G4385" t="n">
        <v>828595.942056684</v>
      </c>
      <c r="H4385" t="n">
        <v>549.141053359653</v>
      </c>
      <c r="I4385" t="n">
        <v>22.3648866282698</v>
      </c>
      <c r="J4385" t="n">
        <v>12669908.24951</v>
      </c>
      <c r="K4385" t="n">
        <v>506070.089168577</v>
      </c>
      <c r="L4385" t="n">
        <v>4232197.0765783</v>
      </c>
      <c r="M4385" t="n">
        <v>176330.400991357</v>
      </c>
      <c r="N4385" t="n">
        <v>0.0000269257645811227</v>
      </c>
      <c r="O4385" t="n">
        <v>0.0000269913060070718</v>
      </c>
      <c r="P4385" t="s">
        <v>291</v>
      </c>
      <c r="Q4385" t="s">
        <v>267</v>
      </c>
    </row>
    <row r="4386">
      <c r="A4386" t="s">
        <v>286</v>
      </c>
      <c r="B4386" t="s">
        <v>277</v>
      </c>
      <c r="C4386" t="s">
        <v>271</v>
      </c>
      <c r="D4386" t="n">
        <v>2.62084150314331</v>
      </c>
      <c r="E4386" t="n">
        <v>2085</v>
      </c>
      <c r="F4386" t="n">
        <v>20761067.1149079</v>
      </c>
      <c r="G4386" t="n">
        <v>843217.549454957</v>
      </c>
      <c r="H4386" t="n">
        <v>609.514621749747</v>
      </c>
      <c r="I4386" t="n">
        <v>24.796807604875</v>
      </c>
      <c r="J4386" t="n">
        <v>12464163.8712941</v>
      </c>
      <c r="K4386" t="n">
        <v>469832.249272706</v>
      </c>
      <c r="L4386" t="n">
        <v>4266467.42663598</v>
      </c>
      <c r="M4386" t="n">
        <v>178123.913342767</v>
      </c>
      <c r="N4386" t="n">
        <v>0.0000293585401162772</v>
      </c>
      <c r="O4386" t="n">
        <v>0.000029407366605336</v>
      </c>
      <c r="P4386" t="s">
        <v>291</v>
      </c>
      <c r="Q4386" t="s">
        <v>267</v>
      </c>
    </row>
    <row r="4387">
      <c r="A4387" t="s">
        <v>286</v>
      </c>
      <c r="B4387" t="s">
        <v>277</v>
      </c>
      <c r="C4387" t="s">
        <v>271</v>
      </c>
      <c r="D4387" t="n">
        <v>2.75983643531799</v>
      </c>
      <c r="E4387" t="n">
        <v>2090</v>
      </c>
      <c r="F4387" t="n">
        <v>21024014.5315986</v>
      </c>
      <c r="G4387" t="n">
        <v>853843.888418416</v>
      </c>
      <c r="H4387" t="n">
        <v>664.567447629756</v>
      </c>
      <c r="I4387" t="n">
        <v>27.0063926144541</v>
      </c>
      <c r="J4387" t="n">
        <v>13682569.1668003</v>
      </c>
      <c r="K4387" t="n">
        <v>533528.060759959</v>
      </c>
      <c r="L4387" t="n">
        <v>4312396.79573737</v>
      </c>
      <c r="M4387" t="n">
        <v>180111.782311101</v>
      </c>
      <c r="N4387" t="n">
        <v>0.0000316099214367896</v>
      </c>
      <c r="O4387" t="n">
        <v>0.0000316291923860676</v>
      </c>
      <c r="P4387" t="s">
        <v>291</v>
      </c>
      <c r="Q4387" t="s">
        <v>267</v>
      </c>
    </row>
    <row r="4388">
      <c r="A4388" t="s">
        <v>286</v>
      </c>
      <c r="B4388" t="s">
        <v>278</v>
      </c>
      <c r="C4388" t="s">
        <v>271</v>
      </c>
      <c r="D4388" t="n">
        <v>0.377408564090729</v>
      </c>
      <c r="E4388" t="n">
        <v>2010</v>
      </c>
      <c r="F4388" t="n">
        <v>14397357.0477684</v>
      </c>
      <c r="G4388" t="n">
        <v>6959.95223159957</v>
      </c>
      <c r="H4388" t="n">
        <v>40.3699168902058</v>
      </c>
      <c r="I4388" t="n">
        <v>0.0195130299371719</v>
      </c>
      <c r="J4388" t="n">
        <v>4445482.18517219</v>
      </c>
      <c r="K4388" t="n">
        <v>2263.81482781197</v>
      </c>
      <c r="L4388" t="n">
        <v>3525190.35820541</v>
      </c>
      <c r="M4388" t="n">
        <v>1974.6417945857</v>
      </c>
      <c r="N4388" t="n">
        <v>0.00000280398108876957</v>
      </c>
      <c r="O4388" t="n">
        <v>0.00000280361549732753</v>
      </c>
      <c r="P4388" t="s">
        <v>291</v>
      </c>
      <c r="Q4388" t="s">
        <v>267</v>
      </c>
    </row>
    <row r="4389">
      <c r="A4389" t="s">
        <v>286</v>
      </c>
      <c r="B4389" t="s">
        <v>278</v>
      </c>
      <c r="C4389" t="s">
        <v>271</v>
      </c>
      <c r="D4389" t="n">
        <v>0.441356480121613</v>
      </c>
      <c r="E4389" t="n">
        <v>2015</v>
      </c>
      <c r="F4389" t="n">
        <v>14963751.9188722</v>
      </c>
      <c r="G4389" t="n">
        <v>7233.19415678125</v>
      </c>
      <c r="H4389" t="n">
        <v>48.9023842031995</v>
      </c>
      <c r="I4389" t="n">
        <v>0.0236343560485301</v>
      </c>
      <c r="J4389" t="n">
        <v>4595101.01231947</v>
      </c>
      <c r="K4389" t="n">
        <v>2342.9513829747</v>
      </c>
      <c r="L4389" t="n">
        <v>3633164.90542693</v>
      </c>
      <c r="M4389" t="n">
        <v>2040.6929322865</v>
      </c>
      <c r="N4389" t="n">
        <v>0.00000326805633161587</v>
      </c>
      <c r="O4389" t="n">
        <v>0.00000326748536486782</v>
      </c>
      <c r="P4389" t="s">
        <v>291</v>
      </c>
      <c r="Q4389" t="s">
        <v>267</v>
      </c>
    </row>
    <row r="4390">
      <c r="A4390" t="s">
        <v>286</v>
      </c>
      <c r="B4390" t="s">
        <v>278</v>
      </c>
      <c r="C4390" t="s">
        <v>271</v>
      </c>
      <c r="D4390" t="n">
        <v>0.561114966869354</v>
      </c>
      <c r="E4390" t="n">
        <v>2020</v>
      </c>
      <c r="F4390" t="n">
        <v>15502229.0718665</v>
      </c>
      <c r="G4390" t="n">
        <v>7492.29783027028</v>
      </c>
      <c r="H4390" t="n">
        <v>64.1902063931004</v>
      </c>
      <c r="I4390" t="n">
        <v>0.0310180232625463</v>
      </c>
      <c r="J4390" t="n">
        <v>4731802.83032195</v>
      </c>
      <c r="K4390" t="n">
        <v>2415.86430551462</v>
      </c>
      <c r="L4390" t="n">
        <v>3731908.96858487</v>
      </c>
      <c r="M4390" t="n">
        <v>2101.67881301075</v>
      </c>
      <c r="N4390" t="n">
        <v>0.00000414070815851851</v>
      </c>
      <c r="O4390" t="n">
        <v>0.00000413998802039446</v>
      </c>
      <c r="P4390" t="s">
        <v>291</v>
      </c>
      <c r="Q4390" t="s">
        <v>267</v>
      </c>
    </row>
    <row r="4391">
      <c r="A4391" t="s">
        <v>286</v>
      </c>
      <c r="B4391" t="s">
        <v>278</v>
      </c>
      <c r="C4391" t="s">
        <v>271</v>
      </c>
      <c r="D4391" t="n">
        <v>0.712428271770477</v>
      </c>
      <c r="E4391" t="n">
        <v>2025</v>
      </c>
      <c r="F4391" t="n">
        <v>16043765.2233149</v>
      </c>
      <c r="G4391" t="n">
        <v>7751.11290698023</v>
      </c>
      <c r="H4391" t="n">
        <v>84.0157936442878</v>
      </c>
      <c r="I4391" t="n">
        <v>0.0405787102621959</v>
      </c>
      <c r="J4391" t="n">
        <v>4859855.78961086</v>
      </c>
      <c r="K4391" t="n">
        <v>2483.5654559563</v>
      </c>
      <c r="L4391" t="n">
        <v>3822159.18321207</v>
      </c>
      <c r="M4391" t="n">
        <v>2157.50162875707</v>
      </c>
      <c r="N4391" t="n">
        <v>0.00000523666311958962</v>
      </c>
      <c r="O4391" t="n">
        <v>0.00000523521083348598</v>
      </c>
      <c r="P4391" t="s">
        <v>291</v>
      </c>
      <c r="Q4391" t="s">
        <v>267</v>
      </c>
    </row>
    <row r="4392">
      <c r="A4392" t="s">
        <v>286</v>
      </c>
      <c r="B4392" t="s">
        <v>278</v>
      </c>
      <c r="C4392" t="s">
        <v>271</v>
      </c>
      <c r="D4392" t="n">
        <v>0.881885349750519</v>
      </c>
      <c r="E4392" t="n">
        <v>2030</v>
      </c>
      <c r="F4392" t="n">
        <v>16587602.6349523</v>
      </c>
      <c r="G4392" t="n">
        <v>8008.71580907468</v>
      </c>
      <c r="H4392" t="n">
        <v>106.999838580424</v>
      </c>
      <c r="I4392" t="n">
        <v>0.0516297330054445</v>
      </c>
      <c r="J4392" t="n">
        <v>4973624.2733554</v>
      </c>
      <c r="K4392" t="n">
        <v>2543.01946344333</v>
      </c>
      <c r="L4392" t="n">
        <v>3899243.84717705</v>
      </c>
      <c r="M4392" t="n">
        <v>2205.42888883079</v>
      </c>
      <c r="N4392" t="n">
        <v>0.00000645059089822667</v>
      </c>
      <c r="O4392" t="n">
        <v>0.00000644669310739467</v>
      </c>
      <c r="P4392" t="s">
        <v>291</v>
      </c>
      <c r="Q4392" t="s">
        <v>267</v>
      </c>
    </row>
    <row r="4393">
      <c r="A4393" t="s">
        <v>286</v>
      </c>
      <c r="B4393" t="s">
        <v>278</v>
      </c>
      <c r="C4393" t="s">
        <v>271</v>
      </c>
      <c r="D4393" t="n">
        <v>1.05591857433319</v>
      </c>
      <c r="E4393" t="n">
        <v>2035</v>
      </c>
      <c r="F4393" t="n">
        <v>17121417.8460113</v>
      </c>
      <c r="G4393" t="n">
        <v>8260.60134814577</v>
      </c>
      <c r="H4393" t="n">
        <v>132.320744865672</v>
      </c>
      <c r="I4393" t="n">
        <v>0.0638883905425105</v>
      </c>
      <c r="J4393" t="n">
        <v>5072315.00508775</v>
      </c>
      <c r="K4393" t="n">
        <v>2594.99093954952</v>
      </c>
      <c r="L4393" t="n">
        <v>3965194.12215128</v>
      </c>
      <c r="M4393" t="n">
        <v>2247.11269649038</v>
      </c>
      <c r="N4393" t="n">
        <v>0.00000772837542169426</v>
      </c>
      <c r="O4393" t="n">
        <v>0.0000077341089165199</v>
      </c>
      <c r="P4393" t="s">
        <v>291</v>
      </c>
      <c r="Q4393" t="s">
        <v>267</v>
      </c>
    </row>
    <row r="4394">
      <c r="A4394" t="s">
        <v>286</v>
      </c>
      <c r="B4394" t="s">
        <v>278</v>
      </c>
      <c r="C4394" t="s">
        <v>271</v>
      </c>
      <c r="D4394" t="n">
        <v>1.227090716362</v>
      </c>
      <c r="E4394" t="n">
        <v>2040</v>
      </c>
      <c r="F4394" t="n">
        <v>17622835.8687082</v>
      </c>
      <c r="G4394" t="n">
        <v>8497.37805217754</v>
      </c>
      <c r="H4394" t="n">
        <v>159.912687440394</v>
      </c>
      <c r="I4394" t="n">
        <v>0.077457836626799</v>
      </c>
      <c r="J4394" t="n">
        <v>6485383.04848908</v>
      </c>
      <c r="K4394" t="n">
        <v>3511.88046101487</v>
      </c>
      <c r="L4394" t="n">
        <v>4023568.66877106</v>
      </c>
      <c r="M4394" t="n">
        <v>2284.59866751401</v>
      </c>
      <c r="N4394" t="n">
        <v>0.00000907417447633051</v>
      </c>
      <c r="O4394" t="n">
        <v>0.00000911549846919541</v>
      </c>
      <c r="P4394" t="s">
        <v>291</v>
      </c>
      <c r="Q4394" t="s">
        <v>267</v>
      </c>
    </row>
    <row r="4395">
      <c r="A4395" t="s">
        <v>286</v>
      </c>
      <c r="B4395" t="s">
        <v>278</v>
      </c>
      <c r="C4395" t="s">
        <v>271</v>
      </c>
      <c r="D4395" t="n">
        <v>1.39417231082916</v>
      </c>
      <c r="E4395" t="n">
        <v>2045</v>
      </c>
      <c r="F4395" t="n">
        <v>18089526.7619487</v>
      </c>
      <c r="G4395" t="n">
        <v>8717.91788226938</v>
      </c>
      <c r="H4395" t="n">
        <v>187.817062102638</v>
      </c>
      <c r="I4395" t="n">
        <v>0.0911462389479505</v>
      </c>
      <c r="J4395" t="n">
        <v>6573977.27731506</v>
      </c>
      <c r="K4395" t="n">
        <v>3562.09447151931</v>
      </c>
      <c r="L4395" t="n">
        <v>4008228.47987272</v>
      </c>
      <c r="M4395" t="n">
        <v>2318.08867031265</v>
      </c>
      <c r="N4395" t="n">
        <v>0.0000103826409930032</v>
      </c>
      <c r="O4395" t="n">
        <v>0.0000104550467415304</v>
      </c>
      <c r="P4395" t="s">
        <v>291</v>
      </c>
      <c r="Q4395" t="s">
        <v>267</v>
      </c>
    </row>
    <row r="4396">
      <c r="A4396" t="s">
        <v>286</v>
      </c>
      <c r="B4396" t="s">
        <v>278</v>
      </c>
      <c r="C4396" t="s">
        <v>271</v>
      </c>
      <c r="D4396" t="n">
        <v>1.55893123149872</v>
      </c>
      <c r="E4396" t="n">
        <v>2050</v>
      </c>
      <c r="F4396" t="n">
        <v>18541157.6803342</v>
      </c>
      <c r="G4396" t="n">
        <v>8931.11869524654</v>
      </c>
      <c r="H4396" t="n">
        <v>218.8759657733</v>
      </c>
      <c r="I4396" t="n">
        <v>0.10632365899636</v>
      </c>
      <c r="J4396" t="n">
        <v>6658382.2293363</v>
      </c>
      <c r="K4396" t="n">
        <v>3610.22929844795</v>
      </c>
      <c r="L4396" t="n">
        <v>4056768.33337265</v>
      </c>
      <c r="M4396" t="n">
        <v>2349.47227127763</v>
      </c>
      <c r="N4396" t="n">
        <v>0.0000118048705235624</v>
      </c>
      <c r="O4396" t="n">
        <v>0.0000119048534259151</v>
      </c>
      <c r="P4396" t="s">
        <v>291</v>
      </c>
      <c r="Q4396" t="s">
        <v>267</v>
      </c>
    </row>
    <row r="4397">
      <c r="A4397" t="s">
        <v>286</v>
      </c>
      <c r="B4397" t="s">
        <v>278</v>
      </c>
      <c r="C4397" t="s">
        <v>271</v>
      </c>
      <c r="D4397" t="n">
        <v>1.72074091434479</v>
      </c>
      <c r="E4397" t="n">
        <v>2055</v>
      </c>
      <c r="F4397" t="n">
        <v>18989763.1126197</v>
      </c>
      <c r="G4397" t="n">
        <v>9142.33662891394</v>
      </c>
      <c r="H4397" t="n">
        <v>255.14645949928</v>
      </c>
      <c r="I4397" t="n">
        <v>0.123967099366484</v>
      </c>
      <c r="J4397" t="n">
        <v>6742301.6756506</v>
      </c>
      <c r="K4397" t="n">
        <v>3657.82235056434</v>
      </c>
      <c r="L4397" t="n">
        <v>4104048.7038347</v>
      </c>
      <c r="M4397" t="n">
        <v>2379.64990133091</v>
      </c>
      <c r="N4397" t="n">
        <v>0.0000134360001220721</v>
      </c>
      <c r="O4397" t="n">
        <v>0.000013559673461861</v>
      </c>
      <c r="P4397" t="s">
        <v>291</v>
      </c>
      <c r="Q4397" t="s">
        <v>267</v>
      </c>
    </row>
    <row r="4398">
      <c r="A4398" t="s">
        <v>286</v>
      </c>
      <c r="B4398" t="s">
        <v>278</v>
      </c>
      <c r="C4398" t="s">
        <v>271</v>
      </c>
      <c r="D4398" t="n">
        <v>1.87886083126068</v>
      </c>
      <c r="E4398" t="n">
        <v>2060</v>
      </c>
      <c r="F4398" t="n">
        <v>19450363.0924301</v>
      </c>
      <c r="G4398" t="n">
        <v>9358.79413932469</v>
      </c>
      <c r="H4398" t="n">
        <v>292.214384244377</v>
      </c>
      <c r="I4398" t="n">
        <v>0.14193467665841</v>
      </c>
      <c r="J4398" t="n">
        <v>6830188.39011031</v>
      </c>
      <c r="K4398" t="n">
        <v>3707.28192368134</v>
      </c>
      <c r="L4398" t="n">
        <v>4153345.72637347</v>
      </c>
      <c r="M4398" t="n">
        <v>2410.5142844975</v>
      </c>
      <c r="N4398" t="n">
        <v>0.0000150235953362796</v>
      </c>
      <c r="O4398" t="n">
        <v>0.0000151659150255282</v>
      </c>
      <c r="P4398" t="s">
        <v>291</v>
      </c>
      <c r="Q4398" t="s">
        <v>267</v>
      </c>
    </row>
    <row r="4399">
      <c r="A4399" t="s">
        <v>286</v>
      </c>
      <c r="B4399" t="s">
        <v>278</v>
      </c>
      <c r="C4399" t="s">
        <v>271</v>
      </c>
      <c r="D4399" t="n">
        <v>2.03320288658142</v>
      </c>
      <c r="E4399" t="n">
        <v>2065</v>
      </c>
      <c r="F4399" t="n">
        <v>19915295.8339384</v>
      </c>
      <c r="G4399" t="n">
        <v>9577.26855767453</v>
      </c>
      <c r="H4399" t="n">
        <v>338.233659114699</v>
      </c>
      <c r="I4399" t="n">
        <v>0.163976142328052</v>
      </c>
      <c r="J4399" t="n">
        <v>5683193.60293426</v>
      </c>
      <c r="K4399" t="n">
        <v>3369.24924786316</v>
      </c>
      <c r="L4399" t="n">
        <v>4204202.64589735</v>
      </c>
      <c r="M4399" t="n">
        <v>2441.95728955162</v>
      </c>
      <c r="N4399" t="n">
        <v>0.0000169836120906777</v>
      </c>
      <c r="O4399" t="n">
        <v>0.0000171213891873851</v>
      </c>
      <c r="P4399" t="s">
        <v>291</v>
      </c>
      <c r="Q4399" t="s">
        <v>267</v>
      </c>
    </row>
    <row r="4400">
      <c r="A4400" t="s">
        <v>286</v>
      </c>
      <c r="B4400" t="s">
        <v>278</v>
      </c>
      <c r="C4400" t="s">
        <v>271</v>
      </c>
      <c r="D4400" t="n">
        <v>2.18353819847107</v>
      </c>
      <c r="E4400" t="n">
        <v>2070</v>
      </c>
      <c r="F4400" t="n">
        <v>20371733.6137178</v>
      </c>
      <c r="G4400" t="n">
        <v>9791.81846522553</v>
      </c>
      <c r="H4400" t="n">
        <v>414.77359924212</v>
      </c>
      <c r="I4400" t="n">
        <v>0.19996485722575</v>
      </c>
      <c r="J4400" t="n">
        <v>10312021.9576758</v>
      </c>
      <c r="K4400" t="n">
        <v>4674.51235779854</v>
      </c>
      <c r="L4400" t="n">
        <v>4254104.867349</v>
      </c>
      <c r="M4400" t="n">
        <v>2472.70322956208</v>
      </c>
      <c r="N4400" t="n">
        <v>0.0000203602504876081</v>
      </c>
      <c r="O4400" t="n">
        <v>0.0000204216262725766</v>
      </c>
      <c r="P4400" t="s">
        <v>291</v>
      </c>
      <c r="Q4400" t="s">
        <v>267</v>
      </c>
    </row>
    <row r="4401">
      <c r="A4401" t="s">
        <v>286</v>
      </c>
      <c r="B4401" t="s">
        <v>278</v>
      </c>
      <c r="C4401" t="s">
        <v>271</v>
      </c>
      <c r="D4401" t="n">
        <v>2.33006262779236</v>
      </c>
      <c r="E4401" t="n">
        <v>2075</v>
      </c>
      <c r="F4401" t="n">
        <v>20805835.4830781</v>
      </c>
      <c r="G4401" t="n">
        <v>9995.74952018707</v>
      </c>
      <c r="H4401" t="n">
        <v>491.899865864549</v>
      </c>
      <c r="I4401" t="n">
        <v>0.236133923677004</v>
      </c>
      <c r="J4401" t="n">
        <v>11825104.0414911</v>
      </c>
      <c r="K4401" t="n">
        <v>5164.08351752478</v>
      </c>
      <c r="L4401" t="n">
        <v>4300174.42595978</v>
      </c>
      <c r="M4401" t="n">
        <v>2501.12561248577</v>
      </c>
      <c r="N4401" t="n">
        <v>0.0000236423990886894</v>
      </c>
      <c r="O4401" t="n">
        <v>0.000023623433460404</v>
      </c>
      <c r="P4401" t="s">
        <v>291</v>
      </c>
      <c r="Q4401" t="s">
        <v>267</v>
      </c>
    </row>
    <row r="4402">
      <c r="A4402" t="s">
        <v>286</v>
      </c>
      <c r="B4402" t="s">
        <v>278</v>
      </c>
      <c r="C4402" t="s">
        <v>271</v>
      </c>
      <c r="D4402" t="n">
        <v>2.47709393501282</v>
      </c>
      <c r="E4402" t="n">
        <v>2080</v>
      </c>
      <c r="F4402" t="n">
        <v>21213041.0768312</v>
      </c>
      <c r="G4402" t="n">
        <v>10186.6204421556</v>
      </c>
      <c r="H4402" t="n">
        <v>571.23269557646</v>
      </c>
      <c r="I4402" t="n">
        <v>0.273244411462696</v>
      </c>
      <c r="J4402" t="n">
        <v>13170133.282549</v>
      </c>
      <c r="K4402" t="n">
        <v>5845.0561295723</v>
      </c>
      <c r="L4402" t="n">
        <v>4406001.06977448</v>
      </c>
      <c r="M4402" t="n">
        <v>2526.40779517711</v>
      </c>
      <c r="N4402" t="n">
        <v>0.0000269283736126056</v>
      </c>
      <c r="O4402" t="n">
        <v>0.000026823853211603</v>
      </c>
      <c r="P4402" t="s">
        <v>291</v>
      </c>
      <c r="Q4402" t="s">
        <v>267</v>
      </c>
    </row>
    <row r="4403">
      <c r="A4403" t="s">
        <v>286</v>
      </c>
      <c r="B4403" t="s">
        <v>278</v>
      </c>
      <c r="C4403" t="s">
        <v>271</v>
      </c>
      <c r="D4403" t="n">
        <v>2.62084150314331</v>
      </c>
      <c r="E4403" t="n">
        <v>2085</v>
      </c>
      <c r="F4403" t="n">
        <v>21593919.94318</v>
      </c>
      <c r="G4403" t="n">
        <v>10364.721182911</v>
      </c>
      <c r="H4403" t="n">
        <v>634.00936212209</v>
      </c>
      <c r="I4403" t="n">
        <v>0.302067232532724</v>
      </c>
      <c r="J4403" t="n">
        <v>12928454.8077347</v>
      </c>
      <c r="K4403" t="n">
        <v>5541.31283211555</v>
      </c>
      <c r="L4403" t="n">
        <v>4442042.49911947</v>
      </c>
      <c r="M4403" t="n">
        <v>2548.84085927813</v>
      </c>
      <c r="N4403" t="n">
        <v>0.0000293605498117228</v>
      </c>
      <c r="O4403" t="n">
        <v>0.0000291437875850208</v>
      </c>
      <c r="P4403" t="s">
        <v>291</v>
      </c>
      <c r="Q4403" t="s">
        <v>267</v>
      </c>
    </row>
    <row r="4404">
      <c r="A4404" t="s">
        <v>286</v>
      </c>
      <c r="B4404" t="s">
        <v>278</v>
      </c>
      <c r="C4404" t="s">
        <v>271</v>
      </c>
      <c r="D4404" t="n">
        <v>2.75983643531799</v>
      </c>
      <c r="E4404" t="n">
        <v>2090</v>
      </c>
      <c r="F4404" t="n">
        <v>21867363.4074078</v>
      </c>
      <c r="G4404" t="n">
        <v>10495.0126092169</v>
      </c>
      <c r="H4404" t="n">
        <v>691.245372587392</v>
      </c>
      <c r="I4404" t="n">
        <v>0.328467656818043</v>
      </c>
      <c r="J4404" t="n">
        <v>14209888.2621879</v>
      </c>
      <c r="K4404" t="n">
        <v>6208.9653723775</v>
      </c>
      <c r="L4404" t="n">
        <v>4489931.94214722</v>
      </c>
      <c r="M4404" t="n">
        <v>2576.63590124751</v>
      </c>
      <c r="N4404" t="n">
        <v>0.0000316108238432268</v>
      </c>
      <c r="O4404" t="n">
        <v>0.0000312974999696119</v>
      </c>
      <c r="P4404" t="s">
        <v>291</v>
      </c>
      <c r="Q4404" t="s">
        <v>267</v>
      </c>
    </row>
    <row r="4405">
      <c r="A4405" t="s">
        <v>286</v>
      </c>
      <c r="B4405" t="s">
        <v>279</v>
      </c>
      <c r="C4405" t="s">
        <v>271</v>
      </c>
      <c r="D4405" t="n">
        <v>0.377408564090729</v>
      </c>
      <c r="E4405" t="n">
        <v>2010</v>
      </c>
      <c r="F4405" t="n">
        <v>9068097.71667285</v>
      </c>
      <c r="G4405" t="n">
        <v>5336219.28332716</v>
      </c>
      <c r="H4405" t="n">
        <v>24.5945242443672</v>
      </c>
      <c r="I4405" t="n">
        <v>15.7949056757758</v>
      </c>
      <c r="J4405" t="n">
        <v>2466542.67722487</v>
      </c>
      <c r="K4405" t="n">
        <v>1981203.32277513</v>
      </c>
      <c r="L4405" t="n">
        <v>1899690.3933185</v>
      </c>
      <c r="M4405" t="n">
        <v>1627474.6066815</v>
      </c>
      <c r="N4405" t="n">
        <v>0.00000271220326608822</v>
      </c>
      <c r="O4405" t="n">
        <v>0.00000295994314272774</v>
      </c>
      <c r="P4405" t="s">
        <v>291</v>
      </c>
      <c r="Q4405" t="s">
        <v>267</v>
      </c>
    </row>
    <row r="4406">
      <c r="A4406" t="s">
        <v>286</v>
      </c>
      <c r="B4406" t="s">
        <v>279</v>
      </c>
      <c r="C4406" t="s">
        <v>271</v>
      </c>
      <c r="D4406" t="n">
        <v>0.441356480121613</v>
      </c>
      <c r="E4406" t="n">
        <v>2015</v>
      </c>
      <c r="F4406" t="n">
        <v>9452703.32191432</v>
      </c>
      <c r="G4406" t="n">
        <v>5518281.7911147</v>
      </c>
      <c r="H4406" t="n">
        <v>29.8713768833333</v>
      </c>
      <c r="I4406" t="n">
        <v>19.0546416759148</v>
      </c>
      <c r="J4406" t="n">
        <v>2552785.93847959</v>
      </c>
      <c r="K4406" t="n">
        <v>2044658.02522286</v>
      </c>
      <c r="L4406" t="n">
        <v>1960282.92673251</v>
      </c>
      <c r="M4406" t="n">
        <v>1674922.67162671</v>
      </c>
      <c r="N4406" t="n">
        <v>0.0000031600882695728</v>
      </c>
      <c r="O4406" t="n">
        <v>0.00000345300265502855</v>
      </c>
      <c r="P4406" t="s">
        <v>291</v>
      </c>
      <c r="Q4406" t="s">
        <v>267</v>
      </c>
    </row>
    <row r="4407">
      <c r="A4407" t="s">
        <v>286</v>
      </c>
      <c r="B4407" t="s">
        <v>279</v>
      </c>
      <c r="C4407" t="s">
        <v>271</v>
      </c>
      <c r="D4407" t="n">
        <v>0.561114966869354</v>
      </c>
      <c r="E4407" t="n">
        <v>2020</v>
      </c>
      <c r="F4407" t="n">
        <v>9820369.52238224</v>
      </c>
      <c r="G4407" t="n">
        <v>5689351.84731452</v>
      </c>
      <c r="H4407" t="n">
        <v>39.3084944956772</v>
      </c>
      <c r="I4407" t="n">
        <v>24.9127299206858</v>
      </c>
      <c r="J4407" t="n">
        <v>2631568.98658996</v>
      </c>
      <c r="K4407" t="n">
        <v>2102649.7080375</v>
      </c>
      <c r="L4407" t="n">
        <v>2015685.95624976</v>
      </c>
      <c r="M4407" t="n">
        <v>1718324.69114812</v>
      </c>
      <c r="N4407" t="n">
        <v>0.00000400275105800109</v>
      </c>
      <c r="O4407" t="n">
        <v>0.00000437883445940244</v>
      </c>
      <c r="P4407" t="s">
        <v>291</v>
      </c>
      <c r="Q4407" t="s">
        <v>267</v>
      </c>
    </row>
    <row r="4408">
      <c r="A4408" t="s">
        <v>286</v>
      </c>
      <c r="B4408" t="s">
        <v>279</v>
      </c>
      <c r="C4408" t="s">
        <v>271</v>
      </c>
      <c r="D4408" t="n">
        <v>0.712428271770477</v>
      </c>
      <c r="E4408" t="n">
        <v>2025</v>
      </c>
      <c r="F4408" t="n">
        <v>10192271.5205676</v>
      </c>
      <c r="G4408" t="n">
        <v>5859244.81565428</v>
      </c>
      <c r="H4408" t="n">
        <v>51.5825178859311</v>
      </c>
      <c r="I4408" t="n">
        <v>32.4738544686189</v>
      </c>
      <c r="J4408" t="n">
        <v>2705478.84532795</v>
      </c>
      <c r="K4408" t="n">
        <v>2156860.50973887</v>
      </c>
      <c r="L4408" t="n">
        <v>2066311.27466965</v>
      </c>
      <c r="M4408" t="n">
        <v>1758005.41017117</v>
      </c>
      <c r="N4408" t="n">
        <v>0.00000506094424406173</v>
      </c>
      <c r="O4408" t="n">
        <v>0.00000554232763612432</v>
      </c>
      <c r="P4408" t="s">
        <v>291</v>
      </c>
      <c r="Q4408" t="s">
        <v>267</v>
      </c>
    </row>
    <row r="4409">
      <c r="A4409" t="s">
        <v>286</v>
      </c>
      <c r="B4409" t="s">
        <v>279</v>
      </c>
      <c r="C4409" t="s">
        <v>271</v>
      </c>
      <c r="D4409" t="n">
        <v>0.881885349750519</v>
      </c>
      <c r="E4409" t="n">
        <v>2030</v>
      </c>
      <c r="F4409" t="n">
        <v>10570807.3427122</v>
      </c>
      <c r="G4409" t="n">
        <v>6024804.00804924</v>
      </c>
      <c r="H4409" t="n">
        <v>65.8854496528092</v>
      </c>
      <c r="I4409" t="n">
        <v>41.1660186606205</v>
      </c>
      <c r="J4409" t="n">
        <v>2771438.74724347</v>
      </c>
      <c r="K4409" t="n">
        <v>2204728.54557537</v>
      </c>
      <c r="L4409" t="n">
        <v>2109675.83626472</v>
      </c>
      <c r="M4409" t="n">
        <v>1791773.43980117</v>
      </c>
      <c r="N4409" t="n">
        <v>0.00000623277366777786</v>
      </c>
      <c r="O4409" t="n">
        <v>0.00000683275648562542</v>
      </c>
      <c r="P4409" t="s">
        <v>291</v>
      </c>
      <c r="Q4409" t="s">
        <v>267</v>
      </c>
    </row>
    <row r="4410">
      <c r="A4410" t="s">
        <v>286</v>
      </c>
      <c r="B4410" t="s">
        <v>279</v>
      </c>
      <c r="C4410" t="s">
        <v>271</v>
      </c>
      <c r="D4410" t="n">
        <v>1.05591857433319</v>
      </c>
      <c r="E4410" t="n">
        <v>2035</v>
      </c>
      <c r="F4410" t="n">
        <v>10948525.522648</v>
      </c>
      <c r="G4410" t="n">
        <v>6181152.92471146</v>
      </c>
      <c r="H4410" t="n">
        <v>81.8357232788834</v>
      </c>
      <c r="I4410" t="n">
        <v>50.5489099773307</v>
      </c>
      <c r="J4410" t="n">
        <v>2829014.0180547</v>
      </c>
      <c r="K4410" t="n">
        <v>2245895.9779726</v>
      </c>
      <c r="L4410" t="n">
        <v>2147084.67492295</v>
      </c>
      <c r="M4410" t="n">
        <v>1820356.55992483</v>
      </c>
      <c r="N4410" t="n">
        <v>0.00000747458852880222</v>
      </c>
      <c r="O4410" t="n">
        <v>0.00000817790962188343</v>
      </c>
      <c r="P4410" t="s">
        <v>291</v>
      </c>
      <c r="Q4410" t="s">
        <v>267</v>
      </c>
    </row>
    <row r="4411">
      <c r="A4411" t="s">
        <v>286</v>
      </c>
      <c r="B4411" t="s">
        <v>279</v>
      </c>
      <c r="C4411" t="s">
        <v>271</v>
      </c>
      <c r="D4411" t="n">
        <v>1.227090716362</v>
      </c>
      <c r="E4411" t="n">
        <v>2040</v>
      </c>
      <c r="F4411" t="n">
        <v>11307719.4095988</v>
      </c>
      <c r="G4411" t="n">
        <v>6323613.83716155</v>
      </c>
      <c r="H4411" t="n">
        <v>99.5115408723851</v>
      </c>
      <c r="I4411" t="n">
        <v>60.4786044046354</v>
      </c>
      <c r="J4411" t="n">
        <v>3598835.82136304</v>
      </c>
      <c r="K4411" t="n">
        <v>2890059.10758705</v>
      </c>
      <c r="L4411" t="n">
        <v>2180528.77506452</v>
      </c>
      <c r="M4411" t="n">
        <v>1845324.49237405</v>
      </c>
      <c r="N4411" t="n">
        <v>0.00000880031925694163</v>
      </c>
      <c r="O4411" t="n">
        <v>0.0000095639306829941</v>
      </c>
      <c r="P4411" t="s">
        <v>291</v>
      </c>
      <c r="Q4411" t="s">
        <v>267</v>
      </c>
    </row>
    <row r="4412">
      <c r="A4412" t="s">
        <v>286</v>
      </c>
      <c r="B4412" t="s">
        <v>279</v>
      </c>
      <c r="C4412" t="s">
        <v>271</v>
      </c>
      <c r="D4412" t="n">
        <v>1.39417231082916</v>
      </c>
      <c r="E4412" t="n">
        <v>2045</v>
      </c>
      <c r="F4412" t="n">
        <v>11645482.1570317</v>
      </c>
      <c r="G4412" t="n">
        <v>6452762.52279928</v>
      </c>
      <c r="H4412" t="n">
        <v>117.501173050627</v>
      </c>
      <c r="I4412" t="n">
        <v>70.4070352909593</v>
      </c>
      <c r="J4412" t="n">
        <v>3650402.58600177</v>
      </c>
      <c r="K4412" t="n">
        <v>2927136.78578481</v>
      </c>
      <c r="L4412" t="n">
        <v>2202518.74775434</v>
      </c>
      <c r="M4412" t="n">
        <v>1808027.82078869</v>
      </c>
      <c r="N4412" t="n">
        <v>0.0000100898504214939</v>
      </c>
      <c r="O4412" t="n">
        <v>0.0000109111462016761</v>
      </c>
      <c r="P4412" t="s">
        <v>291</v>
      </c>
      <c r="Q4412" t="s">
        <v>267</v>
      </c>
    </row>
    <row r="4413">
      <c r="A4413" t="s">
        <v>286</v>
      </c>
      <c r="B4413" t="s">
        <v>279</v>
      </c>
      <c r="C4413" t="s">
        <v>271</v>
      </c>
      <c r="D4413" t="n">
        <v>1.55893123149872</v>
      </c>
      <c r="E4413" t="n">
        <v>2050</v>
      </c>
      <c r="F4413" t="n">
        <v>11973388.1524151</v>
      </c>
      <c r="G4413" t="n">
        <v>6576700.64661434</v>
      </c>
      <c r="H4413" t="n">
        <v>137.602988654364</v>
      </c>
      <c r="I4413" t="n">
        <v>81.3793007779325</v>
      </c>
      <c r="J4413" t="n">
        <v>3699511.83385416</v>
      </c>
      <c r="K4413" t="n">
        <v>2962480.62478059</v>
      </c>
      <c r="L4413" t="n">
        <v>2230488.81265587</v>
      </c>
      <c r="M4413" t="n">
        <v>1828628.99298806</v>
      </c>
      <c r="N4413" t="n">
        <v>0.0000114924018918244</v>
      </c>
      <c r="O4413" t="n">
        <v>0.0000123738794192839</v>
      </c>
      <c r="P4413" t="s">
        <v>291</v>
      </c>
      <c r="Q4413" t="s">
        <v>267</v>
      </c>
    </row>
    <row r="4414">
      <c r="A4414" t="s">
        <v>286</v>
      </c>
      <c r="B4414" t="s">
        <v>279</v>
      </c>
      <c r="C4414" t="s">
        <v>271</v>
      </c>
      <c r="D4414" t="n">
        <v>1.72074091434479</v>
      </c>
      <c r="E4414" t="n">
        <v>2055</v>
      </c>
      <c r="F4414" t="n">
        <v>12298910.6960906</v>
      </c>
      <c r="G4414" t="n">
        <v>6699994.75315805</v>
      </c>
      <c r="H4414" t="n">
        <v>161.141220452492</v>
      </c>
      <c r="I4414" t="n">
        <v>94.1292061461538</v>
      </c>
      <c r="J4414" t="n">
        <v>3748232.14020468</v>
      </c>
      <c r="K4414" t="n">
        <v>2997727.35779649</v>
      </c>
      <c r="L4414" t="n">
        <v>2257725.39408758</v>
      </c>
      <c r="M4414" t="n">
        <v>1848702.95964845</v>
      </c>
      <c r="N4414" t="n">
        <v>0.0000131020725684034</v>
      </c>
      <c r="O4414" t="n">
        <v>0.0000140491462477319</v>
      </c>
      <c r="P4414" t="s">
        <v>291</v>
      </c>
      <c r="Q4414" t="s">
        <v>267</v>
      </c>
    </row>
    <row r="4415">
      <c r="A4415" t="s">
        <v>286</v>
      </c>
      <c r="B4415" t="s">
        <v>279</v>
      </c>
      <c r="C4415" t="s">
        <v>271</v>
      </c>
      <c r="D4415" t="n">
        <v>1.87886083126068</v>
      </c>
      <c r="E4415" t="n">
        <v>2060</v>
      </c>
      <c r="F4415" t="n">
        <v>12632165.3721354</v>
      </c>
      <c r="G4415" t="n">
        <v>6827556.51443396</v>
      </c>
      <c r="H4415" t="n">
        <v>185.310834299172</v>
      </c>
      <c r="I4415" t="n">
        <v>107.045484621864</v>
      </c>
      <c r="J4415" t="n">
        <v>3799054.71001228</v>
      </c>
      <c r="K4415" t="n">
        <v>3034840.96202171</v>
      </c>
      <c r="L4415" t="n">
        <v>2286046.22825899</v>
      </c>
      <c r="M4415" t="n">
        <v>1869710.01239898</v>
      </c>
      <c r="N4415" t="n">
        <v>0.0000146697600007627</v>
      </c>
      <c r="O4415" t="n">
        <v>0.0000156784472447151</v>
      </c>
      <c r="P4415" t="s">
        <v>291</v>
      </c>
      <c r="Q4415" t="s">
        <v>267</v>
      </c>
    </row>
    <row r="4416">
      <c r="A4416" t="s">
        <v>286</v>
      </c>
      <c r="B4416" t="s">
        <v>279</v>
      </c>
      <c r="C4416" t="s">
        <v>271</v>
      </c>
      <c r="D4416" t="n">
        <v>2.03320288658142</v>
      </c>
      <c r="E4416" t="n">
        <v>2065</v>
      </c>
      <c r="F4416" t="n">
        <v>12968053.3688632</v>
      </c>
      <c r="G4416" t="n">
        <v>6956819.73363287</v>
      </c>
      <c r="H4416" t="n">
        <v>215.410754958264</v>
      </c>
      <c r="I4416" t="n">
        <v>122.986880298763</v>
      </c>
      <c r="J4416" t="n">
        <v>3089016.63501753</v>
      </c>
      <c r="K4416" t="n">
        <v>2597546.21716459</v>
      </c>
      <c r="L4416" t="n">
        <v>2315225.6286857</v>
      </c>
      <c r="M4416" t="n">
        <v>1891418.97450121</v>
      </c>
      <c r="N4416" t="n">
        <v>0.0000166108781966825</v>
      </c>
      <c r="O4416" t="n">
        <v>0.0000176786067496014</v>
      </c>
      <c r="P4416" t="s">
        <v>291</v>
      </c>
      <c r="Q4416" t="s">
        <v>267</v>
      </c>
    </row>
    <row r="4417">
      <c r="A4417" t="s">
        <v>286</v>
      </c>
      <c r="B4417" t="s">
        <v>279</v>
      </c>
      <c r="C4417" t="s">
        <v>271</v>
      </c>
      <c r="D4417" t="n">
        <v>2.18353819847107</v>
      </c>
      <c r="E4417" t="n">
        <v>2070</v>
      </c>
      <c r="F4417" t="n">
        <v>13298195.5432218</v>
      </c>
      <c r="G4417" t="n">
        <v>7083329.88896119</v>
      </c>
      <c r="H4417" t="n">
        <v>265.558016068334</v>
      </c>
      <c r="I4417" t="n">
        <v>149.415548031012</v>
      </c>
      <c r="J4417" t="n">
        <v>7117479.31726645</v>
      </c>
      <c r="K4417" t="n">
        <v>3199217.15276718</v>
      </c>
      <c r="L4417" t="n">
        <v>2343883.05403978</v>
      </c>
      <c r="M4417" t="n">
        <v>1912694.51653878</v>
      </c>
      <c r="N4417" t="n">
        <v>0.000019969477453179</v>
      </c>
      <c r="O4417" t="n">
        <v>0.0000210939699792699</v>
      </c>
      <c r="P4417" t="s">
        <v>291</v>
      </c>
      <c r="Q4417" t="s">
        <v>267</v>
      </c>
    </row>
    <row r="4418">
      <c r="A4418" t="s">
        <v>286</v>
      </c>
      <c r="B4418" t="s">
        <v>279</v>
      </c>
      <c r="C4418" t="s">
        <v>271</v>
      </c>
      <c r="D4418" t="n">
        <v>2.33006262779236</v>
      </c>
      <c r="E4418" t="n">
        <v>2075</v>
      </c>
      <c r="F4418" t="n">
        <v>13613169.0536564</v>
      </c>
      <c r="G4418" t="n">
        <v>7202662.17894189</v>
      </c>
      <c r="H4418" t="n">
        <v>316.318781238665</v>
      </c>
      <c r="I4418" t="n">
        <v>175.817218549561</v>
      </c>
      <c r="J4418" t="n">
        <v>8091675.44249102</v>
      </c>
      <c r="K4418" t="n">
        <v>3738592.68251758</v>
      </c>
      <c r="L4418" t="n">
        <v>2370417.70345024</v>
      </c>
      <c r="M4418" t="n">
        <v>1932257.84812202</v>
      </c>
      <c r="N4418" t="n">
        <v>0.000023236233972552</v>
      </c>
      <c r="O4418" t="n">
        <v>0.0000244100325937249</v>
      </c>
      <c r="P4418" t="s">
        <v>291</v>
      </c>
      <c r="Q4418" t="s">
        <v>267</v>
      </c>
    </row>
    <row r="4419">
      <c r="A4419" t="s">
        <v>286</v>
      </c>
      <c r="B4419" t="s">
        <v>279</v>
      </c>
      <c r="C4419" t="s">
        <v>271</v>
      </c>
      <c r="D4419" t="n">
        <v>2.47709393501282</v>
      </c>
      <c r="E4419" t="n">
        <v>2080</v>
      </c>
      <c r="F4419" t="n">
        <v>13909895.3463504</v>
      </c>
      <c r="G4419" t="n">
        <v>7313332.3509229</v>
      </c>
      <c r="H4419" t="n">
        <v>368.734190420303</v>
      </c>
      <c r="I4419" t="n">
        <v>202.77174956762</v>
      </c>
      <c r="J4419" t="n">
        <v>8898406.72170348</v>
      </c>
      <c r="K4419" t="n">
        <v>4277571.6169751</v>
      </c>
      <c r="L4419" t="n">
        <v>2401547.34860648</v>
      </c>
      <c r="M4419" t="n">
        <v>2006980.12896318</v>
      </c>
      <c r="N4419" t="n">
        <v>0.0000265087681279391</v>
      </c>
      <c r="O4419" t="n">
        <v>0.000027726314057371</v>
      </c>
      <c r="P4419" t="s">
        <v>291</v>
      </c>
      <c r="Q4419" t="s">
        <v>267</v>
      </c>
    </row>
    <row r="4420">
      <c r="A4420" t="s">
        <v>286</v>
      </c>
      <c r="B4420" t="s">
        <v>279</v>
      </c>
      <c r="C4420" t="s">
        <v>271</v>
      </c>
      <c r="D4420" t="n">
        <v>2.62084150314331</v>
      </c>
      <c r="E4420" t="n">
        <v>2085</v>
      </c>
      <c r="F4420" t="n">
        <v>14188538.6980404</v>
      </c>
      <c r="G4420" t="n">
        <v>7415745.96632252</v>
      </c>
      <c r="H4420" t="n">
        <v>410.813647660269</v>
      </c>
      <c r="I4420" t="n">
        <v>223.497781694353</v>
      </c>
      <c r="J4420" t="n">
        <v>8785472.89216774</v>
      </c>
      <c r="K4420" t="n">
        <v>4148523.22839906</v>
      </c>
      <c r="L4420" t="n">
        <v>2422600.90892729</v>
      </c>
      <c r="M4420" t="n">
        <v>2021990.43105146</v>
      </c>
      <c r="N4420" t="n">
        <v>0.0000289539082496923</v>
      </c>
      <c r="O4420" t="n">
        <v>0.0000301382737096624</v>
      </c>
      <c r="P4420" t="s">
        <v>291</v>
      </c>
      <c r="Q4420" t="s">
        <v>267</v>
      </c>
    </row>
    <row r="4421">
      <c r="A4421" t="s">
        <v>286</v>
      </c>
      <c r="B4421" t="s">
        <v>279</v>
      </c>
      <c r="C4421" t="s">
        <v>271</v>
      </c>
      <c r="D4421" t="n">
        <v>2.75983643531799</v>
      </c>
      <c r="E4421" t="n">
        <v>2090</v>
      </c>
      <c r="F4421" t="n">
        <v>14373805.8894786</v>
      </c>
      <c r="G4421" t="n">
        <v>7504052.53053839</v>
      </c>
      <c r="H4421" t="n">
        <v>448.702786190703</v>
      </c>
      <c r="I4421" t="n">
        <v>242.871054053507</v>
      </c>
      <c r="J4421" t="n">
        <v>9526813.67179038</v>
      </c>
      <c r="K4421" t="n">
        <v>4689283.55576991</v>
      </c>
      <c r="L4421" t="n">
        <v>2448995.33402222</v>
      </c>
      <c r="M4421" t="n">
        <v>2043513.24402625</v>
      </c>
      <c r="N4421" t="n">
        <v>0.0000312166999916943</v>
      </c>
      <c r="O4421" t="n">
        <v>0.0000323653190146421</v>
      </c>
      <c r="P4421" t="s">
        <v>291</v>
      </c>
      <c r="Q4421" t="s">
        <v>267</v>
      </c>
    </row>
    <row r="4422">
      <c r="A4422" t="s">
        <v>286</v>
      </c>
      <c r="B4422" t="s">
        <v>280</v>
      </c>
      <c r="C4422" t="s">
        <v>271</v>
      </c>
      <c r="D4422" t="n">
        <v>0.377408564090729</v>
      </c>
      <c r="E4422" t="n">
        <v>2010</v>
      </c>
      <c r="F4422" t="n">
        <v>5336219.28332716</v>
      </c>
      <c r="G4422" t="n">
        <v>9068097.71667285</v>
      </c>
      <c r="H4422" t="n">
        <v>15.7949056757758</v>
      </c>
      <c r="I4422" t="n">
        <v>24.5945242443672</v>
      </c>
      <c r="J4422" t="n">
        <v>1981203.32277513</v>
      </c>
      <c r="K4422" t="n">
        <v>2466542.67722487</v>
      </c>
      <c r="L4422" t="n">
        <v>1627474.6066815</v>
      </c>
      <c r="M4422" t="n">
        <v>1899690.3933185</v>
      </c>
      <c r="N4422" t="n">
        <v>0.00000295994314272774</v>
      </c>
      <c r="O4422" t="n">
        <v>0.00000271220326608822</v>
      </c>
      <c r="P4422" t="s">
        <v>291</v>
      </c>
      <c r="Q4422" t="s">
        <v>267</v>
      </c>
    </row>
    <row r="4423">
      <c r="A4423" t="s">
        <v>286</v>
      </c>
      <c r="B4423" t="s">
        <v>280</v>
      </c>
      <c r="C4423" t="s">
        <v>271</v>
      </c>
      <c r="D4423" t="n">
        <v>0.441356480121613</v>
      </c>
      <c r="E4423" t="n">
        <v>2015</v>
      </c>
      <c r="F4423" t="n">
        <v>5518281.7911147</v>
      </c>
      <c r="G4423" t="n">
        <v>9452703.32191432</v>
      </c>
      <c r="H4423" t="n">
        <v>19.0546416759148</v>
      </c>
      <c r="I4423" t="n">
        <v>29.8713768833333</v>
      </c>
      <c r="J4423" t="n">
        <v>2044658.02522286</v>
      </c>
      <c r="K4423" t="n">
        <v>2552785.93847959</v>
      </c>
      <c r="L4423" t="n">
        <v>1674922.67162671</v>
      </c>
      <c r="M4423" t="n">
        <v>1960282.92673251</v>
      </c>
      <c r="N4423" t="n">
        <v>0.00000345300265502855</v>
      </c>
      <c r="O4423" t="n">
        <v>0.0000031600882695728</v>
      </c>
      <c r="P4423" t="s">
        <v>291</v>
      </c>
      <c r="Q4423" t="s">
        <v>267</v>
      </c>
    </row>
    <row r="4424">
      <c r="A4424" t="s">
        <v>286</v>
      </c>
      <c r="B4424" t="s">
        <v>280</v>
      </c>
      <c r="C4424" t="s">
        <v>271</v>
      </c>
      <c r="D4424" t="n">
        <v>0.561114966869354</v>
      </c>
      <c r="E4424" t="n">
        <v>2020</v>
      </c>
      <c r="F4424" t="n">
        <v>5689351.84731452</v>
      </c>
      <c r="G4424" t="n">
        <v>9820369.52238224</v>
      </c>
      <c r="H4424" t="n">
        <v>24.9127299206858</v>
      </c>
      <c r="I4424" t="n">
        <v>39.3084944956772</v>
      </c>
      <c r="J4424" t="n">
        <v>2102649.7080375</v>
      </c>
      <c r="K4424" t="n">
        <v>2631568.98658996</v>
      </c>
      <c r="L4424" t="n">
        <v>1718324.69114812</v>
      </c>
      <c r="M4424" t="n">
        <v>2015685.95624976</v>
      </c>
      <c r="N4424" t="n">
        <v>0.00000437883445940244</v>
      </c>
      <c r="O4424" t="n">
        <v>0.00000400275105800109</v>
      </c>
      <c r="P4424" t="s">
        <v>291</v>
      </c>
      <c r="Q4424" t="s">
        <v>267</v>
      </c>
    </row>
    <row r="4425">
      <c r="A4425" t="s">
        <v>286</v>
      </c>
      <c r="B4425" t="s">
        <v>280</v>
      </c>
      <c r="C4425" t="s">
        <v>271</v>
      </c>
      <c r="D4425" t="n">
        <v>0.712428271770477</v>
      </c>
      <c r="E4425" t="n">
        <v>2025</v>
      </c>
      <c r="F4425" t="n">
        <v>5859244.81565428</v>
      </c>
      <c r="G4425" t="n">
        <v>10192271.5205676</v>
      </c>
      <c r="H4425" t="n">
        <v>32.4738544686189</v>
      </c>
      <c r="I4425" t="n">
        <v>51.5825178859311</v>
      </c>
      <c r="J4425" t="n">
        <v>2156860.50973887</v>
      </c>
      <c r="K4425" t="n">
        <v>2705478.84532795</v>
      </c>
      <c r="L4425" t="n">
        <v>1758005.41017117</v>
      </c>
      <c r="M4425" t="n">
        <v>2066311.27466965</v>
      </c>
      <c r="N4425" t="n">
        <v>0.00000554232763612432</v>
      </c>
      <c r="O4425" t="n">
        <v>0.00000506094424406173</v>
      </c>
      <c r="P4425" t="s">
        <v>291</v>
      </c>
      <c r="Q4425" t="s">
        <v>267</v>
      </c>
    </row>
    <row r="4426">
      <c r="A4426" t="s">
        <v>286</v>
      </c>
      <c r="B4426" t="s">
        <v>280</v>
      </c>
      <c r="C4426" t="s">
        <v>271</v>
      </c>
      <c r="D4426" t="n">
        <v>0.881885349750519</v>
      </c>
      <c r="E4426" t="n">
        <v>2030</v>
      </c>
      <c r="F4426" t="n">
        <v>6024804.00804924</v>
      </c>
      <c r="G4426" t="n">
        <v>10570807.3427122</v>
      </c>
      <c r="H4426" t="n">
        <v>41.1660186606205</v>
      </c>
      <c r="I4426" t="n">
        <v>65.8854496528092</v>
      </c>
      <c r="J4426" t="n">
        <v>2204728.54557537</v>
      </c>
      <c r="K4426" t="n">
        <v>2771438.74724347</v>
      </c>
      <c r="L4426" t="n">
        <v>1791773.43980117</v>
      </c>
      <c r="M4426" t="n">
        <v>2109675.83626472</v>
      </c>
      <c r="N4426" t="n">
        <v>0.00000683275648562542</v>
      </c>
      <c r="O4426" t="n">
        <v>0.00000623277366777786</v>
      </c>
      <c r="P4426" t="s">
        <v>291</v>
      </c>
      <c r="Q4426" t="s">
        <v>267</v>
      </c>
    </row>
    <row r="4427">
      <c r="A4427" t="s">
        <v>286</v>
      </c>
      <c r="B4427" t="s">
        <v>280</v>
      </c>
      <c r="C4427" t="s">
        <v>271</v>
      </c>
      <c r="D4427" t="n">
        <v>1.05591857433319</v>
      </c>
      <c r="E4427" t="n">
        <v>2035</v>
      </c>
      <c r="F4427" t="n">
        <v>6181152.92471146</v>
      </c>
      <c r="G4427" t="n">
        <v>10948525.522648</v>
      </c>
      <c r="H4427" t="n">
        <v>50.5489099773307</v>
      </c>
      <c r="I4427" t="n">
        <v>81.8357232788834</v>
      </c>
      <c r="J4427" t="n">
        <v>2245895.9779726</v>
      </c>
      <c r="K4427" t="n">
        <v>2829014.0180547</v>
      </c>
      <c r="L4427" t="n">
        <v>1820356.55992483</v>
      </c>
      <c r="M4427" t="n">
        <v>2147084.67492295</v>
      </c>
      <c r="N4427" t="n">
        <v>0.00000817790962188343</v>
      </c>
      <c r="O4427" t="n">
        <v>0.00000747458852880222</v>
      </c>
      <c r="P4427" t="s">
        <v>291</v>
      </c>
      <c r="Q4427" t="s">
        <v>267</v>
      </c>
    </row>
    <row r="4428">
      <c r="A4428" t="s">
        <v>286</v>
      </c>
      <c r="B4428" t="s">
        <v>280</v>
      </c>
      <c r="C4428" t="s">
        <v>271</v>
      </c>
      <c r="D4428" t="n">
        <v>1.227090716362</v>
      </c>
      <c r="E4428" t="n">
        <v>2040</v>
      </c>
      <c r="F4428" t="n">
        <v>6323613.83716155</v>
      </c>
      <c r="G4428" t="n">
        <v>11307719.4095988</v>
      </c>
      <c r="H4428" t="n">
        <v>60.4786044046354</v>
      </c>
      <c r="I4428" t="n">
        <v>99.5115408723851</v>
      </c>
      <c r="J4428" t="n">
        <v>2890059.10758705</v>
      </c>
      <c r="K4428" t="n">
        <v>3598835.82136304</v>
      </c>
      <c r="L4428" t="n">
        <v>1845324.49237405</v>
      </c>
      <c r="M4428" t="n">
        <v>2180528.77506452</v>
      </c>
      <c r="N4428" t="n">
        <v>0.0000095639306829941</v>
      </c>
      <c r="O4428" t="n">
        <v>0.00000880031925694163</v>
      </c>
      <c r="P4428" t="s">
        <v>291</v>
      </c>
      <c r="Q4428" t="s">
        <v>267</v>
      </c>
    </row>
    <row r="4429">
      <c r="A4429" t="s">
        <v>286</v>
      </c>
      <c r="B4429" t="s">
        <v>280</v>
      </c>
      <c r="C4429" t="s">
        <v>271</v>
      </c>
      <c r="D4429" t="n">
        <v>1.39417231082916</v>
      </c>
      <c r="E4429" t="n">
        <v>2045</v>
      </c>
      <c r="F4429" t="n">
        <v>6452762.52279928</v>
      </c>
      <c r="G4429" t="n">
        <v>11645482.1570317</v>
      </c>
      <c r="H4429" t="n">
        <v>70.4070352909593</v>
      </c>
      <c r="I4429" t="n">
        <v>117.501173050627</v>
      </c>
      <c r="J4429" t="n">
        <v>2927136.78578481</v>
      </c>
      <c r="K4429" t="n">
        <v>3650402.58600177</v>
      </c>
      <c r="L4429" t="n">
        <v>1808027.82078869</v>
      </c>
      <c r="M4429" t="n">
        <v>2202518.74775434</v>
      </c>
      <c r="N4429" t="n">
        <v>0.0000109111462016761</v>
      </c>
      <c r="O4429" t="n">
        <v>0.0000100898504214939</v>
      </c>
      <c r="P4429" t="s">
        <v>291</v>
      </c>
      <c r="Q4429" t="s">
        <v>267</v>
      </c>
    </row>
    <row r="4430">
      <c r="A4430" t="s">
        <v>286</v>
      </c>
      <c r="B4430" t="s">
        <v>280</v>
      </c>
      <c r="C4430" t="s">
        <v>271</v>
      </c>
      <c r="D4430" t="n">
        <v>1.55893123149872</v>
      </c>
      <c r="E4430" t="n">
        <v>2050</v>
      </c>
      <c r="F4430" t="n">
        <v>6576700.64661434</v>
      </c>
      <c r="G4430" t="n">
        <v>11973388.1524151</v>
      </c>
      <c r="H4430" t="n">
        <v>81.3793007779325</v>
      </c>
      <c r="I4430" t="n">
        <v>137.602988654364</v>
      </c>
      <c r="J4430" t="n">
        <v>2962480.62478059</v>
      </c>
      <c r="K4430" t="n">
        <v>3699511.83385416</v>
      </c>
      <c r="L4430" t="n">
        <v>1828628.99298806</v>
      </c>
      <c r="M4430" t="n">
        <v>2230488.81265587</v>
      </c>
      <c r="N4430" t="n">
        <v>0.0000123738794192839</v>
      </c>
      <c r="O4430" t="n">
        <v>0.0000114924018918244</v>
      </c>
      <c r="P4430" t="s">
        <v>291</v>
      </c>
      <c r="Q4430" t="s">
        <v>267</v>
      </c>
    </row>
    <row r="4431">
      <c r="A4431" t="s">
        <v>286</v>
      </c>
      <c r="B4431" t="s">
        <v>280</v>
      </c>
      <c r="C4431" t="s">
        <v>271</v>
      </c>
      <c r="D4431" t="n">
        <v>1.72074091434479</v>
      </c>
      <c r="E4431" t="n">
        <v>2055</v>
      </c>
      <c r="F4431" t="n">
        <v>6699994.75315805</v>
      </c>
      <c r="G4431" t="n">
        <v>12298910.6960906</v>
      </c>
      <c r="H4431" t="n">
        <v>94.1292061461538</v>
      </c>
      <c r="I4431" t="n">
        <v>161.141220452492</v>
      </c>
      <c r="J4431" t="n">
        <v>2997727.35779649</v>
      </c>
      <c r="K4431" t="n">
        <v>3748232.14020468</v>
      </c>
      <c r="L4431" t="n">
        <v>1848702.95964845</v>
      </c>
      <c r="M4431" t="n">
        <v>2257725.39408758</v>
      </c>
      <c r="N4431" t="n">
        <v>0.0000140491462477319</v>
      </c>
      <c r="O4431" t="n">
        <v>0.0000131020725684034</v>
      </c>
      <c r="P4431" t="s">
        <v>291</v>
      </c>
      <c r="Q4431" t="s">
        <v>267</v>
      </c>
    </row>
    <row r="4432">
      <c r="A4432" t="s">
        <v>286</v>
      </c>
      <c r="B4432" t="s">
        <v>280</v>
      </c>
      <c r="C4432" t="s">
        <v>271</v>
      </c>
      <c r="D4432" t="n">
        <v>1.87886083126068</v>
      </c>
      <c r="E4432" t="n">
        <v>2060</v>
      </c>
      <c r="F4432" t="n">
        <v>6827556.51443396</v>
      </c>
      <c r="G4432" t="n">
        <v>12632165.3721354</v>
      </c>
      <c r="H4432" t="n">
        <v>107.045484621864</v>
      </c>
      <c r="I4432" t="n">
        <v>185.310834299172</v>
      </c>
      <c r="J4432" t="n">
        <v>3034840.96202171</v>
      </c>
      <c r="K4432" t="n">
        <v>3799054.71001228</v>
      </c>
      <c r="L4432" t="n">
        <v>1869710.01239898</v>
      </c>
      <c r="M4432" t="n">
        <v>2286046.22825899</v>
      </c>
      <c r="N4432" t="n">
        <v>0.0000156784472447151</v>
      </c>
      <c r="O4432" t="n">
        <v>0.0000146697600007627</v>
      </c>
      <c r="P4432" t="s">
        <v>291</v>
      </c>
      <c r="Q4432" t="s">
        <v>267</v>
      </c>
    </row>
    <row r="4433">
      <c r="A4433" t="s">
        <v>286</v>
      </c>
      <c r="B4433" t="s">
        <v>280</v>
      </c>
      <c r="C4433" t="s">
        <v>271</v>
      </c>
      <c r="D4433" t="n">
        <v>2.03320288658142</v>
      </c>
      <c r="E4433" t="n">
        <v>2065</v>
      </c>
      <c r="F4433" t="n">
        <v>6956819.73363287</v>
      </c>
      <c r="G4433" t="n">
        <v>12968053.3688632</v>
      </c>
      <c r="H4433" t="n">
        <v>122.986880298763</v>
      </c>
      <c r="I4433" t="n">
        <v>215.410754958264</v>
      </c>
      <c r="J4433" t="n">
        <v>2597546.21716459</v>
      </c>
      <c r="K4433" t="n">
        <v>3089016.63501753</v>
      </c>
      <c r="L4433" t="n">
        <v>1891418.97450121</v>
      </c>
      <c r="M4433" t="n">
        <v>2315225.6286857</v>
      </c>
      <c r="N4433" t="n">
        <v>0.0000176786067496014</v>
      </c>
      <c r="O4433" t="n">
        <v>0.0000166108781966825</v>
      </c>
      <c r="P4433" t="s">
        <v>291</v>
      </c>
      <c r="Q4433" t="s">
        <v>267</v>
      </c>
    </row>
    <row r="4434">
      <c r="A4434" t="s">
        <v>286</v>
      </c>
      <c r="B4434" t="s">
        <v>280</v>
      </c>
      <c r="C4434" t="s">
        <v>271</v>
      </c>
      <c r="D4434" t="n">
        <v>2.18353819847107</v>
      </c>
      <c r="E4434" t="n">
        <v>2070</v>
      </c>
      <c r="F4434" t="n">
        <v>7083329.88896119</v>
      </c>
      <c r="G4434" t="n">
        <v>13298195.5432218</v>
      </c>
      <c r="H4434" t="n">
        <v>149.415548031012</v>
      </c>
      <c r="I4434" t="n">
        <v>265.558016068334</v>
      </c>
      <c r="J4434" t="n">
        <v>3199217.15276718</v>
      </c>
      <c r="K4434" t="n">
        <v>7117479.31726645</v>
      </c>
      <c r="L4434" t="n">
        <v>1912694.51653878</v>
      </c>
      <c r="M4434" t="n">
        <v>2343883.05403978</v>
      </c>
      <c r="N4434" t="n">
        <v>0.0000210939699792699</v>
      </c>
      <c r="O4434" t="n">
        <v>0.000019969477453179</v>
      </c>
      <c r="P4434" t="s">
        <v>291</v>
      </c>
      <c r="Q4434" t="s">
        <v>267</v>
      </c>
    </row>
    <row r="4435">
      <c r="A4435" t="s">
        <v>286</v>
      </c>
      <c r="B4435" t="s">
        <v>280</v>
      </c>
      <c r="C4435" t="s">
        <v>271</v>
      </c>
      <c r="D4435" t="n">
        <v>2.33006262779236</v>
      </c>
      <c r="E4435" t="n">
        <v>2075</v>
      </c>
      <c r="F4435" t="n">
        <v>7202662.17894189</v>
      </c>
      <c r="G4435" t="n">
        <v>13613169.0536564</v>
      </c>
      <c r="H4435" t="n">
        <v>175.817218549561</v>
      </c>
      <c r="I4435" t="n">
        <v>316.318781238665</v>
      </c>
      <c r="J4435" t="n">
        <v>3738592.68251758</v>
      </c>
      <c r="K4435" t="n">
        <v>8091675.44249102</v>
      </c>
      <c r="L4435" t="n">
        <v>1932257.84812202</v>
      </c>
      <c r="M4435" t="n">
        <v>2370417.70345024</v>
      </c>
      <c r="N4435" t="n">
        <v>0.0000244100325937249</v>
      </c>
      <c r="O4435" t="n">
        <v>0.000023236233972552</v>
      </c>
      <c r="P4435" t="s">
        <v>291</v>
      </c>
      <c r="Q4435" t="s">
        <v>267</v>
      </c>
    </row>
    <row r="4436">
      <c r="A4436" t="s">
        <v>286</v>
      </c>
      <c r="B4436" t="s">
        <v>280</v>
      </c>
      <c r="C4436" t="s">
        <v>271</v>
      </c>
      <c r="D4436" t="n">
        <v>2.47709393501282</v>
      </c>
      <c r="E4436" t="n">
        <v>2080</v>
      </c>
      <c r="F4436" t="n">
        <v>7313332.3509229</v>
      </c>
      <c r="G4436" t="n">
        <v>13909895.3463504</v>
      </c>
      <c r="H4436" t="n">
        <v>202.77174956762</v>
      </c>
      <c r="I4436" t="n">
        <v>368.734190420303</v>
      </c>
      <c r="J4436" t="n">
        <v>4277571.6169751</v>
      </c>
      <c r="K4436" t="n">
        <v>8898406.72170348</v>
      </c>
      <c r="L4436" t="n">
        <v>2006980.12896318</v>
      </c>
      <c r="M4436" t="n">
        <v>2401547.34860648</v>
      </c>
      <c r="N4436" t="n">
        <v>0.000027726314057371</v>
      </c>
      <c r="O4436" t="n">
        <v>0.0000265087681279391</v>
      </c>
      <c r="P4436" t="s">
        <v>291</v>
      </c>
      <c r="Q4436" t="s">
        <v>267</v>
      </c>
    </row>
    <row r="4437">
      <c r="A4437" t="s">
        <v>286</v>
      </c>
      <c r="B4437" t="s">
        <v>280</v>
      </c>
      <c r="C4437" t="s">
        <v>271</v>
      </c>
      <c r="D4437" t="n">
        <v>2.62084150314331</v>
      </c>
      <c r="E4437" t="n">
        <v>2085</v>
      </c>
      <c r="F4437" t="n">
        <v>7415745.96632252</v>
      </c>
      <c r="G4437" t="n">
        <v>14188538.6980404</v>
      </c>
      <c r="H4437" t="n">
        <v>223.497781694353</v>
      </c>
      <c r="I4437" t="n">
        <v>410.813647660269</v>
      </c>
      <c r="J4437" t="n">
        <v>4148523.22839906</v>
      </c>
      <c r="K4437" t="n">
        <v>8785472.89216774</v>
      </c>
      <c r="L4437" t="n">
        <v>2021990.43105146</v>
      </c>
      <c r="M4437" t="n">
        <v>2422600.90892729</v>
      </c>
      <c r="N4437" t="n">
        <v>0.0000301382737096624</v>
      </c>
      <c r="O4437" t="n">
        <v>0.0000289539082496923</v>
      </c>
      <c r="P4437" t="s">
        <v>291</v>
      </c>
      <c r="Q4437" t="s">
        <v>267</v>
      </c>
    </row>
    <row r="4438">
      <c r="A4438" t="s">
        <v>286</v>
      </c>
      <c r="B4438" t="s">
        <v>280</v>
      </c>
      <c r="C4438" t="s">
        <v>271</v>
      </c>
      <c r="D4438" t="n">
        <v>2.75983643531799</v>
      </c>
      <c r="E4438" t="n">
        <v>2090</v>
      </c>
      <c r="F4438" t="n">
        <v>7504052.53053839</v>
      </c>
      <c r="G4438" t="n">
        <v>14373805.8894786</v>
      </c>
      <c r="H4438" t="n">
        <v>242.871054053507</v>
      </c>
      <c r="I4438" t="n">
        <v>448.702786190703</v>
      </c>
      <c r="J4438" t="n">
        <v>4689283.55576991</v>
      </c>
      <c r="K4438" t="n">
        <v>9526813.67179038</v>
      </c>
      <c r="L4438" t="n">
        <v>2043513.24402625</v>
      </c>
      <c r="M4438" t="n">
        <v>2448995.33402222</v>
      </c>
      <c r="N4438" t="n">
        <v>0.0000323653190146421</v>
      </c>
      <c r="O4438" t="n">
        <v>0.0000312166999916943</v>
      </c>
      <c r="P4438" t="s">
        <v>291</v>
      </c>
      <c r="Q4438" t="s">
        <v>267</v>
      </c>
    </row>
    <row r="4439">
      <c r="A4439" t="s">
        <v>286</v>
      </c>
      <c r="B4439" t="s">
        <v>281</v>
      </c>
      <c r="C4439" t="s">
        <v>271</v>
      </c>
      <c r="D4439" t="n">
        <v>0.377408564090729</v>
      </c>
      <c r="E4439" t="n">
        <v>2010</v>
      </c>
      <c r="F4439" t="n">
        <v>9370463.33228079</v>
      </c>
      <c r="G4439" t="n">
        <v>5033853.66771921</v>
      </c>
      <c r="H4439" t="n">
        <v>26.0525232182387</v>
      </c>
      <c r="I4439" t="n">
        <v>14.3369067019043</v>
      </c>
      <c r="J4439" t="n">
        <v>2878113.97954557</v>
      </c>
      <c r="K4439" t="n">
        <v>1569632.02045443</v>
      </c>
      <c r="L4439" t="n">
        <v>2244649.78495646</v>
      </c>
      <c r="M4439" t="n">
        <v>1282515.21504354</v>
      </c>
      <c r="N4439" t="n">
        <v>0.0000027802812192316</v>
      </c>
      <c r="O4439" t="n">
        <v>0.0000028480976302198</v>
      </c>
      <c r="P4439" t="s">
        <v>291</v>
      </c>
      <c r="Q4439" t="s">
        <v>267</v>
      </c>
    </row>
    <row r="4440">
      <c r="A4440" t="s">
        <v>286</v>
      </c>
      <c r="B4440" t="s">
        <v>281</v>
      </c>
      <c r="C4440" t="s">
        <v>271</v>
      </c>
      <c r="D4440" t="n">
        <v>0.441356480121613</v>
      </c>
      <c r="E4440" t="n">
        <v>2015</v>
      </c>
      <c r="F4440" t="n">
        <v>9737064.51106845</v>
      </c>
      <c r="G4440" t="n">
        <v>5233920.60196056</v>
      </c>
      <c r="H4440" t="n">
        <v>31.5555163948243</v>
      </c>
      <c r="I4440" t="n">
        <v>17.3705021644237</v>
      </c>
      <c r="J4440" t="n">
        <v>2976079.2157438</v>
      </c>
      <c r="K4440" t="n">
        <v>1621364.74795865</v>
      </c>
      <c r="L4440" t="n">
        <v>2313950.02656339</v>
      </c>
      <c r="M4440" t="n">
        <v>1321255.57179583</v>
      </c>
      <c r="N4440" t="n">
        <v>0.00000324076279446995</v>
      </c>
      <c r="O4440" t="n">
        <v>0.00000331883180610668</v>
      </c>
      <c r="P4440" t="s">
        <v>291</v>
      </c>
      <c r="Q4440" t="s">
        <v>267</v>
      </c>
    </row>
    <row r="4441">
      <c r="A4441" t="s">
        <v>286</v>
      </c>
      <c r="B4441" t="s">
        <v>281</v>
      </c>
      <c r="C4441" t="s">
        <v>271</v>
      </c>
      <c r="D4441" t="n">
        <v>0.561114966869354</v>
      </c>
      <c r="E4441" t="n">
        <v>2020</v>
      </c>
      <c r="F4441" t="n">
        <v>10084826.4708195</v>
      </c>
      <c r="G4441" t="n">
        <v>5424894.89887721</v>
      </c>
      <c r="H4441" t="n">
        <v>41.4137870834052</v>
      </c>
      <c r="I4441" t="n">
        <v>22.8074373329578</v>
      </c>
      <c r="J4441" t="n">
        <v>3065594.90398579</v>
      </c>
      <c r="K4441" t="n">
        <v>1668623.79064167</v>
      </c>
      <c r="L4441" t="n">
        <v>2377338.26490696</v>
      </c>
      <c r="M4441" t="n">
        <v>1356672.38249093</v>
      </c>
      <c r="N4441" t="n">
        <v>0.00000410654434196126</v>
      </c>
      <c r="O4441" t="n">
        <v>0.00000420421736422548</v>
      </c>
      <c r="P4441" t="s">
        <v>291</v>
      </c>
      <c r="Q4441" t="s">
        <v>267</v>
      </c>
    </row>
    <row r="4442">
      <c r="A4442" t="s">
        <v>286</v>
      </c>
      <c r="B4442" t="s">
        <v>281</v>
      </c>
      <c r="C4442" t="s">
        <v>271</v>
      </c>
      <c r="D4442" t="n">
        <v>0.712428271770477</v>
      </c>
      <c r="E4442" t="n">
        <v>2025</v>
      </c>
      <c r="F4442" t="n">
        <v>10434084.297567</v>
      </c>
      <c r="G4442" t="n">
        <v>5617432.03865494</v>
      </c>
      <c r="H4442" t="n">
        <v>54.1943166780904</v>
      </c>
      <c r="I4442" t="n">
        <v>29.8620556764596</v>
      </c>
      <c r="J4442" t="n">
        <v>3149544.07912317</v>
      </c>
      <c r="K4442" t="n">
        <v>1712795.27594365</v>
      </c>
      <c r="L4442" t="n">
        <v>2435266.68825811</v>
      </c>
      <c r="M4442" t="n">
        <v>1389049.99658272</v>
      </c>
      <c r="N4442" t="n">
        <v>0.00000519396960313302</v>
      </c>
      <c r="O4442" t="n">
        <v>0.00000531596207501425</v>
      </c>
      <c r="P4442" t="s">
        <v>291</v>
      </c>
      <c r="Q4442" t="s">
        <v>267</v>
      </c>
    </row>
    <row r="4443">
      <c r="A4443" t="s">
        <v>286</v>
      </c>
      <c r="B4443" t="s">
        <v>281</v>
      </c>
      <c r="C4443" t="s">
        <v>271</v>
      </c>
      <c r="D4443" t="n">
        <v>0.881885349750519</v>
      </c>
      <c r="E4443" t="n">
        <v>2030</v>
      </c>
      <c r="F4443" t="n">
        <v>10783856.3507284</v>
      </c>
      <c r="G4443" t="n">
        <v>5811755.00003296</v>
      </c>
      <c r="H4443" t="n">
        <v>69.002028311129</v>
      </c>
      <c r="I4443" t="n">
        <v>38.0494400023006</v>
      </c>
      <c r="J4443" t="n">
        <v>3224288.13183817</v>
      </c>
      <c r="K4443" t="n">
        <v>1751879.16098067</v>
      </c>
      <c r="L4443" t="n">
        <v>2484760.17841221</v>
      </c>
      <c r="M4443" t="n">
        <v>1416689.09765367</v>
      </c>
      <c r="N4443" t="n">
        <v>0.0000063986412714472</v>
      </c>
      <c r="O4443" t="n">
        <v>0.00000654697935513194</v>
      </c>
      <c r="P4443" t="s">
        <v>291</v>
      </c>
      <c r="Q4443" t="s">
        <v>267</v>
      </c>
    </row>
    <row r="4444">
      <c r="A4444" t="s">
        <v>286</v>
      </c>
      <c r="B4444" t="s">
        <v>281</v>
      </c>
      <c r="C4444" t="s">
        <v>271</v>
      </c>
      <c r="D4444" t="n">
        <v>1.05591857433319</v>
      </c>
      <c r="E4444" t="n">
        <v>2035</v>
      </c>
      <c r="F4444" t="n">
        <v>11125642.1334047</v>
      </c>
      <c r="G4444" t="n">
        <v>6004036.31395478</v>
      </c>
      <c r="H4444" t="n">
        <v>85.2876278883794</v>
      </c>
      <c r="I4444" t="n">
        <v>47.0970053678347</v>
      </c>
      <c r="J4444" t="n">
        <v>3289217.74523156</v>
      </c>
      <c r="K4444" t="n">
        <v>1785692.25079574</v>
      </c>
      <c r="L4444" t="n">
        <v>2527153.56311919</v>
      </c>
      <c r="M4444" t="n">
        <v>1440287.67172859</v>
      </c>
      <c r="N4444" t="n">
        <v>0.00000766586115800934</v>
      </c>
      <c r="O4444" t="n">
        <v>0.00000784422393621609</v>
      </c>
      <c r="P4444" t="s">
        <v>291</v>
      </c>
      <c r="Q4444" t="s">
        <v>267</v>
      </c>
    </row>
    <row r="4445">
      <c r="A4445" t="s">
        <v>286</v>
      </c>
      <c r="B4445" t="s">
        <v>281</v>
      </c>
      <c r="C4445" t="s">
        <v>271</v>
      </c>
      <c r="D4445" t="n">
        <v>1.227090716362</v>
      </c>
      <c r="E4445" t="n">
        <v>2040</v>
      </c>
      <c r="F4445" t="n">
        <v>11445293.5183429</v>
      </c>
      <c r="G4445" t="n">
        <v>6186039.72841744</v>
      </c>
      <c r="H4445" t="n">
        <v>102.988732652926</v>
      </c>
      <c r="I4445" t="n">
        <v>57.0014126240948</v>
      </c>
      <c r="J4445" t="n">
        <v>4204003.07765778</v>
      </c>
      <c r="K4445" t="n">
        <v>2284891.85129231</v>
      </c>
      <c r="L4445" t="n">
        <v>2564720.36437851</v>
      </c>
      <c r="M4445" t="n">
        <v>1461132.90306007</v>
      </c>
      <c r="N4445" t="n">
        <v>0.00000899834787879137</v>
      </c>
      <c r="O4445" t="n">
        <v>0.00000921452417485158</v>
      </c>
      <c r="P4445" t="s">
        <v>291</v>
      </c>
      <c r="Q4445" t="s">
        <v>267</v>
      </c>
    </row>
    <row r="4446">
      <c r="A4446" t="s">
        <v>286</v>
      </c>
      <c r="B4446" t="s">
        <v>281</v>
      </c>
      <c r="C4446" t="s">
        <v>271</v>
      </c>
      <c r="D4446" t="n">
        <v>1.39417231082916</v>
      </c>
      <c r="E4446" t="n">
        <v>2045</v>
      </c>
      <c r="F4446" t="n">
        <v>11741685.0320269</v>
      </c>
      <c r="G4446" t="n">
        <v>6356559.64780409</v>
      </c>
      <c r="H4446" t="n">
        <v>120.866787821145</v>
      </c>
      <c r="I4446" t="n">
        <v>67.0414205204409</v>
      </c>
      <c r="J4446" t="n">
        <v>4262115.30950058</v>
      </c>
      <c r="K4446" t="n">
        <v>2315424.062286</v>
      </c>
      <c r="L4446" t="n">
        <v>2559533.55661914</v>
      </c>
      <c r="M4446" t="n">
        <v>1451013.0119239</v>
      </c>
      <c r="N4446" t="n">
        <v>0.0000102938196256726</v>
      </c>
      <c r="O4446" t="n">
        <v>0.0000105468090028229</v>
      </c>
      <c r="P4446" t="s">
        <v>291</v>
      </c>
      <c r="Q4446" t="s">
        <v>267</v>
      </c>
    </row>
    <row r="4447">
      <c r="A4447" t="s">
        <v>286</v>
      </c>
      <c r="B4447" t="s">
        <v>281</v>
      </c>
      <c r="C4447" t="s">
        <v>271</v>
      </c>
      <c r="D4447" t="n">
        <v>1.55893123149872</v>
      </c>
      <c r="E4447" t="n">
        <v>2050</v>
      </c>
      <c r="F4447" t="n">
        <v>12028011.0861067</v>
      </c>
      <c r="G4447" t="n">
        <v>6522077.71292274</v>
      </c>
      <c r="H4447" t="n">
        <v>140.749626188876</v>
      </c>
      <c r="I4447" t="n">
        <v>78.2326632434203</v>
      </c>
      <c r="J4447" t="n">
        <v>4317433.51075003</v>
      </c>
      <c r="K4447" t="n">
        <v>2344558.94788472</v>
      </c>
      <c r="L4447" t="n">
        <v>2590769.8021721</v>
      </c>
      <c r="M4447" t="n">
        <v>1468348.00347183</v>
      </c>
      <c r="N4447" t="n">
        <v>0.00001170182045737</v>
      </c>
      <c r="O4447" t="n">
        <v>0.0000119950522957449</v>
      </c>
      <c r="P4447" t="s">
        <v>291</v>
      </c>
      <c r="Q4447" t="s">
        <v>267</v>
      </c>
    </row>
    <row r="4448">
      <c r="A4448" t="s">
        <v>286</v>
      </c>
      <c r="B4448" t="s">
        <v>281</v>
      </c>
      <c r="C4448" t="s">
        <v>271</v>
      </c>
      <c r="D4448" t="n">
        <v>1.72074091434479</v>
      </c>
      <c r="E4448" t="n">
        <v>2055</v>
      </c>
      <c r="F4448" t="n">
        <v>12312277.5733635</v>
      </c>
      <c r="G4448" t="n">
        <v>6686627.87588511</v>
      </c>
      <c r="H4448" t="n">
        <v>163.956378121791</v>
      </c>
      <c r="I4448" t="n">
        <v>91.3140484768555</v>
      </c>
      <c r="J4448" t="n">
        <v>4372380.59664795</v>
      </c>
      <c r="K4448" t="n">
        <v>2373578.90135322</v>
      </c>
      <c r="L4448" t="n">
        <v>2621164.53000083</v>
      </c>
      <c r="M4448" t="n">
        <v>1485263.8237352</v>
      </c>
      <c r="N4448" t="n">
        <v>0.0000133164946245604</v>
      </c>
      <c r="O4448" t="n">
        <v>0.0000136562180776014</v>
      </c>
      <c r="P4448" t="s">
        <v>291</v>
      </c>
      <c r="Q4448" t="s">
        <v>267</v>
      </c>
    </row>
    <row r="4449">
      <c r="A4449" t="s">
        <v>286</v>
      </c>
      <c r="B4449" t="s">
        <v>281</v>
      </c>
      <c r="C4449" t="s">
        <v>271</v>
      </c>
      <c r="D4449" t="n">
        <v>1.87886083126068</v>
      </c>
      <c r="E4449" t="n">
        <v>2060</v>
      </c>
      <c r="F4449" t="n">
        <v>12604138.484855</v>
      </c>
      <c r="G4449" t="n">
        <v>6855583.40171443</v>
      </c>
      <c r="H4449" t="n">
        <v>187.649368287284</v>
      </c>
      <c r="I4449" t="n">
        <v>104.706950633752</v>
      </c>
      <c r="J4449" t="n">
        <v>4429838.21353705</v>
      </c>
      <c r="K4449" t="n">
        <v>2404057.45849694</v>
      </c>
      <c r="L4449" t="n">
        <v>2652812.54546652</v>
      </c>
      <c r="M4449" t="n">
        <v>1502943.69519144</v>
      </c>
      <c r="N4449" t="n">
        <v>0.0000148879170530189</v>
      </c>
      <c r="O4449" t="n">
        <v>0.0000152732370825752</v>
      </c>
      <c r="P4449" t="s">
        <v>291</v>
      </c>
      <c r="Q4449" t="s">
        <v>267</v>
      </c>
    </row>
    <row r="4450">
      <c r="A4450" t="s">
        <v>286</v>
      </c>
      <c r="B4450" t="s">
        <v>281</v>
      </c>
      <c r="C4450" t="s">
        <v>271</v>
      </c>
      <c r="D4450" t="n">
        <v>2.03320288658142</v>
      </c>
      <c r="E4450" t="n">
        <v>2065</v>
      </c>
      <c r="F4450" t="n">
        <v>12898625.012999</v>
      </c>
      <c r="G4450" t="n">
        <v>7026248.08949706</v>
      </c>
      <c r="H4450" t="n">
        <v>217.044388776693</v>
      </c>
      <c r="I4450" t="n">
        <v>121.353246480334</v>
      </c>
      <c r="J4450" t="n">
        <v>3637125.87953284</v>
      </c>
      <c r="K4450" t="n">
        <v>2049436.97264928</v>
      </c>
      <c r="L4450" t="n">
        <v>2685434.4340781</v>
      </c>
      <c r="M4450" t="n">
        <v>1521210.16910881</v>
      </c>
      <c r="N4450" t="n">
        <v>0.0000168269399690246</v>
      </c>
      <c r="O4450" t="n">
        <v>0.0000172714149763278</v>
      </c>
      <c r="P4450" t="s">
        <v>291</v>
      </c>
      <c r="Q4450" t="s">
        <v>267</v>
      </c>
    </row>
    <row r="4451">
      <c r="A4451" t="s">
        <v>286</v>
      </c>
      <c r="B4451" t="s">
        <v>281</v>
      </c>
      <c r="C4451" t="s">
        <v>271</v>
      </c>
      <c r="D4451" t="n">
        <v>2.18353819847107</v>
      </c>
      <c r="E4451" t="n">
        <v>2070</v>
      </c>
      <c r="F4451" t="n">
        <v>13187466.8755847</v>
      </c>
      <c r="G4451" t="n">
        <v>7194058.55659835</v>
      </c>
      <c r="H4451" t="n">
        <v>265.921436416794</v>
      </c>
      <c r="I4451" t="n">
        <v>149.052127682552</v>
      </c>
      <c r="J4451" t="n">
        <v>6321825.16614551</v>
      </c>
      <c r="K4451" t="n">
        <v>3994871.30388812</v>
      </c>
      <c r="L4451" t="n">
        <v>2717437.49038332</v>
      </c>
      <c r="M4451" t="n">
        <v>1539140.08019524</v>
      </c>
      <c r="N4451" t="n">
        <v>0.0000201647093354313</v>
      </c>
      <c r="O4451" t="n">
        <v>0.0000207187815486771</v>
      </c>
      <c r="P4451" t="s">
        <v>291</v>
      </c>
      <c r="Q4451" t="s">
        <v>267</v>
      </c>
    </row>
    <row r="4452">
      <c r="A4452" t="s">
        <v>286</v>
      </c>
      <c r="B4452" t="s">
        <v>281</v>
      </c>
      <c r="C4452" t="s">
        <v>271</v>
      </c>
      <c r="D4452" t="n">
        <v>2.33006262779236</v>
      </c>
      <c r="E4452" t="n">
        <v>2075</v>
      </c>
      <c r="F4452" t="n">
        <v>13461903.820915</v>
      </c>
      <c r="G4452" t="n">
        <v>7353927.41168334</v>
      </c>
      <c r="H4452" t="n">
        <v>315.125405154041</v>
      </c>
      <c r="I4452" t="n">
        <v>177.010594634185</v>
      </c>
      <c r="J4452" t="n">
        <v>7341197.73369458</v>
      </c>
      <c r="K4452" t="n">
        <v>4489070.39131403</v>
      </c>
      <c r="L4452" t="n">
        <v>2746985.80537991</v>
      </c>
      <c r="M4452" t="n">
        <v>1555689.74619235</v>
      </c>
      <c r="N4452" t="n">
        <v>0.0000234086804768616</v>
      </c>
      <c r="O4452" t="n">
        <v>0.0000240702123810692</v>
      </c>
      <c r="P4452" t="s">
        <v>291</v>
      </c>
      <c r="Q4452" t="s">
        <v>267</v>
      </c>
    </row>
    <row r="4453">
      <c r="A4453" t="s">
        <v>286</v>
      </c>
      <c r="B4453" t="s">
        <v>281</v>
      </c>
      <c r="C4453" t="s">
        <v>271</v>
      </c>
      <c r="D4453" t="n">
        <v>2.47709393501282</v>
      </c>
      <c r="E4453" t="n">
        <v>2080</v>
      </c>
      <c r="F4453" t="n">
        <v>13719084.4439496</v>
      </c>
      <c r="G4453" t="n">
        <v>7504143.25332374</v>
      </c>
      <c r="H4453" t="n">
        <v>365.696468986014</v>
      </c>
      <c r="I4453" t="n">
        <v>205.809471001909</v>
      </c>
      <c r="J4453" t="n">
        <v>8262414.82855739</v>
      </c>
      <c r="K4453" t="n">
        <v>4913563.51012119</v>
      </c>
      <c r="L4453" t="n">
        <v>2810477.33511501</v>
      </c>
      <c r="M4453" t="n">
        <v>1598050.14245465</v>
      </c>
      <c r="N4453" t="n">
        <v>0.0000266560403852091</v>
      </c>
      <c r="O4453" t="n">
        <v>0.0000274261116897991</v>
      </c>
      <c r="P4453" t="s">
        <v>291</v>
      </c>
      <c r="Q4453" t="s">
        <v>267</v>
      </c>
    </row>
    <row r="4454">
      <c r="A4454" t="s">
        <v>286</v>
      </c>
      <c r="B4454" t="s">
        <v>281</v>
      </c>
      <c r="C4454" t="s">
        <v>271</v>
      </c>
      <c r="D4454" t="n">
        <v>2.62084150314331</v>
      </c>
      <c r="E4454" t="n">
        <v>2085</v>
      </c>
      <c r="F4454" t="n">
        <v>13959415.1821223</v>
      </c>
      <c r="G4454" t="n">
        <v>7644869.48224062</v>
      </c>
      <c r="H4454" t="n">
        <v>405.580886861109</v>
      </c>
      <c r="I4454" t="n">
        <v>228.730542493513</v>
      </c>
      <c r="J4454" t="n">
        <v>8031142.4268418</v>
      </c>
      <c r="K4454" t="n">
        <v>4902853.69372501</v>
      </c>
      <c r="L4454" t="n">
        <v>2833616.62297294</v>
      </c>
      <c r="M4454" t="n">
        <v>1610974.71700581</v>
      </c>
      <c r="N4454" t="n">
        <v>0.0000290542892785748</v>
      </c>
      <c r="O4454" t="n">
        <v>0.0000299194829976973</v>
      </c>
      <c r="P4454" t="s">
        <v>291</v>
      </c>
      <c r="Q4454" t="s">
        <v>267</v>
      </c>
    </row>
    <row r="4455">
      <c r="A4455" t="s">
        <v>286</v>
      </c>
      <c r="B4455" t="s">
        <v>281</v>
      </c>
      <c r="C4455" t="s">
        <v>271</v>
      </c>
      <c r="D4455" t="n">
        <v>2.75983643531799</v>
      </c>
      <c r="E4455" t="n">
        <v>2090</v>
      </c>
      <c r="F4455" t="n">
        <v>14135019.8183798</v>
      </c>
      <c r="G4455" t="n">
        <v>7742838.60163726</v>
      </c>
      <c r="H4455" t="n">
        <v>442.036845601433</v>
      </c>
      <c r="I4455" t="n">
        <v>249.536994642777</v>
      </c>
      <c r="J4455" t="n">
        <v>8917907.93956254</v>
      </c>
      <c r="K4455" t="n">
        <v>5298189.28799774</v>
      </c>
      <c r="L4455" t="n">
        <v>2864193.14011103</v>
      </c>
      <c r="M4455" t="n">
        <v>1628315.43793744</v>
      </c>
      <c r="N4455" t="n">
        <v>0.0000312724602640212</v>
      </c>
      <c r="O4455" t="n">
        <v>0.0000322281023125048</v>
      </c>
      <c r="P4455" t="s">
        <v>291</v>
      </c>
      <c r="Q4455" t="s">
        <v>267</v>
      </c>
    </row>
    <row r="4456">
      <c r="A4456" t="s">
        <v>286</v>
      </c>
      <c r="B4456" t="s">
        <v>282</v>
      </c>
      <c r="C4456" t="s">
        <v>271</v>
      </c>
      <c r="D4456" t="n">
        <v>0.377408564090729</v>
      </c>
      <c r="E4456" t="n">
        <v>2010</v>
      </c>
      <c r="F4456" t="n">
        <v>12626539.5554351</v>
      </c>
      <c r="G4456" t="n">
        <v>1777777.44456494</v>
      </c>
      <c r="H4456" t="n">
        <v>35.456068164602</v>
      </c>
      <c r="I4456" t="n">
        <v>4.93336175554097</v>
      </c>
      <c r="J4456" t="n">
        <v>3959140.65002153</v>
      </c>
      <c r="K4456" t="n">
        <v>488605.349978469</v>
      </c>
      <c r="L4456" t="n">
        <v>3113578.5128066</v>
      </c>
      <c r="M4456" t="n">
        <v>413586.487193398</v>
      </c>
      <c r="N4456" t="n">
        <v>0.00000280805901006662</v>
      </c>
      <c r="O4456" t="n">
        <v>0.00000277501650761931</v>
      </c>
      <c r="P4456" t="s">
        <v>291</v>
      </c>
      <c r="Q4456" t="s">
        <v>267</v>
      </c>
    </row>
    <row r="4457">
      <c r="A4457" t="s">
        <v>286</v>
      </c>
      <c r="B4457" t="s">
        <v>282</v>
      </c>
      <c r="C4457" t="s">
        <v>271</v>
      </c>
      <c r="D4457" t="n">
        <v>0.441356480121613</v>
      </c>
      <c r="E4457" t="n">
        <v>2015</v>
      </c>
      <c r="F4457" t="n">
        <v>13120354.4410936</v>
      </c>
      <c r="G4457" t="n">
        <v>1850630.67193539</v>
      </c>
      <c r="H4457" t="n">
        <v>42.9429615705813</v>
      </c>
      <c r="I4457" t="n">
        <v>5.98305698866677</v>
      </c>
      <c r="J4457" t="n">
        <v>4093283.84302085</v>
      </c>
      <c r="K4457" t="n">
        <v>504160.120681598</v>
      </c>
      <c r="L4457" t="n">
        <v>3209459.0316139</v>
      </c>
      <c r="M4457" t="n">
        <v>425746.566745318</v>
      </c>
      <c r="N4457" t="n">
        <v>0.00000327300316187204</v>
      </c>
      <c r="O4457" t="n">
        <v>0.00000323298272280858</v>
      </c>
      <c r="P4457" t="s">
        <v>291</v>
      </c>
      <c r="Q4457" t="s">
        <v>267</v>
      </c>
    </row>
    <row r="4458">
      <c r="A4458" t="s">
        <v>286</v>
      </c>
      <c r="B4458" t="s">
        <v>282</v>
      </c>
      <c r="C4458" t="s">
        <v>271</v>
      </c>
      <c r="D4458" t="n">
        <v>0.561114966869354</v>
      </c>
      <c r="E4458" t="n">
        <v>2020</v>
      </c>
      <c r="F4458" t="n">
        <v>13589300.7848166</v>
      </c>
      <c r="G4458" t="n">
        <v>1920420.58488019</v>
      </c>
      <c r="H4458" t="n">
        <v>56.3578590860183</v>
      </c>
      <c r="I4458" t="n">
        <v>7.86336533034465</v>
      </c>
      <c r="J4458" t="n">
        <v>4215910.34594594</v>
      </c>
      <c r="K4458" t="n">
        <v>518308.348681522</v>
      </c>
      <c r="L4458" t="n">
        <v>3297210.03160639</v>
      </c>
      <c r="M4458" t="n">
        <v>436800.615791489</v>
      </c>
      <c r="N4458" t="n">
        <v>0.00000414722287617531</v>
      </c>
      <c r="O4458" t="n">
        <v>0.0000040946058338753</v>
      </c>
      <c r="P4458" t="s">
        <v>291</v>
      </c>
      <c r="Q4458" t="s">
        <v>267</v>
      </c>
    </row>
    <row r="4459">
      <c r="A4459" t="s">
        <v>286</v>
      </c>
      <c r="B4459" t="s">
        <v>282</v>
      </c>
      <c r="C4459" t="s">
        <v>271</v>
      </c>
      <c r="D4459" t="n">
        <v>0.712428271770477</v>
      </c>
      <c r="E4459" t="n">
        <v>2025</v>
      </c>
      <c r="F4459" t="n">
        <v>14060425.2224164</v>
      </c>
      <c r="G4459" t="n">
        <v>1991091.11380548</v>
      </c>
      <c r="H4459" t="n">
        <v>73.7494739205634</v>
      </c>
      <c r="I4459" t="n">
        <v>10.3068984339865</v>
      </c>
      <c r="J4459" t="n">
        <v>4330861.65498004</v>
      </c>
      <c r="K4459" t="n">
        <v>531477.700086782</v>
      </c>
      <c r="L4459" t="n">
        <v>3377428.2607281</v>
      </c>
      <c r="M4459" t="n">
        <v>446888.424112721</v>
      </c>
      <c r="N4459" t="n">
        <v>0.00000524518090697465</v>
      </c>
      <c r="O4459" t="n">
        <v>0.00000517650767587801</v>
      </c>
      <c r="P4459" t="s">
        <v>291</v>
      </c>
      <c r="Q4459" t="s">
        <v>267</v>
      </c>
    </row>
    <row r="4460">
      <c r="A4460" t="s">
        <v>286</v>
      </c>
      <c r="B4460" t="s">
        <v>282</v>
      </c>
      <c r="C4460" t="s">
        <v>271</v>
      </c>
      <c r="D4460" t="n">
        <v>0.881885349750519</v>
      </c>
      <c r="E4460" t="n">
        <v>2030</v>
      </c>
      <c r="F4460" t="n">
        <v>14532502.4973706</v>
      </c>
      <c r="G4460" t="n">
        <v>2063108.85339082</v>
      </c>
      <c r="H4460" t="n">
        <v>93.9001404150875</v>
      </c>
      <c r="I4460" t="n">
        <v>13.1513278983421</v>
      </c>
      <c r="J4460" t="n">
        <v>4433114.31050851</v>
      </c>
      <c r="K4460" t="n">
        <v>543052.982310339</v>
      </c>
      <c r="L4460" t="n">
        <v>3445975.90210227</v>
      </c>
      <c r="M4460" t="n">
        <v>455473.373963616</v>
      </c>
      <c r="N4460" t="n">
        <v>0.0000064613882180359</v>
      </c>
      <c r="O4460" t="n">
        <v>0.00000637451963658015</v>
      </c>
      <c r="P4460" t="s">
        <v>291</v>
      </c>
      <c r="Q4460" t="s">
        <v>267</v>
      </c>
    </row>
    <row r="4461">
      <c r="A4461" t="s">
        <v>286</v>
      </c>
      <c r="B4461" t="s">
        <v>282</v>
      </c>
      <c r="C4461" t="s">
        <v>271</v>
      </c>
      <c r="D4461" t="n">
        <v>1.05591857433319</v>
      </c>
      <c r="E4461" t="n">
        <v>2035</v>
      </c>
      <c r="F4461" t="n">
        <v>14994510.5626734</v>
      </c>
      <c r="G4461" t="n">
        <v>2135167.88468608</v>
      </c>
      <c r="H4461" t="n">
        <v>116.067069260415</v>
      </c>
      <c r="I4461" t="n">
        <v>16.3175639957996</v>
      </c>
      <c r="J4461" t="n">
        <v>4521919.86504167</v>
      </c>
      <c r="K4461" t="n">
        <v>552990.130985633</v>
      </c>
      <c r="L4461" t="n">
        <v>3504699.59588368</v>
      </c>
      <c r="M4461" t="n">
        <v>462741.638964094</v>
      </c>
      <c r="N4461" t="n">
        <v>0.00000774063740028608</v>
      </c>
      <c r="O4461" t="n">
        <v>0.0000076422861700164</v>
      </c>
      <c r="P4461" t="s">
        <v>291</v>
      </c>
      <c r="Q4461" t="s">
        <v>267</v>
      </c>
    </row>
    <row r="4462">
      <c r="A4462" t="s">
        <v>286</v>
      </c>
      <c r="B4462" t="s">
        <v>282</v>
      </c>
      <c r="C4462" t="s">
        <v>271</v>
      </c>
      <c r="D4462" t="n">
        <v>1.227090716362</v>
      </c>
      <c r="E4462" t="n">
        <v>2040</v>
      </c>
      <c r="F4462" t="n">
        <v>15427407.0321755</v>
      </c>
      <c r="G4462" t="n">
        <v>2203926.21458488</v>
      </c>
      <c r="H4462" t="n">
        <v>140.171018471372</v>
      </c>
      <c r="I4462" t="n">
        <v>19.8191268056489</v>
      </c>
      <c r="J4462" t="n">
        <v>5769392.3438909</v>
      </c>
      <c r="K4462" t="n">
        <v>719502.585059193</v>
      </c>
      <c r="L4462" t="n">
        <v>3556748.42565962</v>
      </c>
      <c r="M4462" t="n">
        <v>469104.841778957</v>
      </c>
      <c r="N4462" t="n">
        <v>0.00000908584431453906</v>
      </c>
      <c r="O4462" t="n">
        <v>0.00000899264534107005</v>
      </c>
      <c r="P4462" t="s">
        <v>291</v>
      </c>
      <c r="Q4462" t="s">
        <v>267</v>
      </c>
    </row>
    <row r="4463">
      <c r="A4463" t="s">
        <v>286</v>
      </c>
      <c r="B4463" t="s">
        <v>282</v>
      </c>
      <c r="C4463" t="s">
        <v>271</v>
      </c>
      <c r="D4463" t="n">
        <v>1.39417231082916</v>
      </c>
      <c r="E4463" t="n">
        <v>2045</v>
      </c>
      <c r="F4463" t="n">
        <v>15829479.0559746</v>
      </c>
      <c r="G4463" t="n">
        <v>2268765.6238564</v>
      </c>
      <c r="H4463" t="n">
        <v>164.52559317844</v>
      </c>
      <c r="I4463" t="n">
        <v>23.3826151631465</v>
      </c>
      <c r="J4463" t="n">
        <v>5848921.31350927</v>
      </c>
      <c r="K4463" t="n">
        <v>728618.05827731</v>
      </c>
      <c r="L4463" t="n">
        <v>3548548.82663279</v>
      </c>
      <c r="M4463" t="n">
        <v>461997.741910251</v>
      </c>
      <c r="N4463" t="n">
        <v>0.0000103936201941113</v>
      </c>
      <c r="O4463" t="n">
        <v>0.000010306315873828</v>
      </c>
      <c r="P4463" t="s">
        <v>291</v>
      </c>
      <c r="Q4463" t="s">
        <v>267</v>
      </c>
    </row>
    <row r="4464">
      <c r="A4464" t="s">
        <v>286</v>
      </c>
      <c r="B4464" t="s">
        <v>282</v>
      </c>
      <c r="C4464" t="s">
        <v>271</v>
      </c>
      <c r="D4464" t="n">
        <v>1.55893123149872</v>
      </c>
      <c r="E4464" t="n">
        <v>2050</v>
      </c>
      <c r="F4464" t="n">
        <v>16218226.1247553</v>
      </c>
      <c r="G4464" t="n">
        <v>2331862.67427416</v>
      </c>
      <c r="H4464" t="n">
        <v>191.617243655422</v>
      </c>
      <c r="I4464" t="n">
        <v>27.3650457768741</v>
      </c>
      <c r="J4464" t="n">
        <v>5924652.36606853</v>
      </c>
      <c r="K4464" t="n">
        <v>737340.092566212</v>
      </c>
      <c r="L4464" t="n">
        <v>3591863.99089525</v>
      </c>
      <c r="M4464" t="n">
        <v>467253.814748676</v>
      </c>
      <c r="N4464" t="n">
        <v>0.0000118149322978633</v>
      </c>
      <c r="O4464" t="n">
        <v>0.0000117352732983695</v>
      </c>
      <c r="P4464" t="s">
        <v>291</v>
      </c>
      <c r="Q4464" t="s">
        <v>267</v>
      </c>
    </row>
    <row r="4465">
      <c r="A4465" t="s">
        <v>286</v>
      </c>
      <c r="B4465" t="s">
        <v>282</v>
      </c>
      <c r="C4465" t="s">
        <v>271</v>
      </c>
      <c r="D4465" t="n">
        <v>1.72074091434479</v>
      </c>
      <c r="E4465" t="n">
        <v>2055</v>
      </c>
      <c r="F4465" t="n">
        <v>16604278.4773109</v>
      </c>
      <c r="G4465" t="n">
        <v>2394626.97193776</v>
      </c>
      <c r="H4465" t="n">
        <v>223.241288627845</v>
      </c>
      <c r="I4465" t="n">
        <v>32.0291379708013</v>
      </c>
      <c r="J4465" t="n">
        <v>5999886.02271131</v>
      </c>
      <c r="K4465" t="n">
        <v>746073.475289852</v>
      </c>
      <c r="L4465" t="n">
        <v>3634026.67382838</v>
      </c>
      <c r="M4465" t="n">
        <v>472401.679907646</v>
      </c>
      <c r="N4465" t="n">
        <v>0.0000134448051406085</v>
      </c>
      <c r="O4465" t="n">
        <v>0.0000133754185291261</v>
      </c>
      <c r="P4465" t="s">
        <v>291</v>
      </c>
      <c r="Q4465" t="s">
        <v>267</v>
      </c>
    </row>
    <row r="4466">
      <c r="A4466" t="s">
        <v>286</v>
      </c>
      <c r="B4466" t="s">
        <v>282</v>
      </c>
      <c r="C4466" t="s">
        <v>271</v>
      </c>
      <c r="D4466" t="n">
        <v>1.87886083126068</v>
      </c>
      <c r="E4466" t="n">
        <v>2060</v>
      </c>
      <c r="F4466" t="n">
        <v>17000683.5230442</v>
      </c>
      <c r="G4466" t="n">
        <v>2459038.36352516</v>
      </c>
      <c r="H4466" t="n">
        <v>255.536680032118</v>
      </c>
      <c r="I4466" t="n">
        <v>36.8196388889179</v>
      </c>
      <c r="J4466" t="n">
        <v>6078581.56906283</v>
      </c>
      <c r="K4466" t="n">
        <v>755314.102971157</v>
      </c>
      <c r="L4466" t="n">
        <v>3677935.85835161</v>
      </c>
      <c r="M4466" t="n">
        <v>477820.382306353</v>
      </c>
      <c r="N4466" t="n">
        <v>0.000015030965060066</v>
      </c>
      <c r="O4466" t="n">
        <v>0.0000149731860368924</v>
      </c>
      <c r="P4466" t="s">
        <v>291</v>
      </c>
      <c r="Q4466" t="s">
        <v>267</v>
      </c>
    </row>
    <row r="4467">
      <c r="A4467" t="s">
        <v>286</v>
      </c>
      <c r="B4467" t="s">
        <v>282</v>
      </c>
      <c r="C4467" t="s">
        <v>271</v>
      </c>
      <c r="D4467" t="n">
        <v>2.03320288658142</v>
      </c>
      <c r="E4467" t="n">
        <v>2065</v>
      </c>
      <c r="F4467" t="n">
        <v>17400766.8075487</v>
      </c>
      <c r="G4467" t="n">
        <v>2524106.29494733</v>
      </c>
      <c r="H4467" t="n">
        <v>295.601935304067</v>
      </c>
      <c r="I4467" t="n">
        <v>42.7956999529599</v>
      </c>
      <c r="J4467" t="n">
        <v>5022534.56543472</v>
      </c>
      <c r="K4467" t="n">
        <v>664028.2867474</v>
      </c>
      <c r="L4467" t="n">
        <v>3723200.10551186</v>
      </c>
      <c r="M4467" t="n">
        <v>483444.497675041</v>
      </c>
      <c r="N4467" t="n">
        <v>0.0000169878683263447</v>
      </c>
      <c r="O4467" t="n">
        <v>0.000016954793084042</v>
      </c>
      <c r="P4467" t="s">
        <v>291</v>
      </c>
      <c r="Q4467" t="s">
        <v>267</v>
      </c>
    </row>
    <row r="4468">
      <c r="A4468" t="s">
        <v>286</v>
      </c>
      <c r="B4468" t="s">
        <v>282</v>
      </c>
      <c r="C4468" t="s">
        <v>271</v>
      </c>
      <c r="D4468" t="n">
        <v>2.18353819847107</v>
      </c>
      <c r="E4468" t="n">
        <v>2070</v>
      </c>
      <c r="F4468" t="n">
        <v>17793356.643435</v>
      </c>
      <c r="G4468" t="n">
        <v>2588168.78874807</v>
      </c>
      <c r="H4468" t="n">
        <v>362.196479794439</v>
      </c>
      <c r="I4468" t="n">
        <v>52.7770843049076</v>
      </c>
      <c r="J4468" t="n">
        <v>8796259.87665002</v>
      </c>
      <c r="K4468" t="n">
        <v>1520436.59338361</v>
      </c>
      <c r="L4468" t="n">
        <v>3767607.08826512</v>
      </c>
      <c r="M4468" t="n">
        <v>488970.482313446</v>
      </c>
      <c r="N4468" t="n">
        <v>0.0000203557140483707</v>
      </c>
      <c r="O4468" t="n">
        <v>0.0000203916701779085</v>
      </c>
      <c r="P4468" t="s">
        <v>291</v>
      </c>
      <c r="Q4468" t="s">
        <v>267</v>
      </c>
    </row>
    <row r="4469">
      <c r="A4469" t="s">
        <v>286</v>
      </c>
      <c r="B4469" t="s">
        <v>282</v>
      </c>
      <c r="C4469" t="s">
        <v>271</v>
      </c>
      <c r="D4469" t="n">
        <v>2.33006262779236</v>
      </c>
      <c r="E4469" t="n">
        <v>2075</v>
      </c>
      <c r="F4469" t="n">
        <v>18166506.7782591</v>
      </c>
      <c r="G4469" t="n">
        <v>2649324.45433926</v>
      </c>
      <c r="H4469" t="n">
        <v>429.254615215679</v>
      </c>
      <c r="I4469" t="n">
        <v>62.8813845725473</v>
      </c>
      <c r="J4469" t="n">
        <v>10166092.1643363</v>
      </c>
      <c r="K4469" t="n">
        <v>1664175.96067235</v>
      </c>
      <c r="L4469" t="n">
        <v>3808611.08532565</v>
      </c>
      <c r="M4469" t="n">
        <v>494064.466246611</v>
      </c>
      <c r="N4469" t="n">
        <v>0.0000236289023781607</v>
      </c>
      <c r="O4469" t="n">
        <v>0.00002373487492993</v>
      </c>
      <c r="P4469" t="s">
        <v>291</v>
      </c>
      <c r="Q4469" t="s">
        <v>267</v>
      </c>
    </row>
    <row r="4470">
      <c r="A4470" t="s">
        <v>286</v>
      </c>
      <c r="B4470" t="s">
        <v>282</v>
      </c>
      <c r="C4470" t="s">
        <v>271</v>
      </c>
      <c r="D4470" t="n">
        <v>2.47709393501282</v>
      </c>
      <c r="E4470" t="n">
        <v>2080</v>
      </c>
      <c r="F4470" t="n">
        <v>18516295.2911148</v>
      </c>
      <c r="G4470" t="n">
        <v>2706932.40615859</v>
      </c>
      <c r="H4470" t="n">
        <v>498.190576687702</v>
      </c>
      <c r="I4470" t="n">
        <v>73.315363300221</v>
      </c>
      <c r="J4470" t="n">
        <v>11359827.8699137</v>
      </c>
      <c r="K4470" t="n">
        <v>1816150.46876489</v>
      </c>
      <c r="L4470" t="n">
        <v>3897640.23821697</v>
      </c>
      <c r="M4470" t="n">
        <v>510887.239352692</v>
      </c>
      <c r="N4470" t="n">
        <v>0.000026905521264114</v>
      </c>
      <c r="O4470" t="n">
        <v>0.0000270842977583851</v>
      </c>
      <c r="P4470" t="s">
        <v>291</v>
      </c>
      <c r="Q4470" t="s">
        <v>267</v>
      </c>
    </row>
    <row r="4471">
      <c r="A4471" t="s">
        <v>286</v>
      </c>
      <c r="B4471" t="s">
        <v>282</v>
      </c>
      <c r="C4471" t="s">
        <v>271</v>
      </c>
      <c r="D4471" t="n">
        <v>2.62084150314331</v>
      </c>
      <c r="E4471" t="n">
        <v>2085</v>
      </c>
      <c r="F4471" t="n">
        <v>18843249.7351162</v>
      </c>
      <c r="G4471" t="n">
        <v>2761034.92924663</v>
      </c>
      <c r="H4471" t="n">
        <v>552.599827756927</v>
      </c>
      <c r="I4471" t="n">
        <v>81.7116015976949</v>
      </c>
      <c r="J4471" t="n">
        <v>11128823.2998383</v>
      </c>
      <c r="K4471" t="n">
        <v>1805172.82072849</v>
      </c>
      <c r="L4471" t="n">
        <v>3929751.60857348</v>
      </c>
      <c r="M4471" t="n">
        <v>514839.731405266</v>
      </c>
      <c r="N4471" t="n">
        <v>0.0000293261425457363</v>
      </c>
      <c r="O4471" t="n">
        <v>0.0000295945555531203</v>
      </c>
      <c r="P4471" t="s">
        <v>291</v>
      </c>
      <c r="Q4471" t="s">
        <v>267</v>
      </c>
    </row>
    <row r="4472">
      <c r="A4472" t="s">
        <v>286</v>
      </c>
      <c r="B4472" t="s">
        <v>282</v>
      </c>
      <c r="C4472" t="s">
        <v>271</v>
      </c>
      <c r="D4472" t="n">
        <v>2.75983643531799</v>
      </c>
      <c r="E4472" t="n">
        <v>2090</v>
      </c>
      <c r="F4472" t="n">
        <v>19080791.610615</v>
      </c>
      <c r="G4472" t="n">
        <v>2797066.80940198</v>
      </c>
      <c r="H4472" t="n">
        <v>602.295465000826</v>
      </c>
      <c r="I4472" t="n">
        <v>89.2783752433837</v>
      </c>
      <c r="J4472" t="n">
        <v>12272668.535941</v>
      </c>
      <c r="K4472" t="n">
        <v>1943428.69161923</v>
      </c>
      <c r="L4472" t="n">
        <v>3972160.21683238</v>
      </c>
      <c r="M4472" t="n">
        <v>520348.361216084</v>
      </c>
      <c r="N4472" t="n">
        <v>0.0000315655386470316</v>
      </c>
      <c r="O4472" t="n">
        <v>0.0000319185708912229</v>
      </c>
      <c r="P4472" t="s">
        <v>291</v>
      </c>
      <c r="Q4472" t="s">
        <v>267</v>
      </c>
    </row>
    <row r="4473">
      <c r="A4473" t="s">
        <v>286</v>
      </c>
      <c r="B4473" t="s">
        <v>283</v>
      </c>
      <c r="C4473" t="s">
        <v>271</v>
      </c>
      <c r="D4473" t="n">
        <v>0.377408564090729</v>
      </c>
      <c r="E4473" t="n">
        <v>2010</v>
      </c>
      <c r="F4473" t="n">
        <v>12488773.5306016</v>
      </c>
      <c r="G4473" t="n">
        <v>1915543.46939838</v>
      </c>
      <c r="H4473" t="n">
        <v>35.05008427859</v>
      </c>
      <c r="I4473" t="n">
        <v>5.33934564155297</v>
      </c>
      <c r="J4473" t="n">
        <v>3880072.2160607</v>
      </c>
      <c r="K4473" t="n">
        <v>567673.783939299</v>
      </c>
      <c r="L4473" t="n">
        <v>3061649.47249038</v>
      </c>
      <c r="M4473" t="n">
        <v>465515.527509622</v>
      </c>
      <c r="N4473" t="n">
        <v>0.00000280652733374544</v>
      </c>
      <c r="O4473" t="n">
        <v>0.00000278737900071248</v>
      </c>
      <c r="P4473" t="s">
        <v>291</v>
      </c>
      <c r="Q4473" t="s">
        <v>267</v>
      </c>
    </row>
    <row r="4474">
      <c r="A4474" t="s">
        <v>286</v>
      </c>
      <c r="B4474" t="s">
        <v>283</v>
      </c>
      <c r="C4474" t="s">
        <v>271</v>
      </c>
      <c r="D4474" t="n">
        <v>0.441356480121613</v>
      </c>
      <c r="E4474" t="n">
        <v>2015</v>
      </c>
      <c r="F4474" t="n">
        <v>12979540.0377138</v>
      </c>
      <c r="G4474" t="n">
        <v>1991445.07531517</v>
      </c>
      <c r="H4474" t="n">
        <v>42.4597625118764</v>
      </c>
      <c r="I4474" t="n">
        <v>6.46625604737166</v>
      </c>
      <c r="J4474" t="n">
        <v>4011312.0301735</v>
      </c>
      <c r="K4474" t="n">
        <v>586131.933528944</v>
      </c>
      <c r="L4474" t="n">
        <v>3155854.7016681</v>
      </c>
      <c r="M4474" t="n">
        <v>479350.896691113</v>
      </c>
      <c r="N4474" t="n">
        <v>0.00000327128406619216</v>
      </c>
      <c r="O4474" t="n">
        <v>0.00000324701701669994</v>
      </c>
      <c r="P4474" t="s">
        <v>291</v>
      </c>
      <c r="Q4474" t="s">
        <v>267</v>
      </c>
    </row>
    <row r="4475">
      <c r="A4475" t="s">
        <v>286</v>
      </c>
      <c r="B4475" t="s">
        <v>283</v>
      </c>
      <c r="C4475" t="s">
        <v>271</v>
      </c>
      <c r="D4475" t="n">
        <v>0.561114966869354</v>
      </c>
      <c r="E4475" t="n">
        <v>2020</v>
      </c>
      <c r="F4475" t="n">
        <v>13445572.6925813</v>
      </c>
      <c r="G4475" t="n">
        <v>2064148.67711542</v>
      </c>
      <c r="H4475" t="n">
        <v>55.7339084721347</v>
      </c>
      <c r="I4475" t="n">
        <v>8.48731594422822</v>
      </c>
      <c r="J4475" t="n">
        <v>4131204.55183338</v>
      </c>
      <c r="K4475" t="n">
        <v>603014.142794086</v>
      </c>
      <c r="L4475" t="n">
        <v>3241991.09407708</v>
      </c>
      <c r="M4475" t="n">
        <v>492019.553320801</v>
      </c>
      <c r="N4475" t="n">
        <v>0.00000414514946640288</v>
      </c>
      <c r="O4475" t="n">
        <v>0.00000411177549288212</v>
      </c>
      <c r="P4475" t="s">
        <v>291</v>
      </c>
      <c r="Q4475" t="s">
        <v>267</v>
      </c>
    </row>
    <row r="4476">
      <c r="A4476" t="s">
        <v>286</v>
      </c>
      <c r="B4476" t="s">
        <v>283</v>
      </c>
      <c r="C4476" t="s">
        <v>271</v>
      </c>
      <c r="D4476" t="n">
        <v>0.712428271770477</v>
      </c>
      <c r="E4476" t="n">
        <v>2025</v>
      </c>
      <c r="F4476" t="n">
        <v>13913873.3930797</v>
      </c>
      <c r="G4476" t="n">
        <v>2137642.94314223</v>
      </c>
      <c r="H4476" t="n">
        <v>72.9468821427964</v>
      </c>
      <c r="I4476" t="n">
        <v>11.1094902117535</v>
      </c>
      <c r="J4476" t="n">
        <v>4243534.56880415</v>
      </c>
      <c r="K4476" t="n">
        <v>618804.786262671</v>
      </c>
      <c r="L4476" t="n">
        <v>3320702.83356895</v>
      </c>
      <c r="M4476" t="n">
        <v>503613.851271871</v>
      </c>
      <c r="N4476" t="n">
        <v>0.00000524274442363964</v>
      </c>
      <c r="O4476" t="n">
        <v>0.00000519707477218955</v>
      </c>
      <c r="P4476" t="s">
        <v>291</v>
      </c>
      <c r="Q4476" t="s">
        <v>267</v>
      </c>
    </row>
    <row r="4477">
      <c r="A4477" t="s">
        <v>286</v>
      </c>
      <c r="B4477" t="s">
        <v>283</v>
      </c>
      <c r="C4477" t="s">
        <v>271</v>
      </c>
      <c r="D4477" t="n">
        <v>0.881885349750519</v>
      </c>
      <c r="E4477" t="n">
        <v>2030</v>
      </c>
      <c r="F4477" t="n">
        <v>14383416.7445828</v>
      </c>
      <c r="G4477" t="n">
        <v>2212194.60617865</v>
      </c>
      <c r="H4477" t="n">
        <v>92.8988440981998</v>
      </c>
      <c r="I4477" t="n">
        <v>14.1526242152299</v>
      </c>
      <c r="J4477" t="n">
        <v>4343392.47088439</v>
      </c>
      <c r="K4477" t="n">
        <v>632774.82193446</v>
      </c>
      <c r="L4477" t="n">
        <v>3387937.52684859</v>
      </c>
      <c r="M4477" t="n">
        <v>513511.749217292</v>
      </c>
      <c r="N4477" t="n">
        <v>0.00000645874660714314</v>
      </c>
      <c r="O4477" t="n">
        <v>0.00000639754937278199</v>
      </c>
      <c r="P4477" t="s">
        <v>291</v>
      </c>
      <c r="Q4477" t="s">
        <v>267</v>
      </c>
    </row>
    <row r="4478">
      <c r="A4478" t="s">
        <v>286</v>
      </c>
      <c r="B4478" t="s">
        <v>283</v>
      </c>
      <c r="C4478" t="s">
        <v>271</v>
      </c>
      <c r="D4478" t="n">
        <v>1.05591857433319</v>
      </c>
      <c r="E4478" t="n">
        <v>2035</v>
      </c>
      <c r="F4478" t="n">
        <v>14843211.8424015</v>
      </c>
      <c r="G4478" t="n">
        <v>2286466.60495802</v>
      </c>
      <c r="H4478" t="n">
        <v>114.862627661561</v>
      </c>
      <c r="I4478" t="n">
        <v>17.5220055946529</v>
      </c>
      <c r="J4478" t="n">
        <v>4430056.61551747</v>
      </c>
      <c r="K4478" t="n">
        <v>644853.380509831</v>
      </c>
      <c r="L4478" t="n">
        <v>3445485.32636097</v>
      </c>
      <c r="M4478" t="n">
        <v>521955.908486799</v>
      </c>
      <c r="N4478" t="n">
        <v>0.00000773839441767191</v>
      </c>
      <c r="O4478" t="n">
        <v>0.00000766335513348757</v>
      </c>
      <c r="P4478" t="s">
        <v>291</v>
      </c>
      <c r="Q4478" t="s">
        <v>267</v>
      </c>
    </row>
    <row r="4479">
      <c r="A4479" t="s">
        <v>286</v>
      </c>
      <c r="B4479" t="s">
        <v>283</v>
      </c>
      <c r="C4479" t="s">
        <v>271</v>
      </c>
      <c r="D4479" t="n">
        <v>1.227090716362</v>
      </c>
      <c r="E4479" t="n">
        <v>2040</v>
      </c>
      <c r="F4479" t="n">
        <v>15274157.8522144</v>
      </c>
      <c r="G4479" t="n">
        <v>2357175.39454598</v>
      </c>
      <c r="H4479" t="n">
        <v>138.765423277069</v>
      </c>
      <c r="I4479" t="n">
        <v>21.2247219999514</v>
      </c>
      <c r="J4479" t="n">
        <v>5650842.50802277</v>
      </c>
      <c r="K4479" t="n">
        <v>838052.420927324</v>
      </c>
      <c r="L4479" t="n">
        <v>3496442.66987152</v>
      </c>
      <c r="M4479" t="n">
        <v>529410.597567049</v>
      </c>
      <c r="N4479" t="n">
        <v>0.00000908498030593231</v>
      </c>
      <c r="O4479" t="n">
        <v>0.00000900430322200929</v>
      </c>
      <c r="P4479" t="s">
        <v>291</v>
      </c>
      <c r="Q4479" t="s">
        <v>267</v>
      </c>
    </row>
    <row r="4480">
      <c r="A4480" t="s">
        <v>286</v>
      </c>
      <c r="B4480" t="s">
        <v>283</v>
      </c>
      <c r="C4480" t="s">
        <v>271</v>
      </c>
      <c r="D4480" t="n">
        <v>1.39417231082916</v>
      </c>
      <c r="E4480" t="n">
        <v>2045</v>
      </c>
      <c r="F4480" t="n">
        <v>15674505.3845068</v>
      </c>
      <c r="G4480" t="n">
        <v>2423739.29532425</v>
      </c>
      <c r="H4480" t="n">
        <v>162.927381576097</v>
      </c>
      <c r="I4480" t="n">
        <v>24.9808267654888</v>
      </c>
      <c r="J4480" t="n">
        <v>5728420.08544542</v>
      </c>
      <c r="K4480" t="n">
        <v>849119.286341161</v>
      </c>
      <c r="L4480" t="n">
        <v>3487023.74231129</v>
      </c>
      <c r="M4480" t="n">
        <v>523522.826231746</v>
      </c>
      <c r="N4480" t="n">
        <v>0.0000103944193184648</v>
      </c>
      <c r="O4480" t="n">
        <v>0.0000103067301065261</v>
      </c>
      <c r="P4480" t="s">
        <v>291</v>
      </c>
      <c r="Q4480" t="s">
        <v>267</v>
      </c>
    </row>
    <row r="4481">
      <c r="A4481" t="s">
        <v>286</v>
      </c>
      <c r="B4481" t="s">
        <v>283</v>
      </c>
      <c r="C4481" t="s">
        <v>271</v>
      </c>
      <c r="D4481" t="n">
        <v>1.55893123149872</v>
      </c>
      <c r="E4481" t="n">
        <v>2050</v>
      </c>
      <c r="F4481" t="n">
        <v>16061583.4678225</v>
      </c>
      <c r="G4481" t="n">
        <v>2488505.33120691</v>
      </c>
      <c r="H4481" t="n">
        <v>189.812263510185</v>
      </c>
      <c r="I4481" t="n">
        <v>29.1700259221112</v>
      </c>
      <c r="J4481" t="n">
        <v>5802284.08186234</v>
      </c>
      <c r="K4481" t="n">
        <v>859708.376772404</v>
      </c>
      <c r="L4481" t="n">
        <v>3529373.5072031</v>
      </c>
      <c r="M4481" t="n">
        <v>529744.298440823</v>
      </c>
      <c r="N4481" t="n">
        <v>0.0000118177802263676</v>
      </c>
      <c r="O4481" t="n">
        <v>0.0000117219061403272</v>
      </c>
      <c r="P4481" t="s">
        <v>291</v>
      </c>
      <c r="Q4481" t="s">
        <v>267</v>
      </c>
    </row>
    <row r="4482">
      <c r="A4482" t="s">
        <v>286</v>
      </c>
      <c r="B4482" t="s">
        <v>283</v>
      </c>
      <c r="C4482" t="s">
        <v>271</v>
      </c>
      <c r="D4482" t="n">
        <v>1.72074091434479</v>
      </c>
      <c r="E4482" t="n">
        <v>2055</v>
      </c>
      <c r="F4482" t="n">
        <v>16445941.8360289</v>
      </c>
      <c r="G4482" t="n">
        <v>2552963.61321975</v>
      </c>
      <c r="H4482" t="n">
        <v>221.201478913706</v>
      </c>
      <c r="I4482" t="n">
        <v>34.0689476849401</v>
      </c>
      <c r="J4482" t="n">
        <v>5875674.13354829</v>
      </c>
      <c r="K4482" t="n">
        <v>870285.364452878</v>
      </c>
      <c r="L4482" t="n">
        <v>3570600.6606823</v>
      </c>
      <c r="M4482" t="n">
        <v>535827.693053728</v>
      </c>
      <c r="N4482" t="n">
        <v>0.0000134502165409043</v>
      </c>
      <c r="O4482" t="n">
        <v>0.0000133448622254247</v>
      </c>
      <c r="P4482" t="s">
        <v>291</v>
      </c>
      <c r="Q4482" t="s">
        <v>267</v>
      </c>
    </row>
    <row r="4483">
      <c r="A4483" t="s">
        <v>286</v>
      </c>
      <c r="B4483" t="s">
        <v>283</v>
      </c>
      <c r="C4483" t="s">
        <v>271</v>
      </c>
      <c r="D4483" t="n">
        <v>1.87886083126068</v>
      </c>
      <c r="E4483" t="n">
        <v>2060</v>
      </c>
      <c r="F4483" t="n">
        <v>16840526.4427637</v>
      </c>
      <c r="G4483" t="n">
        <v>2619195.44380569</v>
      </c>
      <c r="H4483" t="n">
        <v>253.268787505283</v>
      </c>
      <c r="I4483" t="n">
        <v>39.0875314157524</v>
      </c>
      <c r="J4483" t="n">
        <v>5952475.93310321</v>
      </c>
      <c r="K4483" t="n">
        <v>881419.738930783</v>
      </c>
      <c r="L4483" t="n">
        <v>3613559.19733481</v>
      </c>
      <c r="M4483" t="n">
        <v>542197.04332316</v>
      </c>
      <c r="N4483" t="n">
        <v>0.0000150392440738758</v>
      </c>
      <c r="O4483" t="n">
        <v>0.0000149234878627302</v>
      </c>
      <c r="P4483" t="s">
        <v>291</v>
      </c>
      <c r="Q4483" t="s">
        <v>267</v>
      </c>
    </row>
    <row r="4484">
      <c r="A4484" t="s">
        <v>286</v>
      </c>
      <c r="B4484" t="s">
        <v>283</v>
      </c>
      <c r="C4484" t="s">
        <v>271</v>
      </c>
      <c r="D4484" t="n">
        <v>2.03320288658142</v>
      </c>
      <c r="E4484" t="n">
        <v>2065</v>
      </c>
      <c r="F4484" t="n">
        <v>17238707.1630335</v>
      </c>
      <c r="G4484" t="n">
        <v>2686165.93946261</v>
      </c>
      <c r="H4484" t="n">
        <v>293.06602591374</v>
      </c>
      <c r="I4484" t="n">
        <v>45.3316093432865</v>
      </c>
      <c r="J4484" t="n">
        <v>4931002.23069589</v>
      </c>
      <c r="K4484" t="n">
        <v>755560.621486233</v>
      </c>
      <c r="L4484" t="n">
        <v>3657860.25080905</v>
      </c>
      <c r="M4484" t="n">
        <v>548784.35237785</v>
      </c>
      <c r="N4484" t="n">
        <v>0.0000170004643122072</v>
      </c>
      <c r="O4484" t="n">
        <v>0.0000168759527016992</v>
      </c>
      <c r="P4484" t="s">
        <v>291</v>
      </c>
      <c r="Q4484" t="s">
        <v>267</v>
      </c>
    </row>
    <row r="4485">
      <c r="A4485" t="s">
        <v>286</v>
      </c>
      <c r="B4485" t="s">
        <v>283</v>
      </c>
      <c r="C4485" t="s">
        <v>271</v>
      </c>
      <c r="D4485" t="n">
        <v>2.18353819847107</v>
      </c>
      <c r="E4485" t="n">
        <v>2070</v>
      </c>
      <c r="F4485" t="n">
        <v>17629417.2062609</v>
      </c>
      <c r="G4485" t="n">
        <v>2752108.22592217</v>
      </c>
      <c r="H4485" t="n">
        <v>359.239890072163</v>
      </c>
      <c r="I4485" t="n">
        <v>55.733674027183</v>
      </c>
      <c r="J4485" t="n">
        <v>8840988.85641686</v>
      </c>
      <c r="K4485" t="n">
        <v>1475707.61361677</v>
      </c>
      <c r="L4485" t="n">
        <v>3701325.25952266</v>
      </c>
      <c r="M4485" t="n">
        <v>555252.311055901</v>
      </c>
      <c r="N4485" t="n">
        <v>0.0000203772981187707</v>
      </c>
      <c r="O4485" t="n">
        <v>0.0000202512653762037</v>
      </c>
      <c r="P4485" t="s">
        <v>291</v>
      </c>
      <c r="Q4485" t="s">
        <v>267</v>
      </c>
    </row>
    <row r="4486">
      <c r="A4486" t="s">
        <v>286</v>
      </c>
      <c r="B4486" t="s">
        <v>283</v>
      </c>
      <c r="C4486" t="s">
        <v>271</v>
      </c>
      <c r="D4486" t="n">
        <v>2.33006262779236</v>
      </c>
      <c r="E4486" t="n">
        <v>2075</v>
      </c>
      <c r="F4486" t="n">
        <v>18000821.4564587</v>
      </c>
      <c r="G4486" t="n">
        <v>2815009.77613957</v>
      </c>
      <c r="H4486" t="n">
        <v>425.897912392297</v>
      </c>
      <c r="I4486" t="n">
        <v>66.2380873959288</v>
      </c>
      <c r="J4486" t="n">
        <v>10177351.5343879</v>
      </c>
      <c r="K4486" t="n">
        <v>1652916.59062069</v>
      </c>
      <c r="L4486" t="n">
        <v>3741451.99073535</v>
      </c>
      <c r="M4486" t="n">
        <v>561223.560836913</v>
      </c>
      <c r="N4486" t="n">
        <v>0.0000236599153778887</v>
      </c>
      <c r="O4486" t="n">
        <v>0.0000235303223304488</v>
      </c>
      <c r="P4486" t="s">
        <v>291</v>
      </c>
      <c r="Q4486" t="s">
        <v>267</v>
      </c>
    </row>
    <row r="4487">
      <c r="A4487" t="s">
        <v>286</v>
      </c>
      <c r="B4487" t="s">
        <v>283</v>
      </c>
      <c r="C4487" t="s">
        <v>271</v>
      </c>
      <c r="D4487" t="n">
        <v>2.47709393501282</v>
      </c>
      <c r="E4487" t="n">
        <v>2080</v>
      </c>
      <c r="F4487" t="n">
        <v>18349049.291499</v>
      </c>
      <c r="G4487" t="n">
        <v>2874178.40577431</v>
      </c>
      <c r="H4487" t="n">
        <v>494.443585967473</v>
      </c>
      <c r="I4487" t="n">
        <v>77.06235402045</v>
      </c>
      <c r="J4487" t="n">
        <v>11369981.8476397</v>
      </c>
      <c r="K4487" t="n">
        <v>1805996.49103887</v>
      </c>
      <c r="L4487" t="n">
        <v>3829897.25798724</v>
      </c>
      <c r="M4487" t="n">
        <v>578630.219582418</v>
      </c>
      <c r="N4487" t="n">
        <v>0.0000269465506420839</v>
      </c>
      <c r="O4487" t="n">
        <v>0.0000268119591552248</v>
      </c>
      <c r="P4487" t="s">
        <v>291</v>
      </c>
      <c r="Q4487" t="s">
        <v>267</v>
      </c>
    </row>
    <row r="4488">
      <c r="A4488" t="s">
        <v>286</v>
      </c>
      <c r="B4488" t="s">
        <v>283</v>
      </c>
      <c r="C4488" t="s">
        <v>271</v>
      </c>
      <c r="D4488" t="n">
        <v>2.62084150314331</v>
      </c>
      <c r="E4488" t="n">
        <v>2085</v>
      </c>
      <c r="F4488" t="n">
        <v>18674610.0323331</v>
      </c>
      <c r="G4488" t="n">
        <v>2929674.63202981</v>
      </c>
      <c r="H4488" t="n">
        <v>548.618426644524</v>
      </c>
      <c r="I4488" t="n">
        <v>85.6930027100978</v>
      </c>
      <c r="J4488" t="n">
        <v>11116612.9600519</v>
      </c>
      <c r="K4488" t="n">
        <v>1817383.16051494</v>
      </c>
      <c r="L4488" t="n">
        <v>3861303.63928729</v>
      </c>
      <c r="M4488" t="n">
        <v>583287.700691462</v>
      </c>
      <c r="N4488" t="n">
        <v>0.0000293777715140852</v>
      </c>
      <c r="O4488" t="n">
        <v>0.000029250006732224</v>
      </c>
      <c r="P4488" t="s">
        <v>291</v>
      </c>
      <c r="Q4488" t="s">
        <v>267</v>
      </c>
    </row>
    <row r="4489">
      <c r="A4489" t="s">
        <v>286</v>
      </c>
      <c r="B4489" t="s">
        <v>283</v>
      </c>
      <c r="C4489" t="s">
        <v>271</v>
      </c>
      <c r="D4489" t="n">
        <v>2.75983643531799</v>
      </c>
      <c r="E4489" t="n">
        <v>2090</v>
      </c>
      <c r="F4489" t="n">
        <v>18910328.6688568</v>
      </c>
      <c r="G4489" t="n">
        <v>2967529.7511602</v>
      </c>
      <c r="H4489" t="n">
        <v>598.053884222649</v>
      </c>
      <c r="I4489" t="n">
        <v>93.5199560215607</v>
      </c>
      <c r="J4489" t="n">
        <v>12256391.8368196</v>
      </c>
      <c r="K4489" t="n">
        <v>1959705.39074063</v>
      </c>
      <c r="L4489" t="n">
        <v>3902946.31237205</v>
      </c>
      <c r="M4489" t="n">
        <v>589562.265676417</v>
      </c>
      <c r="N4489" t="n">
        <v>0.0000316257794719124</v>
      </c>
      <c r="O4489" t="n">
        <v>0.0000315144122767422</v>
      </c>
      <c r="P4489" t="s">
        <v>291</v>
      </c>
      <c r="Q4489" t="s">
        <v>267</v>
      </c>
    </row>
    <row r="4490">
      <c r="A4490" t="s">
        <v>287</v>
      </c>
      <c r="B4490" t="s">
        <v>270</v>
      </c>
      <c r="C4490" t="s">
        <v>271</v>
      </c>
      <c r="D4490" t="n">
        <v>0.377408564090729</v>
      </c>
      <c r="E4490" t="n">
        <v>2010</v>
      </c>
      <c r="F4490" t="n">
        <v>9426390.35184424</v>
      </c>
      <c r="G4490" t="n">
        <v>82193.6481557622</v>
      </c>
      <c r="H4490" t="n">
        <v>29.3294526031167</v>
      </c>
      <c r="I4490" t="n">
        <v>0.314887922239517</v>
      </c>
      <c r="J4490" t="n">
        <v>6048599.04563988</v>
      </c>
      <c r="K4490" t="n">
        <v>67579.954360118</v>
      </c>
      <c r="L4490" t="n">
        <v>1972488.45958024</v>
      </c>
      <c r="M4490" t="n">
        <v>51231.540419764</v>
      </c>
      <c r="N4490" t="n">
        <v>0.00000311141927168107</v>
      </c>
      <c r="O4490" t="n">
        <v>0.00000383104934876213</v>
      </c>
      <c r="P4490" t="s">
        <v>291</v>
      </c>
      <c r="Q4490" t="s">
        <v>267</v>
      </c>
    </row>
    <row r="4491">
      <c r="A4491" t="s">
        <v>287</v>
      </c>
      <c r="B4491" t="s">
        <v>270</v>
      </c>
      <c r="C4491" t="s">
        <v>271</v>
      </c>
      <c r="D4491" t="n">
        <v>0.441356480121613</v>
      </c>
      <c r="E4491" t="n">
        <v>2015</v>
      </c>
      <c r="F4491" t="n">
        <v>9973838.5118089</v>
      </c>
      <c r="G4491" t="n">
        <v>85274.5258176022</v>
      </c>
      <c r="H4491" t="n">
        <v>36.1363314794204</v>
      </c>
      <c r="I4491" t="n">
        <v>0.380375007654198</v>
      </c>
      <c r="J4491" t="n">
        <v>6372707.54238936</v>
      </c>
      <c r="K4491" t="n">
        <v>69690.0589664882</v>
      </c>
      <c r="L4491" t="n">
        <v>2010647.77847259</v>
      </c>
      <c r="M4491" t="n">
        <v>52194.7635991434</v>
      </c>
      <c r="N4491" t="n">
        <v>0.00000362311174746167</v>
      </c>
      <c r="O4491" t="n">
        <v>0.00000446059364162048</v>
      </c>
      <c r="P4491" t="s">
        <v>291</v>
      </c>
      <c r="Q4491" t="s">
        <v>267</v>
      </c>
    </row>
    <row r="4492">
      <c r="A4492" t="s">
        <v>287</v>
      </c>
      <c r="B4492" t="s">
        <v>270</v>
      </c>
      <c r="C4492" t="s">
        <v>271</v>
      </c>
      <c r="D4492" t="n">
        <v>0.561114966869354</v>
      </c>
      <c r="E4492" t="n">
        <v>2020</v>
      </c>
      <c r="F4492" t="n">
        <v>10491110.1474342</v>
      </c>
      <c r="G4492" t="n">
        <v>88261.7142612532</v>
      </c>
      <c r="H4492" t="n">
        <v>48.1480800027914</v>
      </c>
      <c r="I4492" t="n">
        <v>0.49861738396097</v>
      </c>
      <c r="J4492" t="n">
        <v>6681044.13656274</v>
      </c>
      <c r="K4492" t="n">
        <v>71775.8741249863</v>
      </c>
      <c r="L4492" t="n">
        <v>2048421.42457265</v>
      </c>
      <c r="M4492" t="n">
        <v>53195.4082308278</v>
      </c>
      <c r="N4492" t="n">
        <v>0.00000458941707084896</v>
      </c>
      <c r="O4492" t="n">
        <v>0.00000564930545632811</v>
      </c>
      <c r="P4492" t="s">
        <v>291</v>
      </c>
      <c r="Q4492" t="s">
        <v>267</v>
      </c>
    </row>
    <row r="4493">
      <c r="A4493" t="s">
        <v>287</v>
      </c>
      <c r="B4493" t="s">
        <v>270</v>
      </c>
      <c r="C4493" t="s">
        <v>271</v>
      </c>
      <c r="D4493" t="n">
        <v>0.712428271770477</v>
      </c>
      <c r="E4493" t="n">
        <v>2025</v>
      </c>
      <c r="F4493" t="n">
        <v>11010614.2033226</v>
      </c>
      <c r="G4493" t="n">
        <v>91267.1642355378</v>
      </c>
      <c r="H4493" t="n">
        <v>63.9400361158826</v>
      </c>
      <c r="I4493" t="n">
        <v>0.652219444862013</v>
      </c>
      <c r="J4493" t="n">
        <v>6992966.44624833</v>
      </c>
      <c r="K4493" t="n">
        <v>73894.8248531239</v>
      </c>
      <c r="L4493" t="n">
        <v>2086986.43060383</v>
      </c>
      <c r="M4493" t="n">
        <v>54217.9808653373</v>
      </c>
      <c r="N4493" t="n">
        <v>0.0000058071270989213</v>
      </c>
      <c r="O4493" t="n">
        <v>0.00000714626613333573</v>
      </c>
      <c r="P4493" t="s">
        <v>291</v>
      </c>
      <c r="Q4493" t="s">
        <v>267</v>
      </c>
    </row>
    <row r="4494">
      <c r="A4494" t="s">
        <v>287</v>
      </c>
      <c r="B4494" t="s">
        <v>270</v>
      </c>
      <c r="C4494" t="s">
        <v>271</v>
      </c>
      <c r="D4494" t="n">
        <v>0.881885349750519</v>
      </c>
      <c r="E4494" t="n">
        <v>2030</v>
      </c>
      <c r="F4494" t="n">
        <v>11529010.6119249</v>
      </c>
      <c r="G4494" t="n">
        <v>94175.1835908852</v>
      </c>
      <c r="H4494" t="n">
        <v>82.598439510434</v>
      </c>
      <c r="I4494" t="n">
        <v>0.829956954018257</v>
      </c>
      <c r="J4494" t="n">
        <v>7304958.86824313</v>
      </c>
      <c r="K4494" t="n">
        <v>75927.9060495463</v>
      </c>
      <c r="L4494" t="n">
        <v>2122068.09506306</v>
      </c>
      <c r="M4494" t="n">
        <v>55140.4318192411</v>
      </c>
      <c r="N4494" t="n">
        <v>0.00000716439964284524</v>
      </c>
      <c r="O4494" t="n">
        <v>0.00000881290508148885</v>
      </c>
      <c r="P4494" t="s">
        <v>291</v>
      </c>
      <c r="Q4494" t="s">
        <v>267</v>
      </c>
    </row>
    <row r="4495">
      <c r="A4495" t="s">
        <v>287</v>
      </c>
      <c r="B4495" t="s">
        <v>270</v>
      </c>
      <c r="C4495" t="s">
        <v>271</v>
      </c>
      <c r="D4495" t="n">
        <v>1.05591857433319</v>
      </c>
      <c r="E4495" t="n">
        <v>2035</v>
      </c>
      <c r="F4495" t="n">
        <v>12019736.243722</v>
      </c>
      <c r="G4495" t="n">
        <v>96797.1921992461</v>
      </c>
      <c r="H4495" t="n">
        <v>102.612690445594</v>
      </c>
      <c r="I4495" t="n">
        <v>1.00657634049775</v>
      </c>
      <c r="J4495" t="n">
        <v>7598872.33428568</v>
      </c>
      <c r="K4495" t="n">
        <v>77716.0460821259</v>
      </c>
      <c r="L4495" t="n">
        <v>2148901.87058654</v>
      </c>
      <c r="M4495" t="n">
        <v>55857.3719313376</v>
      </c>
      <c r="N4495" t="n">
        <v>0.00000853701681675331</v>
      </c>
      <c r="O4495" t="n">
        <v>0.0000103988175444782</v>
      </c>
      <c r="P4495" t="s">
        <v>291</v>
      </c>
      <c r="Q4495" t="s">
        <v>267</v>
      </c>
    </row>
    <row r="4496">
      <c r="A4496" t="s">
        <v>287</v>
      </c>
      <c r="B4496" t="s">
        <v>270</v>
      </c>
      <c r="C4496" t="s">
        <v>271</v>
      </c>
      <c r="D4496" t="n">
        <v>1.227090716362</v>
      </c>
      <c r="E4496" t="n">
        <v>2040</v>
      </c>
      <c r="F4496" t="n">
        <v>12464845.2726636</v>
      </c>
      <c r="G4496" t="n">
        <v>99098.6847714889</v>
      </c>
      <c r="H4496" t="n">
        <v>122.868877242696</v>
      </c>
      <c r="I4496" t="n">
        <v>1.16138250026415</v>
      </c>
      <c r="J4496" t="n">
        <v>7864186.16514642</v>
      </c>
      <c r="K4496" t="n">
        <v>79254.3328331779</v>
      </c>
      <c r="L4496" t="n">
        <v>2168472.56812972</v>
      </c>
      <c r="M4496" t="n">
        <v>56410.0351617189</v>
      </c>
      <c r="N4496" t="n">
        <v>0.00000985723244492713</v>
      </c>
      <c r="O4496" t="n">
        <v>0.0000117194542282996</v>
      </c>
      <c r="P4496" t="s">
        <v>291</v>
      </c>
      <c r="Q4496" t="s">
        <v>267</v>
      </c>
    </row>
    <row r="4497">
      <c r="A4497" t="s">
        <v>287</v>
      </c>
      <c r="B4497" t="s">
        <v>270</v>
      </c>
      <c r="C4497" t="s">
        <v>271</v>
      </c>
      <c r="D4497" t="n">
        <v>1.39417231082916</v>
      </c>
      <c r="E4497" t="n">
        <v>2045</v>
      </c>
      <c r="F4497" t="n">
        <v>12866713.6479237</v>
      </c>
      <c r="G4497" t="n">
        <v>101122.276110964</v>
      </c>
      <c r="H4497" t="n">
        <v>143.429491147491</v>
      </c>
      <c r="I4497" t="n">
        <v>1.31566773820429</v>
      </c>
      <c r="J4497" t="n">
        <v>8103054.14226027</v>
      </c>
      <c r="K4497" t="n">
        <v>80586.5458630521</v>
      </c>
      <c r="L4497" t="n">
        <v>2182416.40792121</v>
      </c>
      <c r="M4497" t="n">
        <v>56840.1252426478</v>
      </c>
      <c r="N4497" t="n">
        <v>0.0000111473290750227</v>
      </c>
      <c r="O4497" t="n">
        <v>0.0000130106618324193</v>
      </c>
      <c r="P4497" t="s">
        <v>291</v>
      </c>
      <c r="Q4497" t="s">
        <v>267</v>
      </c>
    </row>
    <row r="4498">
      <c r="A4498" t="s">
        <v>287</v>
      </c>
      <c r="B4498" t="s">
        <v>270</v>
      </c>
      <c r="C4498" t="s">
        <v>271</v>
      </c>
      <c r="D4498" t="n">
        <v>1.55893123149872</v>
      </c>
      <c r="E4498" t="n">
        <v>2050</v>
      </c>
      <c r="F4498" t="n">
        <v>13246453.801706</v>
      </c>
      <c r="G4498" t="n">
        <v>103032.939618375</v>
      </c>
      <c r="H4498" t="n">
        <v>166.388449694776</v>
      </c>
      <c r="I4498" t="n">
        <v>1.48658582223743</v>
      </c>
      <c r="J4498" t="n">
        <v>8329650.46691513</v>
      </c>
      <c r="K4498" t="n">
        <v>81850.1612409264</v>
      </c>
      <c r="L4498" t="n">
        <v>2194959.98251108</v>
      </c>
      <c r="M4498" t="n">
        <v>57245.2204971719</v>
      </c>
      <c r="N4498" t="n">
        <v>0.0000125609806356889</v>
      </c>
      <c r="O4498" t="n">
        <v>0.0000144282578730997</v>
      </c>
      <c r="P4498" t="s">
        <v>291</v>
      </c>
      <c r="Q4498" t="s">
        <v>267</v>
      </c>
    </row>
    <row r="4499">
      <c r="A4499" t="s">
        <v>287</v>
      </c>
      <c r="B4499" t="s">
        <v>270</v>
      </c>
      <c r="C4499" t="s">
        <v>271</v>
      </c>
      <c r="D4499" t="n">
        <v>1.72074091434479</v>
      </c>
      <c r="E4499" t="n">
        <v>2055</v>
      </c>
      <c r="F4499" t="n">
        <v>13614705.4327382</v>
      </c>
      <c r="G4499" t="n">
        <v>104903.310654196</v>
      </c>
      <c r="H4499" t="n">
        <v>193.299600809092</v>
      </c>
      <c r="I4499" t="n">
        <v>1.68612828311051</v>
      </c>
      <c r="J4499" t="n">
        <v>8550981.346241</v>
      </c>
      <c r="K4499" t="n">
        <v>83102.4368611105</v>
      </c>
      <c r="L4499" t="n">
        <v>1575543.79396555</v>
      </c>
      <c r="M4499" t="n">
        <v>25337.8167133027</v>
      </c>
      <c r="N4499" t="n">
        <v>0.0000141978540603809</v>
      </c>
      <c r="O4499" t="n">
        <v>0.0000160731655902517</v>
      </c>
      <c r="P4499" t="s">
        <v>291</v>
      </c>
      <c r="Q4499" t="s">
        <v>267</v>
      </c>
    </row>
    <row r="4500">
      <c r="A4500" t="s">
        <v>287</v>
      </c>
      <c r="B4500" t="s">
        <v>270</v>
      </c>
      <c r="C4500" t="s">
        <v>271</v>
      </c>
      <c r="D4500" t="n">
        <v>1.87886083126068</v>
      </c>
      <c r="E4500" t="n">
        <v>2060</v>
      </c>
      <c r="F4500" t="n">
        <v>13981241.0000526</v>
      </c>
      <c r="G4500" t="n">
        <v>106797.031206214</v>
      </c>
      <c r="H4500" t="n">
        <v>220.891569263485</v>
      </c>
      <c r="I4500" t="n">
        <v>1.88838330776615</v>
      </c>
      <c r="J4500" t="n">
        <v>8772996.90699626</v>
      </c>
      <c r="K4500" t="n">
        <v>84389.0868275724</v>
      </c>
      <c r="L4500" t="n">
        <v>1585603.85587465</v>
      </c>
      <c r="M4500" t="n">
        <v>25560.3029788042</v>
      </c>
      <c r="N4500" t="n">
        <v>0.0000157991389507308</v>
      </c>
      <c r="O4500" t="n">
        <v>0.0000176819831641188</v>
      </c>
      <c r="P4500" t="s">
        <v>291</v>
      </c>
      <c r="Q4500" t="s">
        <v>267</v>
      </c>
    </row>
    <row r="4501">
      <c r="A4501" t="s">
        <v>287</v>
      </c>
      <c r="B4501" t="s">
        <v>270</v>
      </c>
      <c r="C4501" t="s">
        <v>271</v>
      </c>
      <c r="D4501" t="n">
        <v>2.03320288658142</v>
      </c>
      <c r="E4501" t="n">
        <v>2065</v>
      </c>
      <c r="F4501" t="n">
        <v>14339883.7689491</v>
      </c>
      <c r="G4501" t="n">
        <v>108670.010394871</v>
      </c>
      <c r="H4501" t="n">
        <v>254.644260225892</v>
      </c>
      <c r="I4501" t="n">
        <v>2.14140435123727</v>
      </c>
      <c r="J4501" t="n">
        <v>8991238.43977524</v>
      </c>
      <c r="K4501" t="n">
        <v>85672.2886973501</v>
      </c>
      <c r="L4501" t="n">
        <v>1001201.10497284</v>
      </c>
      <c r="M4501" t="n">
        <v>24239.5748035927</v>
      </c>
      <c r="N4501" t="n">
        <v>0.0000177577631959114</v>
      </c>
      <c r="O4501" t="n">
        <v>0.000019705568661088</v>
      </c>
      <c r="P4501" t="s">
        <v>291</v>
      </c>
      <c r="Q4501" t="s">
        <v>267</v>
      </c>
    </row>
    <row r="4502">
      <c r="A4502" t="s">
        <v>287</v>
      </c>
      <c r="B4502" t="s">
        <v>270</v>
      </c>
      <c r="C4502" t="s">
        <v>271</v>
      </c>
      <c r="D4502" t="n">
        <v>2.18353819847107</v>
      </c>
      <c r="E4502" t="n">
        <v>2070</v>
      </c>
      <c r="F4502" t="n">
        <v>14678745.4036137</v>
      </c>
      <c r="G4502" t="n">
        <v>110434.938202699</v>
      </c>
      <c r="H4502" t="n">
        <v>309.223521919567</v>
      </c>
      <c r="I4502" t="n">
        <v>2.57096183297792</v>
      </c>
      <c r="J4502" t="n">
        <v>9197207.07310138</v>
      </c>
      <c r="K4502" t="n">
        <v>86879.1007540492</v>
      </c>
      <c r="L4502" t="n">
        <v>1008815.89826776</v>
      </c>
      <c r="M4502" t="n">
        <v>24442.0254310307</v>
      </c>
      <c r="N4502" t="n">
        <v>0.0000210660729794687</v>
      </c>
      <c r="O4502" t="n">
        <v>0.0000232803302543533</v>
      </c>
      <c r="P4502" t="s">
        <v>291</v>
      </c>
      <c r="Q4502" t="s">
        <v>267</v>
      </c>
    </row>
    <row r="4503">
      <c r="A4503" t="s">
        <v>287</v>
      </c>
      <c r="B4503" t="s">
        <v>270</v>
      </c>
      <c r="C4503" t="s">
        <v>271</v>
      </c>
      <c r="D4503" t="n">
        <v>2.33006262779236</v>
      </c>
      <c r="E4503" t="n">
        <v>2075</v>
      </c>
      <c r="F4503" t="n">
        <v>14992149.7005915</v>
      </c>
      <c r="G4503" t="n">
        <v>112037.60892673</v>
      </c>
      <c r="H4503" t="n">
        <v>364.16479498465</v>
      </c>
      <c r="I4503" t="n">
        <v>2.99822145582466</v>
      </c>
      <c r="J4503" t="n">
        <v>9387095.67763871</v>
      </c>
      <c r="K4503" t="n">
        <v>87963.603990294</v>
      </c>
      <c r="L4503" t="n">
        <v>1015124.29980461</v>
      </c>
      <c r="M4503" t="n">
        <v>24611.9368358876</v>
      </c>
      <c r="N4503" t="n">
        <v>0.0000242903654417407</v>
      </c>
      <c r="O4503" t="n">
        <v>0.000026760848295017</v>
      </c>
      <c r="P4503" t="s">
        <v>291</v>
      </c>
      <c r="Q4503" t="s">
        <v>267</v>
      </c>
    </row>
    <row r="4504">
      <c r="A4504" t="s">
        <v>287</v>
      </c>
      <c r="B4504" t="s">
        <v>270</v>
      </c>
      <c r="C4504" t="s">
        <v>271</v>
      </c>
      <c r="D4504" t="n">
        <v>2.47709393501282</v>
      </c>
      <c r="E4504" t="n">
        <v>2080</v>
      </c>
      <c r="F4504" t="n">
        <v>15282395.5591814</v>
      </c>
      <c r="G4504" t="n">
        <v>113482.947690395</v>
      </c>
      <c r="H4504" t="n">
        <v>420.660498322988</v>
      </c>
      <c r="I4504" t="n">
        <v>3.43289236447717</v>
      </c>
      <c r="J4504" t="n">
        <v>9562447.20432843</v>
      </c>
      <c r="K4504" t="n">
        <v>88927.7731003371</v>
      </c>
      <c r="L4504" t="n">
        <v>1020092.32709221</v>
      </c>
      <c r="M4504" t="n">
        <v>24748.3483338609</v>
      </c>
      <c r="N4504" t="n">
        <v>0.0000275258218970953</v>
      </c>
      <c r="O4504" t="n">
        <v>0.0000302502925271452</v>
      </c>
      <c r="P4504" t="s">
        <v>291</v>
      </c>
      <c r="Q4504" t="s">
        <v>267</v>
      </c>
    </row>
    <row r="4505">
      <c r="A4505" t="s">
        <v>287</v>
      </c>
      <c r="B4505" t="s">
        <v>270</v>
      </c>
      <c r="C4505" t="s">
        <v>271</v>
      </c>
      <c r="D4505" t="n">
        <v>2.62084150314331</v>
      </c>
      <c r="E4505" t="n">
        <v>2085</v>
      </c>
      <c r="F4505" t="n">
        <v>15552903.7567684</v>
      </c>
      <c r="G4505" t="n">
        <v>114798.744193595</v>
      </c>
      <c r="H4505" t="n">
        <v>464.97949618122</v>
      </c>
      <c r="I4505" t="n">
        <v>3.76380739733427</v>
      </c>
      <c r="J4505" t="n">
        <v>9725602.12329869</v>
      </c>
      <c r="K4505" t="n">
        <v>89794.2247474991</v>
      </c>
      <c r="L4505" t="n">
        <v>1024043.20216217</v>
      </c>
      <c r="M4505" t="n">
        <v>24859.1333445653</v>
      </c>
      <c r="N4505" t="n">
        <v>0.0000298966356027805</v>
      </c>
      <c r="O4505" t="n">
        <v>0.0000327861373726095</v>
      </c>
      <c r="P4505" t="s">
        <v>291</v>
      </c>
      <c r="Q4505" t="s">
        <v>267</v>
      </c>
    </row>
    <row r="4506">
      <c r="A4506" t="s">
        <v>287</v>
      </c>
      <c r="B4506" t="s">
        <v>270</v>
      </c>
      <c r="C4506" t="s">
        <v>271</v>
      </c>
      <c r="D4506" t="n">
        <v>2.75983643531799</v>
      </c>
      <c r="E4506" t="n">
        <v>2090</v>
      </c>
      <c r="F4506" t="n">
        <v>15749117.1777493</v>
      </c>
      <c r="G4506" t="n">
        <v>116112.837915508</v>
      </c>
      <c r="H4506" t="n">
        <v>504.799167803568</v>
      </c>
      <c r="I4506" t="n">
        <v>4.07516265792113</v>
      </c>
      <c r="J4506" t="n">
        <v>9847151.33252165</v>
      </c>
      <c r="K4506" t="n">
        <v>90790.1022186665</v>
      </c>
      <c r="L4506" t="n">
        <v>1034228.55087588</v>
      </c>
      <c r="M4506" t="n">
        <v>25109.2708031764</v>
      </c>
      <c r="N4506" t="n">
        <v>0.0000320525374283682</v>
      </c>
      <c r="O4506" t="n">
        <v>0.0000350965727053068</v>
      </c>
      <c r="P4506" t="s">
        <v>291</v>
      </c>
      <c r="Q4506" t="s">
        <v>267</v>
      </c>
    </row>
    <row r="4507">
      <c r="A4507" t="s">
        <v>287</v>
      </c>
      <c r="B4507" t="s">
        <v>273</v>
      </c>
      <c r="C4507" t="s">
        <v>271</v>
      </c>
      <c r="D4507" t="n">
        <v>0.377408564090729</v>
      </c>
      <c r="E4507" t="n">
        <v>2010</v>
      </c>
      <c r="F4507" t="n">
        <v>8932260.51092087</v>
      </c>
      <c r="G4507" t="n">
        <v>576323.489079131</v>
      </c>
      <c r="H4507" t="n">
        <v>27.9144155324066</v>
      </c>
      <c r="I4507" t="n">
        <v>1.72992499294953</v>
      </c>
      <c r="J4507" t="n">
        <v>5753864.60097891</v>
      </c>
      <c r="K4507" t="n">
        <v>362314.399021086</v>
      </c>
      <c r="L4507" t="n">
        <v>1946453.61571453</v>
      </c>
      <c r="M4507" t="n">
        <v>77266.3842854725</v>
      </c>
      <c r="N4507" t="n">
        <v>0.00000312512330985841</v>
      </c>
      <c r="O4507" t="n">
        <v>0.00000300165623253299</v>
      </c>
      <c r="P4507" t="s">
        <v>291</v>
      </c>
      <c r="Q4507" t="s">
        <v>267</v>
      </c>
    </row>
    <row r="4508">
      <c r="A4508" t="s">
        <v>287</v>
      </c>
      <c r="B4508" t="s">
        <v>273</v>
      </c>
      <c r="C4508" t="s">
        <v>271</v>
      </c>
      <c r="D4508" t="n">
        <v>0.441356480121613</v>
      </c>
      <c r="E4508" t="n">
        <v>2015</v>
      </c>
      <c r="F4508" t="n">
        <v>9447160.82219451</v>
      </c>
      <c r="G4508" t="n">
        <v>611952.215431995</v>
      </c>
      <c r="H4508" t="n">
        <v>34.3747564319895</v>
      </c>
      <c r="I4508" t="n">
        <v>2.14195005508511</v>
      </c>
      <c r="J4508" t="n">
        <v>6058614.50033727</v>
      </c>
      <c r="K4508" t="n">
        <v>383783.101018574</v>
      </c>
      <c r="L4508" t="n">
        <v>1984104.27475198</v>
      </c>
      <c r="M4508" t="n">
        <v>78738.2673197514</v>
      </c>
      <c r="N4508" t="n">
        <v>0.00000363863356186674</v>
      </c>
      <c r="O4508" t="n">
        <v>0.00000350019168338667</v>
      </c>
      <c r="P4508" t="s">
        <v>291</v>
      </c>
      <c r="Q4508" t="s">
        <v>267</v>
      </c>
    </row>
    <row r="4509">
      <c r="A4509" t="s">
        <v>287</v>
      </c>
      <c r="B4509" t="s">
        <v>273</v>
      </c>
      <c r="C4509" t="s">
        <v>271</v>
      </c>
      <c r="D4509" t="n">
        <v>0.561114966869354</v>
      </c>
      <c r="E4509" t="n">
        <v>2020</v>
      </c>
      <c r="F4509" t="n">
        <v>9933818.52872494</v>
      </c>
      <c r="G4509" t="n">
        <v>645553.332970541</v>
      </c>
      <c r="H4509" t="n">
        <v>45.7810883271377</v>
      </c>
      <c r="I4509" t="n">
        <v>2.86560905961465</v>
      </c>
      <c r="J4509" t="n">
        <v>6348667.90595095</v>
      </c>
      <c r="K4509" t="n">
        <v>404152.104736783</v>
      </c>
      <c r="L4509" t="n">
        <v>2021430.40053596</v>
      </c>
      <c r="M4509" t="n">
        <v>80186.4322675213</v>
      </c>
      <c r="N4509" t="n">
        <v>0.00000460860928702852</v>
      </c>
      <c r="O4509" t="n">
        <v>0.00000443899661462274</v>
      </c>
      <c r="P4509" t="s">
        <v>291</v>
      </c>
      <c r="Q4509" t="s">
        <v>267</v>
      </c>
    </row>
    <row r="4510">
      <c r="A4510" t="s">
        <v>287</v>
      </c>
      <c r="B4510" t="s">
        <v>273</v>
      </c>
      <c r="C4510" t="s">
        <v>271</v>
      </c>
      <c r="D4510" t="n">
        <v>0.712428271770477</v>
      </c>
      <c r="E4510" t="n">
        <v>2025</v>
      </c>
      <c r="F4510" t="n">
        <v>10422598.7137382</v>
      </c>
      <c r="G4510" t="n">
        <v>679282.653819952</v>
      </c>
      <c r="H4510" t="n">
        <v>60.772607958929</v>
      </c>
      <c r="I4510" t="n">
        <v>3.81964760181557</v>
      </c>
      <c r="J4510" t="n">
        <v>6642106.76815646</v>
      </c>
      <c r="K4510" t="n">
        <v>424754.502944994</v>
      </c>
      <c r="L4510" t="n">
        <v>2059531.8328897</v>
      </c>
      <c r="M4510" t="n">
        <v>81672.5785794626</v>
      </c>
      <c r="N4510" t="n">
        <v>0.00000583084983199282</v>
      </c>
      <c r="O4510" t="n">
        <v>0.00000562306071020031</v>
      </c>
      <c r="P4510" t="s">
        <v>291</v>
      </c>
      <c r="Q4510" t="s">
        <v>267</v>
      </c>
    </row>
    <row r="4511">
      <c r="A4511" t="s">
        <v>287</v>
      </c>
      <c r="B4511" t="s">
        <v>273</v>
      </c>
      <c r="C4511" t="s">
        <v>271</v>
      </c>
      <c r="D4511" t="n">
        <v>0.881885349750519</v>
      </c>
      <c r="E4511" t="n">
        <v>2030</v>
      </c>
      <c r="F4511" t="n">
        <v>10910142.959397</v>
      </c>
      <c r="G4511" t="n">
        <v>713042.836118823</v>
      </c>
      <c r="H4511" t="n">
        <v>78.4763243089861</v>
      </c>
      <c r="I4511" t="n">
        <v>4.95207215546619</v>
      </c>
      <c r="J4511" t="n">
        <v>6935410.4486239</v>
      </c>
      <c r="K4511" t="n">
        <v>445476.325668771</v>
      </c>
      <c r="L4511" t="n">
        <v>2094178.87538845</v>
      </c>
      <c r="M4511" t="n">
        <v>83029.6514938492</v>
      </c>
      <c r="N4511" t="n">
        <v>0.00000719296938647295</v>
      </c>
      <c r="O4511" t="n">
        <v>0.00000694498549683342</v>
      </c>
      <c r="P4511" t="s">
        <v>291</v>
      </c>
      <c r="Q4511" t="s">
        <v>267</v>
      </c>
    </row>
    <row r="4512">
      <c r="A4512" t="s">
        <v>287</v>
      </c>
      <c r="B4512" t="s">
        <v>273</v>
      </c>
      <c r="C4512" t="s">
        <v>271</v>
      </c>
      <c r="D4512" t="n">
        <v>1.05591857433319</v>
      </c>
      <c r="E4512" t="n">
        <v>2035</v>
      </c>
      <c r="F4512" t="n">
        <v>11371352.2364774</v>
      </c>
      <c r="G4512" t="n">
        <v>745181.199443912</v>
      </c>
      <c r="H4512" t="n">
        <v>97.4337246110479</v>
      </c>
      <c r="I4512" t="n">
        <v>6.18554217504414</v>
      </c>
      <c r="J4512" t="n">
        <v>7211405.25932733</v>
      </c>
      <c r="K4512" t="n">
        <v>465183.121040476</v>
      </c>
      <c r="L4512" t="n">
        <v>2120700.04543525</v>
      </c>
      <c r="M4512" t="n">
        <v>84059.1970826289</v>
      </c>
      <c r="N4512" t="n">
        <v>0.00000856834988353426</v>
      </c>
      <c r="O4512" t="n">
        <v>0.00000830072226682594</v>
      </c>
      <c r="P4512" t="s">
        <v>291</v>
      </c>
      <c r="Q4512" t="s">
        <v>267</v>
      </c>
    </row>
    <row r="4513">
      <c r="A4513" t="s">
        <v>287</v>
      </c>
      <c r="B4513" t="s">
        <v>273</v>
      </c>
      <c r="C4513" t="s">
        <v>271</v>
      </c>
      <c r="D4513" t="n">
        <v>1.227090716362</v>
      </c>
      <c r="E4513" t="n">
        <v>2040</v>
      </c>
      <c r="F4513" t="n">
        <v>11789483.058234</v>
      </c>
      <c r="G4513" t="n">
        <v>774460.899201121</v>
      </c>
      <c r="H4513" t="n">
        <v>116.564724784362</v>
      </c>
      <c r="I4513" t="n">
        <v>7.46553495859858</v>
      </c>
      <c r="J4513" t="n">
        <v>7460337.47136085</v>
      </c>
      <c r="K4513" t="n">
        <v>483103.026618753</v>
      </c>
      <c r="L4513" t="n">
        <v>2140088.65564734</v>
      </c>
      <c r="M4513" t="n">
        <v>84793.9476441</v>
      </c>
      <c r="N4513" t="n">
        <v>0.0000098871786157707</v>
      </c>
      <c r="O4513" t="n">
        <v>0.00000963965381118594</v>
      </c>
      <c r="P4513" t="s">
        <v>291</v>
      </c>
      <c r="Q4513" t="s">
        <v>267</v>
      </c>
    </row>
    <row r="4514">
      <c r="A4514" t="s">
        <v>287</v>
      </c>
      <c r="B4514" t="s">
        <v>273</v>
      </c>
      <c r="C4514" t="s">
        <v>271</v>
      </c>
      <c r="D4514" t="n">
        <v>1.39417231082916</v>
      </c>
      <c r="E4514" t="n">
        <v>2045</v>
      </c>
      <c r="F4514" t="n">
        <v>12166842.0057531</v>
      </c>
      <c r="G4514" t="n">
        <v>800993.918281549</v>
      </c>
      <c r="H4514" t="n">
        <v>135.975936897791</v>
      </c>
      <c r="I4514" t="n">
        <v>8.76922198790439</v>
      </c>
      <c r="J4514" t="n">
        <v>7684302.15432771</v>
      </c>
      <c r="K4514" t="n">
        <v>499338.533795613</v>
      </c>
      <c r="L4514" t="n">
        <v>2153956.33235999</v>
      </c>
      <c r="M4514" t="n">
        <v>85300.2008038757</v>
      </c>
      <c r="N4514" t="n">
        <v>0.0000111759433412133</v>
      </c>
      <c r="O4514" t="n">
        <v>0.0000109479258053767</v>
      </c>
      <c r="P4514" t="s">
        <v>291</v>
      </c>
      <c r="Q4514" t="s">
        <v>267</v>
      </c>
    </row>
    <row r="4515">
      <c r="A4515" t="s">
        <v>287</v>
      </c>
      <c r="B4515" t="s">
        <v>273</v>
      </c>
      <c r="C4515" t="s">
        <v>271</v>
      </c>
      <c r="D4515" t="n">
        <v>1.55893123149872</v>
      </c>
      <c r="E4515" t="n">
        <v>2050</v>
      </c>
      <c r="F4515" t="n">
        <v>12523404.8160549</v>
      </c>
      <c r="G4515" t="n">
        <v>826081.925269477</v>
      </c>
      <c r="H4515" t="n">
        <v>157.647251042912</v>
      </c>
      <c r="I4515" t="n">
        <v>10.2277844741011</v>
      </c>
      <c r="J4515" t="n">
        <v>7896743.47247545</v>
      </c>
      <c r="K4515" t="n">
        <v>514757.155680614</v>
      </c>
      <c r="L4515" t="n">
        <v>2166455.38328593</v>
      </c>
      <c r="M4515" t="n">
        <v>85749.819722324</v>
      </c>
      <c r="N4515" t="n">
        <v>0.0000125882101040773</v>
      </c>
      <c r="O4515" t="n">
        <v>0.000012381077664621</v>
      </c>
      <c r="P4515" t="s">
        <v>291</v>
      </c>
      <c r="Q4515" t="s">
        <v>267</v>
      </c>
    </row>
    <row r="4516">
      <c r="A4516" t="s">
        <v>287</v>
      </c>
      <c r="B4516" t="s">
        <v>273</v>
      </c>
      <c r="C4516" t="s">
        <v>271</v>
      </c>
      <c r="D4516" t="n">
        <v>1.72074091434479</v>
      </c>
      <c r="E4516" t="n">
        <v>2055</v>
      </c>
      <c r="F4516" t="n">
        <v>12869216.6392779</v>
      </c>
      <c r="G4516" t="n">
        <v>850392.104114538</v>
      </c>
      <c r="H4516" t="n">
        <v>183.046134154436</v>
      </c>
      <c r="I4516" t="n">
        <v>11.9395949377665</v>
      </c>
      <c r="J4516" t="n">
        <v>8104287.17798002</v>
      </c>
      <c r="K4516" t="n">
        <v>529796.605122085</v>
      </c>
      <c r="L4516" t="n">
        <v>1535905.5921142</v>
      </c>
      <c r="M4516" t="n">
        <v>64976.0185646567</v>
      </c>
      <c r="N4516" t="n">
        <v>0.0000142235645948927</v>
      </c>
      <c r="O4516" t="n">
        <v>0.0000140401055936408</v>
      </c>
      <c r="P4516" t="s">
        <v>291</v>
      </c>
      <c r="Q4516" t="s">
        <v>267</v>
      </c>
    </row>
    <row r="4517">
      <c r="A4517" t="s">
        <v>287</v>
      </c>
      <c r="B4517" t="s">
        <v>273</v>
      </c>
      <c r="C4517" t="s">
        <v>271</v>
      </c>
      <c r="D4517" t="n">
        <v>1.87886083126068</v>
      </c>
      <c r="E4517" t="n">
        <v>2060</v>
      </c>
      <c r="F4517" t="n">
        <v>13213488.0793079</v>
      </c>
      <c r="G4517" t="n">
        <v>874549.951950885</v>
      </c>
      <c r="H4517" t="n">
        <v>209.081793534734</v>
      </c>
      <c r="I4517" t="n">
        <v>13.6981590365171</v>
      </c>
      <c r="J4517" t="n">
        <v>8312548.7882441</v>
      </c>
      <c r="K4517" t="n">
        <v>544837.205579729</v>
      </c>
      <c r="L4517" t="n">
        <v>1545804.73412823</v>
      </c>
      <c r="M4517" t="n">
        <v>65359.4247252325</v>
      </c>
      <c r="N4517" t="n">
        <v>0.0000158233611200779</v>
      </c>
      <c r="O4517" t="n">
        <v>0.000015663095065022</v>
      </c>
      <c r="P4517" t="s">
        <v>291</v>
      </c>
      <c r="Q4517" t="s">
        <v>267</v>
      </c>
    </row>
    <row r="4518">
      <c r="A4518" t="s">
        <v>287</v>
      </c>
      <c r="B4518" t="s">
        <v>273</v>
      </c>
      <c r="C4518" t="s">
        <v>271</v>
      </c>
      <c r="D4518" t="n">
        <v>2.03320288658142</v>
      </c>
      <c r="E4518" t="n">
        <v>2065</v>
      </c>
      <c r="F4518" t="n">
        <v>13550386.3468321</v>
      </c>
      <c r="G4518" t="n">
        <v>898167.432511797</v>
      </c>
      <c r="H4518" t="n">
        <v>240.941229565913</v>
      </c>
      <c r="I4518" t="n">
        <v>15.8444350112162</v>
      </c>
      <c r="J4518" t="n">
        <v>8517313.46862813</v>
      </c>
      <c r="K4518" t="n">
        <v>559597.259844468</v>
      </c>
      <c r="L4518" t="n">
        <v>988963.527323701</v>
      </c>
      <c r="M4518" t="n">
        <v>36477.1524527276</v>
      </c>
      <c r="N4518" t="n">
        <v>0.0000177811335705746</v>
      </c>
      <c r="O4518" t="n">
        <v>0.0000176408478393677</v>
      </c>
      <c r="P4518" t="s">
        <v>291</v>
      </c>
      <c r="Q4518" t="s">
        <v>267</v>
      </c>
    </row>
    <row r="4519">
      <c r="A4519" t="s">
        <v>287</v>
      </c>
      <c r="B4519" t="s">
        <v>273</v>
      </c>
      <c r="C4519" t="s">
        <v>271</v>
      </c>
      <c r="D4519" t="n">
        <v>2.18353819847107</v>
      </c>
      <c r="E4519" t="n">
        <v>2070</v>
      </c>
      <c r="F4519" t="n">
        <v>13868689.8291563</v>
      </c>
      <c r="G4519" t="n">
        <v>920490.512660111</v>
      </c>
      <c r="H4519" t="n">
        <v>292.500145541206</v>
      </c>
      <c r="I4519" t="n">
        <v>19.2943382113391</v>
      </c>
      <c r="J4519" t="n">
        <v>8710549.32849878</v>
      </c>
      <c r="K4519" t="n">
        <v>573536.845356653</v>
      </c>
      <c r="L4519" t="n">
        <v>996510.095381863</v>
      </c>
      <c r="M4519" t="n">
        <v>36747.8283169308</v>
      </c>
      <c r="N4519" t="n">
        <v>0.0000210906833409944</v>
      </c>
      <c r="O4519" t="n">
        <v>0.0000209609310970307</v>
      </c>
      <c r="P4519" t="s">
        <v>291</v>
      </c>
      <c r="Q4519" t="s">
        <v>267</v>
      </c>
    </row>
    <row r="4520">
      <c r="A4520" t="s">
        <v>287</v>
      </c>
      <c r="B4520" t="s">
        <v>273</v>
      </c>
      <c r="C4520" t="s">
        <v>271</v>
      </c>
      <c r="D4520" t="n">
        <v>2.33006262779236</v>
      </c>
      <c r="E4520" t="n">
        <v>2075</v>
      </c>
      <c r="F4520" t="n">
        <v>14163009.3426298</v>
      </c>
      <c r="G4520" t="n">
        <v>941177.966888443</v>
      </c>
      <c r="H4520" t="n">
        <v>344.388859537206</v>
      </c>
      <c r="I4520" t="n">
        <v>22.7741569032689</v>
      </c>
      <c r="J4520" t="n">
        <v>8888625.69278965</v>
      </c>
      <c r="K4520" t="n">
        <v>586433.588839356</v>
      </c>
      <c r="L4520" t="n">
        <v>1002764.98858453</v>
      </c>
      <c r="M4520" t="n">
        <v>36971.2480559685</v>
      </c>
      <c r="N4520" t="n">
        <v>0.0000243160793872117</v>
      </c>
      <c r="O4520" t="n">
        <v>0.0000241975032400735</v>
      </c>
      <c r="P4520" t="s">
        <v>291</v>
      </c>
      <c r="Q4520" t="s">
        <v>267</v>
      </c>
    </row>
    <row r="4521">
      <c r="A4521" t="s">
        <v>287</v>
      </c>
      <c r="B4521" t="s">
        <v>273</v>
      </c>
      <c r="C4521" t="s">
        <v>271</v>
      </c>
      <c r="D4521" t="n">
        <v>2.47709393501282</v>
      </c>
      <c r="E4521" t="n">
        <v>2080</v>
      </c>
      <c r="F4521" t="n">
        <v>14435489.8207357</v>
      </c>
      <c r="G4521" t="n">
        <v>960388.686136099</v>
      </c>
      <c r="H4521" t="n">
        <v>397.734627065057</v>
      </c>
      <c r="I4521" t="n">
        <v>26.3587636224084</v>
      </c>
      <c r="J4521" t="n">
        <v>9052975.80103925</v>
      </c>
      <c r="K4521" t="n">
        <v>598399.176389512</v>
      </c>
      <c r="L4521" t="n">
        <v>1007694.45033448</v>
      </c>
      <c r="M4521" t="n">
        <v>37146.2250915954</v>
      </c>
      <c r="N4521" t="n">
        <v>0.0000275525549880361</v>
      </c>
      <c r="O4521" t="n">
        <v>0.0000274459330924198</v>
      </c>
      <c r="P4521" t="s">
        <v>291</v>
      </c>
      <c r="Q4521" t="s">
        <v>267</v>
      </c>
    </row>
    <row r="4522">
      <c r="A4522" t="s">
        <v>287</v>
      </c>
      <c r="B4522" t="s">
        <v>273</v>
      </c>
      <c r="C4522" t="s">
        <v>271</v>
      </c>
      <c r="D4522" t="n">
        <v>2.62084150314331</v>
      </c>
      <c r="E4522" t="n">
        <v>2085</v>
      </c>
      <c r="F4522" t="n">
        <v>14689366.568813</v>
      </c>
      <c r="G4522" t="n">
        <v>978335.932149005</v>
      </c>
      <c r="H4522" t="n">
        <v>439.557364380533</v>
      </c>
      <c r="I4522" t="n">
        <v>29.1859391980212</v>
      </c>
      <c r="J4522" t="n">
        <v>9205819.00056485</v>
      </c>
      <c r="K4522" t="n">
        <v>609577.347481337</v>
      </c>
      <c r="L4522" t="n">
        <v>1011617.81795414</v>
      </c>
      <c r="M4522" t="n">
        <v>37284.5175525994</v>
      </c>
      <c r="N4522" t="n">
        <v>0.0000299235070703292</v>
      </c>
      <c r="O4522" t="n">
        <v>0.0000298322265787699</v>
      </c>
      <c r="P4522" t="s">
        <v>291</v>
      </c>
      <c r="Q4522" t="s">
        <v>267</v>
      </c>
    </row>
    <row r="4523">
      <c r="A4523" t="s">
        <v>287</v>
      </c>
      <c r="B4523" t="s">
        <v>273</v>
      </c>
      <c r="C4523" t="s">
        <v>271</v>
      </c>
      <c r="D4523" t="n">
        <v>2.75983643531799</v>
      </c>
      <c r="E4523" t="n">
        <v>2090</v>
      </c>
      <c r="F4523" t="n">
        <v>14874367.6850543</v>
      </c>
      <c r="G4523" t="n">
        <v>990862.330610489</v>
      </c>
      <c r="H4523" t="n">
        <v>477.168196720361</v>
      </c>
      <c r="I4523" t="n">
        <v>31.7061337411273</v>
      </c>
      <c r="J4523" t="n">
        <v>9320557.86596211</v>
      </c>
      <c r="K4523" t="n">
        <v>617383.5687782</v>
      </c>
      <c r="L4523" t="n">
        <v>1021683.54127993</v>
      </c>
      <c r="M4523" t="n">
        <v>37654.2803991263</v>
      </c>
      <c r="N4523" t="n">
        <v>0.0000320798979038159</v>
      </c>
      <c r="O4523" t="n">
        <v>0.0000319985256898328</v>
      </c>
      <c r="P4523" t="s">
        <v>291</v>
      </c>
      <c r="Q4523" t="s">
        <v>267</v>
      </c>
    </row>
    <row r="4524">
      <c r="A4524" t="s">
        <v>287</v>
      </c>
      <c r="B4524" t="s">
        <v>274</v>
      </c>
      <c r="C4524" t="s">
        <v>271</v>
      </c>
      <c r="D4524" t="n">
        <v>0.377408564090729</v>
      </c>
      <c r="E4524" t="n">
        <v>2010</v>
      </c>
      <c r="F4524" t="n">
        <v>7881910.62451549</v>
      </c>
      <c r="G4524" t="n">
        <v>1626673.37548451</v>
      </c>
      <c r="H4524" t="n">
        <v>24.8521120582567</v>
      </c>
      <c r="I4524" t="n">
        <v>4.79222846709946</v>
      </c>
      <c r="J4524" t="n">
        <v>5107762.06916532</v>
      </c>
      <c r="K4524" t="n">
        <v>1008416.93083468</v>
      </c>
      <c r="L4524" t="n">
        <v>1793641.75607096</v>
      </c>
      <c r="M4524" t="n">
        <v>230078.243929037</v>
      </c>
      <c r="N4524" t="n">
        <v>0.00000315305682114156</v>
      </c>
      <c r="O4524" t="n">
        <v>0.00000294602994019747</v>
      </c>
      <c r="P4524" t="s">
        <v>291</v>
      </c>
      <c r="Q4524" t="s">
        <v>267</v>
      </c>
    </row>
    <row r="4525">
      <c r="A4525" t="s">
        <v>287</v>
      </c>
      <c r="B4525" t="s">
        <v>274</v>
      </c>
      <c r="C4525" t="s">
        <v>271</v>
      </c>
      <c r="D4525" t="n">
        <v>0.441356480121613</v>
      </c>
      <c r="E4525" t="n">
        <v>2015</v>
      </c>
      <c r="F4525" t="n">
        <v>8332510.53345556</v>
      </c>
      <c r="G4525" t="n">
        <v>1726602.50417094</v>
      </c>
      <c r="H4525" t="n">
        <v>30.5897692976784</v>
      </c>
      <c r="I4525" t="n">
        <v>5.92693718939619</v>
      </c>
      <c r="J4525" t="n">
        <v>5374609.65815642</v>
      </c>
      <c r="K4525" t="n">
        <v>1067787.94319942</v>
      </c>
      <c r="L4525" t="n">
        <v>1827995.65804337</v>
      </c>
      <c r="M4525" t="n">
        <v>234846.884028362</v>
      </c>
      <c r="N4525" t="n">
        <v>0.00000367113478883208</v>
      </c>
      <c r="O4525" t="n">
        <v>0.00000343271666470919</v>
      </c>
      <c r="P4525" t="s">
        <v>291</v>
      </c>
      <c r="Q4525" t="s">
        <v>267</v>
      </c>
    </row>
    <row r="4526">
      <c r="A4526" t="s">
        <v>287</v>
      </c>
      <c r="B4526" t="s">
        <v>274</v>
      </c>
      <c r="C4526" t="s">
        <v>271</v>
      </c>
      <c r="D4526" t="n">
        <v>0.561114966869354</v>
      </c>
      <c r="E4526" t="n">
        <v>2020</v>
      </c>
      <c r="F4526" t="n">
        <v>8757996.86897317</v>
      </c>
      <c r="G4526" t="n">
        <v>1821374.99272231</v>
      </c>
      <c r="H4526" t="n">
        <v>40.7229567009574</v>
      </c>
      <c r="I4526" t="n">
        <v>7.9237406857949</v>
      </c>
      <c r="J4526" t="n">
        <v>5628684.47333991</v>
      </c>
      <c r="K4526" t="n">
        <v>1124135.53734783</v>
      </c>
      <c r="L4526" t="n">
        <v>1862086.70604273</v>
      </c>
      <c r="M4526" t="n">
        <v>239530.126760753</v>
      </c>
      <c r="N4526" t="n">
        <v>0.00000464980261014092</v>
      </c>
      <c r="O4526" t="n">
        <v>0.00000435041697478878</v>
      </c>
      <c r="P4526" t="s">
        <v>291</v>
      </c>
      <c r="Q4526" t="s">
        <v>267</v>
      </c>
    </row>
    <row r="4527">
      <c r="A4527" t="s">
        <v>287</v>
      </c>
      <c r="B4527" t="s">
        <v>274</v>
      </c>
      <c r="C4527" t="s">
        <v>271</v>
      </c>
      <c r="D4527" t="n">
        <v>0.712428271770477</v>
      </c>
      <c r="E4527" t="n">
        <v>2025</v>
      </c>
      <c r="F4527" t="n">
        <v>9184791.64677378</v>
      </c>
      <c r="G4527" t="n">
        <v>1917089.72078438</v>
      </c>
      <c r="H4527" t="n">
        <v>54.0350131923593</v>
      </c>
      <c r="I4527" t="n">
        <v>10.5572423683853</v>
      </c>
      <c r="J4527" t="n">
        <v>5885829.43761851</v>
      </c>
      <c r="K4527" t="n">
        <v>1181031.83348294</v>
      </c>
      <c r="L4527" t="n">
        <v>1896975.92586924</v>
      </c>
      <c r="M4527" t="n">
        <v>244228.48559993</v>
      </c>
      <c r="N4527" t="n">
        <v>0.00000588309623891571</v>
      </c>
      <c r="O4527" t="n">
        <v>0.00000550691094627839</v>
      </c>
      <c r="P4527" t="s">
        <v>291</v>
      </c>
      <c r="Q4527" t="s">
        <v>267</v>
      </c>
    </row>
    <row r="4528">
      <c r="A4528" t="s">
        <v>287</v>
      </c>
      <c r="B4528" t="s">
        <v>274</v>
      </c>
      <c r="C4528" t="s">
        <v>271</v>
      </c>
      <c r="D4528" t="n">
        <v>0.881885349750519</v>
      </c>
      <c r="E4528" t="n">
        <v>2030</v>
      </c>
      <c r="F4528" t="n">
        <v>9609915.87577032</v>
      </c>
      <c r="G4528" t="n">
        <v>2013269.91974551</v>
      </c>
      <c r="H4528" t="n">
        <v>69.745234439462</v>
      </c>
      <c r="I4528" t="n">
        <v>13.6831620249903</v>
      </c>
      <c r="J4528" t="n">
        <v>6142737.29191655</v>
      </c>
      <c r="K4528" t="n">
        <v>1238149.48237612</v>
      </c>
      <c r="L4528" t="n">
        <v>1928738.86638559</v>
      </c>
      <c r="M4528" t="n">
        <v>248469.660496705</v>
      </c>
      <c r="N4528" t="n">
        <v>0.00000725763215215152</v>
      </c>
      <c r="O4528" t="n">
        <v>0.00000679648659665066</v>
      </c>
      <c r="P4528" t="s">
        <v>291</v>
      </c>
      <c r="Q4528" t="s">
        <v>267</v>
      </c>
    </row>
    <row r="4529">
      <c r="A4529" t="s">
        <v>287</v>
      </c>
      <c r="B4529" t="s">
        <v>274</v>
      </c>
      <c r="C4529" t="s">
        <v>271</v>
      </c>
      <c r="D4529" t="n">
        <v>1.05591857433319</v>
      </c>
      <c r="E4529" t="n">
        <v>2035</v>
      </c>
      <c r="F4529" t="n">
        <v>10011686.032812</v>
      </c>
      <c r="G4529" t="n">
        <v>2104847.40310933</v>
      </c>
      <c r="H4529" t="n">
        <v>86.5327450731711</v>
      </c>
      <c r="I4529" t="n">
        <v>17.086521712921</v>
      </c>
      <c r="J4529" t="n">
        <v>6384137.85215215</v>
      </c>
      <c r="K4529" t="n">
        <v>1292450.52821566</v>
      </c>
      <c r="L4529" t="n">
        <v>1952987.75497828</v>
      </c>
      <c r="M4529" t="n">
        <v>251771.487539595</v>
      </c>
      <c r="N4529" t="n">
        <v>0.00000864317406574393</v>
      </c>
      <c r="O4529" t="n">
        <v>0.00000811770092581554</v>
      </c>
      <c r="P4529" t="s">
        <v>291</v>
      </c>
      <c r="Q4529" t="s">
        <v>267</v>
      </c>
    </row>
    <row r="4530">
      <c r="A4530" t="s">
        <v>287</v>
      </c>
      <c r="B4530" t="s">
        <v>274</v>
      </c>
      <c r="C4530" t="s">
        <v>271</v>
      </c>
      <c r="D4530" t="n">
        <v>1.227090716362</v>
      </c>
      <c r="E4530" t="n">
        <v>2040</v>
      </c>
      <c r="F4530" t="n">
        <v>10375724.8982453</v>
      </c>
      <c r="G4530" t="n">
        <v>2188219.05918975</v>
      </c>
      <c r="H4530" t="n">
        <v>103.412252251422</v>
      </c>
      <c r="I4530" t="n">
        <v>20.6180074915385</v>
      </c>
      <c r="J4530" t="n">
        <v>6601569.62200666</v>
      </c>
      <c r="K4530" t="n">
        <v>1341870.87597294</v>
      </c>
      <c r="L4530" t="n">
        <v>1970615.74308151</v>
      </c>
      <c r="M4530" t="n">
        <v>254266.860209931</v>
      </c>
      <c r="N4530" t="n">
        <v>0.00000996674962622709</v>
      </c>
      <c r="O4530" t="n">
        <v>0.00000942227763027206</v>
      </c>
      <c r="P4530" t="s">
        <v>291</v>
      </c>
      <c r="Q4530" t="s">
        <v>267</v>
      </c>
    </row>
    <row r="4531">
      <c r="A4531" t="s">
        <v>287</v>
      </c>
      <c r="B4531" t="s">
        <v>274</v>
      </c>
      <c r="C4531" t="s">
        <v>271</v>
      </c>
      <c r="D4531" t="n">
        <v>1.39417231082916</v>
      </c>
      <c r="E4531" t="n">
        <v>2045</v>
      </c>
      <c r="F4531" t="n">
        <v>10703990.348598</v>
      </c>
      <c r="G4531" t="n">
        <v>2263845.57543662</v>
      </c>
      <c r="H4531" t="n">
        <v>120.52942447352</v>
      </c>
      <c r="I4531" t="n">
        <v>24.2157344121753</v>
      </c>
      <c r="J4531" t="n">
        <v>6796961.2892199</v>
      </c>
      <c r="K4531" t="n">
        <v>1386679.39890342</v>
      </c>
      <c r="L4531" t="n">
        <v>1983130.71039495</v>
      </c>
      <c r="M4531" t="n">
        <v>256125.822768917</v>
      </c>
      <c r="N4531" t="n">
        <v>0.0000112602329176526</v>
      </c>
      <c r="O4531" t="n">
        <v>0.0000106967253751418</v>
      </c>
      <c r="P4531" t="s">
        <v>291</v>
      </c>
      <c r="Q4531" t="s">
        <v>267</v>
      </c>
    </row>
    <row r="4532">
      <c r="A4532" t="s">
        <v>287</v>
      </c>
      <c r="B4532" t="s">
        <v>274</v>
      </c>
      <c r="C4532" t="s">
        <v>271</v>
      </c>
      <c r="D4532" t="n">
        <v>1.55893123149872</v>
      </c>
      <c r="E4532" t="n">
        <v>2050</v>
      </c>
      <c r="F4532" t="n">
        <v>11013950.656887</v>
      </c>
      <c r="G4532" t="n">
        <v>2335536.08443737</v>
      </c>
      <c r="H4532" t="n">
        <v>139.630190330587</v>
      </c>
      <c r="I4532" t="n">
        <v>28.2448451864261</v>
      </c>
      <c r="J4532" t="n">
        <v>6982264.52752325</v>
      </c>
      <c r="K4532" t="n">
        <v>1429236.10063281</v>
      </c>
      <c r="L4532" t="n">
        <v>1994396.333161</v>
      </c>
      <c r="M4532" t="n">
        <v>257808.869847252</v>
      </c>
      <c r="N4532" t="n">
        <v>0.0000126775754386803</v>
      </c>
      <c r="O4532" t="n">
        <v>0.0000120935169337066</v>
      </c>
      <c r="P4532" t="s">
        <v>291</v>
      </c>
      <c r="Q4532" t="s">
        <v>267</v>
      </c>
    </row>
    <row r="4533">
      <c r="A4533" t="s">
        <v>287</v>
      </c>
      <c r="B4533" t="s">
        <v>274</v>
      </c>
      <c r="C4533" t="s">
        <v>271</v>
      </c>
      <c r="D4533" t="n">
        <v>1.72074091434479</v>
      </c>
      <c r="E4533" t="n">
        <v>2055</v>
      </c>
      <c r="F4533" t="n">
        <v>11314442.6118769</v>
      </c>
      <c r="G4533" t="n">
        <v>2405166.13151553</v>
      </c>
      <c r="H4533" t="n">
        <v>162.00704943433</v>
      </c>
      <c r="I4533" t="n">
        <v>32.978679657872</v>
      </c>
      <c r="J4533" t="n">
        <v>7163356.66561428</v>
      </c>
      <c r="K4533" t="n">
        <v>1470727.11748783</v>
      </c>
      <c r="L4533" t="n">
        <v>1408360.40652904</v>
      </c>
      <c r="M4533" t="n">
        <v>192521.204149817</v>
      </c>
      <c r="N4533" t="n">
        <v>0.0000143186063151065</v>
      </c>
      <c r="O4533" t="n">
        <v>0.0000137116015504059</v>
      </c>
      <c r="P4533" t="s">
        <v>291</v>
      </c>
      <c r="Q4533" t="s">
        <v>267</v>
      </c>
    </row>
    <row r="4534">
      <c r="A4534" t="s">
        <v>287</v>
      </c>
      <c r="B4534" t="s">
        <v>274</v>
      </c>
      <c r="C4534" t="s">
        <v>271</v>
      </c>
      <c r="D4534" t="n">
        <v>1.87886083126068</v>
      </c>
      <c r="E4534" t="n">
        <v>2060</v>
      </c>
      <c r="F4534" t="n">
        <v>11613647.508718</v>
      </c>
      <c r="G4534" t="n">
        <v>2474390.52254083</v>
      </c>
      <c r="H4534" t="n">
        <v>184.936568801638</v>
      </c>
      <c r="I4534" t="n">
        <v>37.8433837696134</v>
      </c>
      <c r="J4534" t="n">
        <v>7345179.47032576</v>
      </c>
      <c r="K4534" t="n">
        <v>1512206.52349808</v>
      </c>
      <c r="L4534" t="n">
        <v>1417250.38653105</v>
      </c>
      <c r="M4534" t="n">
        <v>193913.772322407</v>
      </c>
      <c r="N4534" t="n">
        <v>0.0000159240728343798</v>
      </c>
      <c r="O4534" t="n">
        <v>0.0000152940222753334</v>
      </c>
      <c r="P4534" t="s">
        <v>291</v>
      </c>
      <c r="Q4534" t="s">
        <v>267</v>
      </c>
    </row>
    <row r="4535">
      <c r="A4535" t="s">
        <v>287</v>
      </c>
      <c r="B4535" t="s">
        <v>274</v>
      </c>
      <c r="C4535" t="s">
        <v>271</v>
      </c>
      <c r="D4535" t="n">
        <v>2.03320288658142</v>
      </c>
      <c r="E4535" t="n">
        <v>2065</v>
      </c>
      <c r="F4535" t="n">
        <v>11906504.4067845</v>
      </c>
      <c r="G4535" t="n">
        <v>2542049.37255939</v>
      </c>
      <c r="H4535" t="n">
        <v>212.987047615129</v>
      </c>
      <c r="I4535" t="n">
        <v>43.7986169620003</v>
      </c>
      <c r="J4535" t="n">
        <v>7523999.04610429</v>
      </c>
      <c r="K4535" t="n">
        <v>1552911.6823683</v>
      </c>
      <c r="L4535" t="n">
        <v>857968.975881416</v>
      </c>
      <c r="M4535" t="n">
        <v>167471.703895012</v>
      </c>
      <c r="N4535" t="n">
        <v>0.0000178882936870846</v>
      </c>
      <c r="O4535" t="n">
        <v>0.000017229648422565</v>
      </c>
      <c r="P4535" t="s">
        <v>291</v>
      </c>
      <c r="Q4535" t="s">
        <v>267</v>
      </c>
    </row>
    <row r="4536">
      <c r="A4536" t="s">
        <v>287</v>
      </c>
      <c r="B4536" t="s">
        <v>274</v>
      </c>
      <c r="C4536" t="s">
        <v>271</v>
      </c>
      <c r="D4536" t="n">
        <v>2.18353819847107</v>
      </c>
      <c r="E4536" t="n">
        <v>2070</v>
      </c>
      <c r="F4536" t="n">
        <v>12183168.3354686</v>
      </c>
      <c r="G4536" t="n">
        <v>2606012.0063478</v>
      </c>
      <c r="H4536" t="n">
        <v>258.3714318094</v>
      </c>
      <c r="I4536" t="n">
        <v>53.4230519431443</v>
      </c>
      <c r="J4536" t="n">
        <v>7692732.82453061</v>
      </c>
      <c r="K4536" t="n">
        <v>1591353.34932481</v>
      </c>
      <c r="L4536" t="n">
        <v>864566.684252705</v>
      </c>
      <c r="M4536" t="n">
        <v>168691.239446089</v>
      </c>
      <c r="N4536" t="n">
        <v>0.0000212072446751974</v>
      </c>
      <c r="O4536" t="n">
        <v>0.0000204999254849996</v>
      </c>
      <c r="P4536" t="s">
        <v>291</v>
      </c>
      <c r="Q4536" t="s">
        <v>267</v>
      </c>
    </row>
    <row r="4537">
      <c r="A4537" t="s">
        <v>287</v>
      </c>
      <c r="B4537" t="s">
        <v>274</v>
      </c>
      <c r="C4537" t="s">
        <v>271</v>
      </c>
      <c r="D4537" t="n">
        <v>2.33006262779236</v>
      </c>
      <c r="E4537" t="n">
        <v>2075</v>
      </c>
      <c r="F4537" t="n">
        <v>12438860.7285419</v>
      </c>
      <c r="G4537" t="n">
        <v>2665326.58097627</v>
      </c>
      <c r="H4537" t="n">
        <v>304.031156066309</v>
      </c>
      <c r="I4537" t="n">
        <v>63.1318603741656</v>
      </c>
      <c r="J4537" t="n">
        <v>7848151.73540521</v>
      </c>
      <c r="K4537" t="n">
        <v>1626907.54622379</v>
      </c>
      <c r="L4537" t="n">
        <v>870041.254423177</v>
      </c>
      <c r="M4537" t="n">
        <v>169694.982217325</v>
      </c>
      <c r="N4537" t="n">
        <v>0.0000244420419764558</v>
      </c>
      <c r="O4537" t="n">
        <v>0.0000236863507927202</v>
      </c>
      <c r="P4537" t="s">
        <v>291</v>
      </c>
      <c r="Q4537" t="s">
        <v>267</v>
      </c>
    </row>
    <row r="4538">
      <c r="A4538" t="s">
        <v>287</v>
      </c>
      <c r="B4538" t="s">
        <v>274</v>
      </c>
      <c r="C4538" t="s">
        <v>271</v>
      </c>
      <c r="D4538" t="n">
        <v>2.47709393501282</v>
      </c>
      <c r="E4538" t="n">
        <v>2080</v>
      </c>
      <c r="F4538" t="n">
        <v>12675422.4522926</v>
      </c>
      <c r="G4538" t="n">
        <v>2720456.0545792</v>
      </c>
      <c r="H4538" t="n">
        <v>350.959199516803</v>
      </c>
      <c r="I4538" t="n">
        <v>73.1341911706627</v>
      </c>
      <c r="J4538" t="n">
        <v>7991498.87080912</v>
      </c>
      <c r="K4538" t="n">
        <v>1659876.10661964</v>
      </c>
      <c r="L4538" t="n">
        <v>874363.014260369</v>
      </c>
      <c r="M4538" t="n">
        <v>170477.661165704</v>
      </c>
      <c r="N4538" t="n">
        <v>0.0000276881658846269</v>
      </c>
      <c r="O4538" t="n">
        <v>0.0000268830628774759</v>
      </c>
      <c r="P4538" t="s">
        <v>291</v>
      </c>
      <c r="Q4538" t="s">
        <v>267</v>
      </c>
    </row>
    <row r="4539">
      <c r="A4539" t="s">
        <v>287</v>
      </c>
      <c r="B4539" t="s">
        <v>274</v>
      </c>
      <c r="C4539" t="s">
        <v>271</v>
      </c>
      <c r="D4539" t="n">
        <v>2.62084150314331</v>
      </c>
      <c r="E4539" t="n">
        <v>2085</v>
      </c>
      <c r="F4539" t="n">
        <v>12895739.3350799</v>
      </c>
      <c r="G4539" t="n">
        <v>2771963.16588207</v>
      </c>
      <c r="H4539" t="n">
        <v>387.701085124083</v>
      </c>
      <c r="I4539" t="n">
        <v>81.0422184544717</v>
      </c>
      <c r="J4539" t="n">
        <v>8124736.82243103</v>
      </c>
      <c r="K4539" t="n">
        <v>1690659.52561516</v>
      </c>
      <c r="L4539" t="n">
        <v>877809.137556317</v>
      </c>
      <c r="M4539" t="n">
        <v>171093.197950422</v>
      </c>
      <c r="N4539" t="n">
        <v>0.0000300642774369229</v>
      </c>
      <c r="O4539" t="n">
        <v>0.0000292363980344173</v>
      </c>
      <c r="P4539" t="s">
        <v>291</v>
      </c>
      <c r="Q4539" t="s">
        <v>267</v>
      </c>
    </row>
    <row r="4540">
      <c r="A4540" t="s">
        <v>287</v>
      </c>
      <c r="B4540" t="s">
        <v>274</v>
      </c>
      <c r="C4540" t="s">
        <v>271</v>
      </c>
      <c r="D4540" t="n">
        <v>2.75983643531799</v>
      </c>
      <c r="E4540" t="n">
        <v>2090</v>
      </c>
      <c r="F4540" t="n">
        <v>13057651.9289094</v>
      </c>
      <c r="G4540" t="n">
        <v>2807578.08675543</v>
      </c>
      <c r="H4540" t="n">
        <v>420.776169309512</v>
      </c>
      <c r="I4540" t="n">
        <v>88.0981611519768</v>
      </c>
      <c r="J4540" t="n">
        <v>8225675.28327171</v>
      </c>
      <c r="K4540" t="n">
        <v>1712266.15146861</v>
      </c>
      <c r="L4540" t="n">
        <v>886551.531818565</v>
      </c>
      <c r="M4540" t="n">
        <v>172786.289860493</v>
      </c>
      <c r="N4540" t="n">
        <v>0.0000322244896402791</v>
      </c>
      <c r="O4540" t="n">
        <v>0.0000313787037901365</v>
      </c>
      <c r="P4540" t="s">
        <v>291</v>
      </c>
      <c r="Q4540" t="s">
        <v>267</v>
      </c>
    </row>
    <row r="4541">
      <c r="A4541" t="s">
        <v>287</v>
      </c>
      <c r="B4541" t="s">
        <v>275</v>
      </c>
      <c r="C4541" t="s">
        <v>271</v>
      </c>
      <c r="D4541" t="n">
        <v>0.377408564090729</v>
      </c>
      <c r="E4541" t="n">
        <v>2010</v>
      </c>
      <c r="F4541" t="n">
        <v>6709946.91889596</v>
      </c>
      <c r="G4541" t="n">
        <v>2798637.08110404</v>
      </c>
      <c r="H4541" t="n">
        <v>21.5358641755108</v>
      </c>
      <c r="I4541" t="n">
        <v>8.10847634984539</v>
      </c>
      <c r="J4541" t="n">
        <v>4420039.40579704</v>
      </c>
      <c r="K4541" t="n">
        <v>1696139.59420296</v>
      </c>
      <c r="L4541" t="n">
        <v>1776523.7231507</v>
      </c>
      <c r="M4541" t="n">
        <v>247196.276849298</v>
      </c>
      <c r="N4541" t="n">
        <v>0.00000320954315076076</v>
      </c>
      <c r="O4541" t="n">
        <v>0.00000289729468840121</v>
      </c>
      <c r="P4541" t="s">
        <v>291</v>
      </c>
      <c r="Q4541" t="s">
        <v>267</v>
      </c>
    </row>
    <row r="4542">
      <c r="A4542" t="s">
        <v>287</v>
      </c>
      <c r="B4542" t="s">
        <v>275</v>
      </c>
      <c r="C4542" t="s">
        <v>271</v>
      </c>
      <c r="D4542" t="n">
        <v>0.441356480121613</v>
      </c>
      <c r="E4542" t="n">
        <v>2015</v>
      </c>
      <c r="F4542" t="n">
        <v>7081055.21007898</v>
      </c>
      <c r="G4542" t="n">
        <v>2978057.82754752</v>
      </c>
      <c r="H4542" t="n">
        <v>26.4476463839296</v>
      </c>
      <c r="I4542" t="n">
        <v>10.0690601031451</v>
      </c>
      <c r="J4542" t="n">
        <v>4639581.43759244</v>
      </c>
      <c r="K4542" t="n">
        <v>1802816.1637634</v>
      </c>
      <c r="L4542" t="n">
        <v>1810616.63129122</v>
      </c>
      <c r="M4542" t="n">
        <v>252225.910780505</v>
      </c>
      <c r="N4542" t="n">
        <v>0.00000373498660853325</v>
      </c>
      <c r="O4542" t="n">
        <v>0.00000338108280168525</v>
      </c>
      <c r="P4542" t="s">
        <v>291</v>
      </c>
      <c r="Q4542" t="s">
        <v>267</v>
      </c>
    </row>
    <row r="4543">
      <c r="A4543" t="s">
        <v>287</v>
      </c>
      <c r="B4543" t="s">
        <v>275</v>
      </c>
      <c r="C4543" t="s">
        <v>271</v>
      </c>
      <c r="D4543" t="n">
        <v>0.561114966869354</v>
      </c>
      <c r="E4543" t="n">
        <v>2020</v>
      </c>
      <c r="F4543" t="n">
        <v>7431913.38254067</v>
      </c>
      <c r="G4543" t="n">
        <v>3147458.4791548</v>
      </c>
      <c r="H4543" t="n">
        <v>35.1421641689891</v>
      </c>
      <c r="I4543" t="n">
        <v>13.5045332177633</v>
      </c>
      <c r="J4543" t="n">
        <v>4848885.64146962</v>
      </c>
      <c r="K4543" t="n">
        <v>1903934.36921811</v>
      </c>
      <c r="L4543" t="n">
        <v>1844450.27781381</v>
      </c>
      <c r="M4543" t="n">
        <v>257166.554989673</v>
      </c>
      <c r="N4543" t="n">
        <v>0.0000047285486738242</v>
      </c>
      <c r="O4543" t="n">
        <v>0.00000429061520817574</v>
      </c>
      <c r="P4543" t="s">
        <v>291</v>
      </c>
      <c r="Q4543" t="s">
        <v>267</v>
      </c>
    </row>
    <row r="4544">
      <c r="A4544" t="s">
        <v>287</v>
      </c>
      <c r="B4544" t="s">
        <v>275</v>
      </c>
      <c r="C4544" t="s">
        <v>271</v>
      </c>
      <c r="D4544" t="n">
        <v>0.712428271770477</v>
      </c>
      <c r="E4544" t="n">
        <v>2025</v>
      </c>
      <c r="F4544" t="n">
        <v>7784124.86617577</v>
      </c>
      <c r="G4544" t="n">
        <v>3317756.5013824</v>
      </c>
      <c r="H4544" t="n">
        <v>46.5503323148298</v>
      </c>
      <c r="I4544" t="n">
        <v>18.0419232459148</v>
      </c>
      <c r="J4544" t="n">
        <v>5060775.2158631</v>
      </c>
      <c r="K4544" t="n">
        <v>2006086.05523835</v>
      </c>
      <c r="L4544" t="n">
        <v>1879057.04696454</v>
      </c>
      <c r="M4544" t="n">
        <v>262147.364504629</v>
      </c>
      <c r="N4544" t="n">
        <v>0.00000598016258925961</v>
      </c>
      <c r="O4544" t="n">
        <v>0.00000543798896585609</v>
      </c>
      <c r="P4544" t="s">
        <v>291</v>
      </c>
      <c r="Q4544" t="s">
        <v>267</v>
      </c>
    </row>
    <row r="4545">
      <c r="A4545" t="s">
        <v>287</v>
      </c>
      <c r="B4545" t="s">
        <v>275</v>
      </c>
      <c r="C4545" t="s">
        <v>271</v>
      </c>
      <c r="D4545" t="n">
        <v>0.881885349750519</v>
      </c>
      <c r="E4545" t="n">
        <v>2030</v>
      </c>
      <c r="F4545" t="n">
        <v>8134506.67618778</v>
      </c>
      <c r="G4545" t="n">
        <v>3488679.11932805</v>
      </c>
      <c r="H4545" t="n">
        <v>59.9854435323824</v>
      </c>
      <c r="I4545" t="n">
        <v>23.4429529320699</v>
      </c>
      <c r="J4545" t="n">
        <v>5271859.09944424</v>
      </c>
      <c r="K4545" t="n">
        <v>2109027.67484844</v>
      </c>
      <c r="L4545" t="n">
        <v>1910553.57274869</v>
      </c>
      <c r="M4545" t="n">
        <v>266654.954133611</v>
      </c>
      <c r="N4545" t="n">
        <v>0.00000737419562368526</v>
      </c>
      <c r="O4545" t="n">
        <v>0.00000671972174287704</v>
      </c>
      <c r="P4545" t="s">
        <v>291</v>
      </c>
      <c r="Q4545" t="s">
        <v>267</v>
      </c>
    </row>
    <row r="4546">
      <c r="A4546" t="s">
        <v>287</v>
      </c>
      <c r="B4546" t="s">
        <v>275</v>
      </c>
      <c r="C4546" t="s">
        <v>271</v>
      </c>
      <c r="D4546" t="n">
        <v>1.05591857433319</v>
      </c>
      <c r="E4546" t="n">
        <v>2035</v>
      </c>
      <c r="F4546" t="n">
        <v>8464589.7901861</v>
      </c>
      <c r="G4546" t="n">
        <v>3651943.64573518</v>
      </c>
      <c r="H4546" t="n">
        <v>74.238200923906</v>
      </c>
      <c r="I4546" t="n">
        <v>29.381065862186</v>
      </c>
      <c r="J4546" t="n">
        <v>5469131.92594756</v>
      </c>
      <c r="K4546" t="n">
        <v>2207456.45442025</v>
      </c>
      <c r="L4546" t="n">
        <v>1934614.86941322</v>
      </c>
      <c r="M4546" t="n">
        <v>270144.373104659</v>
      </c>
      <c r="N4546" t="n">
        <v>0.00000877044284059439</v>
      </c>
      <c r="O4546" t="n">
        <v>0.00000804532290537886</v>
      </c>
      <c r="P4546" t="s">
        <v>291</v>
      </c>
      <c r="Q4546" t="s">
        <v>267</v>
      </c>
    </row>
    <row r="4547">
      <c r="A4547" t="s">
        <v>287</v>
      </c>
      <c r="B4547" t="s">
        <v>275</v>
      </c>
      <c r="C4547" t="s">
        <v>271</v>
      </c>
      <c r="D4547" t="n">
        <v>1.227090716362</v>
      </c>
      <c r="E4547" t="n">
        <v>2040</v>
      </c>
      <c r="F4547" t="n">
        <v>8762859.22914468</v>
      </c>
      <c r="G4547" t="n">
        <v>3801084.72829042</v>
      </c>
      <c r="H4547" t="n">
        <v>88.3939334159205</v>
      </c>
      <c r="I4547" t="n">
        <v>35.63632632704</v>
      </c>
      <c r="J4547" t="n">
        <v>5646024.15832732</v>
      </c>
      <c r="K4547" t="n">
        <v>2297416.33965228</v>
      </c>
      <c r="L4547" t="n">
        <v>1952133.15618676</v>
      </c>
      <c r="M4547" t="n">
        <v>272749.447104685</v>
      </c>
      <c r="N4547" t="n">
        <v>0.0000100873392011055</v>
      </c>
      <c r="O4547" t="n">
        <v>0.00000937530438661593</v>
      </c>
      <c r="P4547" t="s">
        <v>291</v>
      </c>
      <c r="Q4547" t="s">
        <v>267</v>
      </c>
    </row>
    <row r="4548">
      <c r="A4548" t="s">
        <v>287</v>
      </c>
      <c r="B4548" t="s">
        <v>275</v>
      </c>
      <c r="C4548" t="s">
        <v>271</v>
      </c>
      <c r="D4548" t="n">
        <v>1.39417231082916</v>
      </c>
      <c r="E4548" t="n">
        <v>2045</v>
      </c>
      <c r="F4548" t="n">
        <v>9031215.61670358</v>
      </c>
      <c r="G4548" t="n">
        <v>3936620.30733107</v>
      </c>
      <c r="H4548" t="n">
        <v>102.723205731351</v>
      </c>
      <c r="I4548" t="n">
        <v>42.0219531543439</v>
      </c>
      <c r="J4548" t="n">
        <v>5804359.96641418</v>
      </c>
      <c r="K4548" t="n">
        <v>2379280.72170914</v>
      </c>
      <c r="L4548" t="n">
        <v>1964596.94439985</v>
      </c>
      <c r="M4548" t="n">
        <v>274659.588764012</v>
      </c>
      <c r="N4548" t="n">
        <v>0.000011374239093723</v>
      </c>
      <c r="O4548" t="n">
        <v>0.000010674626932165</v>
      </c>
      <c r="P4548" t="s">
        <v>291</v>
      </c>
      <c r="Q4548" t="s">
        <v>267</v>
      </c>
    </row>
    <row r="4549">
      <c r="A4549" t="s">
        <v>287</v>
      </c>
      <c r="B4549" t="s">
        <v>275</v>
      </c>
      <c r="C4549" t="s">
        <v>271</v>
      </c>
      <c r="D4549" t="n">
        <v>1.55893123149872</v>
      </c>
      <c r="E4549" t="n">
        <v>2050</v>
      </c>
      <c r="F4549" t="n">
        <v>9284542.74767206</v>
      </c>
      <c r="G4549" t="n">
        <v>4064943.99365228</v>
      </c>
      <c r="H4549" t="n">
        <v>118.696288956315</v>
      </c>
      <c r="I4549" t="n">
        <v>49.178746560698</v>
      </c>
      <c r="J4549" t="n">
        <v>5954407.42295364</v>
      </c>
      <c r="K4549" t="n">
        <v>2457093.20520242</v>
      </c>
      <c r="L4549" t="n">
        <v>1975822.89701701</v>
      </c>
      <c r="M4549" t="n">
        <v>276382.305991244</v>
      </c>
      <c r="N4549" t="n">
        <v>0.000012784290210315</v>
      </c>
      <c r="O4549" t="n">
        <v>0.0000120982593210372</v>
      </c>
      <c r="P4549" t="s">
        <v>291</v>
      </c>
      <c r="Q4549" t="s">
        <v>267</v>
      </c>
    </row>
    <row r="4550">
      <c r="A4550" t="s">
        <v>287</v>
      </c>
      <c r="B4550" t="s">
        <v>275</v>
      </c>
      <c r="C4550" t="s">
        <v>271</v>
      </c>
      <c r="D4550" t="n">
        <v>1.72074091434479</v>
      </c>
      <c r="E4550" t="n">
        <v>2055</v>
      </c>
      <c r="F4550" t="n">
        <v>9530297.50784208</v>
      </c>
      <c r="G4550" t="n">
        <v>4189311.23555031</v>
      </c>
      <c r="H4550" t="n">
        <v>137.395788832574</v>
      </c>
      <c r="I4550" t="n">
        <v>57.5899402596281</v>
      </c>
      <c r="J4550" t="n">
        <v>6101172.1065016</v>
      </c>
      <c r="K4550" t="n">
        <v>2532911.67660051</v>
      </c>
      <c r="L4550" t="n">
        <v>1393523.82308273</v>
      </c>
      <c r="M4550" t="n">
        <v>207357.787596125</v>
      </c>
      <c r="N4550" t="n">
        <v>0.0000144167365939539</v>
      </c>
      <c r="O4550" t="n">
        <v>0.0000137468755653489</v>
      </c>
      <c r="P4550" t="s">
        <v>291</v>
      </c>
      <c r="Q4550" t="s">
        <v>267</v>
      </c>
    </row>
    <row r="4551">
      <c r="A4551" t="s">
        <v>287</v>
      </c>
      <c r="B4551" t="s">
        <v>275</v>
      </c>
      <c r="C4551" t="s">
        <v>271</v>
      </c>
      <c r="D4551" t="n">
        <v>1.87886083126068</v>
      </c>
      <c r="E4551" t="n">
        <v>2060</v>
      </c>
      <c r="F4551" t="n">
        <v>9775266.9892464</v>
      </c>
      <c r="G4551" t="n">
        <v>4312771.04201239</v>
      </c>
      <c r="H4551" t="n">
        <v>156.538571453041</v>
      </c>
      <c r="I4551" t="n">
        <v>66.2413811182098</v>
      </c>
      <c r="J4551" t="n">
        <v>6248801.31332586</v>
      </c>
      <c r="K4551" t="n">
        <v>2608584.68049798</v>
      </c>
      <c r="L4551" t="n">
        <v>1402370.83133669</v>
      </c>
      <c r="M4551" t="n">
        <v>208793.327516769</v>
      </c>
      <c r="N4551" t="n">
        <v>0.0000160137387168296</v>
      </c>
      <c r="O4551" t="n">
        <v>0.0000153593549188971</v>
      </c>
      <c r="P4551" t="s">
        <v>291</v>
      </c>
      <c r="Q4551" t="s">
        <v>267</v>
      </c>
    </row>
    <row r="4552">
      <c r="A4552" t="s">
        <v>287</v>
      </c>
      <c r="B4552" t="s">
        <v>275</v>
      </c>
      <c r="C4552" t="s">
        <v>271</v>
      </c>
      <c r="D4552" t="n">
        <v>2.03320288658142</v>
      </c>
      <c r="E4552" t="n">
        <v>2065</v>
      </c>
      <c r="F4552" t="n">
        <v>10015168.2437995</v>
      </c>
      <c r="G4552" t="n">
        <v>4433385.53554444</v>
      </c>
      <c r="H4552" t="n">
        <v>179.975832386751</v>
      </c>
      <c r="I4552" t="n">
        <v>76.8098321903776</v>
      </c>
      <c r="J4552" t="n">
        <v>6394136.17729303</v>
      </c>
      <c r="K4552" t="n">
        <v>2682774.55117956</v>
      </c>
      <c r="L4552" t="n">
        <v>858575.059137958</v>
      </c>
      <c r="M4552" t="n">
        <v>166865.620638471</v>
      </c>
      <c r="N4552" t="n">
        <v>0.0000179703254109761</v>
      </c>
      <c r="O4552" t="n">
        <v>0.0000173253220534417</v>
      </c>
      <c r="P4552" t="s">
        <v>291</v>
      </c>
      <c r="Q4552" t="s">
        <v>267</v>
      </c>
    </row>
    <row r="4553">
      <c r="A4553" t="s">
        <v>287</v>
      </c>
      <c r="B4553" t="s">
        <v>275</v>
      </c>
      <c r="C4553" t="s">
        <v>271</v>
      </c>
      <c r="D4553" t="n">
        <v>2.18353819847107</v>
      </c>
      <c r="E4553" t="n">
        <v>2070</v>
      </c>
      <c r="F4553" t="n">
        <v>10241753.1633128</v>
      </c>
      <c r="G4553" t="n">
        <v>4547427.17850365</v>
      </c>
      <c r="H4553" t="n">
        <v>217.986008829998</v>
      </c>
      <c r="I4553" t="n">
        <v>93.8084749225463</v>
      </c>
      <c r="J4553" t="n">
        <v>6531216.08936802</v>
      </c>
      <c r="K4553" t="n">
        <v>2752870.08448741</v>
      </c>
      <c r="L4553" t="n">
        <v>865179.107648019</v>
      </c>
      <c r="M4553" t="n">
        <v>168078.816050774</v>
      </c>
      <c r="N4553" t="n">
        <v>0.0000212840521885307</v>
      </c>
      <c r="O4553" t="n">
        <v>0.0000206289119627891</v>
      </c>
      <c r="P4553" t="s">
        <v>291</v>
      </c>
      <c r="Q4553" t="s">
        <v>267</v>
      </c>
    </row>
    <row r="4554">
      <c r="A4554" t="s">
        <v>287</v>
      </c>
      <c r="B4554" t="s">
        <v>275</v>
      </c>
      <c r="C4554" t="s">
        <v>271</v>
      </c>
      <c r="D4554" t="n">
        <v>2.33006262779236</v>
      </c>
      <c r="E4554" t="n">
        <v>2075</v>
      </c>
      <c r="F4554" t="n">
        <v>10450922.6811064</v>
      </c>
      <c r="G4554" t="n">
        <v>4653264.62841182</v>
      </c>
      <c r="H4554" t="n">
        <v>256.188202189414</v>
      </c>
      <c r="I4554" t="n">
        <v>110.97481425106</v>
      </c>
      <c r="J4554" t="n">
        <v>6657216.07308913</v>
      </c>
      <c r="K4554" t="n">
        <v>2817843.20853987</v>
      </c>
      <c r="L4554" t="n">
        <v>870659.140008569</v>
      </c>
      <c r="M4554" t="n">
        <v>169077.096631932</v>
      </c>
      <c r="N4554" t="n">
        <v>0.0000245134530229146</v>
      </c>
      <c r="O4554" t="n">
        <v>0.0000238488079043415</v>
      </c>
      <c r="P4554" t="s">
        <v>291</v>
      </c>
      <c r="Q4554" t="s">
        <v>267</v>
      </c>
    </row>
    <row r="4555">
      <c r="A4555" t="s">
        <v>287</v>
      </c>
      <c r="B4555" t="s">
        <v>275</v>
      </c>
      <c r="C4555" t="s">
        <v>271</v>
      </c>
      <c r="D4555" t="n">
        <v>2.47709393501282</v>
      </c>
      <c r="E4555" t="n">
        <v>2080</v>
      </c>
      <c r="F4555" t="n">
        <v>10644150.4507631</v>
      </c>
      <c r="G4555" t="n">
        <v>4751728.05610874</v>
      </c>
      <c r="H4555" t="n">
        <v>295.416914066019</v>
      </c>
      <c r="I4555" t="n">
        <v>128.676476621446</v>
      </c>
      <c r="J4555" t="n">
        <v>6773108.46820147</v>
      </c>
      <c r="K4555" t="n">
        <v>2878266.50922729</v>
      </c>
      <c r="L4555" t="n">
        <v>874985.450321279</v>
      </c>
      <c r="M4555" t="n">
        <v>169855.225104794</v>
      </c>
      <c r="N4555" t="n">
        <v>0.0000277539213141093</v>
      </c>
      <c r="O4555" t="n">
        <v>0.0000270799328374909</v>
      </c>
      <c r="P4555" t="s">
        <v>291</v>
      </c>
      <c r="Q4555" t="s">
        <v>267</v>
      </c>
    </row>
    <row r="4556">
      <c r="A4556" t="s">
        <v>287</v>
      </c>
      <c r="B4556" t="s">
        <v>275</v>
      </c>
      <c r="C4556" t="s">
        <v>271</v>
      </c>
      <c r="D4556" t="n">
        <v>2.62084150314331</v>
      </c>
      <c r="E4556" t="n">
        <v>2085</v>
      </c>
      <c r="F4556" t="n">
        <v>10823865.5440504</v>
      </c>
      <c r="G4556" t="n">
        <v>4843836.95691163</v>
      </c>
      <c r="H4556" t="n">
        <v>326.038641968603</v>
      </c>
      <c r="I4556" t="n">
        <v>142.704661609951</v>
      </c>
      <c r="J4556" t="n">
        <v>6880572.55980979</v>
      </c>
      <c r="K4556" t="n">
        <v>2934823.7882364</v>
      </c>
      <c r="L4556" t="n">
        <v>878435.412638766</v>
      </c>
      <c r="M4556" t="n">
        <v>170466.922867973</v>
      </c>
      <c r="N4556" t="n">
        <v>0.0000301221999332595</v>
      </c>
      <c r="O4556" t="n">
        <v>0.0000294610786612722</v>
      </c>
      <c r="P4556" t="s">
        <v>291</v>
      </c>
      <c r="Q4556" t="s">
        <v>267</v>
      </c>
    </row>
    <row r="4557">
      <c r="A4557" t="s">
        <v>287</v>
      </c>
      <c r="B4557" t="s">
        <v>275</v>
      </c>
      <c r="C4557" t="s">
        <v>271</v>
      </c>
      <c r="D4557" t="n">
        <v>2.75983643531799</v>
      </c>
      <c r="E4557" t="n">
        <v>2090</v>
      </c>
      <c r="F4557" t="n">
        <v>10958737.1769088</v>
      </c>
      <c r="G4557" t="n">
        <v>4906492.83875606</v>
      </c>
      <c r="H4557" t="n">
        <v>353.712575139726</v>
      </c>
      <c r="I4557" t="n">
        <v>155.161755321763</v>
      </c>
      <c r="J4557" t="n">
        <v>6964994.88946612</v>
      </c>
      <c r="K4557" t="n">
        <v>2972946.5452742</v>
      </c>
      <c r="L4557" t="n">
        <v>887184.31173751</v>
      </c>
      <c r="M4557" t="n">
        <v>172153.509941548</v>
      </c>
      <c r="N4557" t="n">
        <v>0.0000322767641407657</v>
      </c>
      <c r="O4557" t="n">
        <v>0.0000316237606822027</v>
      </c>
      <c r="P4557" t="s">
        <v>291</v>
      </c>
      <c r="Q4557" t="s">
        <v>267</v>
      </c>
    </row>
    <row r="4558">
      <c r="A4558" t="s">
        <v>287</v>
      </c>
      <c r="B4558" t="s">
        <v>276</v>
      </c>
      <c r="C4558" t="s">
        <v>271</v>
      </c>
      <c r="D4558" t="n">
        <v>0.377408564090729</v>
      </c>
      <c r="E4558" t="n">
        <v>2010</v>
      </c>
      <c r="F4558" t="n">
        <v>9198999.0687871</v>
      </c>
      <c r="G4558" t="n">
        <v>309584.9312129</v>
      </c>
      <c r="H4558" t="n">
        <v>28.5870609008163</v>
      </c>
      <c r="I4558" t="n">
        <v>1.05727962453988</v>
      </c>
      <c r="J4558" t="n">
        <v>5904065.84604138</v>
      </c>
      <c r="K4558" t="n">
        <v>212113.153958616</v>
      </c>
      <c r="L4558" t="n">
        <v>1905366.14702804</v>
      </c>
      <c r="M4558" t="n">
        <v>118353.852971961</v>
      </c>
      <c r="N4558" t="n">
        <v>0.00000310762732847907</v>
      </c>
      <c r="O4558" t="n">
        <v>0.00000341515208895229</v>
      </c>
      <c r="P4558" t="s">
        <v>291</v>
      </c>
      <c r="Q4558" t="s">
        <v>267</v>
      </c>
    </row>
    <row r="4559">
      <c r="A4559" t="s">
        <v>287</v>
      </c>
      <c r="B4559" t="s">
        <v>276</v>
      </c>
      <c r="C4559" t="s">
        <v>271</v>
      </c>
      <c r="D4559" t="n">
        <v>0.441356480121613</v>
      </c>
      <c r="E4559" t="n">
        <v>2015</v>
      </c>
      <c r="F4559" t="n">
        <v>9734173.33648485</v>
      </c>
      <c r="G4559" t="n">
        <v>324939.701141653</v>
      </c>
      <c r="H4559" t="n">
        <v>35.2264669164355</v>
      </c>
      <c r="I4559" t="n">
        <v>1.29023957063917</v>
      </c>
      <c r="J4559" t="n">
        <v>6221391.94898626</v>
      </c>
      <c r="K4559" t="n">
        <v>221005.652369587</v>
      </c>
      <c r="L4559" t="n">
        <v>1942173.63614018</v>
      </c>
      <c r="M4559" t="n">
        <v>120668.905931555</v>
      </c>
      <c r="N4559" t="n">
        <v>0.00000361884524743385</v>
      </c>
      <c r="O4559" t="n">
        <v>0.00000397070461413611</v>
      </c>
      <c r="P4559" t="s">
        <v>291</v>
      </c>
      <c r="Q4559" t="s">
        <v>267</v>
      </c>
    </row>
    <row r="4560">
      <c r="A4560" t="s">
        <v>287</v>
      </c>
      <c r="B4560" t="s">
        <v>276</v>
      </c>
      <c r="C4560" t="s">
        <v>271</v>
      </c>
      <c r="D4560" t="n">
        <v>0.561114966869354</v>
      </c>
      <c r="E4560" t="n">
        <v>2020</v>
      </c>
      <c r="F4560" t="n">
        <v>10239857.6769754</v>
      </c>
      <c r="G4560" t="n">
        <v>339514.184720044</v>
      </c>
      <c r="H4560" t="n">
        <v>46.9412938214276</v>
      </c>
      <c r="I4560" t="n">
        <v>1.70540356532476</v>
      </c>
      <c r="J4560" t="n">
        <v>6523259.14044134</v>
      </c>
      <c r="K4560" t="n">
        <v>229560.870246394</v>
      </c>
      <c r="L4560" t="n">
        <v>1978616.23810422</v>
      </c>
      <c r="M4560" t="n">
        <v>123000.594699263</v>
      </c>
      <c r="N4560" t="n">
        <v>0.00000458417443896473</v>
      </c>
      <c r="O4560" t="n">
        <v>0.00000502307014574662</v>
      </c>
      <c r="P4560" t="s">
        <v>291</v>
      </c>
      <c r="Q4560" t="s">
        <v>267</v>
      </c>
    </row>
    <row r="4561">
      <c r="A4561" t="s">
        <v>287</v>
      </c>
      <c r="B4561" t="s">
        <v>276</v>
      </c>
      <c r="C4561" t="s">
        <v>271</v>
      </c>
      <c r="D4561" t="n">
        <v>0.712428271770477</v>
      </c>
      <c r="E4561" t="n">
        <v>2025</v>
      </c>
      <c r="F4561" t="n">
        <v>10747766.2865258</v>
      </c>
      <c r="G4561" t="n">
        <v>354115.081032333</v>
      </c>
      <c r="H4561" t="n">
        <v>62.3444115310606</v>
      </c>
      <c r="I4561" t="n">
        <v>2.24784402968397</v>
      </c>
      <c r="J4561" t="n">
        <v>6828644.89268423</v>
      </c>
      <c r="K4561" t="n">
        <v>238216.378417224</v>
      </c>
      <c r="L4561" t="n">
        <v>2015836.1138902</v>
      </c>
      <c r="M4561" t="n">
        <v>125368.297578969</v>
      </c>
      <c r="N4561" t="n">
        <v>0.00000580068545119185</v>
      </c>
      <c r="O4561" t="n">
        <v>0.00000634777830735407</v>
      </c>
      <c r="P4561" t="s">
        <v>291</v>
      </c>
      <c r="Q4561" t="s">
        <v>267</v>
      </c>
    </row>
    <row r="4562">
      <c r="A4562" t="s">
        <v>287</v>
      </c>
      <c r="B4562" t="s">
        <v>276</v>
      </c>
      <c r="C4562" t="s">
        <v>271</v>
      </c>
      <c r="D4562" t="n">
        <v>0.881885349750519</v>
      </c>
      <c r="E4562" t="n">
        <v>2030</v>
      </c>
      <c r="F4562" t="n">
        <v>11254673.9478007</v>
      </c>
      <c r="G4562" t="n">
        <v>368511.847715168</v>
      </c>
      <c r="H4562" t="n">
        <v>80.5461916874684</v>
      </c>
      <c r="I4562" t="n">
        <v>2.88220477698386</v>
      </c>
      <c r="J4562" t="n">
        <v>7134160.06513875</v>
      </c>
      <c r="K4562" t="n">
        <v>246726.709153922</v>
      </c>
      <c r="L4562" t="n">
        <v>2049699.4409316</v>
      </c>
      <c r="M4562" t="n">
        <v>127509.085950695</v>
      </c>
      <c r="N4562" t="n">
        <v>0.0000071566881511666</v>
      </c>
      <c r="O4562" t="n">
        <v>0.00000782119976563572</v>
      </c>
      <c r="P4562" t="s">
        <v>291</v>
      </c>
      <c r="Q4562" t="s">
        <v>267</v>
      </c>
    </row>
    <row r="4563">
      <c r="A4563" t="s">
        <v>287</v>
      </c>
      <c r="B4563" t="s">
        <v>276</v>
      </c>
      <c r="C4563" t="s">
        <v>271</v>
      </c>
      <c r="D4563" t="n">
        <v>1.05591857433319</v>
      </c>
      <c r="E4563" t="n">
        <v>2035</v>
      </c>
      <c r="F4563" t="n">
        <v>11734608.6838815</v>
      </c>
      <c r="G4563" t="n">
        <v>381924.752039818</v>
      </c>
      <c r="H4563" t="n">
        <v>100.080388084476</v>
      </c>
      <c r="I4563" t="n">
        <v>3.53887870161563</v>
      </c>
      <c r="J4563" t="n">
        <v>7422060.06958045</v>
      </c>
      <c r="K4563" t="n">
        <v>254528.31078736</v>
      </c>
      <c r="L4563" t="n">
        <v>2075591.96163533</v>
      </c>
      <c r="M4563" t="n">
        <v>129167.280882548</v>
      </c>
      <c r="N4563" t="n">
        <v>0.00000852865151114462</v>
      </c>
      <c r="O4563" t="n">
        <v>0.00000926590560762261</v>
      </c>
      <c r="P4563" t="s">
        <v>291</v>
      </c>
      <c r="Q4563" t="s">
        <v>267</v>
      </c>
    </row>
    <row r="4564">
      <c r="A4564" t="s">
        <v>287</v>
      </c>
      <c r="B4564" t="s">
        <v>276</v>
      </c>
      <c r="C4564" t="s">
        <v>271</v>
      </c>
      <c r="D4564" t="n">
        <v>1.227090716362</v>
      </c>
      <c r="E4564" t="n">
        <v>2040</v>
      </c>
      <c r="F4564" t="n">
        <v>12169981.855802</v>
      </c>
      <c r="G4564" t="n">
        <v>393962.101633059</v>
      </c>
      <c r="H4564" t="n">
        <v>119.867295903064</v>
      </c>
      <c r="I4564" t="n">
        <v>4.16296383989617</v>
      </c>
      <c r="J4564" t="n">
        <v>7682006.51523938</v>
      </c>
      <c r="K4564" t="n">
        <v>261433.982740225</v>
      </c>
      <c r="L4564" t="n">
        <v>2094462.27050047</v>
      </c>
      <c r="M4564" t="n">
        <v>130420.332790971</v>
      </c>
      <c r="N4564" t="n">
        <v>0.000009849422729083</v>
      </c>
      <c r="O4564" t="n">
        <v>0.0000105669144890835</v>
      </c>
      <c r="P4564" t="s">
        <v>291</v>
      </c>
      <c r="Q4564" t="s">
        <v>267</v>
      </c>
    </row>
    <row r="4565">
      <c r="A4565" t="s">
        <v>287</v>
      </c>
      <c r="B4565" t="s">
        <v>276</v>
      </c>
      <c r="C4565" t="s">
        <v>271</v>
      </c>
      <c r="D4565" t="n">
        <v>1.39417231082916</v>
      </c>
      <c r="E4565" t="n">
        <v>2045</v>
      </c>
      <c r="F4565" t="n">
        <v>12563107.9967025</v>
      </c>
      <c r="G4565" t="n">
        <v>404727.927332202</v>
      </c>
      <c r="H4565" t="n">
        <v>139.953876150548</v>
      </c>
      <c r="I4565" t="n">
        <v>4.7912827351476</v>
      </c>
      <c r="J4565" t="n">
        <v>7916091.13429032</v>
      </c>
      <c r="K4565" t="n">
        <v>267549.553833005</v>
      </c>
      <c r="L4565" t="n">
        <v>2107894.36768713</v>
      </c>
      <c r="M4565" t="n">
        <v>131362.165476728</v>
      </c>
      <c r="N4565" t="n">
        <v>0.000011140067902567</v>
      </c>
      <c r="O4565" t="n">
        <v>0.0000118382805128614</v>
      </c>
      <c r="P4565" t="s">
        <v>291</v>
      </c>
      <c r="Q4565" t="s">
        <v>267</v>
      </c>
    </row>
    <row r="4566">
      <c r="A4566" t="s">
        <v>287</v>
      </c>
      <c r="B4566" t="s">
        <v>276</v>
      </c>
      <c r="C4566" t="s">
        <v>271</v>
      </c>
      <c r="D4566" t="n">
        <v>1.55893123149872</v>
      </c>
      <c r="E4566" t="n">
        <v>2050</v>
      </c>
      <c r="F4566" t="n">
        <v>12934608.9644242</v>
      </c>
      <c r="G4566" t="n">
        <v>414877.776900191</v>
      </c>
      <c r="H4566" t="n">
        <v>162.385085990524</v>
      </c>
      <c r="I4566" t="n">
        <v>5.48994952648946</v>
      </c>
      <c r="J4566" t="n">
        <v>8138160.53888727</v>
      </c>
      <c r="K4566" t="n">
        <v>273340.089268785</v>
      </c>
      <c r="L4566" t="n">
        <v>2119976.17523872</v>
      </c>
      <c r="M4566" t="n">
        <v>132229.027769536</v>
      </c>
      <c r="N4566" t="n">
        <v>0.0000125543096383628</v>
      </c>
      <c r="O4566" t="n">
        <v>0.0000132326912458611</v>
      </c>
      <c r="P4566" t="s">
        <v>291</v>
      </c>
      <c r="Q4566" t="s">
        <v>267</v>
      </c>
    </row>
    <row r="4567">
      <c r="A4567" t="s">
        <v>287</v>
      </c>
      <c r="B4567" t="s">
        <v>276</v>
      </c>
      <c r="C4567" t="s">
        <v>271</v>
      </c>
      <c r="D4567" t="n">
        <v>1.72074091434479</v>
      </c>
      <c r="E4567" t="n">
        <v>2055</v>
      </c>
      <c r="F4567" t="n">
        <v>13294877.8190889</v>
      </c>
      <c r="G4567" t="n">
        <v>424730.924303527</v>
      </c>
      <c r="H4567" t="n">
        <v>188.678929852236</v>
      </c>
      <c r="I4567" t="n">
        <v>6.30679923996618</v>
      </c>
      <c r="J4567" t="n">
        <v>8355062.44804765</v>
      </c>
      <c r="K4567" t="n">
        <v>279021.335054453</v>
      </c>
      <c r="L4567" t="n">
        <v>1520163.52603712</v>
      </c>
      <c r="M4567" t="n">
        <v>80718.0846417355</v>
      </c>
      <c r="N4567" t="n">
        <v>0.0000141918513595762</v>
      </c>
      <c r="O4567" t="n">
        <v>0.0000148489287666257</v>
      </c>
      <c r="P4567" t="s">
        <v>291</v>
      </c>
      <c r="Q4567" t="s">
        <v>267</v>
      </c>
    </row>
    <row r="4568">
      <c r="A4568" t="s">
        <v>287</v>
      </c>
      <c r="B4568" t="s">
        <v>276</v>
      </c>
      <c r="C4568" t="s">
        <v>271</v>
      </c>
      <c r="D4568" t="n">
        <v>1.87886083126068</v>
      </c>
      <c r="E4568" t="n">
        <v>2060</v>
      </c>
      <c r="F4568" t="n">
        <v>13653457.505431</v>
      </c>
      <c r="G4568" t="n">
        <v>434580.525827829</v>
      </c>
      <c r="H4568" t="n">
        <v>215.639954820536</v>
      </c>
      <c r="I4568" t="n">
        <v>7.1399977507155</v>
      </c>
      <c r="J4568" t="n">
        <v>8572615.21693488</v>
      </c>
      <c r="K4568" t="n">
        <v>284770.776888958</v>
      </c>
      <c r="L4568" t="n">
        <v>1529844.07905855</v>
      </c>
      <c r="M4568" t="n">
        <v>81320.0797949088</v>
      </c>
      <c r="N4568" t="n">
        <v>0.0000157937983646091</v>
      </c>
      <c r="O4568" t="n">
        <v>0.0000164296311647066</v>
      </c>
      <c r="P4568" t="s">
        <v>291</v>
      </c>
      <c r="Q4568" t="s">
        <v>267</v>
      </c>
    </row>
    <row r="4569">
      <c r="A4569" t="s">
        <v>287</v>
      </c>
      <c r="B4569" t="s">
        <v>276</v>
      </c>
      <c r="C4569" t="s">
        <v>271</v>
      </c>
      <c r="D4569" t="n">
        <v>2.03320288658142</v>
      </c>
      <c r="E4569" t="n">
        <v>2065</v>
      </c>
      <c r="F4569" t="n">
        <v>14004308.548944</v>
      </c>
      <c r="G4569" t="n">
        <v>444245.230399947</v>
      </c>
      <c r="H4569" t="n">
        <v>248.618313885264</v>
      </c>
      <c r="I4569" t="n">
        <v>8.1673506918649</v>
      </c>
      <c r="J4569" t="n">
        <v>8786458.58459143</v>
      </c>
      <c r="K4569" t="n">
        <v>290452.143881169</v>
      </c>
      <c r="L4569" t="n">
        <v>960782.480872606</v>
      </c>
      <c r="M4569" t="n">
        <v>64658.198903823</v>
      </c>
      <c r="N4569" t="n">
        <v>0.0000177529874478531</v>
      </c>
      <c r="O4569" t="n">
        <v>0.000018384779695917</v>
      </c>
      <c r="P4569" t="s">
        <v>291</v>
      </c>
      <c r="Q4569" t="s">
        <v>267</v>
      </c>
    </row>
    <row r="4570">
      <c r="A4570" t="s">
        <v>287</v>
      </c>
      <c r="B4570" t="s">
        <v>276</v>
      </c>
      <c r="C4570" t="s">
        <v>271</v>
      </c>
      <c r="D4570" t="n">
        <v>2.18353819847107</v>
      </c>
      <c r="E4570" t="n">
        <v>2070</v>
      </c>
      <c r="F4570" t="n">
        <v>14335812.7357348</v>
      </c>
      <c r="G4570" t="n">
        <v>453367.606081583</v>
      </c>
      <c r="H4570" t="n">
        <v>301.934539942255</v>
      </c>
      <c r="I4570" t="n">
        <v>9.85994381028921</v>
      </c>
      <c r="J4570" t="n">
        <v>8988281.50369282</v>
      </c>
      <c r="K4570" t="n">
        <v>295804.670162611</v>
      </c>
      <c r="L4570" t="n">
        <v>968089.909998396</v>
      </c>
      <c r="M4570" t="n">
        <v>65168.0137003979</v>
      </c>
      <c r="N4570" t="n">
        <v>0.0000210615572000061</v>
      </c>
      <c r="O4570" t="n">
        <v>0.0000217482318498842</v>
      </c>
      <c r="P4570" t="s">
        <v>291</v>
      </c>
      <c r="Q4570" t="s">
        <v>267</v>
      </c>
    </row>
    <row r="4571">
      <c r="A4571" t="s">
        <v>287</v>
      </c>
      <c r="B4571" t="s">
        <v>276</v>
      </c>
      <c r="C4571" t="s">
        <v>271</v>
      </c>
      <c r="D4571" t="n">
        <v>2.33006262779236</v>
      </c>
      <c r="E4571" t="n">
        <v>2075</v>
      </c>
      <c r="F4571" t="n">
        <v>14642434.4446734</v>
      </c>
      <c r="G4571" t="n">
        <v>461752.864844842</v>
      </c>
      <c r="H4571" t="n">
        <v>355.608177055926</v>
      </c>
      <c r="I4571" t="n">
        <v>11.5548393845483</v>
      </c>
      <c r="J4571" t="n">
        <v>9174371.00516777</v>
      </c>
      <c r="K4571" t="n">
        <v>300688.276461231</v>
      </c>
      <c r="L4571" t="n">
        <v>974143.684259069</v>
      </c>
      <c r="M4571" t="n">
        <v>65592.5523814331</v>
      </c>
      <c r="N4571" t="n">
        <v>0.0000242861375544891</v>
      </c>
      <c r="O4571" t="n">
        <v>0.0000250238607364806</v>
      </c>
      <c r="P4571" t="s">
        <v>291</v>
      </c>
      <c r="Q4571" t="s">
        <v>267</v>
      </c>
    </row>
    <row r="4572">
      <c r="A4572" t="s">
        <v>287</v>
      </c>
      <c r="B4572" t="s">
        <v>276</v>
      </c>
      <c r="C4572" t="s">
        <v>271</v>
      </c>
      <c r="D4572" t="n">
        <v>2.47709393501282</v>
      </c>
      <c r="E4572" t="n">
        <v>2080</v>
      </c>
      <c r="F4572" t="n">
        <v>14926427.281582</v>
      </c>
      <c r="G4572" t="n">
        <v>469451.225289854</v>
      </c>
      <c r="H4572" t="n">
        <v>410.803807238687</v>
      </c>
      <c r="I4572" t="n">
        <v>13.2895834487782</v>
      </c>
      <c r="J4572" t="n">
        <v>9346242.37414329</v>
      </c>
      <c r="K4572" t="n">
        <v>305132.603285473</v>
      </c>
      <c r="L4572" t="n">
        <v>978911.19268997</v>
      </c>
      <c r="M4572" t="n">
        <v>65929.4827361029</v>
      </c>
      <c r="N4572" t="n">
        <v>0.0000275219112711309</v>
      </c>
      <c r="O4572" t="n">
        <v>0.0000283087629403306</v>
      </c>
      <c r="P4572" t="s">
        <v>291</v>
      </c>
      <c r="Q4572" t="s">
        <v>267</v>
      </c>
    </row>
    <row r="4573">
      <c r="A4573" t="s">
        <v>287</v>
      </c>
      <c r="B4573" t="s">
        <v>276</v>
      </c>
      <c r="C4573" t="s">
        <v>271</v>
      </c>
      <c r="D4573" t="n">
        <v>2.62084150314331</v>
      </c>
      <c r="E4573" t="n">
        <v>2085</v>
      </c>
      <c r="F4573" t="n">
        <v>15191129.5126287</v>
      </c>
      <c r="G4573" t="n">
        <v>476572.988333269</v>
      </c>
      <c r="H4573" t="n">
        <v>454.111164054219</v>
      </c>
      <c r="I4573" t="n">
        <v>14.6321395243352</v>
      </c>
      <c r="J4573" t="n">
        <v>9506181.49809674</v>
      </c>
      <c r="K4573" t="n">
        <v>309214.849949444</v>
      </c>
      <c r="L4573" t="n">
        <v>982702.608927912</v>
      </c>
      <c r="M4573" t="n">
        <v>66199.7265788271</v>
      </c>
      <c r="N4573" t="n">
        <v>0.0000298931796794114</v>
      </c>
      <c r="O4573" t="n">
        <v>0.0000307028301698521</v>
      </c>
      <c r="P4573" t="s">
        <v>291</v>
      </c>
      <c r="Q4573" t="s">
        <v>267</v>
      </c>
    </row>
    <row r="4574">
      <c r="A4574" t="s">
        <v>287</v>
      </c>
      <c r="B4574" t="s">
        <v>276</v>
      </c>
      <c r="C4574" t="s">
        <v>271</v>
      </c>
      <c r="D4574" t="n">
        <v>2.75983643531799</v>
      </c>
      <c r="E4574" t="n">
        <v>2090</v>
      </c>
      <c r="F4574" t="n">
        <v>15382874.6706275</v>
      </c>
      <c r="G4574" t="n">
        <v>482355.345037384</v>
      </c>
      <c r="H4574" t="n">
        <v>493.011324327221</v>
      </c>
      <c r="I4574" t="n">
        <v>15.8630061342681</v>
      </c>
      <c r="J4574" t="n">
        <v>9625080.20950723</v>
      </c>
      <c r="K4574" t="n">
        <v>312861.225233082</v>
      </c>
      <c r="L4574" t="n">
        <v>992476.782762059</v>
      </c>
      <c r="M4574" t="n">
        <v>66861.0389169983</v>
      </c>
      <c r="N4574" t="n">
        <v>0.0000320493623515371</v>
      </c>
      <c r="O4574" t="n">
        <v>0.0000328865561405537</v>
      </c>
      <c r="P4574" t="s">
        <v>291</v>
      </c>
      <c r="Q4574" t="s">
        <v>267</v>
      </c>
    </row>
    <row r="4575">
      <c r="A4575" t="s">
        <v>287</v>
      </c>
      <c r="B4575" t="s">
        <v>277</v>
      </c>
      <c r="C4575" t="s">
        <v>271</v>
      </c>
      <c r="D4575" t="n">
        <v>0.377408564090729</v>
      </c>
      <c r="E4575" t="n">
        <v>2010</v>
      </c>
      <c r="F4575" t="n">
        <v>8865599.89059734</v>
      </c>
      <c r="G4575" t="n">
        <v>642984.109402658</v>
      </c>
      <c r="H4575" t="n">
        <v>27.7066598948193</v>
      </c>
      <c r="I4575" t="n">
        <v>1.93768063053686</v>
      </c>
      <c r="J4575" t="n">
        <v>5705561.95610742</v>
      </c>
      <c r="K4575" t="n">
        <v>410617.04389258</v>
      </c>
      <c r="L4575" t="n">
        <v>1957480.43738041</v>
      </c>
      <c r="M4575" t="n">
        <v>66239.5626195912</v>
      </c>
      <c r="N4575" t="n">
        <v>0.0000031251872672716</v>
      </c>
      <c r="O4575" t="n">
        <v>0.00000301357467813161</v>
      </c>
      <c r="P4575" t="s">
        <v>291</v>
      </c>
      <c r="Q4575" t="s">
        <v>267</v>
      </c>
    </row>
    <row r="4576">
      <c r="A4576" t="s">
        <v>287</v>
      </c>
      <c r="B4576" t="s">
        <v>277</v>
      </c>
      <c r="C4576" t="s">
        <v>271</v>
      </c>
      <c r="D4576" t="n">
        <v>0.441356480121613</v>
      </c>
      <c r="E4576" t="n">
        <v>2015</v>
      </c>
      <c r="F4576" t="n">
        <v>9375292.85256363</v>
      </c>
      <c r="G4576" t="n">
        <v>683820.18506287</v>
      </c>
      <c r="H4576" t="n">
        <v>34.1127179212929</v>
      </c>
      <c r="I4576" t="n">
        <v>2.40398856578172</v>
      </c>
      <c r="J4576" t="n">
        <v>6006330.91006564</v>
      </c>
      <c r="K4576" t="n">
        <v>436066.691290206</v>
      </c>
      <c r="L4576" t="n">
        <v>1995312.25894411</v>
      </c>
      <c r="M4576" t="n">
        <v>67530.2831276227</v>
      </c>
      <c r="N4576" t="n">
        <v>0.00000363857625119038</v>
      </c>
      <c r="O4576" t="n">
        <v>0.0000035155273539647</v>
      </c>
      <c r="P4576" t="s">
        <v>291</v>
      </c>
      <c r="Q4576" t="s">
        <v>267</v>
      </c>
    </row>
    <row r="4577">
      <c r="A4577" t="s">
        <v>287</v>
      </c>
      <c r="B4577" t="s">
        <v>277</v>
      </c>
      <c r="C4577" t="s">
        <v>271</v>
      </c>
      <c r="D4577" t="n">
        <v>0.561114966869354</v>
      </c>
      <c r="E4577" t="n">
        <v>2020</v>
      </c>
      <c r="F4577" t="n">
        <v>9857043.70020887</v>
      </c>
      <c r="G4577" t="n">
        <v>722328.161486606</v>
      </c>
      <c r="H4577" t="n">
        <v>45.4250705670319</v>
      </c>
      <c r="I4577" t="n">
        <v>3.22162681972048</v>
      </c>
      <c r="J4577" t="n">
        <v>6292605.85762211</v>
      </c>
      <c r="K4577" t="n">
        <v>460214.153065617</v>
      </c>
      <c r="L4577" t="n">
        <v>2032798.0816927</v>
      </c>
      <c r="M4577" t="n">
        <v>68818.7511107774</v>
      </c>
      <c r="N4577" t="n">
        <v>0.00000460838684991011</v>
      </c>
      <c r="O4577" t="n">
        <v>0.00000446005983359438</v>
      </c>
      <c r="P4577" t="s">
        <v>291</v>
      </c>
      <c r="Q4577" t="s">
        <v>267</v>
      </c>
    </row>
    <row r="4578">
      <c r="A4578" t="s">
        <v>287</v>
      </c>
      <c r="B4578" t="s">
        <v>277</v>
      </c>
      <c r="C4578" t="s">
        <v>271</v>
      </c>
      <c r="D4578" t="n">
        <v>0.712428271770477</v>
      </c>
      <c r="E4578" t="n">
        <v>2025</v>
      </c>
      <c r="F4578" t="n">
        <v>10340923.9532293</v>
      </c>
      <c r="G4578" t="n">
        <v>760957.414328822</v>
      </c>
      <c r="H4578" t="n">
        <v>60.2915741114673</v>
      </c>
      <c r="I4578" t="n">
        <v>4.30068144927725</v>
      </c>
      <c r="J4578" t="n">
        <v>6582240.71685969</v>
      </c>
      <c r="K4578" t="n">
        <v>484620.554241764</v>
      </c>
      <c r="L4578" t="n">
        <v>2071074.33909544</v>
      </c>
      <c r="M4578" t="n">
        <v>70130.0723737265</v>
      </c>
      <c r="N4578" t="n">
        <v>0.00000583038560037365</v>
      </c>
      <c r="O4578" t="n">
        <v>0.00000565167165506959</v>
      </c>
      <c r="P4578" t="s">
        <v>291</v>
      </c>
      <c r="Q4578" t="s">
        <v>267</v>
      </c>
    </row>
    <row r="4579">
      <c r="A4579" t="s">
        <v>287</v>
      </c>
      <c r="B4579" t="s">
        <v>277</v>
      </c>
      <c r="C4579" t="s">
        <v>271</v>
      </c>
      <c r="D4579" t="n">
        <v>0.881885349750519</v>
      </c>
      <c r="E4579" t="n">
        <v>2030</v>
      </c>
      <c r="F4579" t="n">
        <v>10823534.1469769</v>
      </c>
      <c r="G4579" t="n">
        <v>799651.648538942</v>
      </c>
      <c r="H4579" t="n">
        <v>77.8446955346053</v>
      </c>
      <c r="I4579" t="n">
        <v>5.58370092984695</v>
      </c>
      <c r="J4579" t="n">
        <v>6871681.86776169</v>
      </c>
      <c r="K4579" t="n">
        <v>509204.906530987</v>
      </c>
      <c r="L4579" t="n">
        <v>2105889.40202884</v>
      </c>
      <c r="M4579" t="n">
        <v>71319.1248534611</v>
      </c>
      <c r="N4579" t="n">
        <v>0.00000719216981048173</v>
      </c>
      <c r="O4579" t="n">
        <v>0.00000698266668998811</v>
      </c>
      <c r="P4579" t="s">
        <v>291</v>
      </c>
      <c r="Q4579" t="s">
        <v>267</v>
      </c>
    </row>
    <row r="4580">
      <c r="A4580" t="s">
        <v>287</v>
      </c>
      <c r="B4580" t="s">
        <v>277</v>
      </c>
      <c r="C4580" t="s">
        <v>271</v>
      </c>
      <c r="D4580" t="n">
        <v>1.05591857433319</v>
      </c>
      <c r="E4580" t="n">
        <v>2035</v>
      </c>
      <c r="F4580" t="n">
        <v>11279949.2540478</v>
      </c>
      <c r="G4580" t="n">
        <v>836584.181873512</v>
      </c>
      <c r="H4580" t="n">
        <v>96.6311947865852</v>
      </c>
      <c r="I4580" t="n">
        <v>6.98807199950689</v>
      </c>
      <c r="J4580" t="n">
        <v>7143903.09352132</v>
      </c>
      <c r="K4580" t="n">
        <v>532685.286846494</v>
      </c>
      <c r="L4580" t="n">
        <v>2132524.4419069</v>
      </c>
      <c r="M4580" t="n">
        <v>72234.8006109786</v>
      </c>
      <c r="N4580" t="n">
        <v>0.00000856663382168226</v>
      </c>
      <c r="O4580" t="n">
        <v>0.00000835310080075535</v>
      </c>
      <c r="P4580" t="s">
        <v>291</v>
      </c>
      <c r="Q4580" t="s">
        <v>267</v>
      </c>
    </row>
    <row r="4581">
      <c r="A4581" t="s">
        <v>287</v>
      </c>
      <c r="B4581" t="s">
        <v>277</v>
      </c>
      <c r="C4581" t="s">
        <v>271</v>
      </c>
      <c r="D4581" t="n">
        <v>1.227090716362</v>
      </c>
      <c r="E4581" t="n">
        <v>2040</v>
      </c>
      <c r="F4581" t="n">
        <v>11693621.1325328</v>
      </c>
      <c r="G4581" t="n">
        <v>870322.824902302</v>
      </c>
      <c r="H4581" t="n">
        <v>115.574019801935</v>
      </c>
      <c r="I4581" t="n">
        <v>8.45623994102514</v>
      </c>
      <c r="J4581" t="n">
        <v>7389312.70357008</v>
      </c>
      <c r="K4581" t="n">
        <v>554127.794409517</v>
      </c>
      <c r="L4581" t="n">
        <v>2151967.34254114</v>
      </c>
      <c r="M4581" t="n">
        <v>72915.2607502977</v>
      </c>
      <c r="N4581" t="n">
        <v>0.00000988350986337304</v>
      </c>
      <c r="O4581" t="n">
        <v>0.00000971621069684619</v>
      </c>
      <c r="P4581" t="s">
        <v>291</v>
      </c>
      <c r="Q4581" t="s">
        <v>267</v>
      </c>
    </row>
    <row r="4582">
      <c r="A4582" t="s">
        <v>287</v>
      </c>
      <c r="B4582" t="s">
        <v>277</v>
      </c>
      <c r="C4582" t="s">
        <v>271</v>
      </c>
      <c r="D4582" t="n">
        <v>1.39417231082916</v>
      </c>
      <c r="E4582" t="n">
        <v>2045</v>
      </c>
      <c r="F4582" t="n">
        <v>12066866.1321494</v>
      </c>
      <c r="G4582" t="n">
        <v>900969.79188525</v>
      </c>
      <c r="H4582" t="n">
        <v>134.791321525172</v>
      </c>
      <c r="I4582" t="n">
        <v>9.95383736052342</v>
      </c>
      <c r="J4582" t="n">
        <v>7610010.82320553</v>
      </c>
      <c r="K4582" t="n">
        <v>573629.864917797</v>
      </c>
      <c r="L4582" t="n">
        <v>2165842.31927739</v>
      </c>
      <c r="M4582" t="n">
        <v>73414.2138864727</v>
      </c>
      <c r="N4582" t="n">
        <v>0.0000111703668582227</v>
      </c>
      <c r="O4582" t="n">
        <v>0.0000110479146472773</v>
      </c>
      <c r="P4582" t="s">
        <v>291</v>
      </c>
      <c r="Q4582" t="s">
        <v>267</v>
      </c>
    </row>
    <row r="4583">
      <c r="A4583" t="s">
        <v>287</v>
      </c>
      <c r="B4583" t="s">
        <v>277</v>
      </c>
      <c r="C4583" t="s">
        <v>271</v>
      </c>
      <c r="D4583" t="n">
        <v>1.55893123149872</v>
      </c>
      <c r="E4583" t="n">
        <v>2050</v>
      </c>
      <c r="F4583" t="n">
        <v>12419519.4437258</v>
      </c>
      <c r="G4583" t="n">
        <v>929967.297598497</v>
      </c>
      <c r="H4583" t="n">
        <v>156.24361999369</v>
      </c>
      <c r="I4583" t="n">
        <v>11.6314155233235</v>
      </c>
      <c r="J4583" t="n">
        <v>7819331.76059271</v>
      </c>
      <c r="K4583" t="n">
        <v>592168.867563345</v>
      </c>
      <c r="L4583" t="n">
        <v>2178336.61528367</v>
      </c>
      <c r="M4583" t="n">
        <v>73868.5877245869</v>
      </c>
      <c r="N4583" t="n">
        <v>0.0000125804883757094</v>
      </c>
      <c r="O4583" t="n">
        <v>0.0000125073382186233</v>
      </c>
      <c r="P4583" t="s">
        <v>291</v>
      </c>
      <c r="Q4583" t="s">
        <v>267</v>
      </c>
    </row>
    <row r="4584">
      <c r="A4584" t="s">
        <v>287</v>
      </c>
      <c r="B4584" t="s">
        <v>277</v>
      </c>
      <c r="C4584" t="s">
        <v>271</v>
      </c>
      <c r="D4584" t="n">
        <v>1.72074091434479</v>
      </c>
      <c r="E4584" t="n">
        <v>2055</v>
      </c>
      <c r="F4584" t="n">
        <v>12761550.7680012</v>
      </c>
      <c r="G4584" t="n">
        <v>958057.975391215</v>
      </c>
      <c r="H4584" t="n">
        <v>181.383406214644</v>
      </c>
      <c r="I4584" t="n">
        <v>13.6023228775583</v>
      </c>
      <c r="J4584" t="n">
        <v>8023844.61241151</v>
      </c>
      <c r="K4584" t="n">
        <v>610239.170690595</v>
      </c>
      <c r="L4584" t="n">
        <v>1551731.71415667</v>
      </c>
      <c r="M4584" t="n">
        <v>49149.8965221872</v>
      </c>
      <c r="N4584" t="n">
        <v>0.0000142132730976123</v>
      </c>
      <c r="O4584" t="n">
        <v>0.0000141978076765176</v>
      </c>
      <c r="P4584" t="s">
        <v>291</v>
      </c>
      <c r="Q4584" t="s">
        <v>267</v>
      </c>
    </row>
    <row r="4585">
      <c r="A4585" t="s">
        <v>287</v>
      </c>
      <c r="B4585" t="s">
        <v>277</v>
      </c>
      <c r="C4585" t="s">
        <v>271</v>
      </c>
      <c r="D4585" t="n">
        <v>1.87886083126068</v>
      </c>
      <c r="E4585" t="n">
        <v>2060</v>
      </c>
      <c r="F4585" t="n">
        <v>13102084.6061409</v>
      </c>
      <c r="G4585" t="n">
        <v>985953.425117888</v>
      </c>
      <c r="H4585" t="n">
        <v>207.151336252273</v>
      </c>
      <c r="I4585" t="n">
        <v>15.6286163189776</v>
      </c>
      <c r="J4585" t="n">
        <v>8229103.44085125</v>
      </c>
      <c r="K4585" t="n">
        <v>628282.55297258</v>
      </c>
      <c r="L4585" t="n">
        <v>1561675.36319102</v>
      </c>
      <c r="M4585" t="n">
        <v>49488.7956624423</v>
      </c>
      <c r="N4585" t="n">
        <v>0.0000158105631645198</v>
      </c>
      <c r="O4585" t="n">
        <v>0.000015851272403774</v>
      </c>
      <c r="P4585" t="s">
        <v>291</v>
      </c>
      <c r="Q4585" t="s">
        <v>267</v>
      </c>
    </row>
    <row r="4586">
      <c r="A4586" t="s">
        <v>287</v>
      </c>
      <c r="B4586" t="s">
        <v>277</v>
      </c>
      <c r="C4586" t="s">
        <v>271</v>
      </c>
      <c r="D4586" t="n">
        <v>2.03320288658142</v>
      </c>
      <c r="E4586" t="n">
        <v>2065</v>
      </c>
      <c r="F4586" t="n">
        <v>13435334.9372143</v>
      </c>
      <c r="G4586" t="n">
        <v>1013218.84212964</v>
      </c>
      <c r="H4586" t="n">
        <v>238.683872080001</v>
      </c>
      <c r="I4586" t="n">
        <v>18.1017924971276</v>
      </c>
      <c r="J4586" t="n">
        <v>8430934.08511052</v>
      </c>
      <c r="K4586" t="n">
        <v>645976.64336208</v>
      </c>
      <c r="L4586" t="n">
        <v>981247.387550011</v>
      </c>
      <c r="M4586" t="n">
        <v>44193.2922264171</v>
      </c>
      <c r="N4586" t="n">
        <v>0.0000177653830883572</v>
      </c>
      <c r="O4586" t="n">
        <v>0.0000178656295604217</v>
      </c>
      <c r="P4586" t="s">
        <v>291</v>
      </c>
      <c r="Q4586" t="s">
        <v>267</v>
      </c>
    </row>
    <row r="4587">
      <c r="A4587" t="s">
        <v>287</v>
      </c>
      <c r="B4587" t="s">
        <v>277</v>
      </c>
      <c r="C4587" t="s">
        <v>271</v>
      </c>
      <c r="D4587" t="n">
        <v>2.18353819847107</v>
      </c>
      <c r="E4587" t="n">
        <v>2070</v>
      </c>
      <c r="F4587" t="n">
        <v>13750185.3748286</v>
      </c>
      <c r="G4587" t="n">
        <v>1038994.96698779</v>
      </c>
      <c r="H4587" t="n">
        <v>289.719968567161</v>
      </c>
      <c r="I4587" t="n">
        <v>22.0745151853839</v>
      </c>
      <c r="J4587" t="n">
        <v>8621392.28345789</v>
      </c>
      <c r="K4587" t="n">
        <v>662693.890397535</v>
      </c>
      <c r="L4587" t="n">
        <v>988763.532183687</v>
      </c>
      <c r="M4587" t="n">
        <v>44494.3915151065</v>
      </c>
      <c r="N4587" t="n">
        <v>0.0000210702591033811</v>
      </c>
      <c r="O4587" t="n">
        <v>0.0000212460270614989</v>
      </c>
      <c r="P4587" t="s">
        <v>291</v>
      </c>
      <c r="Q4587" t="s">
        <v>267</v>
      </c>
    </row>
    <row r="4588">
      <c r="A4588" t="s">
        <v>287</v>
      </c>
      <c r="B4588" t="s">
        <v>277</v>
      </c>
      <c r="C4588" t="s">
        <v>271</v>
      </c>
      <c r="D4588" t="n">
        <v>2.33006262779236</v>
      </c>
      <c r="E4588" t="n">
        <v>2075</v>
      </c>
      <c r="F4588" t="n">
        <v>14041284.2975168</v>
      </c>
      <c r="G4588" t="n">
        <v>1062903.01200137</v>
      </c>
      <c r="H4588" t="n">
        <v>341.078567018054</v>
      </c>
      <c r="I4588" t="n">
        <v>26.0844494224202</v>
      </c>
      <c r="J4588" t="n">
        <v>8796874.20690238</v>
      </c>
      <c r="K4588" t="n">
        <v>678185.074726621</v>
      </c>
      <c r="L4588" t="n">
        <v>994996.647347533</v>
      </c>
      <c r="M4588" t="n">
        <v>44739.5892929683</v>
      </c>
      <c r="N4588" t="n">
        <v>0.0000242911232185772</v>
      </c>
      <c r="O4588" t="n">
        <v>0.0000245407616009151</v>
      </c>
      <c r="P4588" t="s">
        <v>291</v>
      </c>
      <c r="Q4588" t="s">
        <v>267</v>
      </c>
    </row>
    <row r="4589">
      <c r="A4589" t="s">
        <v>287</v>
      </c>
      <c r="B4589" t="s">
        <v>277</v>
      </c>
      <c r="C4589" t="s">
        <v>271</v>
      </c>
      <c r="D4589" t="n">
        <v>2.47709393501282</v>
      </c>
      <c r="E4589" t="n">
        <v>2080</v>
      </c>
      <c r="F4589" t="n">
        <v>14310749.9649687</v>
      </c>
      <c r="G4589" t="n">
        <v>1085128.5419031</v>
      </c>
      <c r="H4589" t="n">
        <v>393.875825697467</v>
      </c>
      <c r="I4589" t="n">
        <v>30.2175649899979</v>
      </c>
      <c r="J4589" t="n">
        <v>8958789.63824513</v>
      </c>
      <c r="K4589" t="n">
        <v>692585.339183633</v>
      </c>
      <c r="L4589" t="n">
        <v>999913.022847486</v>
      </c>
      <c r="M4589" t="n">
        <v>44927.6525785872</v>
      </c>
      <c r="N4589" t="n">
        <v>0.0000275230736796908</v>
      </c>
      <c r="O4589" t="n">
        <v>0.0000278469912301841</v>
      </c>
      <c r="P4589" t="s">
        <v>291</v>
      </c>
      <c r="Q4589" t="s">
        <v>267</v>
      </c>
    </row>
    <row r="4590">
      <c r="A4590" t="s">
        <v>287</v>
      </c>
      <c r="B4590" t="s">
        <v>277</v>
      </c>
      <c r="C4590" t="s">
        <v>271</v>
      </c>
      <c r="D4590" t="n">
        <v>2.62084150314331</v>
      </c>
      <c r="E4590" t="n">
        <v>2085</v>
      </c>
      <c r="F4590" t="n">
        <v>14561789.7177754</v>
      </c>
      <c r="G4590" t="n">
        <v>1105912.78318659</v>
      </c>
      <c r="H4590" t="n">
        <v>435.259296031597</v>
      </c>
      <c r="I4590" t="n">
        <v>33.4840075469577</v>
      </c>
      <c r="J4590" t="n">
        <v>9109337.2215823</v>
      </c>
      <c r="K4590" t="n">
        <v>706059.12646389</v>
      </c>
      <c r="L4590" t="n">
        <v>1003829.58003763</v>
      </c>
      <c r="M4590" t="n">
        <v>45072.7554691101</v>
      </c>
      <c r="N4590" t="n">
        <v>0.0000298905082731885</v>
      </c>
      <c r="O4590" t="n">
        <v>0.000030277258800171</v>
      </c>
      <c r="P4590" t="s">
        <v>291</v>
      </c>
      <c r="Q4590" t="s">
        <v>267</v>
      </c>
    </row>
    <row r="4591">
      <c r="A4591" t="s">
        <v>287</v>
      </c>
      <c r="B4591" t="s">
        <v>277</v>
      </c>
      <c r="C4591" t="s">
        <v>271</v>
      </c>
      <c r="D4591" t="n">
        <v>2.75983643531799</v>
      </c>
      <c r="E4591" t="n">
        <v>2090</v>
      </c>
      <c r="F4591" t="n">
        <v>14745059.281164</v>
      </c>
      <c r="G4591" t="n">
        <v>1120170.73450083</v>
      </c>
      <c r="H4591" t="n">
        <v>472.48709203825</v>
      </c>
      <c r="I4591" t="n">
        <v>36.3872384232385</v>
      </c>
      <c r="J4591" t="n">
        <v>9222736.9281511</v>
      </c>
      <c r="K4591" t="n">
        <v>715204.50658921</v>
      </c>
      <c r="L4591" t="n">
        <v>1013822.34395835</v>
      </c>
      <c r="M4591" t="n">
        <v>45515.4777207088</v>
      </c>
      <c r="N4591" t="n">
        <v>0.0000320437566935947</v>
      </c>
      <c r="O4591" t="n">
        <v>0.0000324836538775076</v>
      </c>
      <c r="P4591" t="s">
        <v>291</v>
      </c>
      <c r="Q4591" t="s">
        <v>267</v>
      </c>
    </row>
    <row r="4592">
      <c r="A4592" t="s">
        <v>287</v>
      </c>
      <c r="B4592" t="s">
        <v>278</v>
      </c>
      <c r="C4592" t="s">
        <v>271</v>
      </c>
      <c r="D4592" t="n">
        <v>0.377408564090729</v>
      </c>
      <c r="E4592" t="n">
        <v>2010</v>
      </c>
      <c r="F4592" t="n">
        <v>9502215.70819549</v>
      </c>
      <c r="G4592" t="n">
        <v>6368.29180450983</v>
      </c>
      <c r="H4592" t="n">
        <v>29.6225296711317</v>
      </c>
      <c r="I4592" t="n">
        <v>0.0218108542245128</v>
      </c>
      <c r="J4592" t="n">
        <v>6111563.84185749</v>
      </c>
      <c r="K4592" t="n">
        <v>4615.15814251173</v>
      </c>
      <c r="L4592" t="n">
        <v>2021887.07764664</v>
      </c>
      <c r="M4592" t="n">
        <v>1832.92235335869</v>
      </c>
      <c r="N4592" t="n">
        <v>0.00000311743393128644</v>
      </c>
      <c r="O4592" t="n">
        <v>0.00000342491438741344</v>
      </c>
      <c r="P4592" t="s">
        <v>291</v>
      </c>
      <c r="Q4592" t="s">
        <v>267</v>
      </c>
    </row>
    <row r="4593">
      <c r="A4593" t="s">
        <v>287</v>
      </c>
      <c r="B4593" t="s">
        <v>278</v>
      </c>
      <c r="C4593" t="s">
        <v>271</v>
      </c>
      <c r="D4593" t="n">
        <v>0.441356480121613</v>
      </c>
      <c r="E4593" t="n">
        <v>2015</v>
      </c>
      <c r="F4593" t="n">
        <v>10052397.344378</v>
      </c>
      <c r="G4593" t="n">
        <v>6715.69324849434</v>
      </c>
      <c r="H4593" t="n">
        <v>36.4899565664328</v>
      </c>
      <c r="I4593" t="n">
        <v>0.0267499206418738</v>
      </c>
      <c r="J4593" t="n">
        <v>6437550.90522712</v>
      </c>
      <c r="K4593" t="n">
        <v>4846.69612873071</v>
      </c>
      <c r="L4593" t="n">
        <v>2060973.26241229</v>
      </c>
      <c r="M4593" t="n">
        <v>1869.27965943767</v>
      </c>
      <c r="N4593" t="n">
        <v>0.0000036299755487521</v>
      </c>
      <c r="O4593" t="n">
        <v>0.00000398319572560452</v>
      </c>
      <c r="P4593" t="s">
        <v>291</v>
      </c>
      <c r="Q4593" t="s">
        <v>267</v>
      </c>
    </row>
    <row r="4594">
      <c r="A4594" t="s">
        <v>287</v>
      </c>
      <c r="B4594" t="s">
        <v>278</v>
      </c>
      <c r="C4594" t="s">
        <v>271</v>
      </c>
      <c r="D4594" t="n">
        <v>0.561114966869354</v>
      </c>
      <c r="E4594" t="n">
        <v>2020</v>
      </c>
      <c r="F4594" t="n">
        <v>10572327.1066066</v>
      </c>
      <c r="G4594" t="n">
        <v>7044.75508885307</v>
      </c>
      <c r="H4594" t="n">
        <v>48.6111912858596</v>
      </c>
      <c r="I4594" t="n">
        <v>0.0355061008926968</v>
      </c>
      <c r="J4594" t="n">
        <v>6747752.72426614</v>
      </c>
      <c r="K4594" t="n">
        <v>5067.28642158949</v>
      </c>
      <c r="L4594" t="n">
        <v>2099711.64133364</v>
      </c>
      <c r="M4594" t="n">
        <v>1905.19146984241</v>
      </c>
      <c r="N4594" t="n">
        <v>0.00000459796512117778</v>
      </c>
      <c r="O4594" t="n">
        <v>0.00000504007597778356</v>
      </c>
      <c r="P4594" t="s">
        <v>291</v>
      </c>
      <c r="Q4594" t="s">
        <v>267</v>
      </c>
    </row>
    <row r="4595">
      <c r="A4595" t="s">
        <v>287</v>
      </c>
      <c r="B4595" t="s">
        <v>278</v>
      </c>
      <c r="C4595" t="s">
        <v>271</v>
      </c>
      <c r="D4595" t="n">
        <v>0.712428271770477</v>
      </c>
      <c r="E4595" t="n">
        <v>2025</v>
      </c>
      <c r="F4595" t="n">
        <v>11094505.7246039</v>
      </c>
      <c r="G4595" t="n">
        <v>7375.64295424534</v>
      </c>
      <c r="H4595" t="n">
        <v>64.5452651003567</v>
      </c>
      <c r="I4595" t="n">
        <v>0.0469904603878418</v>
      </c>
      <c r="J4595" t="n">
        <v>7061570.97342984</v>
      </c>
      <c r="K4595" t="n">
        <v>5290.29767161431</v>
      </c>
      <c r="L4595" t="n">
        <v>2139262.79457846</v>
      </c>
      <c r="M4595" t="n">
        <v>1941.61689070579</v>
      </c>
      <c r="N4595" t="n">
        <v>0.00000581776842543033</v>
      </c>
      <c r="O4595" t="n">
        <v>0.00000637103242108467</v>
      </c>
      <c r="P4595" t="s">
        <v>291</v>
      </c>
      <c r="Q4595" t="s">
        <v>267</v>
      </c>
    </row>
    <row r="4596">
      <c r="A4596" t="s">
        <v>287</v>
      </c>
      <c r="B4596" t="s">
        <v>278</v>
      </c>
      <c r="C4596" t="s">
        <v>271</v>
      </c>
      <c r="D4596" t="n">
        <v>0.881885349750519</v>
      </c>
      <c r="E4596" t="n">
        <v>2030</v>
      </c>
      <c r="F4596" t="n">
        <v>11615480.7626548</v>
      </c>
      <c r="G4596" t="n">
        <v>7705.03286101191</v>
      </c>
      <c r="H4596" t="n">
        <v>83.367892917964</v>
      </c>
      <c r="I4596" t="n">
        <v>0.0605035464882566</v>
      </c>
      <c r="J4596" t="n">
        <v>7375374.42908161</v>
      </c>
      <c r="K4596" t="n">
        <v>5512.34521106016</v>
      </c>
      <c r="L4596" t="n">
        <v>2175233.87376667</v>
      </c>
      <c r="M4596" t="n">
        <v>1974.65311562749</v>
      </c>
      <c r="N4596" t="n">
        <v>0.00000717730885371546</v>
      </c>
      <c r="O4596" t="n">
        <v>0.00000785247092123506</v>
      </c>
      <c r="P4596" t="s">
        <v>291</v>
      </c>
      <c r="Q4596" t="s">
        <v>267</v>
      </c>
    </row>
    <row r="4597">
      <c r="A4597" t="s">
        <v>287</v>
      </c>
      <c r="B4597" t="s">
        <v>278</v>
      </c>
      <c r="C4597" t="s">
        <v>271</v>
      </c>
      <c r="D4597" t="n">
        <v>1.05591857433319</v>
      </c>
      <c r="E4597" t="n">
        <v>2035</v>
      </c>
      <c r="F4597" t="n">
        <v>12108518.2995695</v>
      </c>
      <c r="G4597" t="n">
        <v>8015.13635176511</v>
      </c>
      <c r="H4597" t="n">
        <v>103.544506579942</v>
      </c>
      <c r="I4597" t="n">
        <v>0.0747602061497517</v>
      </c>
      <c r="J4597" t="n">
        <v>7670868.29060268</v>
      </c>
      <c r="K4597" t="n">
        <v>5720.08976512454</v>
      </c>
      <c r="L4597" t="n">
        <v>2202759.14575927</v>
      </c>
      <c r="M4597" t="n">
        <v>2000.0967586078</v>
      </c>
      <c r="N4597" t="n">
        <v>0.00000855137713948234</v>
      </c>
      <c r="O4597" t="n">
        <v>0.00000932737795948884</v>
      </c>
      <c r="P4597" t="s">
        <v>291</v>
      </c>
      <c r="Q4597" t="s">
        <v>267</v>
      </c>
    </row>
    <row r="4598">
      <c r="A4598" t="s">
        <v>287</v>
      </c>
      <c r="B4598" t="s">
        <v>278</v>
      </c>
      <c r="C4598" t="s">
        <v>271</v>
      </c>
      <c r="D4598" t="n">
        <v>1.227090716362</v>
      </c>
      <c r="E4598" t="n">
        <v>2040</v>
      </c>
      <c r="F4598" t="n">
        <v>12555648.7666331</v>
      </c>
      <c r="G4598" t="n">
        <v>8295.19080199159</v>
      </c>
      <c r="H4598" t="n">
        <v>123.941487809595</v>
      </c>
      <c r="I4598" t="n">
        <v>0.0887719333650027</v>
      </c>
      <c r="J4598" t="n">
        <v>7937533.84533319</v>
      </c>
      <c r="K4598" t="n">
        <v>5906.65264641011</v>
      </c>
      <c r="L4598" t="n">
        <v>2222863.68084268</v>
      </c>
      <c r="M4598" t="n">
        <v>2018.92244875999</v>
      </c>
      <c r="N4598" t="n">
        <v>0.00000987137264774183</v>
      </c>
      <c r="O4598" t="n">
        <v>0.0000107016144033347</v>
      </c>
      <c r="P4598" t="s">
        <v>291</v>
      </c>
      <c r="Q4598" t="s">
        <v>267</v>
      </c>
    </row>
    <row r="4599">
      <c r="A4599" t="s">
        <v>287</v>
      </c>
      <c r="B4599" t="s">
        <v>278</v>
      </c>
      <c r="C4599" t="s">
        <v>271</v>
      </c>
      <c r="D4599" t="n">
        <v>1.39417231082916</v>
      </c>
      <c r="E4599" t="n">
        <v>2045</v>
      </c>
      <c r="F4599" t="n">
        <v>12959288.7722982</v>
      </c>
      <c r="G4599" t="n">
        <v>8547.15173648188</v>
      </c>
      <c r="H4599" t="n">
        <v>144.642216743206</v>
      </c>
      <c r="I4599" t="n">
        <v>0.102942142488739</v>
      </c>
      <c r="J4599" t="n">
        <v>8177566.83938069</v>
      </c>
      <c r="K4599" t="n">
        <v>6073.84874263743</v>
      </c>
      <c r="L4599" t="n">
        <v>2237223.94136244</v>
      </c>
      <c r="M4599" t="n">
        <v>2032.59180141886</v>
      </c>
      <c r="N4599" t="n">
        <v>0.0000111612773883389</v>
      </c>
      <c r="O4599" t="n">
        <v>0.0000120440288955384</v>
      </c>
      <c r="P4599" t="s">
        <v>291</v>
      </c>
      <c r="Q4599" t="s">
        <v>267</v>
      </c>
    </row>
    <row r="4600">
      <c r="A4600" t="s">
        <v>287</v>
      </c>
      <c r="B4600" t="s">
        <v>278</v>
      </c>
      <c r="C4600" t="s">
        <v>271</v>
      </c>
      <c r="D4600" t="n">
        <v>1.55893123149872</v>
      </c>
      <c r="E4600" t="n">
        <v>2050</v>
      </c>
      <c r="F4600" t="n">
        <v>13340701.4745364</v>
      </c>
      <c r="G4600" t="n">
        <v>8785.26678789091</v>
      </c>
      <c r="H4600" t="n">
        <v>167.756298872748</v>
      </c>
      <c r="I4600" t="n">
        <v>0.118736644265269</v>
      </c>
      <c r="J4600" t="n">
        <v>8405268.33356057</v>
      </c>
      <c r="K4600" t="n">
        <v>6232.29459548514</v>
      </c>
      <c r="L4600" t="n">
        <v>2250160.27160146</v>
      </c>
      <c r="M4600" t="n">
        <v>2044.93140679766</v>
      </c>
      <c r="N4600" t="n">
        <v>0.000012574773462471</v>
      </c>
      <c r="O4600" t="n">
        <v>0.0000135154284021208</v>
      </c>
      <c r="P4600" t="s">
        <v>291</v>
      </c>
      <c r="Q4600" t="s">
        <v>267</v>
      </c>
    </row>
    <row r="4601">
      <c r="A4601" t="s">
        <v>287</v>
      </c>
      <c r="B4601" t="s">
        <v>278</v>
      </c>
      <c r="C4601" t="s">
        <v>271</v>
      </c>
      <c r="D4601" t="n">
        <v>1.72074091434479</v>
      </c>
      <c r="E4601" t="n">
        <v>2055</v>
      </c>
      <c r="F4601" t="n">
        <v>13710592.1319144</v>
      </c>
      <c r="G4601" t="n">
        <v>9016.61147801274</v>
      </c>
      <c r="H4601" t="n">
        <v>194.848496893628</v>
      </c>
      <c r="I4601" t="n">
        <v>0.137232198574766</v>
      </c>
      <c r="J4601" t="n">
        <v>8627696.60730238</v>
      </c>
      <c r="K4601" t="n">
        <v>6387.17579972999</v>
      </c>
      <c r="L4601" t="n">
        <v>1599402.09274719</v>
      </c>
      <c r="M4601" t="n">
        <v>1479.517931665</v>
      </c>
      <c r="N4601" t="n">
        <v>0.000014211530400651</v>
      </c>
      <c r="O4601" t="n">
        <v>0.0000152199303374011</v>
      </c>
      <c r="P4601" t="s">
        <v>291</v>
      </c>
      <c r="Q4601" t="s">
        <v>267</v>
      </c>
    </row>
    <row r="4602">
      <c r="A4602" t="s">
        <v>287</v>
      </c>
      <c r="B4602" t="s">
        <v>278</v>
      </c>
      <c r="C4602" t="s">
        <v>271</v>
      </c>
      <c r="D4602" t="n">
        <v>1.87886083126068</v>
      </c>
      <c r="E4602" t="n">
        <v>2060</v>
      </c>
      <c r="F4602" t="n">
        <v>14078790.5127579</v>
      </c>
      <c r="G4602" t="n">
        <v>9247.51850090135</v>
      </c>
      <c r="H4602" t="n">
        <v>222.623789932942</v>
      </c>
      <c r="I4602" t="n">
        <v>0.156162638309468</v>
      </c>
      <c r="J4602" t="n">
        <v>8850843.13606152</v>
      </c>
      <c r="K4602" t="n">
        <v>6542.85776231208</v>
      </c>
      <c r="L4602" t="n">
        <v>1609674.68589954</v>
      </c>
      <c r="M4602" t="n">
        <v>1489.47295391837</v>
      </c>
      <c r="N4602" t="n">
        <v>0.0000158127070454813</v>
      </c>
      <c r="O4602" t="n">
        <v>0.000016886977657222</v>
      </c>
      <c r="P4602" t="s">
        <v>291</v>
      </c>
      <c r="Q4602" t="s">
        <v>267</v>
      </c>
    </row>
    <row r="4603">
      <c r="A4603" t="s">
        <v>287</v>
      </c>
      <c r="B4603" t="s">
        <v>278</v>
      </c>
      <c r="C4603" t="s">
        <v>271</v>
      </c>
      <c r="D4603" t="n">
        <v>2.03320288658142</v>
      </c>
      <c r="E4603" t="n">
        <v>2065</v>
      </c>
      <c r="F4603" t="n">
        <v>14439079.9601258</v>
      </c>
      <c r="G4603" t="n">
        <v>9473.81921814595</v>
      </c>
      <c r="H4603" t="n">
        <v>256.606349973231</v>
      </c>
      <c r="I4603" t="n">
        <v>0.179314603898037</v>
      </c>
      <c r="J4603" t="n">
        <v>9070214.65106928</v>
      </c>
      <c r="K4603" t="n">
        <v>6696.07740331551</v>
      </c>
      <c r="L4603" t="n">
        <v>1024190.49808236</v>
      </c>
      <c r="M4603" t="n">
        <v>1250.18169406364</v>
      </c>
      <c r="N4603" t="n">
        <v>0.0000177716551665246</v>
      </c>
      <c r="O4603" t="n">
        <v>0.0000189273829032521</v>
      </c>
      <c r="P4603" t="s">
        <v>291</v>
      </c>
      <c r="Q4603" t="s">
        <v>267</v>
      </c>
    </row>
    <row r="4604">
      <c r="A4604" t="s">
        <v>287</v>
      </c>
      <c r="B4604" t="s">
        <v>278</v>
      </c>
      <c r="C4604" t="s">
        <v>271</v>
      </c>
      <c r="D4604" t="n">
        <v>2.18353819847107</v>
      </c>
      <c r="E4604" t="n">
        <v>2070</v>
      </c>
      <c r="F4604" t="n">
        <v>14779492.8256054</v>
      </c>
      <c r="G4604" t="n">
        <v>9687.51621103315</v>
      </c>
      <c r="H4604" t="n">
        <v>311.577695486847</v>
      </c>
      <c r="I4604" t="n">
        <v>0.216788265697262</v>
      </c>
      <c r="J4604" t="n">
        <v>9277245.573834</v>
      </c>
      <c r="K4604" t="n">
        <v>6840.60002143149</v>
      </c>
      <c r="L4604" t="n">
        <v>1031999.15283641</v>
      </c>
      <c r="M4604" t="n">
        <v>1258.77086238533</v>
      </c>
      <c r="N4604" t="n">
        <v>0.0000210817582959979</v>
      </c>
      <c r="O4604" t="n">
        <v>0.0000223781061083914</v>
      </c>
      <c r="P4604" t="s">
        <v>291</v>
      </c>
      <c r="Q4604" t="s">
        <v>267</v>
      </c>
    </row>
    <row r="4605">
      <c r="A4605" t="s">
        <v>287</v>
      </c>
      <c r="B4605" t="s">
        <v>278</v>
      </c>
      <c r="C4605" t="s">
        <v>271</v>
      </c>
      <c r="D4605" t="n">
        <v>2.33006262779236</v>
      </c>
      <c r="E4605" t="n">
        <v>2075</v>
      </c>
      <c r="F4605" t="n">
        <v>15094302.6251056</v>
      </c>
      <c r="G4605" t="n">
        <v>9884.68441260622</v>
      </c>
      <c r="H4605" t="n">
        <v>366.90858373363</v>
      </c>
      <c r="I4605" t="n">
        <v>0.254432706844677</v>
      </c>
      <c r="J4605" t="n">
        <v>9468085.81338326</v>
      </c>
      <c r="K4605" t="n">
        <v>6973.46824574241</v>
      </c>
      <c r="L4605" t="n">
        <v>1038470.46159843</v>
      </c>
      <c r="M4605" t="n">
        <v>1265.77504206721</v>
      </c>
      <c r="N4605" t="n">
        <v>0.000024307753252765</v>
      </c>
      <c r="O4605" t="n">
        <v>0.0000257400940914403</v>
      </c>
      <c r="P4605" t="s">
        <v>291</v>
      </c>
      <c r="Q4605" t="s">
        <v>267</v>
      </c>
    </row>
    <row r="4606">
      <c r="A4606" t="s">
        <v>287</v>
      </c>
      <c r="B4606" t="s">
        <v>278</v>
      </c>
      <c r="C4606" t="s">
        <v>271</v>
      </c>
      <c r="D4606" t="n">
        <v>2.47709393501282</v>
      </c>
      <c r="E4606" t="n">
        <v>2080</v>
      </c>
      <c r="F4606" t="n">
        <v>15385811.7628277</v>
      </c>
      <c r="G4606" t="n">
        <v>10066.7440440983</v>
      </c>
      <c r="H4606" t="n">
        <v>423.800319027943</v>
      </c>
      <c r="I4606" t="n">
        <v>0.293071659522396</v>
      </c>
      <c r="J4606" t="n">
        <v>9644279.27129562</v>
      </c>
      <c r="K4606" t="n">
        <v>7095.70613314011</v>
      </c>
      <c r="L4606" t="n">
        <v>1043569.51661701</v>
      </c>
      <c r="M4606" t="n">
        <v>1271.15880906303</v>
      </c>
      <c r="N4606" t="n">
        <v>0.0000275448787207867</v>
      </c>
      <c r="O4606" t="n">
        <v>0.000029112854984548</v>
      </c>
      <c r="P4606" t="s">
        <v>291</v>
      </c>
      <c r="Q4606" t="s">
        <v>267</v>
      </c>
    </row>
    <row r="4607">
      <c r="A4607" t="s">
        <v>287</v>
      </c>
      <c r="B4607" t="s">
        <v>278</v>
      </c>
      <c r="C4607" t="s">
        <v>271</v>
      </c>
      <c r="D4607" t="n">
        <v>2.62084150314331</v>
      </c>
      <c r="E4607" t="n">
        <v>2085</v>
      </c>
      <c r="F4607" t="n">
        <v>15657466.486807</v>
      </c>
      <c r="G4607" t="n">
        <v>10236.0141549784</v>
      </c>
      <c r="H4607" t="n">
        <v>468.420184858009</v>
      </c>
      <c r="I4607" t="n">
        <v>0.323118720544879</v>
      </c>
      <c r="J4607" t="n">
        <v>9808187.2700645</v>
      </c>
      <c r="K4607" t="n">
        <v>7209.07798168933</v>
      </c>
      <c r="L4607" t="n">
        <v>1047627.01218348</v>
      </c>
      <c r="M4607" t="n">
        <v>1275.32332325543</v>
      </c>
      <c r="N4607" t="n">
        <v>0.0000299167292009024</v>
      </c>
      <c r="O4607" t="n">
        <v>0.0000315668497183279</v>
      </c>
      <c r="P4607" t="s">
        <v>291</v>
      </c>
      <c r="Q4607" t="s">
        <v>267</v>
      </c>
    </row>
    <row r="4608">
      <c r="A4608" t="s">
        <v>287</v>
      </c>
      <c r="B4608" t="s">
        <v>278</v>
      </c>
      <c r="C4608" t="s">
        <v>271</v>
      </c>
      <c r="D4608" t="n">
        <v>2.75983643531799</v>
      </c>
      <c r="E4608" t="n">
        <v>2090</v>
      </c>
      <c r="F4608" t="n">
        <v>15854866.5875623</v>
      </c>
      <c r="G4608" t="n">
        <v>10363.4281025764</v>
      </c>
      <c r="H4608" t="n">
        <v>508.524037452152</v>
      </c>
      <c r="I4608" t="n">
        <v>0.350293009336444</v>
      </c>
      <c r="J4608" t="n">
        <v>9930643.75218444</v>
      </c>
      <c r="K4608" t="n">
        <v>7297.68255587761</v>
      </c>
      <c r="L4608" t="n">
        <v>1058049.96022195</v>
      </c>
      <c r="M4608" t="n">
        <v>1287.86145710882</v>
      </c>
      <c r="N4608" t="n">
        <v>0.0000320736875736991</v>
      </c>
      <c r="O4608" t="n">
        <v>0.0000338008818963446</v>
      </c>
      <c r="P4608" t="s">
        <v>291</v>
      </c>
      <c r="Q4608" t="s">
        <v>267</v>
      </c>
    </row>
    <row r="4609">
      <c r="A4609" t="s">
        <v>287</v>
      </c>
      <c r="B4609" t="s">
        <v>279</v>
      </c>
      <c r="C4609" t="s">
        <v>271</v>
      </c>
      <c r="D4609" t="n">
        <v>0.377408564090729</v>
      </c>
      <c r="E4609" t="n">
        <v>2010</v>
      </c>
      <c r="F4609" t="n">
        <v>6042764.92624351</v>
      </c>
      <c r="G4609" t="n">
        <v>3465819.07375649</v>
      </c>
      <c r="H4609" t="n">
        <v>17.9622888414352</v>
      </c>
      <c r="I4609" t="n">
        <v>11.682051683921</v>
      </c>
      <c r="J4609" t="n">
        <v>3761796.23441255</v>
      </c>
      <c r="K4609" t="n">
        <v>2354382.76558745</v>
      </c>
      <c r="L4609" t="n">
        <v>792198.783428483</v>
      </c>
      <c r="M4609" t="n">
        <v>1231521.21657152</v>
      </c>
      <c r="N4609" t="n">
        <v>0.00000297252814906395</v>
      </c>
      <c r="O4609" t="n">
        <v>0.00000337064671736001</v>
      </c>
      <c r="P4609" t="s">
        <v>291</v>
      </c>
      <c r="Q4609" t="s">
        <v>267</v>
      </c>
    </row>
    <row r="4610">
      <c r="A4610" t="s">
        <v>287</v>
      </c>
      <c r="B4610" t="s">
        <v>279</v>
      </c>
      <c r="C4610" t="s">
        <v>271</v>
      </c>
      <c r="D4610" t="n">
        <v>0.441356480121613</v>
      </c>
      <c r="E4610" t="n">
        <v>2015</v>
      </c>
      <c r="F4610" t="n">
        <v>6417362.65242107</v>
      </c>
      <c r="G4610" t="n">
        <v>3641750.38520543</v>
      </c>
      <c r="H4610" t="n">
        <v>22.2393004123433</v>
      </c>
      <c r="I4610" t="n">
        <v>14.2774060747313</v>
      </c>
      <c r="J4610" t="n">
        <v>3985996.30673641</v>
      </c>
      <c r="K4610" t="n">
        <v>2456401.29461943</v>
      </c>
      <c r="L4610" t="n">
        <v>808074.294446377</v>
      </c>
      <c r="M4610" t="n">
        <v>1254768.24762535</v>
      </c>
      <c r="N4610" t="n">
        <v>0.00000346548911396696</v>
      </c>
      <c r="O4610" t="n">
        <v>0.00000392047904566252</v>
      </c>
      <c r="P4610" t="s">
        <v>291</v>
      </c>
      <c r="Q4610" t="s">
        <v>267</v>
      </c>
    </row>
    <row r="4611">
      <c r="A4611" t="s">
        <v>287</v>
      </c>
      <c r="B4611" t="s">
        <v>279</v>
      </c>
      <c r="C4611" t="s">
        <v>271</v>
      </c>
      <c r="D4611" t="n">
        <v>0.561114966869354</v>
      </c>
      <c r="E4611" t="n">
        <v>2020</v>
      </c>
      <c r="F4611" t="n">
        <v>6771535.62040441</v>
      </c>
      <c r="G4611" t="n">
        <v>3807836.24129107</v>
      </c>
      <c r="H4611" t="n">
        <v>29.7550368330718</v>
      </c>
      <c r="I4611" t="n">
        <v>18.8916605536806</v>
      </c>
      <c r="J4611" t="n">
        <v>4198840.19516131</v>
      </c>
      <c r="K4611" t="n">
        <v>2553979.81552642</v>
      </c>
      <c r="L4611" t="n">
        <v>823803.059528659</v>
      </c>
      <c r="M4611" t="n">
        <v>1277813.77327482</v>
      </c>
      <c r="N4611" t="n">
        <v>0.00000439413428519996</v>
      </c>
      <c r="O4611" t="n">
        <v>0.00000496125866675276</v>
      </c>
      <c r="P4611" t="s">
        <v>291</v>
      </c>
      <c r="Q4611" t="s">
        <v>267</v>
      </c>
    </row>
    <row r="4612">
      <c r="A4612" t="s">
        <v>287</v>
      </c>
      <c r="B4612" t="s">
        <v>279</v>
      </c>
      <c r="C4612" t="s">
        <v>271</v>
      </c>
      <c r="D4612" t="n">
        <v>0.712428271770477</v>
      </c>
      <c r="E4612" t="n">
        <v>2025</v>
      </c>
      <c r="F4612" t="n">
        <v>7127844.17853767</v>
      </c>
      <c r="G4612" t="n">
        <v>3974037.18902049</v>
      </c>
      <c r="H4612" t="n">
        <v>39.6665486003267</v>
      </c>
      <c r="I4612" t="n">
        <v>24.9257069604178</v>
      </c>
      <c r="J4612" t="n">
        <v>4413894.44685</v>
      </c>
      <c r="K4612" t="n">
        <v>2652966.82425145</v>
      </c>
      <c r="L4612" t="n">
        <v>839706.396392761</v>
      </c>
      <c r="M4612" t="n">
        <v>1301498.0150764</v>
      </c>
      <c r="N4612" t="n">
        <v>0.00000556501343278026</v>
      </c>
      <c r="O4612" t="n">
        <v>0.00000627213731901725</v>
      </c>
      <c r="P4612" t="s">
        <v>291</v>
      </c>
      <c r="Q4612" t="s">
        <v>267</v>
      </c>
    </row>
    <row r="4613">
      <c r="A4613" t="s">
        <v>287</v>
      </c>
      <c r="B4613" t="s">
        <v>279</v>
      </c>
      <c r="C4613" t="s">
        <v>271</v>
      </c>
      <c r="D4613" t="n">
        <v>0.881885349750519</v>
      </c>
      <c r="E4613" t="n">
        <v>2030</v>
      </c>
      <c r="F4613" t="n">
        <v>7485035.58789839</v>
      </c>
      <c r="G4613" t="n">
        <v>4138150.20761744</v>
      </c>
      <c r="H4613" t="n">
        <v>51.4345533198637</v>
      </c>
      <c r="I4613" t="n">
        <v>31.9938431445886</v>
      </c>
      <c r="J4613" t="n">
        <v>4630025.34983885</v>
      </c>
      <c r="K4613" t="n">
        <v>2750861.42445383</v>
      </c>
      <c r="L4613" t="n">
        <v>854097.56186319</v>
      </c>
      <c r="M4613" t="n">
        <v>1323110.96501911</v>
      </c>
      <c r="N4613" t="n">
        <v>0.00000687165113857597</v>
      </c>
      <c r="O4613" t="n">
        <v>0.00000773143591687292</v>
      </c>
      <c r="P4613" t="s">
        <v>291</v>
      </c>
      <c r="Q4613" t="s">
        <v>267</v>
      </c>
    </row>
    <row r="4614">
      <c r="A4614" t="s">
        <v>287</v>
      </c>
      <c r="B4614" t="s">
        <v>279</v>
      </c>
      <c r="C4614" t="s">
        <v>271</v>
      </c>
      <c r="D4614" t="n">
        <v>1.05591857433319</v>
      </c>
      <c r="E4614" t="n">
        <v>2035</v>
      </c>
      <c r="F4614" t="n">
        <v>7825293.51075276</v>
      </c>
      <c r="G4614" t="n">
        <v>4291239.92516852</v>
      </c>
      <c r="H4614" t="n">
        <v>64.2614169979212</v>
      </c>
      <c r="I4614" t="n">
        <v>39.3578497881709</v>
      </c>
      <c r="J4614" t="n">
        <v>4835739.83715749</v>
      </c>
      <c r="K4614" t="n">
        <v>2840848.54321032</v>
      </c>
      <c r="L4614" t="n">
        <v>865234.607910356</v>
      </c>
      <c r="M4614" t="n">
        <v>1339524.63460752</v>
      </c>
      <c r="N4614" t="n">
        <v>0.00000821201363368919</v>
      </c>
      <c r="O4614" t="n">
        <v>0.00000917167310019965</v>
      </c>
      <c r="P4614" t="s">
        <v>291</v>
      </c>
      <c r="Q4614" t="s">
        <v>267</v>
      </c>
    </row>
    <row r="4615">
      <c r="A4615" t="s">
        <v>287</v>
      </c>
      <c r="B4615" t="s">
        <v>279</v>
      </c>
      <c r="C4615" t="s">
        <v>271</v>
      </c>
      <c r="D4615" t="n">
        <v>1.227090716362</v>
      </c>
      <c r="E4615" t="n">
        <v>2040</v>
      </c>
      <c r="F4615" t="n">
        <v>8135443.48879013</v>
      </c>
      <c r="G4615" t="n">
        <v>4428500.46864497</v>
      </c>
      <c r="H4615" t="n">
        <v>77.5892269917275</v>
      </c>
      <c r="I4615" t="n">
        <v>46.4410327512329</v>
      </c>
      <c r="J4615" t="n">
        <v>5023113.0048733</v>
      </c>
      <c r="K4615" t="n">
        <v>2920327.4931063</v>
      </c>
      <c r="L4615" t="n">
        <v>873574.806110463</v>
      </c>
      <c r="M4615" t="n">
        <v>1351307.79718098</v>
      </c>
      <c r="N4615" t="n">
        <v>0.00000953718467820939</v>
      </c>
      <c r="O4615" t="n">
        <v>0.0000104868528478316</v>
      </c>
      <c r="P4615" t="s">
        <v>291</v>
      </c>
      <c r="Q4615" t="s">
        <v>267</v>
      </c>
    </row>
    <row r="4616">
      <c r="A4616" t="s">
        <v>287</v>
      </c>
      <c r="B4616" t="s">
        <v>279</v>
      </c>
      <c r="C4616" t="s">
        <v>271</v>
      </c>
      <c r="D4616" t="n">
        <v>1.39417231082916</v>
      </c>
      <c r="E4616" t="n">
        <v>2045</v>
      </c>
      <c r="F4616" t="n">
        <v>8416826.94811414</v>
      </c>
      <c r="G4616" t="n">
        <v>4551008.97592051</v>
      </c>
      <c r="H4616" t="n">
        <v>91.1706395307876</v>
      </c>
      <c r="I4616" t="n">
        <v>53.5745193549075</v>
      </c>
      <c r="J4616" t="n">
        <v>5193138.46776467</v>
      </c>
      <c r="K4616" t="n">
        <v>2990502.22035866</v>
      </c>
      <c r="L4616" t="n">
        <v>879734.708744072</v>
      </c>
      <c r="M4616" t="n">
        <v>1359521.82441979</v>
      </c>
      <c r="N4616" t="n">
        <v>0.0000108319489152875</v>
      </c>
      <c r="O4616" t="n">
        <v>0.0000117720091606875</v>
      </c>
      <c r="P4616" t="s">
        <v>291</v>
      </c>
      <c r="Q4616" t="s">
        <v>267</v>
      </c>
    </row>
    <row r="4617">
      <c r="A4617" t="s">
        <v>287</v>
      </c>
      <c r="B4617" t="s">
        <v>279</v>
      </c>
      <c r="C4617" t="s">
        <v>271</v>
      </c>
      <c r="D4617" t="n">
        <v>1.55893123149872</v>
      </c>
      <c r="E4617" t="n">
        <v>2050</v>
      </c>
      <c r="F4617" t="n">
        <v>8683225.28426408</v>
      </c>
      <c r="G4617" t="n">
        <v>4666261.45706026</v>
      </c>
      <c r="H4617" t="n">
        <v>106.378063737541</v>
      </c>
      <c r="I4617" t="n">
        <v>61.4969717794727</v>
      </c>
      <c r="J4617" t="n">
        <v>5354677.8741844</v>
      </c>
      <c r="K4617" t="n">
        <v>3056822.75397167</v>
      </c>
      <c r="L4617" t="n">
        <v>885328.762958912</v>
      </c>
      <c r="M4617" t="n">
        <v>1366876.44004934</v>
      </c>
      <c r="N4617" t="n">
        <v>0.0000122509851184353</v>
      </c>
      <c r="O4617" t="n">
        <v>0.0000131790668708512</v>
      </c>
      <c r="P4617" t="s">
        <v>291</v>
      </c>
      <c r="Q4617" t="s">
        <v>267</v>
      </c>
    </row>
    <row r="4618">
      <c r="A4618" t="s">
        <v>287</v>
      </c>
      <c r="B4618" t="s">
        <v>279</v>
      </c>
      <c r="C4618" t="s">
        <v>271</v>
      </c>
      <c r="D4618" t="n">
        <v>1.72074091434479</v>
      </c>
      <c r="E4618" t="n">
        <v>2055</v>
      </c>
      <c r="F4618" t="n">
        <v>8941578.29300733</v>
      </c>
      <c r="G4618" t="n">
        <v>4778030.45038506</v>
      </c>
      <c r="H4618" t="n">
        <v>124.240697454476</v>
      </c>
      <c r="I4618" t="n">
        <v>70.745031637726</v>
      </c>
      <c r="J4618" t="n">
        <v>5512185.51761631</v>
      </c>
      <c r="K4618" t="n">
        <v>3121898.2654858</v>
      </c>
      <c r="L4618" t="n">
        <v>621540.326119489</v>
      </c>
      <c r="M4618" t="n">
        <v>979341.284559366</v>
      </c>
      <c r="N4618" t="n">
        <v>0.000013894716724858</v>
      </c>
      <c r="O4618" t="n">
        <v>0.0000148063166135797</v>
      </c>
      <c r="P4618" t="s">
        <v>291</v>
      </c>
      <c r="Q4618" t="s">
        <v>267</v>
      </c>
    </row>
    <row r="4619">
      <c r="A4619" t="s">
        <v>287</v>
      </c>
      <c r="B4619" t="s">
        <v>279</v>
      </c>
      <c r="C4619" t="s">
        <v>271</v>
      </c>
      <c r="D4619" t="n">
        <v>1.87886083126068</v>
      </c>
      <c r="E4619" t="n">
        <v>2060</v>
      </c>
      <c r="F4619" t="n">
        <v>9198290.01715694</v>
      </c>
      <c r="G4619" t="n">
        <v>4889748.01410185</v>
      </c>
      <c r="H4619" t="n">
        <v>142.596083940109</v>
      </c>
      <c r="I4619" t="n">
        <v>80.1838686311421</v>
      </c>
      <c r="J4619" t="n">
        <v>5669613.6840272</v>
      </c>
      <c r="K4619" t="n">
        <v>3187772.30979663</v>
      </c>
      <c r="L4619" t="n">
        <v>625925.175954482</v>
      </c>
      <c r="M4619" t="n">
        <v>985238.982898977</v>
      </c>
      <c r="N4619" t="n">
        <v>0.0000155024557471154</v>
      </c>
      <c r="O4619" t="n">
        <v>0.0000163983641692567</v>
      </c>
      <c r="P4619" t="s">
        <v>291</v>
      </c>
      <c r="Q4619" t="s">
        <v>267</v>
      </c>
    </row>
    <row r="4620">
      <c r="A4620" t="s">
        <v>287</v>
      </c>
      <c r="B4620" t="s">
        <v>279</v>
      </c>
      <c r="C4620" t="s">
        <v>271</v>
      </c>
      <c r="D4620" t="n">
        <v>2.03320288658142</v>
      </c>
      <c r="E4620" t="n">
        <v>2065</v>
      </c>
      <c r="F4620" t="n">
        <v>9449210.24275824</v>
      </c>
      <c r="G4620" t="n">
        <v>4999343.5365857</v>
      </c>
      <c r="H4620" t="n">
        <v>165.042746307722</v>
      </c>
      <c r="I4620" t="n">
        <v>91.742918269407</v>
      </c>
      <c r="J4620" t="n">
        <v>5824080.64673624</v>
      </c>
      <c r="K4620" t="n">
        <v>3252830.08173635</v>
      </c>
      <c r="L4620" t="n">
        <v>505155.724614107</v>
      </c>
      <c r="M4620" t="n">
        <v>520284.955162322</v>
      </c>
      <c r="N4620" t="n">
        <v>0.0000174663005761999</v>
      </c>
      <c r="O4620" t="n">
        <v>0.0000183509930049862</v>
      </c>
      <c r="P4620" t="s">
        <v>291</v>
      </c>
      <c r="Q4620" t="s">
        <v>267</v>
      </c>
    </row>
    <row r="4621">
      <c r="A4621" t="s">
        <v>287</v>
      </c>
      <c r="B4621" t="s">
        <v>279</v>
      </c>
      <c r="C4621" t="s">
        <v>271</v>
      </c>
      <c r="D4621" t="n">
        <v>2.18353819847107</v>
      </c>
      <c r="E4621" t="n">
        <v>2070</v>
      </c>
      <c r="F4621" t="n">
        <v>9686414.72499467</v>
      </c>
      <c r="G4621" t="n">
        <v>5102765.61682174</v>
      </c>
      <c r="H4621" t="n">
        <v>201.248074171378</v>
      </c>
      <c r="I4621" t="n">
        <v>110.546409581167</v>
      </c>
      <c r="J4621" t="n">
        <v>5969978.5405045</v>
      </c>
      <c r="K4621" t="n">
        <v>3314107.63335092</v>
      </c>
      <c r="L4621" t="n">
        <v>508881.085322714</v>
      </c>
      <c r="M4621" t="n">
        <v>524376.838376079</v>
      </c>
      <c r="N4621" t="n">
        <v>0.000020776322291062</v>
      </c>
      <c r="O4621" t="n">
        <v>0.0000216640186679827</v>
      </c>
      <c r="P4621" t="s">
        <v>291</v>
      </c>
      <c r="Q4621" t="s">
        <v>267</v>
      </c>
    </row>
    <row r="4622">
      <c r="A4622" t="s">
        <v>287</v>
      </c>
      <c r="B4622" t="s">
        <v>279</v>
      </c>
      <c r="C4622" t="s">
        <v>271</v>
      </c>
      <c r="D4622" t="n">
        <v>2.33006262779236</v>
      </c>
      <c r="E4622" t="n">
        <v>2075</v>
      </c>
      <c r="F4622" t="n">
        <v>9906347.34646208</v>
      </c>
      <c r="G4622" t="n">
        <v>5197839.96305613</v>
      </c>
      <c r="H4622" t="n">
        <v>237.772774498133</v>
      </c>
      <c r="I4622" t="n">
        <v>129.390241942342</v>
      </c>
      <c r="J4622" t="n">
        <v>6104994.76702691</v>
      </c>
      <c r="K4622" t="n">
        <v>3370064.51460209</v>
      </c>
      <c r="L4622" t="n">
        <v>511953.180457582</v>
      </c>
      <c r="M4622" t="n">
        <v>527783.05618292</v>
      </c>
      <c r="N4622" t="n">
        <v>0.0000240020631401593</v>
      </c>
      <c r="O4622" t="n">
        <v>0.000024893079214056</v>
      </c>
      <c r="P4622" t="s">
        <v>291</v>
      </c>
      <c r="Q4622" t="s">
        <v>267</v>
      </c>
    </row>
    <row r="4623">
      <c r="A4623" t="s">
        <v>287</v>
      </c>
      <c r="B4623" t="s">
        <v>279</v>
      </c>
      <c r="C4623" t="s">
        <v>271</v>
      </c>
      <c r="D4623" t="n">
        <v>2.47709393501282</v>
      </c>
      <c r="E4623" t="n">
        <v>2080</v>
      </c>
      <c r="F4623" t="n">
        <v>10110702.2557515</v>
      </c>
      <c r="G4623" t="n">
        <v>5285176.25112034</v>
      </c>
      <c r="H4623" t="n">
        <v>275.402543877293</v>
      </c>
      <c r="I4623" t="n">
        <v>148.690846810173</v>
      </c>
      <c r="J4623" t="n">
        <v>6230283.21393903</v>
      </c>
      <c r="K4623" t="n">
        <v>3421091.76348973</v>
      </c>
      <c r="L4623" t="n">
        <v>514355.753819708</v>
      </c>
      <c r="M4623" t="n">
        <v>530484.921606365</v>
      </c>
      <c r="N4623" t="n">
        <v>0.0000272387156609848</v>
      </c>
      <c r="O4623" t="n">
        <v>0.0000281335644726424</v>
      </c>
      <c r="P4623" t="s">
        <v>291</v>
      </c>
      <c r="Q4623" t="s">
        <v>267</v>
      </c>
    </row>
    <row r="4624">
      <c r="A4624" t="s">
        <v>287</v>
      </c>
      <c r="B4624" t="s">
        <v>279</v>
      </c>
      <c r="C4624" t="s">
        <v>271</v>
      </c>
      <c r="D4624" t="n">
        <v>2.62084150314331</v>
      </c>
      <c r="E4624" t="n">
        <v>2085</v>
      </c>
      <c r="F4624" t="n">
        <v>10301656.5848111</v>
      </c>
      <c r="G4624" t="n">
        <v>5366045.91615085</v>
      </c>
      <c r="H4624" t="n">
        <v>305.135892451616</v>
      </c>
      <c r="I4624" t="n">
        <v>163.607411126938</v>
      </c>
      <c r="J4624" t="n">
        <v>6347337.94047542</v>
      </c>
      <c r="K4624" t="n">
        <v>3468058.40757077</v>
      </c>
      <c r="L4624" t="n">
        <v>516251.577086752</v>
      </c>
      <c r="M4624" t="n">
        <v>532650.758419987</v>
      </c>
      <c r="N4624" t="n">
        <v>0.0000296200800268873</v>
      </c>
      <c r="O4624" t="n">
        <v>0.0000304893796444247</v>
      </c>
      <c r="P4624" t="s">
        <v>291</v>
      </c>
      <c r="Q4624" t="s">
        <v>267</v>
      </c>
    </row>
    <row r="4625">
      <c r="A4625" t="s">
        <v>287</v>
      </c>
      <c r="B4625" t="s">
        <v>279</v>
      </c>
      <c r="C4625" t="s">
        <v>271</v>
      </c>
      <c r="D4625" t="n">
        <v>2.75983643531799</v>
      </c>
      <c r="E4625" t="n">
        <v>2090</v>
      </c>
      <c r="F4625" t="n">
        <v>10433935.6016783</v>
      </c>
      <c r="G4625" t="n">
        <v>5431294.41398655</v>
      </c>
      <c r="H4625" t="n">
        <v>331.641750439631</v>
      </c>
      <c r="I4625" t="n">
        <v>177.232580021857</v>
      </c>
      <c r="J4625" t="n">
        <v>6428749.78211784</v>
      </c>
      <c r="K4625" t="n">
        <v>3509191.65262247</v>
      </c>
      <c r="L4625" t="n">
        <v>521367.729099159</v>
      </c>
      <c r="M4625" t="n">
        <v>537970.092579898</v>
      </c>
      <c r="N4625" t="n">
        <v>0.0000317849144464997</v>
      </c>
      <c r="O4625" t="n">
        <v>0.000032631738681934</v>
      </c>
      <c r="P4625" t="s">
        <v>291</v>
      </c>
      <c r="Q4625" t="s">
        <v>267</v>
      </c>
    </row>
    <row r="4626">
      <c r="A4626" t="s">
        <v>287</v>
      </c>
      <c r="B4626" t="s">
        <v>280</v>
      </c>
      <c r="C4626" t="s">
        <v>271</v>
      </c>
      <c r="D4626" t="n">
        <v>0.377408564090729</v>
      </c>
      <c r="E4626" t="n">
        <v>2010</v>
      </c>
      <c r="F4626" t="n">
        <v>3465819.07375649</v>
      </c>
      <c r="G4626" t="n">
        <v>6042764.92624351</v>
      </c>
      <c r="H4626" t="n">
        <v>11.682051683921</v>
      </c>
      <c r="I4626" t="n">
        <v>17.9622888414352</v>
      </c>
      <c r="J4626" t="n">
        <v>2354382.76558745</v>
      </c>
      <c r="K4626" t="n">
        <v>3761796.23441255</v>
      </c>
      <c r="L4626" t="n">
        <v>1231521.21657152</v>
      </c>
      <c r="M4626" t="n">
        <v>792198.783428483</v>
      </c>
      <c r="N4626" t="n">
        <v>0.00000337064671736001</v>
      </c>
      <c r="O4626" t="n">
        <v>0.00000297252814906395</v>
      </c>
      <c r="P4626" t="s">
        <v>291</v>
      </c>
      <c r="Q4626" t="s">
        <v>267</v>
      </c>
    </row>
    <row r="4627">
      <c r="A4627" t="s">
        <v>287</v>
      </c>
      <c r="B4627" t="s">
        <v>280</v>
      </c>
      <c r="C4627" t="s">
        <v>271</v>
      </c>
      <c r="D4627" t="n">
        <v>0.441356480121613</v>
      </c>
      <c r="E4627" t="n">
        <v>2015</v>
      </c>
      <c r="F4627" t="n">
        <v>3641750.38520543</v>
      </c>
      <c r="G4627" t="n">
        <v>6417362.65242107</v>
      </c>
      <c r="H4627" t="n">
        <v>14.2774060747313</v>
      </c>
      <c r="I4627" t="n">
        <v>22.2393004123433</v>
      </c>
      <c r="J4627" t="n">
        <v>2456401.29461943</v>
      </c>
      <c r="K4627" t="n">
        <v>3985996.30673641</v>
      </c>
      <c r="L4627" t="n">
        <v>1254768.24762535</v>
      </c>
      <c r="M4627" t="n">
        <v>808074.294446377</v>
      </c>
      <c r="N4627" t="n">
        <v>0.00000392047904566252</v>
      </c>
      <c r="O4627" t="n">
        <v>0.00000346548911396696</v>
      </c>
      <c r="P4627" t="s">
        <v>291</v>
      </c>
      <c r="Q4627" t="s">
        <v>267</v>
      </c>
    </row>
    <row r="4628">
      <c r="A4628" t="s">
        <v>287</v>
      </c>
      <c r="B4628" t="s">
        <v>280</v>
      </c>
      <c r="C4628" t="s">
        <v>271</v>
      </c>
      <c r="D4628" t="n">
        <v>0.561114966869354</v>
      </c>
      <c r="E4628" t="n">
        <v>2020</v>
      </c>
      <c r="F4628" t="n">
        <v>3807836.24129107</v>
      </c>
      <c r="G4628" t="n">
        <v>6771535.62040441</v>
      </c>
      <c r="H4628" t="n">
        <v>18.8916605536806</v>
      </c>
      <c r="I4628" t="n">
        <v>29.7550368330718</v>
      </c>
      <c r="J4628" t="n">
        <v>2553979.81552642</v>
      </c>
      <c r="K4628" t="n">
        <v>4198840.19516131</v>
      </c>
      <c r="L4628" t="n">
        <v>1277813.77327482</v>
      </c>
      <c r="M4628" t="n">
        <v>823803.059528659</v>
      </c>
      <c r="N4628" t="n">
        <v>0.00000496125866675276</v>
      </c>
      <c r="O4628" t="n">
        <v>0.00000439413428519996</v>
      </c>
      <c r="P4628" t="s">
        <v>291</v>
      </c>
      <c r="Q4628" t="s">
        <v>267</v>
      </c>
    </row>
    <row r="4629">
      <c r="A4629" t="s">
        <v>287</v>
      </c>
      <c r="B4629" t="s">
        <v>280</v>
      </c>
      <c r="C4629" t="s">
        <v>271</v>
      </c>
      <c r="D4629" t="n">
        <v>0.712428271770477</v>
      </c>
      <c r="E4629" t="n">
        <v>2025</v>
      </c>
      <c r="F4629" t="n">
        <v>3974037.18902049</v>
      </c>
      <c r="G4629" t="n">
        <v>7127844.17853767</v>
      </c>
      <c r="H4629" t="n">
        <v>24.9257069604178</v>
      </c>
      <c r="I4629" t="n">
        <v>39.6665486003267</v>
      </c>
      <c r="J4629" t="n">
        <v>2652966.82425145</v>
      </c>
      <c r="K4629" t="n">
        <v>4413894.44685</v>
      </c>
      <c r="L4629" t="n">
        <v>1301498.0150764</v>
      </c>
      <c r="M4629" t="n">
        <v>839706.396392761</v>
      </c>
      <c r="N4629" t="n">
        <v>0.00000627213731901725</v>
      </c>
      <c r="O4629" t="n">
        <v>0.00000556501343278026</v>
      </c>
      <c r="P4629" t="s">
        <v>291</v>
      </c>
      <c r="Q4629" t="s">
        <v>267</v>
      </c>
    </row>
    <row r="4630">
      <c r="A4630" t="s">
        <v>287</v>
      </c>
      <c r="B4630" t="s">
        <v>280</v>
      </c>
      <c r="C4630" t="s">
        <v>271</v>
      </c>
      <c r="D4630" t="n">
        <v>0.881885349750519</v>
      </c>
      <c r="E4630" t="n">
        <v>2030</v>
      </c>
      <c r="F4630" t="n">
        <v>4138150.20761744</v>
      </c>
      <c r="G4630" t="n">
        <v>7485035.58789839</v>
      </c>
      <c r="H4630" t="n">
        <v>31.9938431445886</v>
      </c>
      <c r="I4630" t="n">
        <v>51.4345533198637</v>
      </c>
      <c r="J4630" t="n">
        <v>2750861.42445383</v>
      </c>
      <c r="K4630" t="n">
        <v>4630025.34983885</v>
      </c>
      <c r="L4630" t="n">
        <v>1323110.96501911</v>
      </c>
      <c r="M4630" t="n">
        <v>854097.56186319</v>
      </c>
      <c r="N4630" t="n">
        <v>0.00000773143591687292</v>
      </c>
      <c r="O4630" t="n">
        <v>0.00000687165113857597</v>
      </c>
      <c r="P4630" t="s">
        <v>291</v>
      </c>
      <c r="Q4630" t="s">
        <v>267</v>
      </c>
    </row>
    <row r="4631">
      <c r="A4631" t="s">
        <v>287</v>
      </c>
      <c r="B4631" t="s">
        <v>280</v>
      </c>
      <c r="C4631" t="s">
        <v>271</v>
      </c>
      <c r="D4631" t="n">
        <v>1.05591857433319</v>
      </c>
      <c r="E4631" t="n">
        <v>2035</v>
      </c>
      <c r="F4631" t="n">
        <v>4291239.92516852</v>
      </c>
      <c r="G4631" t="n">
        <v>7825293.51075276</v>
      </c>
      <c r="H4631" t="n">
        <v>39.3578497881709</v>
      </c>
      <c r="I4631" t="n">
        <v>64.2614169979212</v>
      </c>
      <c r="J4631" t="n">
        <v>2840848.54321032</v>
      </c>
      <c r="K4631" t="n">
        <v>4835739.83715749</v>
      </c>
      <c r="L4631" t="n">
        <v>1339524.63460752</v>
      </c>
      <c r="M4631" t="n">
        <v>865234.607910356</v>
      </c>
      <c r="N4631" t="n">
        <v>0.00000917167310019965</v>
      </c>
      <c r="O4631" t="n">
        <v>0.00000821201363368919</v>
      </c>
      <c r="P4631" t="s">
        <v>291</v>
      </c>
      <c r="Q4631" t="s">
        <v>267</v>
      </c>
    </row>
    <row r="4632">
      <c r="A4632" t="s">
        <v>287</v>
      </c>
      <c r="B4632" t="s">
        <v>280</v>
      </c>
      <c r="C4632" t="s">
        <v>271</v>
      </c>
      <c r="D4632" t="n">
        <v>1.227090716362</v>
      </c>
      <c r="E4632" t="n">
        <v>2040</v>
      </c>
      <c r="F4632" t="n">
        <v>4428500.46864497</v>
      </c>
      <c r="G4632" t="n">
        <v>8135443.48879013</v>
      </c>
      <c r="H4632" t="n">
        <v>46.4410327512329</v>
      </c>
      <c r="I4632" t="n">
        <v>77.5892269917275</v>
      </c>
      <c r="J4632" t="n">
        <v>2920327.4931063</v>
      </c>
      <c r="K4632" t="n">
        <v>5023113.0048733</v>
      </c>
      <c r="L4632" t="n">
        <v>1351307.79718098</v>
      </c>
      <c r="M4632" t="n">
        <v>873574.806110463</v>
      </c>
      <c r="N4632" t="n">
        <v>0.0000104868528478316</v>
      </c>
      <c r="O4632" t="n">
        <v>0.00000953718467820939</v>
      </c>
      <c r="P4632" t="s">
        <v>291</v>
      </c>
      <c r="Q4632" t="s">
        <v>267</v>
      </c>
    </row>
    <row r="4633">
      <c r="A4633" t="s">
        <v>287</v>
      </c>
      <c r="B4633" t="s">
        <v>280</v>
      </c>
      <c r="C4633" t="s">
        <v>271</v>
      </c>
      <c r="D4633" t="n">
        <v>1.39417231082916</v>
      </c>
      <c r="E4633" t="n">
        <v>2045</v>
      </c>
      <c r="F4633" t="n">
        <v>4551008.97592051</v>
      </c>
      <c r="G4633" t="n">
        <v>8416826.94811414</v>
      </c>
      <c r="H4633" t="n">
        <v>53.5745193549075</v>
      </c>
      <c r="I4633" t="n">
        <v>91.1706395307876</v>
      </c>
      <c r="J4633" t="n">
        <v>2990502.22035866</v>
      </c>
      <c r="K4633" t="n">
        <v>5193138.46776467</v>
      </c>
      <c r="L4633" t="n">
        <v>1359521.82441979</v>
      </c>
      <c r="M4633" t="n">
        <v>879734.708744072</v>
      </c>
      <c r="N4633" t="n">
        <v>0.0000117720091606875</v>
      </c>
      <c r="O4633" t="n">
        <v>0.0000108319489152875</v>
      </c>
      <c r="P4633" t="s">
        <v>291</v>
      </c>
      <c r="Q4633" t="s">
        <v>267</v>
      </c>
    </row>
    <row r="4634">
      <c r="A4634" t="s">
        <v>287</v>
      </c>
      <c r="B4634" t="s">
        <v>280</v>
      </c>
      <c r="C4634" t="s">
        <v>271</v>
      </c>
      <c r="D4634" t="n">
        <v>1.55893123149872</v>
      </c>
      <c r="E4634" t="n">
        <v>2050</v>
      </c>
      <c r="F4634" t="n">
        <v>4666261.45706026</v>
      </c>
      <c r="G4634" t="n">
        <v>8683225.28426408</v>
      </c>
      <c r="H4634" t="n">
        <v>61.4969717794727</v>
      </c>
      <c r="I4634" t="n">
        <v>106.378063737541</v>
      </c>
      <c r="J4634" t="n">
        <v>3056822.75397167</v>
      </c>
      <c r="K4634" t="n">
        <v>5354677.8741844</v>
      </c>
      <c r="L4634" t="n">
        <v>1366876.44004934</v>
      </c>
      <c r="M4634" t="n">
        <v>885328.762958912</v>
      </c>
      <c r="N4634" t="n">
        <v>0.0000131790668708512</v>
      </c>
      <c r="O4634" t="n">
        <v>0.0000122509851184353</v>
      </c>
      <c r="P4634" t="s">
        <v>291</v>
      </c>
      <c r="Q4634" t="s">
        <v>267</v>
      </c>
    </row>
    <row r="4635">
      <c r="A4635" t="s">
        <v>287</v>
      </c>
      <c r="B4635" t="s">
        <v>280</v>
      </c>
      <c r="C4635" t="s">
        <v>271</v>
      </c>
      <c r="D4635" t="n">
        <v>1.72074091434479</v>
      </c>
      <c r="E4635" t="n">
        <v>2055</v>
      </c>
      <c r="F4635" t="n">
        <v>4778030.45038506</v>
      </c>
      <c r="G4635" t="n">
        <v>8941578.29300733</v>
      </c>
      <c r="H4635" t="n">
        <v>70.745031637726</v>
      </c>
      <c r="I4635" t="n">
        <v>124.240697454476</v>
      </c>
      <c r="J4635" t="n">
        <v>3121898.2654858</v>
      </c>
      <c r="K4635" t="n">
        <v>5512185.51761631</v>
      </c>
      <c r="L4635" t="n">
        <v>979341.284559366</v>
      </c>
      <c r="M4635" t="n">
        <v>621540.326119489</v>
      </c>
      <c r="N4635" t="n">
        <v>0.0000148063166135797</v>
      </c>
      <c r="O4635" t="n">
        <v>0.000013894716724858</v>
      </c>
      <c r="P4635" t="s">
        <v>291</v>
      </c>
      <c r="Q4635" t="s">
        <v>267</v>
      </c>
    </row>
    <row r="4636">
      <c r="A4636" t="s">
        <v>287</v>
      </c>
      <c r="B4636" t="s">
        <v>280</v>
      </c>
      <c r="C4636" t="s">
        <v>271</v>
      </c>
      <c r="D4636" t="n">
        <v>1.87886083126068</v>
      </c>
      <c r="E4636" t="n">
        <v>2060</v>
      </c>
      <c r="F4636" t="n">
        <v>4889748.01410185</v>
      </c>
      <c r="G4636" t="n">
        <v>9198290.01715694</v>
      </c>
      <c r="H4636" t="n">
        <v>80.1838686311421</v>
      </c>
      <c r="I4636" t="n">
        <v>142.596083940109</v>
      </c>
      <c r="J4636" t="n">
        <v>3187772.30979663</v>
      </c>
      <c r="K4636" t="n">
        <v>5669613.6840272</v>
      </c>
      <c r="L4636" t="n">
        <v>985238.982898977</v>
      </c>
      <c r="M4636" t="n">
        <v>625925.175954482</v>
      </c>
      <c r="N4636" t="n">
        <v>0.0000163983641692567</v>
      </c>
      <c r="O4636" t="n">
        <v>0.0000155024557471154</v>
      </c>
      <c r="P4636" t="s">
        <v>291</v>
      </c>
      <c r="Q4636" t="s">
        <v>267</v>
      </c>
    </row>
    <row r="4637">
      <c r="A4637" t="s">
        <v>287</v>
      </c>
      <c r="B4637" t="s">
        <v>280</v>
      </c>
      <c r="C4637" t="s">
        <v>271</v>
      </c>
      <c r="D4637" t="n">
        <v>2.03320288658142</v>
      </c>
      <c r="E4637" t="n">
        <v>2065</v>
      </c>
      <c r="F4637" t="n">
        <v>4999343.5365857</v>
      </c>
      <c r="G4637" t="n">
        <v>9449210.24275824</v>
      </c>
      <c r="H4637" t="n">
        <v>91.742918269407</v>
      </c>
      <c r="I4637" t="n">
        <v>165.042746307722</v>
      </c>
      <c r="J4637" t="n">
        <v>3252830.08173635</v>
      </c>
      <c r="K4637" t="n">
        <v>5824080.64673624</v>
      </c>
      <c r="L4637" t="n">
        <v>520284.955162322</v>
      </c>
      <c r="M4637" t="n">
        <v>505155.724614107</v>
      </c>
      <c r="N4637" t="n">
        <v>0.0000183509930049862</v>
      </c>
      <c r="O4637" t="n">
        <v>0.0000174663005761999</v>
      </c>
      <c r="P4637" t="s">
        <v>291</v>
      </c>
      <c r="Q4637" t="s">
        <v>267</v>
      </c>
    </row>
    <row r="4638">
      <c r="A4638" t="s">
        <v>287</v>
      </c>
      <c r="B4638" t="s">
        <v>280</v>
      </c>
      <c r="C4638" t="s">
        <v>271</v>
      </c>
      <c r="D4638" t="n">
        <v>2.18353819847107</v>
      </c>
      <c r="E4638" t="n">
        <v>2070</v>
      </c>
      <c r="F4638" t="n">
        <v>5102765.61682174</v>
      </c>
      <c r="G4638" t="n">
        <v>9686414.72499467</v>
      </c>
      <c r="H4638" t="n">
        <v>110.546409581167</v>
      </c>
      <c r="I4638" t="n">
        <v>201.248074171378</v>
      </c>
      <c r="J4638" t="n">
        <v>3314107.63335092</v>
      </c>
      <c r="K4638" t="n">
        <v>5969978.5405045</v>
      </c>
      <c r="L4638" t="n">
        <v>524376.838376079</v>
      </c>
      <c r="M4638" t="n">
        <v>508881.085322714</v>
      </c>
      <c r="N4638" t="n">
        <v>0.0000216640186679827</v>
      </c>
      <c r="O4638" t="n">
        <v>0.000020776322291062</v>
      </c>
      <c r="P4638" t="s">
        <v>291</v>
      </c>
      <c r="Q4638" t="s">
        <v>267</v>
      </c>
    </row>
    <row r="4639">
      <c r="A4639" t="s">
        <v>287</v>
      </c>
      <c r="B4639" t="s">
        <v>280</v>
      </c>
      <c r="C4639" t="s">
        <v>271</v>
      </c>
      <c r="D4639" t="n">
        <v>2.33006262779236</v>
      </c>
      <c r="E4639" t="n">
        <v>2075</v>
      </c>
      <c r="F4639" t="n">
        <v>5197839.96305613</v>
      </c>
      <c r="G4639" t="n">
        <v>9906347.34646208</v>
      </c>
      <c r="H4639" t="n">
        <v>129.390241942342</v>
      </c>
      <c r="I4639" t="n">
        <v>237.772774498133</v>
      </c>
      <c r="J4639" t="n">
        <v>3370064.51460209</v>
      </c>
      <c r="K4639" t="n">
        <v>6104994.76702691</v>
      </c>
      <c r="L4639" t="n">
        <v>527783.05618292</v>
      </c>
      <c r="M4639" t="n">
        <v>511953.180457582</v>
      </c>
      <c r="N4639" t="n">
        <v>0.000024893079214056</v>
      </c>
      <c r="O4639" t="n">
        <v>0.0000240020631401593</v>
      </c>
      <c r="P4639" t="s">
        <v>291</v>
      </c>
      <c r="Q4639" t="s">
        <v>267</v>
      </c>
    </row>
    <row r="4640">
      <c r="A4640" t="s">
        <v>287</v>
      </c>
      <c r="B4640" t="s">
        <v>280</v>
      </c>
      <c r="C4640" t="s">
        <v>271</v>
      </c>
      <c r="D4640" t="n">
        <v>2.47709393501282</v>
      </c>
      <c r="E4640" t="n">
        <v>2080</v>
      </c>
      <c r="F4640" t="n">
        <v>5285176.25112034</v>
      </c>
      <c r="G4640" t="n">
        <v>10110702.2557515</v>
      </c>
      <c r="H4640" t="n">
        <v>148.690846810173</v>
      </c>
      <c r="I4640" t="n">
        <v>275.402543877293</v>
      </c>
      <c r="J4640" t="n">
        <v>3421091.76348973</v>
      </c>
      <c r="K4640" t="n">
        <v>6230283.21393903</v>
      </c>
      <c r="L4640" t="n">
        <v>530484.921606365</v>
      </c>
      <c r="M4640" t="n">
        <v>514355.753819708</v>
      </c>
      <c r="N4640" t="n">
        <v>0.0000281335644726424</v>
      </c>
      <c r="O4640" t="n">
        <v>0.0000272387156609848</v>
      </c>
      <c r="P4640" t="s">
        <v>291</v>
      </c>
      <c r="Q4640" t="s">
        <v>267</v>
      </c>
    </row>
    <row r="4641">
      <c r="A4641" t="s">
        <v>287</v>
      </c>
      <c r="B4641" t="s">
        <v>280</v>
      </c>
      <c r="C4641" t="s">
        <v>271</v>
      </c>
      <c r="D4641" t="n">
        <v>2.62084150314331</v>
      </c>
      <c r="E4641" t="n">
        <v>2085</v>
      </c>
      <c r="F4641" t="n">
        <v>5366045.91615085</v>
      </c>
      <c r="G4641" t="n">
        <v>10301656.5848111</v>
      </c>
      <c r="H4641" t="n">
        <v>163.607411126938</v>
      </c>
      <c r="I4641" t="n">
        <v>305.135892451616</v>
      </c>
      <c r="J4641" t="n">
        <v>3468058.40757077</v>
      </c>
      <c r="K4641" t="n">
        <v>6347337.94047542</v>
      </c>
      <c r="L4641" t="n">
        <v>532650.758419987</v>
      </c>
      <c r="M4641" t="n">
        <v>516251.577086752</v>
      </c>
      <c r="N4641" t="n">
        <v>0.0000304893796444247</v>
      </c>
      <c r="O4641" t="n">
        <v>0.0000296200800268873</v>
      </c>
      <c r="P4641" t="s">
        <v>291</v>
      </c>
      <c r="Q4641" t="s">
        <v>267</v>
      </c>
    </row>
    <row r="4642">
      <c r="A4642" t="s">
        <v>287</v>
      </c>
      <c r="B4642" t="s">
        <v>280</v>
      </c>
      <c r="C4642" t="s">
        <v>271</v>
      </c>
      <c r="D4642" t="n">
        <v>2.75983643531799</v>
      </c>
      <c r="E4642" t="n">
        <v>2090</v>
      </c>
      <c r="F4642" t="n">
        <v>5431294.41398655</v>
      </c>
      <c r="G4642" t="n">
        <v>10433935.6016783</v>
      </c>
      <c r="H4642" t="n">
        <v>177.232580021857</v>
      </c>
      <c r="I4642" t="n">
        <v>331.641750439631</v>
      </c>
      <c r="J4642" t="n">
        <v>3509191.65262247</v>
      </c>
      <c r="K4642" t="n">
        <v>6428749.78211784</v>
      </c>
      <c r="L4642" t="n">
        <v>537970.092579898</v>
      </c>
      <c r="M4642" t="n">
        <v>521367.729099159</v>
      </c>
      <c r="N4642" t="n">
        <v>0.000032631738681934</v>
      </c>
      <c r="O4642" t="n">
        <v>0.0000317849144464997</v>
      </c>
      <c r="P4642" t="s">
        <v>291</v>
      </c>
      <c r="Q4642" t="s">
        <v>267</v>
      </c>
    </row>
    <row r="4643">
      <c r="A4643" t="s">
        <v>287</v>
      </c>
      <c r="B4643" t="s">
        <v>281</v>
      </c>
      <c r="C4643" t="s">
        <v>271</v>
      </c>
      <c r="D4643" t="n">
        <v>0.377408564090729</v>
      </c>
      <c r="E4643" t="n">
        <v>2010</v>
      </c>
      <c r="F4643" t="n">
        <v>6121552.81444139</v>
      </c>
      <c r="G4643" t="n">
        <v>3387031.18555861</v>
      </c>
      <c r="H4643" t="n">
        <v>19.2649714865699</v>
      </c>
      <c r="I4643" t="n">
        <v>10.3793690387863</v>
      </c>
      <c r="J4643" t="n">
        <v>3973965.56458062</v>
      </c>
      <c r="K4643" t="n">
        <v>2142213.43541938</v>
      </c>
      <c r="L4643" t="n">
        <v>1389256.28035143</v>
      </c>
      <c r="M4643" t="n">
        <v>634463.719648569</v>
      </c>
      <c r="N4643" t="n">
        <v>0.00000314707265795727</v>
      </c>
      <c r="O4643" t="n">
        <v>0.00000306444448549548</v>
      </c>
      <c r="P4643" t="s">
        <v>291</v>
      </c>
      <c r="Q4643" t="s">
        <v>267</v>
      </c>
    </row>
    <row r="4644">
      <c r="A4644" t="s">
        <v>287</v>
      </c>
      <c r="B4644" t="s">
        <v>281</v>
      </c>
      <c r="C4644" t="s">
        <v>271</v>
      </c>
      <c r="D4644" t="n">
        <v>0.441356480121613</v>
      </c>
      <c r="E4644" t="n">
        <v>2015</v>
      </c>
      <c r="F4644" t="n">
        <v>6471555.20445243</v>
      </c>
      <c r="G4644" t="n">
        <v>3587557.83317407</v>
      </c>
      <c r="H4644" t="n">
        <v>23.7141052466392</v>
      </c>
      <c r="I4644" t="n">
        <v>12.8026012404354</v>
      </c>
      <c r="J4644" t="n">
        <v>4181737.13002992</v>
      </c>
      <c r="K4644" t="n">
        <v>2260660.47132592</v>
      </c>
      <c r="L4644" t="n">
        <v>1415704.13555776</v>
      </c>
      <c r="M4644" t="n">
        <v>647138.40651397</v>
      </c>
      <c r="N4644" t="n">
        <v>0.000003664359570065</v>
      </c>
      <c r="O4644" t="n">
        <v>0.00000356861180663069</v>
      </c>
      <c r="P4644" t="s">
        <v>291</v>
      </c>
      <c r="Q4644" t="s">
        <v>267</v>
      </c>
    </row>
    <row r="4645">
      <c r="A4645" t="s">
        <v>287</v>
      </c>
      <c r="B4645" t="s">
        <v>281</v>
      </c>
      <c r="C4645" t="s">
        <v>271</v>
      </c>
      <c r="D4645" t="n">
        <v>0.561114966869354</v>
      </c>
      <c r="E4645" t="n">
        <v>2020</v>
      </c>
      <c r="F4645" t="n">
        <v>6802004.87179707</v>
      </c>
      <c r="G4645" t="n">
        <v>3777366.9898984</v>
      </c>
      <c r="H4645" t="n">
        <v>31.5709102765491</v>
      </c>
      <c r="I4645" t="n">
        <v>17.0757871102032</v>
      </c>
      <c r="J4645" t="n">
        <v>4379478.59652969</v>
      </c>
      <c r="K4645" t="n">
        <v>2373341.41415804</v>
      </c>
      <c r="L4645" t="n">
        <v>1441878.47965284</v>
      </c>
      <c r="M4645" t="n">
        <v>659738.353150636</v>
      </c>
      <c r="N4645" t="n">
        <v>0.00000464141247640832</v>
      </c>
      <c r="O4645" t="n">
        <v>0.00000452055284960874</v>
      </c>
      <c r="P4645" t="s">
        <v>291</v>
      </c>
      <c r="Q4645" t="s">
        <v>267</v>
      </c>
    </row>
    <row r="4646">
      <c r="A4646" t="s">
        <v>287</v>
      </c>
      <c r="B4646" t="s">
        <v>281</v>
      </c>
      <c r="C4646" t="s">
        <v>271</v>
      </c>
      <c r="D4646" t="n">
        <v>0.712428271770477</v>
      </c>
      <c r="E4646" t="n">
        <v>2025</v>
      </c>
      <c r="F4646" t="n">
        <v>7133570.48174066</v>
      </c>
      <c r="G4646" t="n">
        <v>3968310.8858175</v>
      </c>
      <c r="H4646" t="n">
        <v>41.8934495353745</v>
      </c>
      <c r="I4646" t="n">
        <v>22.6988060253701</v>
      </c>
      <c r="J4646" t="n">
        <v>4579660.42970575</v>
      </c>
      <c r="K4646" t="n">
        <v>2487200.8413957</v>
      </c>
      <c r="L4646" t="n">
        <v>1468721.25694464</v>
      </c>
      <c r="M4646" t="n">
        <v>672483.154524521</v>
      </c>
      <c r="N4646" t="n">
        <v>0.00000587271824713955</v>
      </c>
      <c r="O4646" t="n">
        <v>0.00000572001707489558</v>
      </c>
      <c r="P4646" t="s">
        <v>291</v>
      </c>
      <c r="Q4646" t="s">
        <v>267</v>
      </c>
    </row>
    <row r="4647">
      <c r="A4647" t="s">
        <v>287</v>
      </c>
      <c r="B4647" t="s">
        <v>281</v>
      </c>
      <c r="C4647" t="s">
        <v>271</v>
      </c>
      <c r="D4647" t="n">
        <v>0.881885349750519</v>
      </c>
      <c r="E4647" t="n">
        <v>2030</v>
      </c>
      <c r="F4647" t="n">
        <v>7463941.30097627</v>
      </c>
      <c r="G4647" t="n">
        <v>4159244.49453956</v>
      </c>
      <c r="H4647" t="n">
        <v>54.0772740103781</v>
      </c>
      <c r="I4647" t="n">
        <v>29.3511224540742</v>
      </c>
      <c r="J4647" t="n">
        <v>4779728.92171872</v>
      </c>
      <c r="K4647" t="n">
        <v>2601157.85257396</v>
      </c>
      <c r="L4647" t="n">
        <v>1493197.40650426</v>
      </c>
      <c r="M4647" t="n">
        <v>684011.120378041</v>
      </c>
      <c r="N4647" t="n">
        <v>0.00000724513656120324</v>
      </c>
      <c r="O4647" t="n">
        <v>0.00000705683988825559</v>
      </c>
      <c r="P4647" t="s">
        <v>291</v>
      </c>
      <c r="Q4647" t="s">
        <v>267</v>
      </c>
    </row>
    <row r="4648">
      <c r="A4648" t="s">
        <v>287</v>
      </c>
      <c r="B4648" t="s">
        <v>281</v>
      </c>
      <c r="C4648" t="s">
        <v>271</v>
      </c>
      <c r="D4648" t="n">
        <v>1.05591857433319</v>
      </c>
      <c r="E4648" t="n">
        <v>2035</v>
      </c>
      <c r="F4648" t="n">
        <v>7776148.18203731</v>
      </c>
      <c r="G4648" t="n">
        <v>4340385.25388397</v>
      </c>
      <c r="H4648" t="n">
        <v>67.102795810367</v>
      </c>
      <c r="I4648" t="n">
        <v>36.5164709757251</v>
      </c>
      <c r="J4648" t="n">
        <v>4967709.87395081</v>
      </c>
      <c r="K4648" t="n">
        <v>2708878.506417</v>
      </c>
      <c r="L4648" t="n">
        <v>1511820.01059078</v>
      </c>
      <c r="M4648" t="n">
        <v>692939.231927091</v>
      </c>
      <c r="N4648" t="n">
        <v>0.00000862931032684956</v>
      </c>
      <c r="O4648" t="n">
        <v>0.00000841318658131752</v>
      </c>
      <c r="P4648" t="s">
        <v>291</v>
      </c>
      <c r="Q4648" t="s">
        <v>267</v>
      </c>
    </row>
    <row r="4649">
      <c r="A4649" t="s">
        <v>287</v>
      </c>
      <c r="B4649" t="s">
        <v>281</v>
      </c>
      <c r="C4649" t="s">
        <v>271</v>
      </c>
      <c r="D4649" t="n">
        <v>1.227090716362</v>
      </c>
      <c r="E4649" t="n">
        <v>2040</v>
      </c>
      <c r="F4649" t="n">
        <v>8058951.92118023</v>
      </c>
      <c r="G4649" t="n">
        <v>4504992.03625487</v>
      </c>
      <c r="H4649" t="n">
        <v>80.2109214077294</v>
      </c>
      <c r="I4649" t="n">
        <v>43.819338335231</v>
      </c>
      <c r="J4649" t="n">
        <v>5136954.75109708</v>
      </c>
      <c r="K4649" t="n">
        <v>2806485.74688252</v>
      </c>
      <c r="L4649" t="n">
        <v>1525236.29947604</v>
      </c>
      <c r="M4649" t="n">
        <v>699646.303815401</v>
      </c>
      <c r="N4649" t="n">
        <v>0.00000995302145889742</v>
      </c>
      <c r="O4649" t="n">
        <v>0.0000097268403545635</v>
      </c>
      <c r="P4649" t="s">
        <v>291</v>
      </c>
      <c r="Q4649" t="s">
        <v>267</v>
      </c>
    </row>
    <row r="4650">
      <c r="A4650" t="s">
        <v>287</v>
      </c>
      <c r="B4650" t="s">
        <v>281</v>
      </c>
      <c r="C4650" t="s">
        <v>271</v>
      </c>
      <c r="D4650" t="n">
        <v>1.39417231082916</v>
      </c>
      <c r="E4650" t="n">
        <v>2045</v>
      </c>
      <c r="F4650" t="n">
        <v>8313896.39551859</v>
      </c>
      <c r="G4650" t="n">
        <v>4653939.52851606</v>
      </c>
      <c r="H4650" t="n">
        <v>93.5033726886899</v>
      </c>
      <c r="I4650" t="n">
        <v>51.2417861970052</v>
      </c>
      <c r="J4650" t="n">
        <v>5288975.54948975</v>
      </c>
      <c r="K4650" t="n">
        <v>2894665.13863357</v>
      </c>
      <c r="L4650" t="n">
        <v>1534630.07789222</v>
      </c>
      <c r="M4650" t="n">
        <v>704626.455271647</v>
      </c>
      <c r="N4650" t="n">
        <v>0.0000112466367441253</v>
      </c>
      <c r="O4650" t="n">
        <v>0.0000110104108321631</v>
      </c>
      <c r="P4650" t="s">
        <v>291</v>
      </c>
      <c r="Q4650" t="s">
        <v>267</v>
      </c>
    </row>
    <row r="4651">
      <c r="A4651" t="s">
        <v>287</v>
      </c>
      <c r="B4651" t="s">
        <v>281</v>
      </c>
      <c r="C4651" t="s">
        <v>271</v>
      </c>
      <c r="D4651" t="n">
        <v>1.55893123149872</v>
      </c>
      <c r="E4651" t="n">
        <v>2050</v>
      </c>
      <c r="F4651" t="n">
        <v>8554611.18295766</v>
      </c>
      <c r="G4651" t="n">
        <v>4794875.55836668</v>
      </c>
      <c r="H4651" t="n">
        <v>108.334381955009</v>
      </c>
      <c r="I4651" t="n">
        <v>59.5406535620045</v>
      </c>
      <c r="J4651" t="n">
        <v>5433120.20459362</v>
      </c>
      <c r="K4651" t="n">
        <v>2978380.42356243</v>
      </c>
      <c r="L4651" t="n">
        <v>1543041.38653097</v>
      </c>
      <c r="M4651" t="n">
        <v>709163.816477285</v>
      </c>
      <c r="N4651" t="n">
        <v>0.0000126638580805204</v>
      </c>
      <c r="O4651" t="n">
        <v>0.0000124175597129128</v>
      </c>
      <c r="P4651" t="s">
        <v>291</v>
      </c>
      <c r="Q4651" t="s">
        <v>267</v>
      </c>
    </row>
    <row r="4652">
      <c r="A4652" t="s">
        <v>287</v>
      </c>
      <c r="B4652" t="s">
        <v>281</v>
      </c>
      <c r="C4652" t="s">
        <v>271</v>
      </c>
      <c r="D4652" t="n">
        <v>1.72074091434479</v>
      </c>
      <c r="E4652" t="n">
        <v>2055</v>
      </c>
      <c r="F4652" t="n">
        <v>8787997.08687699</v>
      </c>
      <c r="G4652" t="n">
        <v>4931611.6565154</v>
      </c>
      <c r="H4652" t="n">
        <v>125.706661416713</v>
      </c>
      <c r="I4652" t="n">
        <v>69.2790676754891</v>
      </c>
      <c r="J4652" t="n">
        <v>5573996.97922204</v>
      </c>
      <c r="K4652" t="n">
        <v>3060086.80388007</v>
      </c>
      <c r="L4652" t="n">
        <v>1116923.91550968</v>
      </c>
      <c r="M4652" t="n">
        <v>483957.695169172</v>
      </c>
      <c r="N4652" t="n">
        <v>0.0000143043585670311</v>
      </c>
      <c r="O4652" t="n">
        <v>0.0000140479568345494</v>
      </c>
      <c r="P4652" t="s">
        <v>291</v>
      </c>
      <c r="Q4652" t="s">
        <v>267</v>
      </c>
    </row>
    <row r="4653">
      <c r="A4653" t="s">
        <v>287</v>
      </c>
      <c r="B4653" t="s">
        <v>281</v>
      </c>
      <c r="C4653" t="s">
        <v>271</v>
      </c>
      <c r="D4653" t="n">
        <v>1.87886083126068</v>
      </c>
      <c r="E4653" t="n">
        <v>2060</v>
      </c>
      <c r="F4653" t="n">
        <v>9020408.87473193</v>
      </c>
      <c r="G4653" t="n">
        <v>5067629.15652686</v>
      </c>
      <c r="H4653" t="n">
        <v>143.508984282168</v>
      </c>
      <c r="I4653" t="n">
        <v>79.2709682890826</v>
      </c>
      <c r="J4653" t="n">
        <v>5715458.85766123</v>
      </c>
      <c r="K4653" t="n">
        <v>3141927.1361626</v>
      </c>
      <c r="L4653" t="n">
        <v>1123738.97115981</v>
      </c>
      <c r="M4653" t="n">
        <v>487425.187693645</v>
      </c>
      <c r="N4653" t="n">
        <v>0.0000159093657809867</v>
      </c>
      <c r="O4653" t="n">
        <v>0.0000156426142956782</v>
      </c>
      <c r="P4653" t="s">
        <v>291</v>
      </c>
      <c r="Q4653" t="s">
        <v>267</v>
      </c>
    </row>
    <row r="4654">
      <c r="A4654" t="s">
        <v>287</v>
      </c>
      <c r="B4654" t="s">
        <v>281</v>
      </c>
      <c r="C4654" t="s">
        <v>271</v>
      </c>
      <c r="D4654" t="n">
        <v>2.03320288658142</v>
      </c>
      <c r="E4654" t="n">
        <v>2065</v>
      </c>
      <c r="F4654" t="n">
        <v>9247893.24365531</v>
      </c>
      <c r="G4654" t="n">
        <v>5200660.53568863</v>
      </c>
      <c r="H4654" t="n">
        <v>165.275105691704</v>
      </c>
      <c r="I4654" t="n">
        <v>91.5105588854253</v>
      </c>
      <c r="J4654" t="n">
        <v>5854584.94485374</v>
      </c>
      <c r="K4654" t="n">
        <v>3222325.78361885</v>
      </c>
      <c r="L4654" t="n">
        <v>628029.756917886</v>
      </c>
      <c r="M4654" t="n">
        <v>397410.922858542</v>
      </c>
      <c r="N4654" t="n">
        <v>0.0000178716493948601</v>
      </c>
      <c r="O4654" t="n">
        <v>0.0000175959492563397</v>
      </c>
      <c r="P4654" t="s">
        <v>291</v>
      </c>
      <c r="Q4654" t="s">
        <v>267</v>
      </c>
    </row>
    <row r="4655">
      <c r="A4655" t="s">
        <v>287</v>
      </c>
      <c r="B4655" t="s">
        <v>281</v>
      </c>
      <c r="C4655" t="s">
        <v>271</v>
      </c>
      <c r="D4655" t="n">
        <v>2.18353819847107</v>
      </c>
      <c r="E4655" t="n">
        <v>2070</v>
      </c>
      <c r="F4655" t="n">
        <v>9462793.89010493</v>
      </c>
      <c r="G4655" t="n">
        <v>5326386.45171148</v>
      </c>
      <c r="H4655" t="n">
        <v>200.454667423402</v>
      </c>
      <c r="I4655" t="n">
        <v>111.339816329142</v>
      </c>
      <c r="J4655" t="n">
        <v>5985858.72338315</v>
      </c>
      <c r="K4655" t="n">
        <v>3298227.45047228</v>
      </c>
      <c r="L4655" t="n">
        <v>632885.835214629</v>
      </c>
      <c r="M4655" t="n">
        <v>400372.088484165</v>
      </c>
      <c r="N4655" t="n">
        <v>0.0000211834548814399</v>
      </c>
      <c r="O4655" t="n">
        <v>0.000020903443138897</v>
      </c>
      <c r="P4655" t="s">
        <v>291</v>
      </c>
      <c r="Q4655" t="s">
        <v>267</v>
      </c>
    </row>
    <row r="4656">
      <c r="A4656" t="s">
        <v>287</v>
      </c>
      <c r="B4656" t="s">
        <v>281</v>
      </c>
      <c r="C4656" t="s">
        <v>271</v>
      </c>
      <c r="D4656" t="n">
        <v>2.33006262779236</v>
      </c>
      <c r="E4656" t="n">
        <v>2075</v>
      </c>
      <c r="F4656" t="n">
        <v>9661401.35018941</v>
      </c>
      <c r="G4656" t="n">
        <v>5442785.9593288</v>
      </c>
      <c r="H4656" t="n">
        <v>235.849897340173</v>
      </c>
      <c r="I4656" t="n">
        <v>131.313119100302</v>
      </c>
      <c r="J4656" t="n">
        <v>6106769.38575961</v>
      </c>
      <c r="K4656" t="n">
        <v>3368289.89586939</v>
      </c>
      <c r="L4656" t="n">
        <v>636918.442724146</v>
      </c>
      <c r="M4656" t="n">
        <v>402817.793916356</v>
      </c>
      <c r="N4656" t="n">
        <v>0.0000244115619247667</v>
      </c>
      <c r="O4656" t="n">
        <v>0.0000241260854425543</v>
      </c>
      <c r="P4656" t="s">
        <v>291</v>
      </c>
      <c r="Q4656" t="s">
        <v>267</v>
      </c>
    </row>
    <row r="4657">
      <c r="A4657" t="s">
        <v>287</v>
      </c>
      <c r="B4657" t="s">
        <v>281</v>
      </c>
      <c r="C4657" t="s">
        <v>271</v>
      </c>
      <c r="D4657" t="n">
        <v>2.47709393501282</v>
      </c>
      <c r="E4657" t="n">
        <v>2080</v>
      </c>
      <c r="F4657" t="n">
        <v>9845154.14943657</v>
      </c>
      <c r="G4657" t="n">
        <v>5550724.35743525</v>
      </c>
      <c r="H4657" t="n">
        <v>272.230476440312</v>
      </c>
      <c r="I4657" t="n">
        <v>151.862914247154</v>
      </c>
      <c r="J4657" t="n">
        <v>6218291.29689388</v>
      </c>
      <c r="K4657" t="n">
        <v>3433083.68053488</v>
      </c>
      <c r="L4657" t="n">
        <v>640105.656880909</v>
      </c>
      <c r="M4657" t="n">
        <v>404735.018545165</v>
      </c>
      <c r="N4657" t="n">
        <v>0.0000276512152382999</v>
      </c>
      <c r="O4657" t="n">
        <v>0.0000273591164806683</v>
      </c>
      <c r="P4657" t="s">
        <v>291</v>
      </c>
      <c r="Q4657" t="s">
        <v>267</v>
      </c>
    </row>
    <row r="4658">
      <c r="A4658" t="s">
        <v>287</v>
      </c>
      <c r="B4658" t="s">
        <v>281</v>
      </c>
      <c r="C4658" t="s">
        <v>271</v>
      </c>
      <c r="D4658" t="n">
        <v>2.62084150314331</v>
      </c>
      <c r="E4658" t="n">
        <v>2085</v>
      </c>
      <c r="F4658" t="n">
        <v>10016293.1287642</v>
      </c>
      <c r="G4658" t="n">
        <v>5651409.37219781</v>
      </c>
      <c r="H4658" t="n">
        <v>300.709825274835</v>
      </c>
      <c r="I4658" t="n">
        <v>168.03347830372</v>
      </c>
      <c r="J4658" t="n">
        <v>6321952.76071903</v>
      </c>
      <c r="K4658" t="n">
        <v>3493443.58732715</v>
      </c>
      <c r="L4658" t="n">
        <v>642650.438363258</v>
      </c>
      <c r="M4658" t="n">
        <v>406251.897143482</v>
      </c>
      <c r="N4658" t="n">
        <v>0.0000300220671868392</v>
      </c>
      <c r="O4658" t="n">
        <v>0.0000297330218423678</v>
      </c>
      <c r="P4658" t="s">
        <v>291</v>
      </c>
      <c r="Q4658" t="s">
        <v>267</v>
      </c>
    </row>
    <row r="4659">
      <c r="A4659" t="s">
        <v>287</v>
      </c>
      <c r="B4659" t="s">
        <v>281</v>
      </c>
      <c r="C4659" t="s">
        <v>271</v>
      </c>
      <c r="D4659" t="n">
        <v>2.75983643531799</v>
      </c>
      <c r="E4659" t="n">
        <v>2090</v>
      </c>
      <c r="F4659" t="n">
        <v>10142056.4131409</v>
      </c>
      <c r="G4659" t="n">
        <v>5723173.6025239</v>
      </c>
      <c r="H4659" t="n">
        <v>326.339668475556</v>
      </c>
      <c r="I4659" t="n">
        <v>182.534661985932</v>
      </c>
      <c r="J4659" t="n">
        <v>6400492.34401524</v>
      </c>
      <c r="K4659" t="n">
        <v>3537449.09072507</v>
      </c>
      <c r="L4659" t="n">
        <v>649055.0436709</v>
      </c>
      <c r="M4659" t="n">
        <v>410282.778008158</v>
      </c>
      <c r="N4659" t="n">
        <v>0.0000321768737208681</v>
      </c>
      <c r="O4659" t="n">
        <v>0.0000318939586081113</v>
      </c>
      <c r="P4659" t="s">
        <v>291</v>
      </c>
      <c r="Q4659" t="s">
        <v>267</v>
      </c>
    </row>
    <row r="4660">
      <c r="A4660" t="s">
        <v>287</v>
      </c>
      <c r="B4660" t="s">
        <v>282</v>
      </c>
      <c r="C4660" t="s">
        <v>271</v>
      </c>
      <c r="D4660" t="n">
        <v>0.377408564090729</v>
      </c>
      <c r="E4660" t="n">
        <v>2010</v>
      </c>
      <c r="F4660" t="n">
        <v>7815699.04597368</v>
      </c>
      <c r="G4660" t="n">
        <v>1692884.95402632</v>
      </c>
      <c r="H4660" t="n">
        <v>24.6798552009779</v>
      </c>
      <c r="I4660" t="n">
        <v>4.96448532437822</v>
      </c>
      <c r="J4660" t="n">
        <v>5077930.10204161</v>
      </c>
      <c r="K4660" t="n">
        <v>1038248.89795839</v>
      </c>
      <c r="L4660" t="n">
        <v>1801537.73318306</v>
      </c>
      <c r="M4660" t="n">
        <v>222182.266816939</v>
      </c>
      <c r="N4660" t="n">
        <v>0.00000315772844576097</v>
      </c>
      <c r="O4660" t="n">
        <v>0.00000293255918694936</v>
      </c>
      <c r="P4660" t="s">
        <v>291</v>
      </c>
      <c r="Q4660" t="s">
        <v>267</v>
      </c>
    </row>
    <row r="4661">
      <c r="A4661" t="s">
        <v>287</v>
      </c>
      <c r="B4661" t="s">
        <v>282</v>
      </c>
      <c r="C4661" t="s">
        <v>271</v>
      </c>
      <c r="D4661" t="n">
        <v>0.441356480121613</v>
      </c>
      <c r="E4661" t="n">
        <v>2015</v>
      </c>
      <c r="F4661" t="n">
        <v>8261457.79457568</v>
      </c>
      <c r="G4661" t="n">
        <v>1797655.24305082</v>
      </c>
      <c r="H4661" t="n">
        <v>30.3721234053974</v>
      </c>
      <c r="I4661" t="n">
        <v>6.14458308167718</v>
      </c>
      <c r="J4661" t="n">
        <v>5342406.3313868</v>
      </c>
      <c r="K4661" t="n">
        <v>1099991.26996904</v>
      </c>
      <c r="L4661" t="n">
        <v>1836166.98354377</v>
      </c>
      <c r="M4661" t="n">
        <v>226675.558527959</v>
      </c>
      <c r="N4661" t="n">
        <v>0.00000367636368309467</v>
      </c>
      <c r="O4661" t="n">
        <v>0.00000341810984360336</v>
      </c>
      <c r="P4661" t="s">
        <v>291</v>
      </c>
      <c r="Q4661" t="s">
        <v>267</v>
      </c>
    </row>
    <row r="4662">
      <c r="A4662" t="s">
        <v>287</v>
      </c>
      <c r="B4662" t="s">
        <v>282</v>
      </c>
      <c r="C4662" t="s">
        <v>271</v>
      </c>
      <c r="D4662" t="n">
        <v>0.561114966869354</v>
      </c>
      <c r="E4662" t="n">
        <v>2020</v>
      </c>
      <c r="F4662" t="n">
        <v>8682462.31161215</v>
      </c>
      <c r="G4662" t="n">
        <v>1896909.55008333</v>
      </c>
      <c r="H4662" t="n">
        <v>40.4271280696509</v>
      </c>
      <c r="I4662" t="n">
        <v>8.21956931710148</v>
      </c>
      <c r="J4662" t="n">
        <v>5594213.04399108</v>
      </c>
      <c r="K4662" t="n">
        <v>1158606.96669665</v>
      </c>
      <c r="L4662" t="n">
        <v>1870494.22407606</v>
      </c>
      <c r="M4662" t="n">
        <v>231122.60872742</v>
      </c>
      <c r="N4662" t="n">
        <v>0.00000465618238452732</v>
      </c>
      <c r="O4662" t="n">
        <v>0.00000433313718977292</v>
      </c>
      <c r="P4662" t="s">
        <v>291</v>
      </c>
      <c r="Q4662" t="s">
        <v>267</v>
      </c>
    </row>
    <row r="4663">
      <c r="A4663" t="s">
        <v>287</v>
      </c>
      <c r="B4663" t="s">
        <v>282</v>
      </c>
      <c r="C4663" t="s">
        <v>271</v>
      </c>
      <c r="D4663" t="n">
        <v>0.712428271770477</v>
      </c>
      <c r="E4663" t="n">
        <v>2025</v>
      </c>
      <c r="F4663" t="n">
        <v>9104868.6703314</v>
      </c>
      <c r="G4663" t="n">
        <v>1997012.69722676</v>
      </c>
      <c r="H4663" t="n">
        <v>53.6355118293018</v>
      </c>
      <c r="I4663" t="n">
        <v>10.9567437314428</v>
      </c>
      <c r="J4663" t="n">
        <v>5849040.13045915</v>
      </c>
      <c r="K4663" t="n">
        <v>1217821.1406423</v>
      </c>
      <c r="L4663" t="n">
        <v>1905595.72539241</v>
      </c>
      <c r="M4663" t="n">
        <v>235608.686076751</v>
      </c>
      <c r="N4663" t="n">
        <v>0.00000589086056826667</v>
      </c>
      <c r="O4663" t="n">
        <v>0.0000054865668839554</v>
      </c>
      <c r="P4663" t="s">
        <v>291</v>
      </c>
      <c r="Q4663" t="s">
        <v>267</v>
      </c>
    </row>
    <row r="4664">
      <c r="A4664" t="s">
        <v>287</v>
      </c>
      <c r="B4664" t="s">
        <v>282</v>
      </c>
      <c r="C4664" t="s">
        <v>271</v>
      </c>
      <c r="D4664" t="n">
        <v>0.881885349750519</v>
      </c>
      <c r="E4664" t="n">
        <v>2030</v>
      </c>
      <c r="F4664" t="n">
        <v>9525649.95254343</v>
      </c>
      <c r="G4664" t="n">
        <v>2097535.8429724</v>
      </c>
      <c r="H4664" t="n">
        <v>69.2211988330708</v>
      </c>
      <c r="I4664" t="n">
        <v>14.2071976313815</v>
      </c>
      <c r="J4664" t="n">
        <v>6103570.70443793</v>
      </c>
      <c r="K4664" t="n">
        <v>1277316.06985475</v>
      </c>
      <c r="L4664" t="n">
        <v>1937544.43519232</v>
      </c>
      <c r="M4664" t="n">
        <v>239664.091689975</v>
      </c>
      <c r="N4664" t="n">
        <v>0.00000726682160040829</v>
      </c>
      <c r="O4664" t="n">
        <v>0.00000677328002712393</v>
      </c>
      <c r="P4664" t="s">
        <v>291</v>
      </c>
      <c r="Q4664" t="s">
        <v>267</v>
      </c>
    </row>
    <row r="4665">
      <c r="A4665" t="s">
        <v>287</v>
      </c>
      <c r="B4665" t="s">
        <v>282</v>
      </c>
      <c r="C4665" t="s">
        <v>271</v>
      </c>
      <c r="D4665" t="n">
        <v>1.05591857433319</v>
      </c>
      <c r="E4665" t="n">
        <v>2035</v>
      </c>
      <c r="F4665" t="n">
        <v>9923235.69992818</v>
      </c>
      <c r="G4665" t="n">
        <v>2193297.7359931</v>
      </c>
      <c r="H4665" t="n">
        <v>85.8665641763339</v>
      </c>
      <c r="I4665" t="n">
        <v>17.7527026097582</v>
      </c>
      <c r="J4665" t="n">
        <v>6342655.32535734</v>
      </c>
      <c r="K4665" t="n">
        <v>1333933.05501047</v>
      </c>
      <c r="L4665" t="n">
        <v>1961949.43900652</v>
      </c>
      <c r="M4665" t="n">
        <v>242809.803511356</v>
      </c>
      <c r="N4665" t="n">
        <v>0.00000865308118973284</v>
      </c>
      <c r="O4665" t="n">
        <v>0.00000809406872511083</v>
      </c>
      <c r="P4665" t="s">
        <v>291</v>
      </c>
      <c r="Q4665" t="s">
        <v>267</v>
      </c>
    </row>
    <row r="4666">
      <c r="A4666" t="s">
        <v>287</v>
      </c>
      <c r="B4666" t="s">
        <v>282</v>
      </c>
      <c r="C4666" t="s">
        <v>271</v>
      </c>
      <c r="D4666" t="n">
        <v>1.227090716362</v>
      </c>
      <c r="E4666" t="n">
        <v>2040</v>
      </c>
      <c r="F4666" t="n">
        <v>10283401.408657</v>
      </c>
      <c r="G4666" t="n">
        <v>2280542.54877814</v>
      </c>
      <c r="H4666" t="n">
        <v>102.587733938241</v>
      </c>
      <c r="I4666" t="n">
        <v>21.4425258047192</v>
      </c>
      <c r="J4666" t="n">
        <v>6557941.33070967</v>
      </c>
      <c r="K4666" t="n">
        <v>1385499.16726993</v>
      </c>
      <c r="L4666" t="n">
        <v>1979706.22877411</v>
      </c>
      <c r="M4666" t="n">
        <v>245176.374517337</v>
      </c>
      <c r="N4666" t="n">
        <v>0.00000997605071138029</v>
      </c>
      <c r="O4666" t="n">
        <v>0.00000940237919095505</v>
      </c>
      <c r="P4666" t="s">
        <v>291</v>
      </c>
      <c r="Q4666" t="s">
        <v>267</v>
      </c>
    </row>
    <row r="4667">
      <c r="A4667" t="s">
        <v>287</v>
      </c>
      <c r="B4667" t="s">
        <v>282</v>
      </c>
      <c r="C4667" t="s">
        <v>271</v>
      </c>
      <c r="D4667" t="n">
        <v>1.39417231082916</v>
      </c>
      <c r="E4667" t="n">
        <v>2045</v>
      </c>
      <c r="F4667" t="n">
        <v>10608127.8490294</v>
      </c>
      <c r="G4667" t="n">
        <v>2359708.07500526</v>
      </c>
      <c r="H4667" t="n">
        <v>119.542247048666</v>
      </c>
      <c r="I4667" t="n">
        <v>25.2029118370294</v>
      </c>
      <c r="J4667" t="n">
        <v>6751352.3820291</v>
      </c>
      <c r="K4667" t="n">
        <v>1432288.30609422</v>
      </c>
      <c r="L4667" t="n">
        <v>1992322.44846767</v>
      </c>
      <c r="M4667" t="n">
        <v>246934.084696192</v>
      </c>
      <c r="N4667" t="n">
        <v>0.0000112689297065366</v>
      </c>
      <c r="O4667" t="n">
        <v>0.0000106805210796989</v>
      </c>
      <c r="P4667" t="s">
        <v>291</v>
      </c>
      <c r="Q4667" t="s">
        <v>267</v>
      </c>
    </row>
    <row r="4668">
      <c r="A4668" t="s">
        <v>287</v>
      </c>
      <c r="B4668" t="s">
        <v>282</v>
      </c>
      <c r="C4668" t="s">
        <v>271</v>
      </c>
      <c r="D4668" t="n">
        <v>1.55893123149872</v>
      </c>
      <c r="E4668" t="n">
        <v>2050</v>
      </c>
      <c r="F4668" t="n">
        <v>10914764.3376025</v>
      </c>
      <c r="G4668" t="n">
        <v>2434722.4037218</v>
      </c>
      <c r="H4668" t="n">
        <v>138.460405231878</v>
      </c>
      <c r="I4668" t="n">
        <v>29.4146302851356</v>
      </c>
      <c r="J4668" t="n">
        <v>6934759.98775959</v>
      </c>
      <c r="K4668" t="n">
        <v>1476740.64039647</v>
      </c>
      <c r="L4668" t="n">
        <v>2003673.68280219</v>
      </c>
      <c r="M4668" t="n">
        <v>248531.520206065</v>
      </c>
      <c r="N4668" t="n">
        <v>0.0000126856064821177</v>
      </c>
      <c r="O4668" t="n">
        <v>0.0000120813076021198</v>
      </c>
      <c r="P4668" t="s">
        <v>291</v>
      </c>
      <c r="Q4668" t="s">
        <v>267</v>
      </c>
    </row>
    <row r="4669">
      <c r="A4669" t="s">
        <v>287</v>
      </c>
      <c r="B4669" t="s">
        <v>282</v>
      </c>
      <c r="C4669" t="s">
        <v>271</v>
      </c>
      <c r="D4669" t="n">
        <v>1.72074091434479</v>
      </c>
      <c r="E4669" t="n">
        <v>2055</v>
      </c>
      <c r="F4669" t="n">
        <v>11212073.5354629</v>
      </c>
      <c r="G4669" t="n">
        <v>2507535.20792948</v>
      </c>
      <c r="H4669" t="n">
        <v>160.622645300132</v>
      </c>
      <c r="I4669" t="n">
        <v>34.3630837920709</v>
      </c>
      <c r="J4669" t="n">
        <v>7114001.59908182</v>
      </c>
      <c r="K4669" t="n">
        <v>1520082.18402029</v>
      </c>
      <c r="L4669" t="n">
        <v>1425477.98269356</v>
      </c>
      <c r="M4669" t="n">
        <v>175403.627985294</v>
      </c>
      <c r="N4669" t="n">
        <v>0.000014325864416791</v>
      </c>
      <c r="O4669" t="n">
        <v>0.0000137039287358382</v>
      </c>
      <c r="P4669" t="s">
        <v>291</v>
      </c>
      <c r="Q4669" t="s">
        <v>267</v>
      </c>
    </row>
    <row r="4670">
      <c r="A4670" t="s">
        <v>287</v>
      </c>
      <c r="B4670" t="s">
        <v>282</v>
      </c>
      <c r="C4670" t="s">
        <v>271</v>
      </c>
      <c r="D4670" t="n">
        <v>1.87886083126068</v>
      </c>
      <c r="E4670" t="n">
        <v>2060</v>
      </c>
      <c r="F4670" t="n">
        <v>11508140.3036838</v>
      </c>
      <c r="G4670" t="n">
        <v>2579897.72757502</v>
      </c>
      <c r="H4670" t="n">
        <v>183.331091792752</v>
      </c>
      <c r="I4670" t="n">
        <v>39.4488607784989</v>
      </c>
      <c r="J4670" t="n">
        <v>7293983.54868484</v>
      </c>
      <c r="K4670" t="n">
        <v>1563402.445139</v>
      </c>
      <c r="L4670" t="n">
        <v>1434502.65735272</v>
      </c>
      <c r="M4670" t="n">
        <v>176661.501500743</v>
      </c>
      <c r="N4670" t="n">
        <v>0.0000159305575840145</v>
      </c>
      <c r="O4670" t="n">
        <v>0.000015290862252737</v>
      </c>
      <c r="P4670" t="s">
        <v>291</v>
      </c>
      <c r="Q4670" t="s">
        <v>267</v>
      </c>
    </row>
    <row r="4671">
      <c r="A4671" t="s">
        <v>287</v>
      </c>
      <c r="B4671" t="s">
        <v>282</v>
      </c>
      <c r="C4671" t="s">
        <v>271</v>
      </c>
      <c r="D4671" t="n">
        <v>2.03320288658142</v>
      </c>
      <c r="E4671" t="n">
        <v>2065</v>
      </c>
      <c r="F4671" t="n">
        <v>11797935.560547</v>
      </c>
      <c r="G4671" t="n">
        <v>2650618.2187969</v>
      </c>
      <c r="H4671" t="n">
        <v>211.113080944318</v>
      </c>
      <c r="I4671" t="n">
        <v>45.6725836328106</v>
      </c>
      <c r="J4671" t="n">
        <v>7471001.8995053</v>
      </c>
      <c r="K4671" t="n">
        <v>1605908.8289673</v>
      </c>
      <c r="L4671" t="n">
        <v>872963.696924381</v>
      </c>
      <c r="M4671" t="n">
        <v>152476.982852048</v>
      </c>
      <c r="N4671" t="n">
        <v>0.0000178940696752313</v>
      </c>
      <c r="O4671" t="n">
        <v>0.0000172309174172737</v>
      </c>
      <c r="P4671" t="s">
        <v>291</v>
      </c>
      <c r="Q4671" t="s">
        <v>267</v>
      </c>
    </row>
    <row r="4672">
      <c r="A4672" t="s">
        <v>287</v>
      </c>
      <c r="B4672" t="s">
        <v>282</v>
      </c>
      <c r="C4672" t="s">
        <v>271</v>
      </c>
      <c r="D4672" t="n">
        <v>2.18353819847107</v>
      </c>
      <c r="E4672" t="n">
        <v>2070</v>
      </c>
      <c r="F4672" t="n">
        <v>12071702.2691968</v>
      </c>
      <c r="G4672" t="n">
        <v>2717478.07261958</v>
      </c>
      <c r="H4672" t="n">
        <v>256.071021416074</v>
      </c>
      <c r="I4672" t="n">
        <v>55.723462336471</v>
      </c>
      <c r="J4672" t="n">
        <v>7638029.73056127</v>
      </c>
      <c r="K4672" t="n">
        <v>1646056.44329415</v>
      </c>
      <c r="L4672" t="n">
        <v>879679.867387516</v>
      </c>
      <c r="M4672" t="n">
        <v>153578.056311278</v>
      </c>
      <c r="N4672" t="n">
        <v>0.0000212125030675654</v>
      </c>
      <c r="O4672" t="n">
        <v>0.0000205055793818255</v>
      </c>
      <c r="P4672" t="s">
        <v>291</v>
      </c>
      <c r="Q4672" t="s">
        <v>267</v>
      </c>
    </row>
    <row r="4673">
      <c r="A4673" t="s">
        <v>287</v>
      </c>
      <c r="B4673" t="s">
        <v>282</v>
      </c>
      <c r="C4673" t="s">
        <v>271</v>
      </c>
      <c r="D4673" t="n">
        <v>2.33006262779236</v>
      </c>
      <c r="E4673" t="n">
        <v>2075</v>
      </c>
      <c r="F4673" t="n">
        <v>12324700.0018007</v>
      </c>
      <c r="G4673" t="n">
        <v>2779487.30771753</v>
      </c>
      <c r="H4673" t="n">
        <v>301.298857469322</v>
      </c>
      <c r="I4673" t="n">
        <v>65.8641589711526</v>
      </c>
      <c r="J4673" t="n">
        <v>7791853.12336434</v>
      </c>
      <c r="K4673" t="n">
        <v>1683206.15826466</v>
      </c>
      <c r="L4673" t="n">
        <v>885253.111788909</v>
      </c>
      <c r="M4673" t="n">
        <v>154483.124851592</v>
      </c>
      <c r="N4673" t="n">
        <v>0.0000244467498134073</v>
      </c>
      <c r="O4673" t="n">
        <v>0.0000236965136657663</v>
      </c>
      <c r="P4673" t="s">
        <v>291</v>
      </c>
      <c r="Q4673" t="s">
        <v>267</v>
      </c>
    </row>
    <row r="4674">
      <c r="A4674" t="s">
        <v>287</v>
      </c>
      <c r="B4674" t="s">
        <v>282</v>
      </c>
      <c r="C4674" t="s">
        <v>271</v>
      </c>
      <c r="D4674" t="n">
        <v>2.47709393501282</v>
      </c>
      <c r="E4674" t="n">
        <v>2080</v>
      </c>
      <c r="F4674" t="n">
        <v>12558751.1375969</v>
      </c>
      <c r="G4674" t="n">
        <v>2837127.36927488</v>
      </c>
      <c r="H4674" t="n">
        <v>347.780494835399</v>
      </c>
      <c r="I4674" t="n">
        <v>76.312895852066</v>
      </c>
      <c r="J4674" t="n">
        <v>7933700.26040492</v>
      </c>
      <c r="K4674" t="n">
        <v>1717674.71702384</v>
      </c>
      <c r="L4674" t="n">
        <v>889653.215368328</v>
      </c>
      <c r="M4674" t="n">
        <v>155187.460057745</v>
      </c>
      <c r="N4674" t="n">
        <v>0.0000276922833349451</v>
      </c>
      <c r="O4674" t="n">
        <v>0.0000268979449701514</v>
      </c>
      <c r="P4674" t="s">
        <v>291</v>
      </c>
      <c r="Q4674" t="s">
        <v>267</v>
      </c>
    </row>
    <row r="4675">
      <c r="A4675" t="s">
        <v>287</v>
      </c>
      <c r="B4675" t="s">
        <v>282</v>
      </c>
      <c r="C4675" t="s">
        <v>271</v>
      </c>
      <c r="D4675" t="n">
        <v>2.62084150314331</v>
      </c>
      <c r="E4675" t="n">
        <v>2085</v>
      </c>
      <c r="F4675" t="n">
        <v>12776710.9009521</v>
      </c>
      <c r="G4675" t="n">
        <v>2890991.60000985</v>
      </c>
      <c r="H4675" t="n">
        <v>384.164475648202</v>
      </c>
      <c r="I4675" t="n">
        <v>84.5788279303524</v>
      </c>
      <c r="J4675" t="n">
        <v>8065521.8822384</v>
      </c>
      <c r="K4675" t="n">
        <v>1749874.46580779</v>
      </c>
      <c r="L4675" t="n">
        <v>893162.204460186</v>
      </c>
      <c r="M4675" t="n">
        <v>155740.131046553</v>
      </c>
      <c r="N4675" t="n">
        <v>0.0000300675564021389</v>
      </c>
      <c r="O4675" t="n">
        <v>0.0000292559922796262</v>
      </c>
      <c r="P4675" t="s">
        <v>291</v>
      </c>
      <c r="Q4675" t="s">
        <v>267</v>
      </c>
    </row>
    <row r="4676">
      <c r="A4676" t="s">
        <v>287</v>
      </c>
      <c r="B4676" t="s">
        <v>282</v>
      </c>
      <c r="C4676" t="s">
        <v>271</v>
      </c>
      <c r="D4676" t="n">
        <v>2.75983643531799</v>
      </c>
      <c r="E4676" t="n">
        <v>2090</v>
      </c>
      <c r="F4676" t="n">
        <v>12937064.4330917</v>
      </c>
      <c r="G4676" t="n">
        <v>2928165.58257318</v>
      </c>
      <c r="H4676" t="n">
        <v>416.925393562852</v>
      </c>
      <c r="I4676" t="n">
        <v>91.9489368986364</v>
      </c>
      <c r="J4676" t="n">
        <v>8165636.82953951</v>
      </c>
      <c r="K4676" t="n">
        <v>1772304.6052008</v>
      </c>
      <c r="L4676" t="n">
        <v>902058.007512617</v>
      </c>
      <c r="M4676" t="n">
        <v>157279.814166441</v>
      </c>
      <c r="N4676" t="n">
        <v>0.0000322272023702998</v>
      </c>
      <c r="O4676" t="n">
        <v>0.0000314015496411356</v>
      </c>
      <c r="P4676" t="s">
        <v>291</v>
      </c>
      <c r="Q4676" t="s">
        <v>267</v>
      </c>
    </row>
    <row r="4677">
      <c r="A4677" t="s">
        <v>287</v>
      </c>
      <c r="B4677" t="s">
        <v>283</v>
      </c>
      <c r="C4677" t="s">
        <v>271</v>
      </c>
      <c r="D4677" t="n">
        <v>0.377408564090729</v>
      </c>
      <c r="E4677" t="n">
        <v>2010</v>
      </c>
      <c r="F4677" t="n">
        <v>8502555.21055141</v>
      </c>
      <c r="G4677" t="n">
        <v>1006028.78944859</v>
      </c>
      <c r="H4677" t="n">
        <v>26.4187637382368</v>
      </c>
      <c r="I4677" t="n">
        <v>3.22557678711937</v>
      </c>
      <c r="J4677" t="n">
        <v>5445609.09421253</v>
      </c>
      <c r="K4677" t="n">
        <v>670569.905787468</v>
      </c>
      <c r="L4677" t="n">
        <v>1755348.99731264</v>
      </c>
      <c r="M4677" t="n">
        <v>268371.002687364</v>
      </c>
      <c r="N4677" t="n">
        <v>0.00000310715580011194</v>
      </c>
      <c r="O4677" t="n">
        <v>0.00000320624699904196</v>
      </c>
      <c r="P4677" t="s">
        <v>291</v>
      </c>
      <c r="Q4677" t="s">
        <v>267</v>
      </c>
    </row>
    <row r="4678">
      <c r="A4678" t="s">
        <v>287</v>
      </c>
      <c r="B4678" t="s">
        <v>283</v>
      </c>
      <c r="C4678" t="s">
        <v>271</v>
      </c>
      <c r="D4678" t="n">
        <v>0.441356480121613</v>
      </c>
      <c r="E4678" t="n">
        <v>2015</v>
      </c>
      <c r="F4678" t="n">
        <v>8997549.42554836</v>
      </c>
      <c r="G4678" t="n">
        <v>1061563.61207814</v>
      </c>
      <c r="H4678" t="n">
        <v>32.5560647584029</v>
      </c>
      <c r="I4678" t="n">
        <v>3.96064172867178</v>
      </c>
      <c r="J4678" t="n">
        <v>5738450.56775378</v>
      </c>
      <c r="K4678" t="n">
        <v>703947.033602071</v>
      </c>
      <c r="L4678" t="n">
        <v>1789309.65334211</v>
      </c>
      <c r="M4678" t="n">
        <v>273532.888729616</v>
      </c>
      <c r="N4678" t="n">
        <v>0.00000361832574833772</v>
      </c>
      <c r="O4678" t="n">
        <v>0.00000373095091392435</v>
      </c>
      <c r="P4678" t="s">
        <v>291</v>
      </c>
      <c r="Q4678" t="s">
        <v>267</v>
      </c>
    </row>
    <row r="4679">
      <c r="A4679" t="s">
        <v>287</v>
      </c>
      <c r="B4679" t="s">
        <v>283</v>
      </c>
      <c r="C4679" t="s">
        <v>271</v>
      </c>
      <c r="D4679" t="n">
        <v>0.561114966869354</v>
      </c>
      <c r="E4679" t="n">
        <v>2020</v>
      </c>
      <c r="F4679" t="n">
        <v>9465223.54983205</v>
      </c>
      <c r="G4679" t="n">
        <v>1114148.31186342</v>
      </c>
      <c r="H4679" t="n">
        <v>43.3843903859651</v>
      </c>
      <c r="I4679" t="n">
        <v>5.26230700078726</v>
      </c>
      <c r="J4679" t="n">
        <v>6017051.24264231</v>
      </c>
      <c r="K4679" t="n">
        <v>735768.76804542</v>
      </c>
      <c r="L4679" t="n">
        <v>1822959.25786733</v>
      </c>
      <c r="M4679" t="n">
        <v>278657.574936152</v>
      </c>
      <c r="N4679" t="n">
        <v>0.00000458355686556763</v>
      </c>
      <c r="O4679" t="n">
        <v>0.00000472316561875502</v>
      </c>
      <c r="P4679" t="s">
        <v>291</v>
      </c>
      <c r="Q4679" t="s">
        <v>267</v>
      </c>
    </row>
    <row r="4680">
      <c r="A4680" t="s">
        <v>287</v>
      </c>
      <c r="B4680" t="s">
        <v>283</v>
      </c>
      <c r="C4680" t="s">
        <v>271</v>
      </c>
      <c r="D4680" t="n">
        <v>0.712428271770477</v>
      </c>
      <c r="E4680" t="n">
        <v>2025</v>
      </c>
      <c r="F4680" t="n">
        <v>9934847.83312567</v>
      </c>
      <c r="G4680" t="n">
        <v>1167033.53443249</v>
      </c>
      <c r="H4680" t="n">
        <v>57.6216405334519</v>
      </c>
      <c r="I4680" t="n">
        <v>6.97061502729266</v>
      </c>
      <c r="J4680" t="n">
        <v>6298881.50249152</v>
      </c>
      <c r="K4680" t="n">
        <v>767979.768609934</v>
      </c>
      <c r="L4680" t="n">
        <v>1857308.60948947</v>
      </c>
      <c r="M4680" t="n">
        <v>283895.801979699</v>
      </c>
      <c r="N4680" t="n">
        <v>0.00000579995199738486</v>
      </c>
      <c r="O4680" t="n">
        <v>0.00000597293464294696</v>
      </c>
      <c r="P4680" t="s">
        <v>291</v>
      </c>
      <c r="Q4680" t="s">
        <v>267</v>
      </c>
    </row>
    <row r="4681">
      <c r="A4681" t="s">
        <v>287</v>
      </c>
      <c r="B4681" t="s">
        <v>283</v>
      </c>
      <c r="C4681" t="s">
        <v>271</v>
      </c>
      <c r="D4681" t="n">
        <v>0.881885349750519</v>
      </c>
      <c r="E4681" t="n">
        <v>2030</v>
      </c>
      <c r="F4681" t="n">
        <v>10403473.4698973</v>
      </c>
      <c r="G4681" t="n">
        <v>1219712.32561848</v>
      </c>
      <c r="H4681" t="n">
        <v>74.4455741521189</v>
      </c>
      <c r="I4681" t="n">
        <v>8.98282231233337</v>
      </c>
      <c r="J4681" t="n">
        <v>6580818.19977733</v>
      </c>
      <c r="K4681" t="n">
        <v>800068.574515346</v>
      </c>
      <c r="L4681" t="n">
        <v>1888547.31972099</v>
      </c>
      <c r="M4681" t="n">
        <v>288661.207161312</v>
      </c>
      <c r="N4681" t="n">
        <v>0.00000715583832337619</v>
      </c>
      <c r="O4681" t="n">
        <v>0.00000736470569630295</v>
      </c>
      <c r="P4681" t="s">
        <v>291</v>
      </c>
      <c r="Q4681" t="s">
        <v>267</v>
      </c>
    </row>
    <row r="4682">
      <c r="A4682" t="s">
        <v>287</v>
      </c>
      <c r="B4682" t="s">
        <v>283</v>
      </c>
      <c r="C4682" t="s">
        <v>271</v>
      </c>
      <c r="D4682" t="n">
        <v>1.05591857433319</v>
      </c>
      <c r="E4682" t="n">
        <v>2035</v>
      </c>
      <c r="F4682" t="n">
        <v>10847188.6692406</v>
      </c>
      <c r="G4682" t="n">
        <v>1269344.76668072</v>
      </c>
      <c r="H4682" t="n">
        <v>92.5012197081192</v>
      </c>
      <c r="I4682" t="n">
        <v>11.1180470779729</v>
      </c>
      <c r="J4682" t="n">
        <v>6846522.58747517</v>
      </c>
      <c r="K4682" t="n">
        <v>830065.792892641</v>
      </c>
      <c r="L4682" t="n">
        <v>1912454.16444105</v>
      </c>
      <c r="M4682" t="n">
        <v>292305.078076822</v>
      </c>
      <c r="N4682" t="n">
        <v>0.00000852766763156111</v>
      </c>
      <c r="O4682" t="n">
        <v>0.00000875888676568625</v>
      </c>
      <c r="P4682" t="s">
        <v>291</v>
      </c>
      <c r="Q4682" t="s">
        <v>267</v>
      </c>
    </row>
    <row r="4683">
      <c r="A4683" t="s">
        <v>287</v>
      </c>
      <c r="B4683" t="s">
        <v>283</v>
      </c>
      <c r="C4683" t="s">
        <v>271</v>
      </c>
      <c r="D4683" t="n">
        <v>1.227090716362</v>
      </c>
      <c r="E4683" t="n">
        <v>2040</v>
      </c>
      <c r="F4683" t="n">
        <v>11249761.7971425</v>
      </c>
      <c r="G4683" t="n">
        <v>1314182.16029258</v>
      </c>
      <c r="H4683" t="n">
        <v>110.790427777215</v>
      </c>
      <c r="I4683" t="n">
        <v>13.2398319657457</v>
      </c>
      <c r="J4683" t="n">
        <v>7086467.54478878</v>
      </c>
      <c r="K4683" t="n">
        <v>856972.953190823</v>
      </c>
      <c r="L4683" t="n">
        <v>1929918.38679365</v>
      </c>
      <c r="M4683" t="n">
        <v>294964.216497794</v>
      </c>
      <c r="N4683" t="n">
        <v>0.00000984824654734965</v>
      </c>
      <c r="O4683" t="n">
        <v>0.0000100745789783039</v>
      </c>
      <c r="P4683" t="s">
        <v>291</v>
      </c>
      <c r="Q4683" t="s">
        <v>267</v>
      </c>
    </row>
    <row r="4684">
      <c r="A4684" t="s">
        <v>287</v>
      </c>
      <c r="B4684" t="s">
        <v>283</v>
      </c>
      <c r="C4684" t="s">
        <v>271</v>
      </c>
      <c r="D4684" t="n">
        <v>1.39417231082916</v>
      </c>
      <c r="E4684" t="n">
        <v>2045</v>
      </c>
      <c r="F4684" t="n">
        <v>11613303.6321333</v>
      </c>
      <c r="G4684" t="n">
        <v>1354532.29190135</v>
      </c>
      <c r="H4684" t="n">
        <v>129.357250204342</v>
      </c>
      <c r="I4684" t="n">
        <v>15.3879086813528</v>
      </c>
      <c r="J4684" t="n">
        <v>7302575.67336956</v>
      </c>
      <c r="K4684" t="n">
        <v>881065.014753762</v>
      </c>
      <c r="L4684" t="n">
        <v>1942394.02031185</v>
      </c>
      <c r="M4684" t="n">
        <v>296862.512852012</v>
      </c>
      <c r="N4684" t="n">
        <v>0.0000111387124888751</v>
      </c>
      <c r="O4684" t="n">
        <v>0.0000113603114324819</v>
      </c>
      <c r="P4684" t="s">
        <v>291</v>
      </c>
      <c r="Q4684" t="s">
        <v>267</v>
      </c>
    </row>
    <row r="4685">
      <c r="A4685" t="s">
        <v>287</v>
      </c>
      <c r="B4685" t="s">
        <v>283</v>
      </c>
      <c r="C4685" t="s">
        <v>271</v>
      </c>
      <c r="D4685" t="n">
        <v>1.55893123149872</v>
      </c>
      <c r="E4685" t="n">
        <v>2050</v>
      </c>
      <c r="F4685" t="n">
        <v>11956834.0200584</v>
      </c>
      <c r="G4685" t="n">
        <v>1392652.72126593</v>
      </c>
      <c r="H4685" t="n">
        <v>150.092040739076</v>
      </c>
      <c r="I4685" t="n">
        <v>17.782994777937</v>
      </c>
      <c r="J4685" t="n">
        <v>7507602.90602268</v>
      </c>
      <c r="K4685" t="n">
        <v>903897.722133381</v>
      </c>
      <c r="L4685" t="n">
        <v>1953631.04400988</v>
      </c>
      <c r="M4685" t="n">
        <v>298574.158998372</v>
      </c>
      <c r="N4685" t="n">
        <v>0.0000125528246429855</v>
      </c>
      <c r="O4685" t="n">
        <v>0.0000127691523567857</v>
      </c>
      <c r="P4685" t="s">
        <v>291</v>
      </c>
      <c r="Q4685" t="s">
        <v>267</v>
      </c>
    </row>
    <row r="4686">
      <c r="A4686" t="s">
        <v>287</v>
      </c>
      <c r="B4686" t="s">
        <v>283</v>
      </c>
      <c r="C4686" t="s">
        <v>271</v>
      </c>
      <c r="D4686" t="n">
        <v>1.72074091434479</v>
      </c>
      <c r="E4686" t="n">
        <v>2055</v>
      </c>
      <c r="F4686" t="n">
        <v>12289944.4532944</v>
      </c>
      <c r="G4686" t="n">
        <v>1429664.29009803</v>
      </c>
      <c r="H4686" t="n">
        <v>174.39813040623</v>
      </c>
      <c r="I4686" t="n">
        <v>20.5875986859727</v>
      </c>
      <c r="J4686" t="n">
        <v>7707854.45308338</v>
      </c>
      <c r="K4686" t="n">
        <v>926229.330018728</v>
      </c>
      <c r="L4686" t="n">
        <v>1391211.24198355</v>
      </c>
      <c r="M4686" t="n">
        <v>209670.368695301</v>
      </c>
      <c r="N4686" t="n">
        <v>0.0000141903107104346</v>
      </c>
      <c r="O4686" t="n">
        <v>0.0000144003028043465</v>
      </c>
      <c r="P4686" t="s">
        <v>291</v>
      </c>
      <c r="Q4686" t="s">
        <v>267</v>
      </c>
    </row>
    <row r="4687">
      <c r="A4687" t="s">
        <v>287</v>
      </c>
      <c r="B4687" t="s">
        <v>283</v>
      </c>
      <c r="C4687" t="s">
        <v>271</v>
      </c>
      <c r="D4687" t="n">
        <v>1.87886083126068</v>
      </c>
      <c r="E4687" t="n">
        <v>2060</v>
      </c>
      <c r="F4687" t="n">
        <v>12621468.6868807</v>
      </c>
      <c r="G4687" t="n">
        <v>1466569.34437808</v>
      </c>
      <c r="H4687" t="n">
        <v>199.320705936438</v>
      </c>
      <c r="I4687" t="n">
        <v>23.4592466348131</v>
      </c>
      <c r="J4687" t="n">
        <v>7908696.3759209</v>
      </c>
      <c r="K4687" t="n">
        <v>948689.617902934</v>
      </c>
      <c r="L4687" t="n">
        <v>1400150.8229738</v>
      </c>
      <c r="M4687" t="n">
        <v>211013.335879661</v>
      </c>
      <c r="N4687" t="n">
        <v>0.0000157921958910868</v>
      </c>
      <c r="O4687" t="n">
        <v>0.0000159960023197958</v>
      </c>
      <c r="P4687" t="s">
        <v>291</v>
      </c>
      <c r="Q4687" t="s">
        <v>267</v>
      </c>
    </row>
    <row r="4688">
      <c r="A4688" t="s">
        <v>287</v>
      </c>
      <c r="B4688" t="s">
        <v>283</v>
      </c>
      <c r="C4688" t="s">
        <v>271</v>
      </c>
      <c r="D4688" t="n">
        <v>2.03320288658142</v>
      </c>
      <c r="E4688" t="n">
        <v>2065</v>
      </c>
      <c r="F4688" t="n">
        <v>12945841.2770039</v>
      </c>
      <c r="G4688" t="n">
        <v>1502712.50234009</v>
      </c>
      <c r="H4688" t="n">
        <v>229.809748381463</v>
      </c>
      <c r="I4688" t="n">
        <v>26.975916195666</v>
      </c>
      <c r="J4688" t="n">
        <v>8106111.00745323</v>
      </c>
      <c r="K4688" t="n">
        <v>970799.721019365</v>
      </c>
      <c r="L4688" t="n">
        <v>894091.519257757</v>
      </c>
      <c r="M4688" t="n">
        <v>131349.160518672</v>
      </c>
      <c r="N4688" t="n">
        <v>0.0000177516272186715</v>
      </c>
      <c r="O4688" t="n">
        <v>0.0000179514818394456</v>
      </c>
      <c r="P4688" t="s">
        <v>291</v>
      </c>
      <c r="Q4688" t="s">
        <v>267</v>
      </c>
    </row>
    <row r="4689">
      <c r="A4689" t="s">
        <v>287</v>
      </c>
      <c r="B4689" t="s">
        <v>283</v>
      </c>
      <c r="C4689" t="s">
        <v>271</v>
      </c>
      <c r="D4689" t="n">
        <v>2.18353819847107</v>
      </c>
      <c r="E4689" t="n">
        <v>2070</v>
      </c>
      <c r="F4689" t="n">
        <v>13252329.7590691</v>
      </c>
      <c r="G4689" t="n">
        <v>1536850.58274729</v>
      </c>
      <c r="H4689" t="n">
        <v>279.113849190396</v>
      </c>
      <c r="I4689" t="n">
        <v>32.6806345621482</v>
      </c>
      <c r="J4689" t="n">
        <v>8292431.59967861</v>
      </c>
      <c r="K4689" t="n">
        <v>991654.574176819</v>
      </c>
      <c r="L4689" t="n">
        <v>900897.666706401</v>
      </c>
      <c r="M4689" t="n">
        <v>132360.256992393</v>
      </c>
      <c r="N4689" t="n">
        <v>0.0000210614929046259</v>
      </c>
      <c r="O4689" t="n">
        <v>0.0000212646791620614</v>
      </c>
      <c r="P4689" t="s">
        <v>291</v>
      </c>
      <c r="Q4689" t="s">
        <v>267</v>
      </c>
    </row>
    <row r="4690">
      <c r="A4690" t="s">
        <v>287</v>
      </c>
      <c r="B4690" t="s">
        <v>283</v>
      </c>
      <c r="C4690" t="s">
        <v>271</v>
      </c>
      <c r="D4690" t="n">
        <v>2.33006262779236</v>
      </c>
      <c r="E4690" t="n">
        <v>2075</v>
      </c>
      <c r="F4690" t="n">
        <v>13535816.8305291</v>
      </c>
      <c r="G4690" t="n">
        <v>1568370.47898916</v>
      </c>
      <c r="H4690" t="n">
        <v>328.74823336331</v>
      </c>
      <c r="I4690" t="n">
        <v>38.4147830771643</v>
      </c>
      <c r="J4690" t="n">
        <v>8464233.60141934</v>
      </c>
      <c r="K4690" t="n">
        <v>1010825.68020966</v>
      </c>
      <c r="L4690" t="n">
        <v>906536.879907198</v>
      </c>
      <c r="M4690" t="n">
        <v>133199.356733304</v>
      </c>
      <c r="N4690" t="n">
        <v>0.0000242872844305814</v>
      </c>
      <c r="O4690" t="n">
        <v>0.0000244934367177858</v>
      </c>
      <c r="P4690" t="s">
        <v>291</v>
      </c>
      <c r="Q4690" t="s">
        <v>267</v>
      </c>
    </row>
    <row r="4691">
      <c r="A4691" t="s">
        <v>287</v>
      </c>
      <c r="B4691" t="s">
        <v>283</v>
      </c>
      <c r="C4691" t="s">
        <v>271</v>
      </c>
      <c r="D4691" t="n">
        <v>2.47709393501282</v>
      </c>
      <c r="E4691" t="n">
        <v>2080</v>
      </c>
      <c r="F4691" t="n">
        <v>13798381.7536088</v>
      </c>
      <c r="G4691" t="n">
        <v>1597496.75326304</v>
      </c>
      <c r="H4691" t="n">
        <v>379.789780092169</v>
      </c>
      <c r="I4691" t="n">
        <v>44.3036105952959</v>
      </c>
      <c r="J4691" t="n">
        <v>8622914.07213566</v>
      </c>
      <c r="K4691" t="n">
        <v>1028460.9052931</v>
      </c>
      <c r="L4691" t="n">
        <v>910978.766157818</v>
      </c>
      <c r="M4691" t="n">
        <v>133861.909268255</v>
      </c>
      <c r="N4691" t="n">
        <v>0.0000275242261646255</v>
      </c>
      <c r="O4691" t="n">
        <v>0.0000277331459389832</v>
      </c>
      <c r="P4691" t="s">
        <v>291</v>
      </c>
      <c r="Q4691" t="s">
        <v>267</v>
      </c>
    </row>
    <row r="4692">
      <c r="A4692" t="s">
        <v>287</v>
      </c>
      <c r="B4692" t="s">
        <v>283</v>
      </c>
      <c r="C4692" t="s">
        <v>271</v>
      </c>
      <c r="D4692" t="n">
        <v>2.62084150314331</v>
      </c>
      <c r="E4692" t="n">
        <v>2085</v>
      </c>
      <c r="F4692" t="n">
        <v>14043113.4695212</v>
      </c>
      <c r="G4692" t="n">
        <v>1624589.03144083</v>
      </c>
      <c r="H4692" t="n">
        <v>419.841286126241</v>
      </c>
      <c r="I4692" t="n">
        <v>48.9020174523138</v>
      </c>
      <c r="J4692" t="n">
        <v>8770581.23440251</v>
      </c>
      <c r="K4692" t="n">
        <v>1044815.11364367</v>
      </c>
      <c r="L4692" t="n">
        <v>914511.98476203</v>
      </c>
      <c r="M4692" t="n">
        <v>134390.350744709</v>
      </c>
      <c r="N4692" t="n">
        <v>0.0000298965957255458</v>
      </c>
      <c r="O4692" t="n">
        <v>0.0000301011618975065</v>
      </c>
      <c r="P4692" t="s">
        <v>291</v>
      </c>
      <c r="Q4692" t="s">
        <v>267</v>
      </c>
    </row>
    <row r="4693">
      <c r="A4693" t="s">
        <v>287</v>
      </c>
      <c r="B4693" t="s">
        <v>283</v>
      </c>
      <c r="C4693" t="s">
        <v>271</v>
      </c>
      <c r="D4693" t="n">
        <v>2.75983643531799</v>
      </c>
      <c r="E4693" t="n">
        <v>2090</v>
      </c>
      <c r="F4693" t="n">
        <v>14220374.9380897</v>
      </c>
      <c r="G4693" t="n">
        <v>1644855.07757513</v>
      </c>
      <c r="H4693" t="n">
        <v>455.817914273431</v>
      </c>
      <c r="I4693" t="n">
        <v>53.0564161880576</v>
      </c>
      <c r="J4693" t="n">
        <v>8880299.76449593</v>
      </c>
      <c r="K4693" t="n">
        <v>1057641.67024439</v>
      </c>
      <c r="L4693" t="n">
        <v>923608.868054389</v>
      </c>
      <c r="M4693" t="n">
        <v>135728.953624669</v>
      </c>
      <c r="N4693" t="n">
        <v>0.0000320538604824342</v>
      </c>
      <c r="O4693" t="n">
        <v>0.0000322559822511988</v>
      </c>
      <c r="P4693" t="s">
        <v>291</v>
      </c>
      <c r="Q4693" t="s">
        <v>267</v>
      </c>
    </row>
    <row r="4694">
      <c r="A4694" t="s">
        <v>288</v>
      </c>
      <c r="B4694" t="s">
        <v>270</v>
      </c>
      <c r="C4694" t="s">
        <v>271</v>
      </c>
      <c r="D4694" t="n">
        <v>0.377408564090729</v>
      </c>
      <c r="E4694" t="n">
        <v>2010</v>
      </c>
      <c r="F4694" t="n">
        <v>24134316.2794652</v>
      </c>
      <c r="G4694" t="n">
        <v>241109.720534771</v>
      </c>
      <c r="H4694" t="n">
        <v>28.4411105503492</v>
      </c>
      <c r="I4694" t="n">
        <v>0.311305386616983</v>
      </c>
      <c r="J4694" t="n">
        <v>630430.68429316</v>
      </c>
      <c r="K4694" t="n">
        <v>32133.3157068403</v>
      </c>
      <c r="L4694" t="n">
        <v>3706081.87676611</v>
      </c>
      <c r="M4694" t="n">
        <v>51795.1232338936</v>
      </c>
      <c r="N4694" t="n">
        <v>0.00000117845105786355</v>
      </c>
      <c r="O4694" t="n">
        <v>0.00000129113577804545</v>
      </c>
      <c r="P4694" t="s">
        <v>291</v>
      </c>
      <c r="Q4694" t="s">
        <v>267</v>
      </c>
    </row>
    <row r="4695">
      <c r="A4695" t="s">
        <v>288</v>
      </c>
      <c r="B4695" t="s">
        <v>270</v>
      </c>
      <c r="C4695" t="s">
        <v>271</v>
      </c>
      <c r="D4695" t="n">
        <v>0.441356480121613</v>
      </c>
      <c r="E4695" t="n">
        <v>2015</v>
      </c>
      <c r="F4695" t="n">
        <v>25574602.1633931</v>
      </c>
      <c r="G4695" t="n">
        <v>254350.452983765</v>
      </c>
      <c r="H4695" t="n">
        <v>35.4826405067451</v>
      </c>
      <c r="I4695" t="n">
        <v>0.384195431031587</v>
      </c>
      <c r="J4695" t="n">
        <v>649356.384492015</v>
      </c>
      <c r="K4695" t="n">
        <v>33097.9665631746</v>
      </c>
      <c r="L4695" t="n">
        <v>3883014.59257829</v>
      </c>
      <c r="M4695" t="n">
        <v>53769.8702729538</v>
      </c>
      <c r="N4695" t="n">
        <v>0.00000138741710545684</v>
      </c>
      <c r="O4695" t="n">
        <v>0.00000151049635070283</v>
      </c>
      <c r="P4695" t="s">
        <v>291</v>
      </c>
      <c r="Q4695" t="s">
        <v>267</v>
      </c>
    </row>
    <row r="4696">
      <c r="A4696" t="s">
        <v>288</v>
      </c>
      <c r="B4696" t="s">
        <v>270</v>
      </c>
      <c r="C4696" t="s">
        <v>271</v>
      </c>
      <c r="D4696" t="n">
        <v>0.561114966869354</v>
      </c>
      <c r="E4696" t="n">
        <v>2020</v>
      </c>
      <c r="F4696" t="n">
        <v>26955849.9829449</v>
      </c>
      <c r="G4696" t="n">
        <v>267105.920047731</v>
      </c>
      <c r="H4696" t="n">
        <v>47.8302521477595</v>
      </c>
      <c r="I4696" t="n">
        <v>0.513082641442156</v>
      </c>
      <c r="J4696" t="n">
        <v>667308.973299819</v>
      </c>
      <c r="K4696" t="n">
        <v>34013.0175248248</v>
      </c>
      <c r="L4696" t="n">
        <v>4047757.51465761</v>
      </c>
      <c r="M4696" t="n">
        <v>55623.3121960628</v>
      </c>
      <c r="N4696" t="n">
        <v>0.00000177439228137944</v>
      </c>
      <c r="O4696" t="n">
        <v>0.00000192089580549345</v>
      </c>
      <c r="P4696" t="s">
        <v>291</v>
      </c>
      <c r="Q4696" t="s">
        <v>267</v>
      </c>
    </row>
    <row r="4697">
      <c r="A4697" t="s">
        <v>288</v>
      </c>
      <c r="B4697" t="s">
        <v>270</v>
      </c>
      <c r="C4697" t="s">
        <v>271</v>
      </c>
      <c r="D4697" t="n">
        <v>0.712428271770477</v>
      </c>
      <c r="E4697" t="n">
        <v>2025</v>
      </c>
      <c r="F4697" t="n">
        <v>28306978.1481961</v>
      </c>
      <c r="G4697" t="n">
        <v>279721.452522973</v>
      </c>
      <c r="H4697" t="n">
        <v>64.0771395787631</v>
      </c>
      <c r="I4697" t="n">
        <v>0.681800164854191</v>
      </c>
      <c r="J4697" t="n">
        <v>684003.536865473</v>
      </c>
      <c r="K4697" t="n">
        <v>34863.9464136122</v>
      </c>
      <c r="L4697" t="n">
        <v>4199196.90136355</v>
      </c>
      <c r="M4697" t="n">
        <v>57335.6283528001</v>
      </c>
      <c r="N4697" t="n">
        <v>0.00000226365171313232</v>
      </c>
      <c r="O4697" t="n">
        <v>0.00000243742536979067</v>
      </c>
      <c r="P4697" t="s">
        <v>291</v>
      </c>
      <c r="Q4697" t="s">
        <v>267</v>
      </c>
    </row>
    <row r="4698">
      <c r="A4698" t="s">
        <v>288</v>
      </c>
      <c r="B4698" t="s">
        <v>270</v>
      </c>
      <c r="C4698" t="s">
        <v>271</v>
      </c>
      <c r="D4698" t="n">
        <v>0.881885349750519</v>
      </c>
      <c r="E4698" t="n">
        <v>2030</v>
      </c>
      <c r="F4698" t="n">
        <v>29639146.3699949</v>
      </c>
      <c r="G4698" t="n">
        <v>292171.652456343</v>
      </c>
      <c r="H4698" t="n">
        <v>83.3894840394988</v>
      </c>
      <c r="I4698" t="n">
        <v>0.880390074094597</v>
      </c>
      <c r="J4698" t="n">
        <v>698388.334682761</v>
      </c>
      <c r="K4698" t="n">
        <v>35597.1455759598</v>
      </c>
      <c r="L4698" t="n">
        <v>4338794.78955319</v>
      </c>
      <c r="M4698" t="n">
        <v>58869.2809894539</v>
      </c>
      <c r="N4698" t="n">
        <v>0.00000281349142105921</v>
      </c>
      <c r="O4698" t="n">
        <v>0.00000301326315093538</v>
      </c>
      <c r="P4698" t="s">
        <v>291</v>
      </c>
      <c r="Q4698" t="s">
        <v>267</v>
      </c>
    </row>
    <row r="4699">
      <c r="A4699" t="s">
        <v>288</v>
      </c>
      <c r="B4699" t="s">
        <v>270</v>
      </c>
      <c r="C4699" t="s">
        <v>271</v>
      </c>
      <c r="D4699" t="n">
        <v>1.05591857433319</v>
      </c>
      <c r="E4699" t="n">
        <v>2035</v>
      </c>
      <c r="F4699" t="n">
        <v>30949337.6454932</v>
      </c>
      <c r="G4699" t="n">
        <v>304289.874789033</v>
      </c>
      <c r="H4699" t="n">
        <v>102.516813805589</v>
      </c>
      <c r="I4699" t="n">
        <v>1.08243609135922</v>
      </c>
      <c r="J4699" t="n">
        <v>710747.588215973</v>
      </c>
      <c r="K4699" t="n">
        <v>36227.101898801</v>
      </c>
      <c r="L4699" t="n">
        <v>4472842.81061303</v>
      </c>
      <c r="M4699" t="n">
        <v>60277.1607423539</v>
      </c>
      <c r="N4699" t="n">
        <v>0.0000033124073600495</v>
      </c>
      <c r="O4699" t="n">
        <v>0.00000355725307031553</v>
      </c>
      <c r="P4699" t="s">
        <v>291</v>
      </c>
      <c r="Q4699" t="s">
        <v>267</v>
      </c>
    </row>
    <row r="4700">
      <c r="A4700" t="s">
        <v>288</v>
      </c>
      <c r="B4700" t="s">
        <v>270</v>
      </c>
      <c r="C4700" t="s">
        <v>271</v>
      </c>
      <c r="D4700" t="n">
        <v>1.227090716362</v>
      </c>
      <c r="E4700" t="n">
        <v>2040</v>
      </c>
      <c r="F4700" t="n">
        <v>32208606.2748322</v>
      </c>
      <c r="G4700" t="n">
        <v>315829.508631096</v>
      </c>
      <c r="H4700" t="n">
        <v>117.878128083506</v>
      </c>
      <c r="I4700" t="n">
        <v>1.26142439035324</v>
      </c>
      <c r="J4700" t="n">
        <v>721860.387461955</v>
      </c>
      <c r="K4700" t="n">
        <v>36793.5259251922</v>
      </c>
      <c r="L4700" t="n">
        <v>4602335.8634148</v>
      </c>
      <c r="M4700" t="n">
        <v>61600.3577624167</v>
      </c>
      <c r="N4700" t="n">
        <v>0.00000365983324697958</v>
      </c>
      <c r="O4700" t="n">
        <v>0.00000399400422025368</v>
      </c>
      <c r="P4700" t="s">
        <v>291</v>
      </c>
      <c r="Q4700" t="s">
        <v>267</v>
      </c>
    </row>
    <row r="4701">
      <c r="A4701" t="s">
        <v>288</v>
      </c>
      <c r="B4701" t="s">
        <v>270</v>
      </c>
      <c r="C4701" t="s">
        <v>271</v>
      </c>
      <c r="D4701" t="n">
        <v>1.39417231082916</v>
      </c>
      <c r="E4701" t="n">
        <v>2045</v>
      </c>
      <c r="F4701" t="n">
        <v>33406640.3059602</v>
      </c>
      <c r="G4701" t="n">
        <v>326738.881016383</v>
      </c>
      <c r="H4701" t="n">
        <v>133.627213914834</v>
      </c>
      <c r="I4701" t="n">
        <v>1.44350360494765</v>
      </c>
      <c r="J4701" t="n">
        <v>731689.63335253</v>
      </c>
      <c r="K4701" t="n">
        <v>37294.5267001087</v>
      </c>
      <c r="L4701" t="n">
        <v>4723868.97876677</v>
      </c>
      <c r="M4701" t="n">
        <v>62815.4512103749</v>
      </c>
      <c r="N4701" t="n">
        <v>0.00000400001953776217</v>
      </c>
      <c r="O4701" t="n">
        <v>0.00000441791194380465</v>
      </c>
      <c r="P4701" t="s">
        <v>291</v>
      </c>
      <c r="Q4701" t="s">
        <v>267</v>
      </c>
    </row>
    <row r="4702">
      <c r="A4702" t="s">
        <v>288</v>
      </c>
      <c r="B4702" t="s">
        <v>270</v>
      </c>
      <c r="C4702" t="s">
        <v>271</v>
      </c>
      <c r="D4702" t="n">
        <v>1.55893123149872</v>
      </c>
      <c r="E4702" t="n">
        <v>2050</v>
      </c>
      <c r="F4702" t="n">
        <v>34551930.920834</v>
      </c>
      <c r="G4702" t="n">
        <v>337196.614672476</v>
      </c>
      <c r="H4702" t="n">
        <v>151.215476111348</v>
      </c>
      <c r="I4702" t="n">
        <v>1.6467025036011</v>
      </c>
      <c r="J4702" t="n">
        <v>740881.906209134</v>
      </c>
      <c r="K4702" t="n">
        <v>37763.0606930184</v>
      </c>
      <c r="L4702" t="n">
        <v>4836522.03909725</v>
      </c>
      <c r="M4702" t="n">
        <v>63945.3820791356</v>
      </c>
      <c r="N4702" t="n">
        <v>0.0000043764696235882</v>
      </c>
      <c r="O4702" t="n">
        <v>0.00000488350841007275</v>
      </c>
      <c r="P4702" t="s">
        <v>291</v>
      </c>
      <c r="Q4702" t="s">
        <v>267</v>
      </c>
    </row>
    <row r="4703">
      <c r="A4703" t="s">
        <v>288</v>
      </c>
      <c r="B4703" t="s">
        <v>270</v>
      </c>
      <c r="C4703" t="s">
        <v>271</v>
      </c>
      <c r="D4703" t="n">
        <v>1.72074091434479</v>
      </c>
      <c r="E4703" t="n">
        <v>2055</v>
      </c>
      <c r="F4703" t="n">
        <v>35649998.1712405</v>
      </c>
      <c r="G4703" t="n">
        <v>347287.320932529</v>
      </c>
      <c r="H4703" t="n">
        <v>171.779975918462</v>
      </c>
      <c r="I4703" t="n">
        <v>1.88467387295136</v>
      </c>
      <c r="J4703" t="n">
        <v>749923.868542008</v>
      </c>
      <c r="K4703" t="n">
        <v>38223.9332956541</v>
      </c>
      <c r="L4703" t="n">
        <v>4941091.21042929</v>
      </c>
      <c r="M4703" t="n">
        <v>65016.9343328106</v>
      </c>
      <c r="N4703" t="n">
        <v>0.00000481851289566238</v>
      </c>
      <c r="O4703" t="n">
        <v>0.00000542684330625913</v>
      </c>
      <c r="P4703" t="s">
        <v>291</v>
      </c>
      <c r="Q4703" t="s">
        <v>267</v>
      </c>
    </row>
    <row r="4704">
      <c r="A4704" t="s">
        <v>288</v>
      </c>
      <c r="B4704" t="s">
        <v>270</v>
      </c>
      <c r="C4704" t="s">
        <v>271</v>
      </c>
      <c r="D4704" t="n">
        <v>1.87886083126068</v>
      </c>
      <c r="E4704" t="n">
        <v>2060</v>
      </c>
      <c r="F4704" t="n">
        <v>36733067.3265826</v>
      </c>
      <c r="G4704" t="n">
        <v>357271.722401534</v>
      </c>
      <c r="H4704" t="n">
        <v>192.850451971497</v>
      </c>
      <c r="I4704" t="n">
        <v>2.12758264785228</v>
      </c>
      <c r="J4704" t="n">
        <v>759353.32284694</v>
      </c>
      <c r="K4704" t="n">
        <v>38704.5565262054</v>
      </c>
      <c r="L4704" t="n">
        <v>5043223.08209385</v>
      </c>
      <c r="M4704" t="n">
        <v>66090.1790842542</v>
      </c>
      <c r="N4704" t="n">
        <v>0.00000525005032269486</v>
      </c>
      <c r="O4704" t="n">
        <v>0.00000595508268482865</v>
      </c>
      <c r="P4704" t="s">
        <v>291</v>
      </c>
      <c r="Q4704" t="s">
        <v>267</v>
      </c>
    </row>
    <row r="4705">
      <c r="A4705" t="s">
        <v>288</v>
      </c>
      <c r="B4705" t="s">
        <v>270</v>
      </c>
      <c r="C4705" t="s">
        <v>271</v>
      </c>
      <c r="D4705" t="n">
        <v>2.03320288658142</v>
      </c>
      <c r="E4705" t="n">
        <v>2065</v>
      </c>
      <c r="F4705" t="n">
        <v>37800456.2798931</v>
      </c>
      <c r="G4705" t="n">
        <v>367094.362722354</v>
      </c>
      <c r="H4705" t="n">
        <v>220.832762191394</v>
      </c>
      <c r="I4705" t="n">
        <v>2.44630848306507</v>
      </c>
      <c r="J4705" t="n">
        <v>768894.303402207</v>
      </c>
      <c r="K4705" t="n">
        <v>39190.864296391</v>
      </c>
      <c r="L4705" t="n">
        <v>5143858.69289819</v>
      </c>
      <c r="M4705" t="n">
        <v>67158.8302264999</v>
      </c>
      <c r="N4705" t="n">
        <v>0.00000584206604693445</v>
      </c>
      <c r="O4705" t="n">
        <v>0.00000666397725348699</v>
      </c>
      <c r="P4705" t="s">
        <v>291</v>
      </c>
      <c r="Q4705" t="s">
        <v>267</v>
      </c>
    </row>
    <row r="4706">
      <c r="A4706" t="s">
        <v>288</v>
      </c>
      <c r="B4706" t="s">
        <v>270</v>
      </c>
      <c r="C4706" t="s">
        <v>271</v>
      </c>
      <c r="D4706" t="n">
        <v>2.18353819847107</v>
      </c>
      <c r="E4706" t="n">
        <v>2070</v>
      </c>
      <c r="F4706" t="n">
        <v>38825911.7203088</v>
      </c>
      <c r="G4706" t="n">
        <v>376490.914094878</v>
      </c>
      <c r="H4706" t="n">
        <v>272.825235512773</v>
      </c>
      <c r="I4706" t="n">
        <v>3.02904744617404</v>
      </c>
      <c r="J4706" t="n">
        <v>777902.264013651</v>
      </c>
      <c r="K4706" t="n">
        <v>39650.0038170615</v>
      </c>
      <c r="L4706" t="n">
        <v>5239654.24446843</v>
      </c>
      <c r="M4706" t="n">
        <v>68172.7793801172</v>
      </c>
      <c r="N4706" t="n">
        <v>0.00000702688548508871</v>
      </c>
      <c r="O4706" t="n">
        <v>0.00000804547289927613</v>
      </c>
      <c r="P4706" t="s">
        <v>291</v>
      </c>
      <c r="Q4706" t="s">
        <v>267</v>
      </c>
    </row>
    <row r="4707">
      <c r="A4707" t="s">
        <v>288</v>
      </c>
      <c r="B4707" t="s">
        <v>270</v>
      </c>
      <c r="C4707" t="s">
        <v>271</v>
      </c>
      <c r="D4707" t="n">
        <v>2.33006262779236</v>
      </c>
      <c r="E4707" t="n">
        <v>2075</v>
      </c>
      <c r="F4707" t="n">
        <v>39792265.0846753</v>
      </c>
      <c r="G4707" t="n">
        <v>385292.745806835</v>
      </c>
      <c r="H4707" t="n">
        <v>325.643322890431</v>
      </c>
      <c r="I4707" t="n">
        <v>3.61719574294132</v>
      </c>
      <c r="J4707" t="n">
        <v>785761.925189005</v>
      </c>
      <c r="K4707" t="n">
        <v>40050.6140351057</v>
      </c>
      <c r="L4707" t="n">
        <v>5327430.24132906</v>
      </c>
      <c r="M4707" t="n">
        <v>69084.2731516531</v>
      </c>
      <c r="N4707" t="n">
        <v>0.00000818358347275492</v>
      </c>
      <c r="O4707" t="n">
        <v>0.00000938817504951102</v>
      </c>
      <c r="P4707" t="s">
        <v>291</v>
      </c>
      <c r="Q4707" t="s">
        <v>267</v>
      </c>
    </row>
    <row r="4708">
      <c r="A4708" t="s">
        <v>288</v>
      </c>
      <c r="B4708" t="s">
        <v>270</v>
      </c>
      <c r="C4708" t="s">
        <v>271</v>
      </c>
      <c r="D4708" t="n">
        <v>2.47709393501282</v>
      </c>
      <c r="E4708" t="n">
        <v>2080</v>
      </c>
      <c r="F4708" t="n">
        <v>40689468.0129573</v>
      </c>
      <c r="G4708" t="n">
        <v>393426.570403268</v>
      </c>
      <c r="H4708" t="n">
        <v>380.259618733985</v>
      </c>
      <c r="I4708" t="n">
        <v>4.22216858535471</v>
      </c>
      <c r="J4708" t="n">
        <v>792283.183006631</v>
      </c>
      <c r="K4708" t="n">
        <v>40383.0052741115</v>
      </c>
      <c r="L4708" t="n">
        <v>5405570.59283132</v>
      </c>
      <c r="M4708" t="n">
        <v>69874.5059166211</v>
      </c>
      <c r="N4708" t="n">
        <v>0.00000934540649715286</v>
      </c>
      <c r="O4708" t="n">
        <v>0.0000107317830136051</v>
      </c>
      <c r="P4708" t="s">
        <v>291</v>
      </c>
      <c r="Q4708" t="s">
        <v>267</v>
      </c>
    </row>
    <row r="4709">
      <c r="A4709" t="s">
        <v>288</v>
      </c>
      <c r="B4709" t="s">
        <v>270</v>
      </c>
      <c r="C4709" t="s">
        <v>271</v>
      </c>
      <c r="D4709" t="n">
        <v>2.62084150314331</v>
      </c>
      <c r="E4709" t="n">
        <v>2085</v>
      </c>
      <c r="F4709" t="n">
        <v>41522248.6600882</v>
      </c>
      <c r="G4709" t="n">
        <v>400952.830059318</v>
      </c>
      <c r="H4709" t="n">
        <v>424.949881731976</v>
      </c>
      <c r="I4709" t="n">
        <v>4.70053462626646</v>
      </c>
      <c r="J4709" t="n">
        <v>797700.676248924</v>
      </c>
      <c r="K4709" t="n">
        <v>40659.1371709741</v>
      </c>
      <c r="L4709" t="n">
        <v>5475228.29143657</v>
      </c>
      <c r="M4709" t="n">
        <v>70561.3080989946</v>
      </c>
      <c r="N4709" t="n">
        <v>0.0000102342694686582</v>
      </c>
      <c r="O4709" t="n">
        <v>0.0000117234105208113</v>
      </c>
      <c r="P4709" t="s">
        <v>291</v>
      </c>
      <c r="Q4709" t="s">
        <v>267</v>
      </c>
    </row>
    <row r="4710">
      <c r="A4710" t="s">
        <v>288</v>
      </c>
      <c r="B4710" t="s">
        <v>270</v>
      </c>
      <c r="C4710" t="s">
        <v>271</v>
      </c>
      <c r="D4710" t="n">
        <v>2.75983643531799</v>
      </c>
      <c r="E4710" t="n">
        <v>2090</v>
      </c>
      <c r="F4710" t="n">
        <v>42067005.0756562</v>
      </c>
      <c r="G4710" t="n">
        <v>406111.312783059</v>
      </c>
      <c r="H4710" t="n">
        <v>464.43730890147</v>
      </c>
      <c r="I4710" t="n">
        <v>5.13072996882</v>
      </c>
      <c r="J4710" t="n">
        <v>806066.839348209</v>
      </c>
      <c r="K4710" t="n">
        <v>41085.5640039663</v>
      </c>
      <c r="L4710" t="n">
        <v>5539075.54010843</v>
      </c>
      <c r="M4710" t="n">
        <v>71342.4105299836</v>
      </c>
      <c r="N4710" t="n">
        <v>0.0000110404177351393</v>
      </c>
      <c r="O4710" t="n">
        <v>0.000012633802130897</v>
      </c>
      <c r="P4710" t="s">
        <v>291</v>
      </c>
      <c r="Q4710" t="s">
        <v>267</v>
      </c>
    </row>
    <row r="4711">
      <c r="A4711" t="s">
        <v>288</v>
      </c>
      <c r="B4711" t="s">
        <v>273</v>
      </c>
      <c r="C4711" t="s">
        <v>271</v>
      </c>
      <c r="D4711" t="n">
        <v>0.377408564090729</v>
      </c>
      <c r="E4711" t="n">
        <v>2010</v>
      </c>
      <c r="F4711" t="n">
        <v>21570601.7438825</v>
      </c>
      <c r="G4711" t="n">
        <v>2804824.25611748</v>
      </c>
      <c r="H4711" t="n">
        <v>25.3824677884147</v>
      </c>
      <c r="I4711" t="n">
        <v>3.36994814855152</v>
      </c>
      <c r="J4711" t="n">
        <v>645421.408415622</v>
      </c>
      <c r="K4711" t="n">
        <v>17142.5915843776</v>
      </c>
      <c r="L4711" t="n">
        <v>3374846.72628516</v>
      </c>
      <c r="M4711" t="n">
        <v>383030.27371484</v>
      </c>
      <c r="N4711" t="n">
        <v>0.00000117671579540488</v>
      </c>
      <c r="O4711" t="n">
        <v>0.00000120148281704334</v>
      </c>
      <c r="P4711" t="s">
        <v>291</v>
      </c>
      <c r="Q4711" t="s">
        <v>267</v>
      </c>
    </row>
    <row r="4712">
      <c r="A4712" t="s">
        <v>288</v>
      </c>
      <c r="B4712" t="s">
        <v>273</v>
      </c>
      <c r="C4712" t="s">
        <v>271</v>
      </c>
      <c r="D4712" t="n">
        <v>0.441356480121613</v>
      </c>
      <c r="E4712" t="n">
        <v>2015</v>
      </c>
      <c r="F4712" t="n">
        <v>22846496.3961112</v>
      </c>
      <c r="G4712" t="n">
        <v>2982456.22026564</v>
      </c>
      <c r="H4712" t="n">
        <v>31.6423440777113</v>
      </c>
      <c r="I4712" t="n">
        <v>4.22449186006538</v>
      </c>
      <c r="J4712" t="n">
        <v>664797.134220106</v>
      </c>
      <c r="K4712" t="n">
        <v>17657.2168350839</v>
      </c>
      <c r="L4712" t="n">
        <v>3534442.62720946</v>
      </c>
      <c r="M4712" t="n">
        <v>402341.835641785</v>
      </c>
      <c r="N4712" t="n">
        <v>0.00000138499766130869</v>
      </c>
      <c r="O4712" t="n">
        <v>0.00000141644723277417</v>
      </c>
      <c r="P4712" t="s">
        <v>291</v>
      </c>
      <c r="Q4712" t="s">
        <v>267</v>
      </c>
    </row>
    <row r="4713">
      <c r="A4713" t="s">
        <v>288</v>
      </c>
      <c r="B4713" t="s">
        <v>273</v>
      </c>
      <c r="C4713" t="s">
        <v>271</v>
      </c>
      <c r="D4713" t="n">
        <v>0.561114966869354</v>
      </c>
      <c r="E4713" t="n">
        <v>2020</v>
      </c>
      <c r="F4713" t="n">
        <v>24070612.6914918</v>
      </c>
      <c r="G4713" t="n">
        <v>3152343.21150084</v>
      </c>
      <c r="H4713" t="n">
        <v>42.6254543264623</v>
      </c>
      <c r="I4713" t="n">
        <v>5.71788046273939</v>
      </c>
      <c r="J4713" t="n">
        <v>683176.609460957</v>
      </c>
      <c r="K4713" t="n">
        <v>18145.3813636863</v>
      </c>
      <c r="L4713" t="n">
        <v>3683088.2565026</v>
      </c>
      <c r="M4713" t="n">
        <v>420292.570351074</v>
      </c>
      <c r="N4713" t="n">
        <v>0.00000177085040886928</v>
      </c>
      <c r="O4713" t="n">
        <v>0.0000018138508655652</v>
      </c>
      <c r="P4713" t="s">
        <v>291</v>
      </c>
      <c r="Q4713" t="s">
        <v>267</v>
      </c>
    </row>
    <row r="4714">
      <c r="A4714" t="s">
        <v>288</v>
      </c>
      <c r="B4714" t="s">
        <v>273</v>
      </c>
      <c r="C4714" t="s">
        <v>271</v>
      </c>
      <c r="D4714" t="n">
        <v>0.712428271770477</v>
      </c>
      <c r="E4714" t="n">
        <v>2025</v>
      </c>
      <c r="F4714" t="n">
        <v>25269202.9256512</v>
      </c>
      <c r="G4714" t="n">
        <v>3317496.67506786</v>
      </c>
      <c r="H4714" t="n">
        <v>57.0722757887163</v>
      </c>
      <c r="I4714" t="n">
        <v>7.68666395490101</v>
      </c>
      <c r="J4714" t="n">
        <v>700268.145450373</v>
      </c>
      <c r="K4714" t="n">
        <v>18599.337828712</v>
      </c>
      <c r="L4714" t="n">
        <v>3819756.39878307</v>
      </c>
      <c r="M4714" t="n">
        <v>436776.130933282</v>
      </c>
      <c r="N4714" t="n">
        <v>0.00000225857048030515</v>
      </c>
      <c r="O4714" t="n">
        <v>0.00000231700728222848</v>
      </c>
      <c r="P4714" t="s">
        <v>291</v>
      </c>
      <c r="Q4714" t="s">
        <v>267</v>
      </c>
    </row>
    <row r="4715">
      <c r="A4715" t="s">
        <v>288</v>
      </c>
      <c r="B4715" t="s">
        <v>273</v>
      </c>
      <c r="C4715" t="s">
        <v>271</v>
      </c>
      <c r="D4715" t="n">
        <v>0.881885349750519</v>
      </c>
      <c r="E4715" t="n">
        <v>2030</v>
      </c>
      <c r="F4715" t="n">
        <v>26450089.5772735</v>
      </c>
      <c r="G4715" t="n">
        <v>3481228.44517773</v>
      </c>
      <c r="H4715" t="n">
        <v>74.2341760813872</v>
      </c>
      <c r="I4715" t="n">
        <v>10.0356980322062</v>
      </c>
      <c r="J4715" t="n">
        <v>714994.992823638</v>
      </c>
      <c r="K4715" t="n">
        <v>18990.4874350832</v>
      </c>
      <c r="L4715" t="n">
        <v>3945601.10627889</v>
      </c>
      <c r="M4715" t="n">
        <v>452062.964263754</v>
      </c>
      <c r="N4715" t="n">
        <v>0.00000280657560211708</v>
      </c>
      <c r="O4715" t="n">
        <v>0.00000288280363964849</v>
      </c>
      <c r="P4715" t="s">
        <v>291</v>
      </c>
      <c r="Q4715" t="s">
        <v>267</v>
      </c>
    </row>
    <row r="4716">
      <c r="A4716" t="s">
        <v>288</v>
      </c>
      <c r="B4716" t="s">
        <v>273</v>
      </c>
      <c r="C4716" t="s">
        <v>271</v>
      </c>
      <c r="D4716" t="n">
        <v>1.05591857433319</v>
      </c>
      <c r="E4716" t="n">
        <v>2035</v>
      </c>
      <c r="F4716" t="n">
        <v>27608539.8259135</v>
      </c>
      <c r="G4716" t="n">
        <v>3645087.69436872</v>
      </c>
      <c r="H4716" t="n">
        <v>91.2777632072333</v>
      </c>
      <c r="I4716" t="n">
        <v>12.3214866897147</v>
      </c>
      <c r="J4716" t="n">
        <v>727648.131417796</v>
      </c>
      <c r="K4716" t="n">
        <v>19326.558696978</v>
      </c>
      <c r="L4716" t="n">
        <v>4066244.51496622</v>
      </c>
      <c r="M4716" t="n">
        <v>466875.456389171</v>
      </c>
      <c r="N4716" t="n">
        <v>0.00000330614236691937</v>
      </c>
      <c r="O4716" t="n">
        <v>0.00000338029911015587</v>
      </c>
      <c r="P4716" t="s">
        <v>291</v>
      </c>
      <c r="Q4716" t="s">
        <v>267</v>
      </c>
    </row>
    <row r="4717">
      <c r="A4717" t="s">
        <v>288</v>
      </c>
      <c r="B4717" t="s">
        <v>273</v>
      </c>
      <c r="C4717" t="s">
        <v>271</v>
      </c>
      <c r="D4717" t="n">
        <v>1.227090716362</v>
      </c>
      <c r="E4717" t="n">
        <v>2040</v>
      </c>
      <c r="F4717" t="n">
        <v>28719375.0126416</v>
      </c>
      <c r="G4717" t="n">
        <v>3805060.77082171</v>
      </c>
      <c r="H4717" t="n">
        <v>105.099602859804</v>
      </c>
      <c r="I4717" t="n">
        <v>14.0399496140556</v>
      </c>
      <c r="J4717" t="n">
        <v>739025.176855906</v>
      </c>
      <c r="K4717" t="n">
        <v>19628.7365312417</v>
      </c>
      <c r="L4717" t="n">
        <v>4182675.75575057</v>
      </c>
      <c r="M4717" t="n">
        <v>481260.465426642</v>
      </c>
      <c r="N4717" t="n">
        <v>0.00000365953656072047</v>
      </c>
      <c r="O4717" t="n">
        <v>0.00000368980956144458</v>
      </c>
      <c r="P4717" t="s">
        <v>291</v>
      </c>
      <c r="Q4717" t="s">
        <v>267</v>
      </c>
    </row>
    <row r="4718">
      <c r="A4718" t="s">
        <v>288</v>
      </c>
      <c r="B4718" t="s">
        <v>273</v>
      </c>
      <c r="C4718" t="s">
        <v>271</v>
      </c>
      <c r="D4718" t="n">
        <v>1.39417231082916</v>
      </c>
      <c r="E4718" t="n">
        <v>2045</v>
      </c>
      <c r="F4718" t="n">
        <v>29774146.061549</v>
      </c>
      <c r="G4718" t="n">
        <v>3959233.12542758</v>
      </c>
      <c r="H4718" t="n">
        <v>119.26036048033</v>
      </c>
      <c r="I4718" t="n">
        <v>15.8103570394521</v>
      </c>
      <c r="J4718" t="n">
        <v>749088.147907943</v>
      </c>
      <c r="K4718" t="n">
        <v>19896.0121446955</v>
      </c>
      <c r="L4718" t="n">
        <v>4291868.09822095</v>
      </c>
      <c r="M4718" t="n">
        <v>494816.331756188</v>
      </c>
      <c r="N4718" t="n">
        <v>0.00000400550061902011</v>
      </c>
      <c r="O4718" t="n">
        <v>0.0000039932877248153</v>
      </c>
      <c r="P4718" t="s">
        <v>291</v>
      </c>
      <c r="Q4718" t="s">
        <v>267</v>
      </c>
    </row>
    <row r="4719">
      <c r="A4719" t="s">
        <v>288</v>
      </c>
      <c r="B4719" t="s">
        <v>273</v>
      </c>
      <c r="C4719" t="s">
        <v>271</v>
      </c>
      <c r="D4719" t="n">
        <v>1.55893123149872</v>
      </c>
      <c r="E4719" t="n">
        <v>2050</v>
      </c>
      <c r="F4719" t="n">
        <v>30781972.6344537</v>
      </c>
      <c r="G4719" t="n">
        <v>4107154.90105275</v>
      </c>
      <c r="H4719" t="n">
        <v>135.073755954097</v>
      </c>
      <c r="I4719" t="n">
        <v>17.7884226608516</v>
      </c>
      <c r="J4719" t="n">
        <v>758498.999634334</v>
      </c>
      <c r="K4719" t="n">
        <v>20145.9672678183</v>
      </c>
      <c r="L4719" t="n">
        <v>4393093.16263473</v>
      </c>
      <c r="M4719" t="n">
        <v>507374.258541655</v>
      </c>
      <c r="N4719" t="n">
        <v>0.00000438807991801382</v>
      </c>
      <c r="O4719" t="n">
        <v>0.00000433108151248255</v>
      </c>
      <c r="P4719" t="s">
        <v>291</v>
      </c>
      <c r="Q4719" t="s">
        <v>267</v>
      </c>
    </row>
    <row r="4720">
      <c r="A4720" t="s">
        <v>288</v>
      </c>
      <c r="B4720" t="s">
        <v>273</v>
      </c>
      <c r="C4720" t="s">
        <v>271</v>
      </c>
      <c r="D4720" t="n">
        <v>1.72074091434479</v>
      </c>
      <c r="E4720" t="n">
        <v>2055</v>
      </c>
      <c r="F4720" t="n">
        <v>31748281.8497125</v>
      </c>
      <c r="G4720" t="n">
        <v>4249003.64246053</v>
      </c>
      <c r="H4720" t="n">
        <v>153.565682367157</v>
      </c>
      <c r="I4720" t="n">
        <v>20.0989674242567</v>
      </c>
      <c r="J4720" t="n">
        <v>767755.966671507</v>
      </c>
      <c r="K4720" t="n">
        <v>20391.8351661545</v>
      </c>
      <c r="L4720" t="n">
        <v>4487123.84634883</v>
      </c>
      <c r="M4720" t="n">
        <v>518984.298413275</v>
      </c>
      <c r="N4720" t="n">
        <v>0.00000483697615808295</v>
      </c>
      <c r="O4720" t="n">
        <v>0.00000473027775815642</v>
      </c>
      <c r="P4720" t="s">
        <v>291</v>
      </c>
      <c r="Q4720" t="s">
        <v>267</v>
      </c>
    </row>
    <row r="4721">
      <c r="A4721" t="s">
        <v>288</v>
      </c>
      <c r="B4721" t="s">
        <v>273</v>
      </c>
      <c r="C4721" t="s">
        <v>271</v>
      </c>
      <c r="D4721" t="n">
        <v>1.87886083126068</v>
      </c>
      <c r="E4721" t="n">
        <v>2060</v>
      </c>
      <c r="F4721" t="n">
        <v>32701253.1632102</v>
      </c>
      <c r="G4721" t="n">
        <v>4389085.88577386</v>
      </c>
      <c r="H4721" t="n">
        <v>172.504837943602</v>
      </c>
      <c r="I4721" t="n">
        <v>22.4731966757468</v>
      </c>
      <c r="J4721" t="n">
        <v>777409.639675866</v>
      </c>
      <c r="K4721" t="n">
        <v>20648.2396972795</v>
      </c>
      <c r="L4721" t="n">
        <v>4579044.43101999</v>
      </c>
      <c r="M4721" t="n">
        <v>530268.830158114</v>
      </c>
      <c r="N4721" t="n">
        <v>0.00000527517514642756</v>
      </c>
      <c r="O4721" t="n">
        <v>0.00000512024536785397</v>
      </c>
      <c r="P4721" t="s">
        <v>291</v>
      </c>
      <c r="Q4721" t="s">
        <v>267</v>
      </c>
    </row>
    <row r="4722">
      <c r="A4722" t="s">
        <v>288</v>
      </c>
      <c r="B4722" t="s">
        <v>273</v>
      </c>
      <c r="C4722" t="s">
        <v>271</v>
      </c>
      <c r="D4722" t="n">
        <v>2.03320288658142</v>
      </c>
      <c r="E4722" t="n">
        <v>2065</v>
      </c>
      <c r="F4722" t="n">
        <v>33639748.9249761</v>
      </c>
      <c r="G4722" t="n">
        <v>4527801.71763944</v>
      </c>
      <c r="H4722" t="n">
        <v>197.620054538397</v>
      </c>
      <c r="I4722" t="n">
        <v>25.6590161360619</v>
      </c>
      <c r="J4722" t="n">
        <v>787177.490862473</v>
      </c>
      <c r="K4722" t="n">
        <v>20907.676836125</v>
      </c>
      <c r="L4722" t="n">
        <v>4669652.39526372</v>
      </c>
      <c r="M4722" t="n">
        <v>541365.127860971</v>
      </c>
      <c r="N4722" t="n">
        <v>0.00000587459956907327</v>
      </c>
      <c r="O4722" t="n">
        <v>0.00000566699200543595</v>
      </c>
      <c r="P4722" t="s">
        <v>291</v>
      </c>
      <c r="Q4722" t="s">
        <v>267</v>
      </c>
    </row>
    <row r="4723">
      <c r="A4723" t="s">
        <v>288</v>
      </c>
      <c r="B4723" t="s">
        <v>273</v>
      </c>
      <c r="C4723" t="s">
        <v>271</v>
      </c>
      <c r="D4723" t="n">
        <v>2.18353819847107</v>
      </c>
      <c r="E4723" t="n">
        <v>2070</v>
      </c>
      <c r="F4723" t="n">
        <v>34540340.2785902</v>
      </c>
      <c r="G4723" t="n">
        <v>4662062.35581347</v>
      </c>
      <c r="H4723" t="n">
        <v>244.198336057377</v>
      </c>
      <c r="I4723" t="n">
        <v>31.6559469015706</v>
      </c>
      <c r="J4723" t="n">
        <v>796399.647666768</v>
      </c>
      <c r="K4723" t="n">
        <v>21152.6201639443</v>
      </c>
      <c r="L4723" t="n">
        <v>4755892.46899551</v>
      </c>
      <c r="M4723" t="n">
        <v>551934.554853034</v>
      </c>
      <c r="N4723" t="n">
        <v>0.00000706994586873665</v>
      </c>
      <c r="O4723" t="n">
        <v>0.00000679011658050787</v>
      </c>
      <c r="P4723" t="s">
        <v>291</v>
      </c>
      <c r="Q4723" t="s">
        <v>267</v>
      </c>
    </row>
    <row r="4724">
      <c r="A4724" t="s">
        <v>288</v>
      </c>
      <c r="B4724" t="s">
        <v>273</v>
      </c>
      <c r="C4724" t="s">
        <v>271</v>
      </c>
      <c r="D4724" t="n">
        <v>2.33006262779236</v>
      </c>
      <c r="E4724" t="n">
        <v>2075</v>
      </c>
      <c r="F4724" t="n">
        <v>35387903.0623329</v>
      </c>
      <c r="G4724" t="n">
        <v>4789654.76814921</v>
      </c>
      <c r="H4724" t="n">
        <v>291.487804069097</v>
      </c>
      <c r="I4724" t="n">
        <v>37.7727145642759</v>
      </c>
      <c r="J4724" t="n">
        <v>804446.200145657</v>
      </c>
      <c r="K4724" t="n">
        <v>21366.3390784539</v>
      </c>
      <c r="L4724" t="n">
        <v>4834859.17993209</v>
      </c>
      <c r="M4724" t="n">
        <v>561655.334548626</v>
      </c>
      <c r="N4724" t="n">
        <v>0.00000823693349548474</v>
      </c>
      <c r="O4724" t="n">
        <v>0.00000788631256170302</v>
      </c>
      <c r="P4724" t="s">
        <v>291</v>
      </c>
      <c r="Q4724" t="s">
        <v>267</v>
      </c>
    </row>
    <row r="4725">
      <c r="A4725" t="s">
        <v>288</v>
      </c>
      <c r="B4725" t="s">
        <v>273</v>
      </c>
      <c r="C4725" t="s">
        <v>271</v>
      </c>
      <c r="D4725" t="n">
        <v>2.47709393501282</v>
      </c>
      <c r="E4725" t="n">
        <v>2080</v>
      </c>
      <c r="F4725" t="n">
        <v>36173946.7936857</v>
      </c>
      <c r="G4725" t="n">
        <v>4908947.78967487</v>
      </c>
      <c r="H4725" t="n">
        <v>340.364329100758</v>
      </c>
      <c r="I4725" t="n">
        <v>44.1174582185818</v>
      </c>
      <c r="J4725" t="n">
        <v>811122.523982928</v>
      </c>
      <c r="K4725" t="n">
        <v>21543.6642978146</v>
      </c>
      <c r="L4725" t="n">
        <v>4905092.44027247</v>
      </c>
      <c r="M4725" t="n">
        <v>570352.658475474</v>
      </c>
      <c r="N4725" t="n">
        <v>0.00000940910128059816</v>
      </c>
      <c r="O4725" t="n">
        <v>0.00000898715164813431</v>
      </c>
      <c r="P4725" t="s">
        <v>291</v>
      </c>
      <c r="Q4725" t="s">
        <v>267</v>
      </c>
    </row>
    <row r="4726">
      <c r="A4726" t="s">
        <v>288</v>
      </c>
      <c r="B4726" t="s">
        <v>273</v>
      </c>
      <c r="C4726" t="s">
        <v>271</v>
      </c>
      <c r="D4726" t="n">
        <v>2.62084150314331</v>
      </c>
      <c r="E4726" t="n">
        <v>2085</v>
      </c>
      <c r="F4726" t="n">
        <v>36903013.4122562</v>
      </c>
      <c r="G4726" t="n">
        <v>5020188.07789138</v>
      </c>
      <c r="H4726" t="n">
        <v>380.269578050563</v>
      </c>
      <c r="I4726" t="n">
        <v>49.3808383076795</v>
      </c>
      <c r="J4726" t="n">
        <v>816668.837329721</v>
      </c>
      <c r="K4726" t="n">
        <v>21690.9760901774</v>
      </c>
      <c r="L4726" t="n">
        <v>4967647.4428269</v>
      </c>
      <c r="M4726" t="n">
        <v>578142.156708667</v>
      </c>
      <c r="N4726" t="n">
        <v>0.0000103045671041126</v>
      </c>
      <c r="O4726" t="n">
        <v>0.00000983645185031012</v>
      </c>
      <c r="P4726" t="s">
        <v>291</v>
      </c>
      <c r="Q4726" t="s">
        <v>267</v>
      </c>
    </row>
    <row r="4727">
      <c r="A4727" t="s">
        <v>288</v>
      </c>
      <c r="B4727" t="s">
        <v>273</v>
      </c>
      <c r="C4727" t="s">
        <v>271</v>
      </c>
      <c r="D4727" t="n">
        <v>2.75983643531799</v>
      </c>
      <c r="E4727" t="n">
        <v>2090</v>
      </c>
      <c r="F4727" t="n">
        <v>37384972.086608</v>
      </c>
      <c r="G4727" t="n">
        <v>5088144.30183129</v>
      </c>
      <c r="H4727" t="n">
        <v>415.594873873459</v>
      </c>
      <c r="I4727" t="n">
        <v>53.9731649968311</v>
      </c>
      <c r="J4727" t="n">
        <v>825233.935611111</v>
      </c>
      <c r="K4727" t="n">
        <v>21918.4677410638</v>
      </c>
      <c r="L4727" t="n">
        <v>5025448.12412735</v>
      </c>
      <c r="M4727" t="n">
        <v>584969.826511064</v>
      </c>
      <c r="N4727" t="n">
        <v>0.0000111166292410402</v>
      </c>
      <c r="O4727" t="n">
        <v>0.0000106076325267358</v>
      </c>
      <c r="P4727" t="s">
        <v>291</v>
      </c>
      <c r="Q4727" t="s">
        <v>267</v>
      </c>
    </row>
    <row r="4728">
      <c r="A4728" t="s">
        <v>288</v>
      </c>
      <c r="B4728" t="s">
        <v>274</v>
      </c>
      <c r="C4728" t="s">
        <v>271</v>
      </c>
      <c r="D4728" t="n">
        <v>0.377408564090729</v>
      </c>
      <c r="E4728" t="n">
        <v>2010</v>
      </c>
      <c r="F4728" t="n">
        <v>22851072.5952204</v>
      </c>
      <c r="G4728" t="n">
        <v>1524353.40477962</v>
      </c>
      <c r="H4728" t="n">
        <v>26.8592715778241</v>
      </c>
      <c r="I4728" t="n">
        <v>1.89314435914215</v>
      </c>
      <c r="J4728" t="n">
        <v>643733.937611776</v>
      </c>
      <c r="K4728" t="n">
        <v>18830.0623882236</v>
      </c>
      <c r="L4728" t="n">
        <v>3583090.75485715</v>
      </c>
      <c r="M4728" t="n">
        <v>174786.245142847</v>
      </c>
      <c r="N4728" t="n">
        <v>0.00000117540528856584</v>
      </c>
      <c r="O4728" t="n">
        <v>0.00000124193271272014</v>
      </c>
      <c r="P4728" t="s">
        <v>291</v>
      </c>
      <c r="Q4728" t="s">
        <v>267</v>
      </c>
    </row>
    <row r="4729">
      <c r="A4729" t="s">
        <v>288</v>
      </c>
      <c r="B4729" t="s">
        <v>274</v>
      </c>
      <c r="C4729" t="s">
        <v>271</v>
      </c>
      <c r="D4729" t="n">
        <v>0.441356480121613</v>
      </c>
      <c r="E4729" t="n">
        <v>2015</v>
      </c>
      <c r="F4729" t="n">
        <v>24208678.9901067</v>
      </c>
      <c r="G4729" t="n">
        <v>1620273.62627015</v>
      </c>
      <c r="H4729" t="n">
        <v>33.4943249399091</v>
      </c>
      <c r="I4729" t="n">
        <v>2.37251099786762</v>
      </c>
      <c r="J4729" t="n">
        <v>663059.005084863</v>
      </c>
      <c r="K4729" t="n">
        <v>19395.3459703272</v>
      </c>
      <c r="L4729" t="n">
        <v>3753420.91668303</v>
      </c>
      <c r="M4729" t="n">
        <v>183363.546168219</v>
      </c>
      <c r="N4729" t="n">
        <v>0.00000138356681723927</v>
      </c>
      <c r="O4729" t="n">
        <v>0.00000146426563970502</v>
      </c>
      <c r="P4729" t="s">
        <v>291</v>
      </c>
      <c r="Q4729" t="s">
        <v>267</v>
      </c>
    </row>
    <row r="4730">
      <c r="A4730" t="s">
        <v>288</v>
      </c>
      <c r="B4730" t="s">
        <v>274</v>
      </c>
      <c r="C4730" t="s">
        <v>271</v>
      </c>
      <c r="D4730" t="n">
        <v>0.561114966869354</v>
      </c>
      <c r="E4730" t="n">
        <v>2020</v>
      </c>
      <c r="F4730" t="n">
        <v>25510189.3236074</v>
      </c>
      <c r="G4730" t="n">
        <v>1712766.57938529</v>
      </c>
      <c r="H4730" t="n">
        <v>45.1326540897521</v>
      </c>
      <c r="I4730" t="n">
        <v>3.21068069944962</v>
      </c>
      <c r="J4730" t="n">
        <v>681390.426716933</v>
      </c>
      <c r="K4730" t="n">
        <v>19931.5641077106</v>
      </c>
      <c r="L4730" t="n">
        <v>3912037.8062717</v>
      </c>
      <c r="M4730" t="n">
        <v>191343.020581975</v>
      </c>
      <c r="N4730" t="n">
        <v>0.00000176920106382691</v>
      </c>
      <c r="O4730" t="n">
        <v>0.0000018745582370027</v>
      </c>
      <c r="P4730" t="s">
        <v>291</v>
      </c>
      <c r="Q4730" t="s">
        <v>267</v>
      </c>
    </row>
    <row r="4731">
      <c r="A4731" t="s">
        <v>288</v>
      </c>
      <c r="B4731" t="s">
        <v>274</v>
      </c>
      <c r="C4731" t="s">
        <v>271</v>
      </c>
      <c r="D4731" t="n">
        <v>0.712428271770477</v>
      </c>
      <c r="E4731" t="n">
        <v>2025</v>
      </c>
      <c r="F4731" t="n">
        <v>26783330.4764784</v>
      </c>
      <c r="G4731" t="n">
        <v>1803369.12424069</v>
      </c>
      <c r="H4731" t="n">
        <v>60.4425627421329</v>
      </c>
      <c r="I4731" t="n">
        <v>4.31637700148437</v>
      </c>
      <c r="J4731" t="n">
        <v>698437.276447729</v>
      </c>
      <c r="K4731" t="n">
        <v>20430.2068313558</v>
      </c>
      <c r="L4731" t="n">
        <v>4057858.39843961</v>
      </c>
      <c r="M4731" t="n">
        <v>198674.131276739</v>
      </c>
      <c r="N4731" t="n">
        <v>0.00000225672318068191</v>
      </c>
      <c r="O4731" t="n">
        <v>0.00000239350721017905</v>
      </c>
      <c r="P4731" t="s">
        <v>291</v>
      </c>
      <c r="Q4731" t="s">
        <v>267</v>
      </c>
    </row>
    <row r="4732">
      <c r="A4732" t="s">
        <v>288</v>
      </c>
      <c r="B4732" t="s">
        <v>274</v>
      </c>
      <c r="C4732" t="s">
        <v>271</v>
      </c>
      <c r="D4732" t="n">
        <v>0.881885349750519</v>
      </c>
      <c r="E4732" t="n">
        <v>2030</v>
      </c>
      <c r="F4732" t="n">
        <v>28038377.1780901</v>
      </c>
      <c r="G4732" t="n">
        <v>1892940.84436116</v>
      </c>
      <c r="H4732" t="n">
        <v>78.6334951001907</v>
      </c>
      <c r="I4732" t="n">
        <v>5.63637901340264</v>
      </c>
      <c r="J4732" t="n">
        <v>713125.620101329</v>
      </c>
      <c r="K4732" t="n">
        <v>20859.8601573915</v>
      </c>
      <c r="L4732" t="n">
        <v>4192211.14086998</v>
      </c>
      <c r="M4732" t="n">
        <v>205452.929672662</v>
      </c>
      <c r="N4732" t="n">
        <v>0.00000280449523168684</v>
      </c>
      <c r="O4732" t="n">
        <v>0.00000297757799996377</v>
      </c>
      <c r="P4732" t="s">
        <v>291</v>
      </c>
      <c r="Q4732" t="s">
        <v>267</v>
      </c>
    </row>
    <row r="4733">
      <c r="A4733" t="s">
        <v>288</v>
      </c>
      <c r="B4733" t="s">
        <v>274</v>
      </c>
      <c r="C4733" t="s">
        <v>271</v>
      </c>
      <c r="D4733" t="n">
        <v>1.05591857433319</v>
      </c>
      <c r="E4733" t="n">
        <v>2035</v>
      </c>
      <c r="F4733" t="n">
        <v>29271876.9452591</v>
      </c>
      <c r="G4733" t="n">
        <v>1981750.57502309</v>
      </c>
      <c r="H4733" t="n">
        <v>96.6666344907291</v>
      </c>
      <c r="I4733" t="n">
        <v>6.93261540621896</v>
      </c>
      <c r="J4733" t="n">
        <v>725745.676740541</v>
      </c>
      <c r="K4733" t="n">
        <v>21229.0133742328</v>
      </c>
      <c r="L4733" t="n">
        <v>4321127.45024649</v>
      </c>
      <c r="M4733" t="n">
        <v>211992.5211089</v>
      </c>
      <c r="N4733" t="n">
        <v>0.00000330237226234258</v>
      </c>
      <c r="O4733" t="n">
        <v>0.00000349822802808481</v>
      </c>
      <c r="P4733" t="s">
        <v>291</v>
      </c>
      <c r="Q4733" t="s">
        <v>267</v>
      </c>
    </row>
    <row r="4734">
      <c r="A4734" t="s">
        <v>288</v>
      </c>
      <c r="B4734" t="s">
        <v>274</v>
      </c>
      <c r="C4734" t="s">
        <v>271</v>
      </c>
      <c r="D4734" t="n">
        <v>1.227090716362</v>
      </c>
      <c r="E4734" t="n">
        <v>2040</v>
      </c>
      <c r="F4734" t="n">
        <v>30456474.2070961</v>
      </c>
      <c r="G4734" t="n">
        <v>2067961.57636722</v>
      </c>
      <c r="H4734" t="n">
        <v>111.204077002563</v>
      </c>
      <c r="I4734" t="n">
        <v>7.93547547129669</v>
      </c>
      <c r="J4734" t="n">
        <v>737092.976601946</v>
      </c>
      <c r="K4734" t="n">
        <v>21560.936785201</v>
      </c>
      <c r="L4734" t="n">
        <v>4445609.10232832</v>
      </c>
      <c r="M4734" t="n">
        <v>218327.11884889</v>
      </c>
      <c r="N4734" t="n">
        <v>0.00000365124591396903</v>
      </c>
      <c r="O4734" t="n">
        <v>0.00000383734183554654</v>
      </c>
      <c r="P4734" t="s">
        <v>291</v>
      </c>
      <c r="Q4734" t="s">
        <v>267</v>
      </c>
    </row>
    <row r="4735">
      <c r="A4735" t="s">
        <v>288</v>
      </c>
      <c r="B4735" t="s">
        <v>274</v>
      </c>
      <c r="C4735" t="s">
        <v>271</v>
      </c>
      <c r="D4735" t="n">
        <v>1.39417231082916</v>
      </c>
      <c r="E4735" t="n">
        <v>2045</v>
      </c>
      <c r="F4735" t="n">
        <v>31582569.117762</v>
      </c>
      <c r="G4735" t="n">
        <v>2150810.06921459</v>
      </c>
      <c r="H4735" t="n">
        <v>126.101691671582</v>
      </c>
      <c r="I4735" t="n">
        <v>8.96902584819991</v>
      </c>
      <c r="J4735" t="n">
        <v>747129.637758419</v>
      </c>
      <c r="K4735" t="n">
        <v>21854.5222942189</v>
      </c>
      <c r="L4735" t="n">
        <v>4562399.58882676</v>
      </c>
      <c r="M4735" t="n">
        <v>224284.841150388</v>
      </c>
      <c r="N4735" t="n">
        <v>0.00000399276231143154</v>
      </c>
      <c r="O4735" t="n">
        <v>0.00000417006874599351</v>
      </c>
      <c r="P4735" t="s">
        <v>291</v>
      </c>
      <c r="Q4735" t="s">
        <v>267</v>
      </c>
    </row>
    <row r="4736">
      <c r="A4736" t="s">
        <v>288</v>
      </c>
      <c r="B4736" t="s">
        <v>274</v>
      </c>
      <c r="C4736" t="s">
        <v>271</v>
      </c>
      <c r="D4736" t="n">
        <v>1.55893123149872</v>
      </c>
      <c r="E4736" t="n">
        <v>2050</v>
      </c>
      <c r="F4736" t="n">
        <v>32658706.0885531</v>
      </c>
      <c r="G4736" t="n">
        <v>2230421.44695342</v>
      </c>
      <c r="H4736" t="n">
        <v>142.737201281933</v>
      </c>
      <c r="I4736" t="n">
        <v>10.1249773330158</v>
      </c>
      <c r="J4736" t="n">
        <v>756515.884571926</v>
      </c>
      <c r="K4736" t="n">
        <v>22129.0823302259</v>
      </c>
      <c r="L4736" t="n">
        <v>4670661.8628449</v>
      </c>
      <c r="M4736" t="n">
        <v>229805.55833149</v>
      </c>
      <c r="N4736" t="n">
        <v>0.00000437057123129452</v>
      </c>
      <c r="O4736" t="n">
        <v>0.00000453949066300707</v>
      </c>
      <c r="P4736" t="s">
        <v>291</v>
      </c>
      <c r="Q4736" t="s">
        <v>267</v>
      </c>
    </row>
    <row r="4737">
      <c r="A4737" t="s">
        <v>288</v>
      </c>
      <c r="B4737" t="s">
        <v>274</v>
      </c>
      <c r="C4737" t="s">
        <v>271</v>
      </c>
      <c r="D4737" t="n">
        <v>1.72074091434479</v>
      </c>
      <c r="E4737" t="n">
        <v>2055</v>
      </c>
      <c r="F4737" t="n">
        <v>33690410.3485599</v>
      </c>
      <c r="G4737" t="n">
        <v>2306875.14361317</v>
      </c>
      <c r="H4737" t="n">
        <v>162.188151307681</v>
      </c>
      <c r="I4737" t="n">
        <v>11.4764984837326</v>
      </c>
      <c r="J4737" t="n">
        <v>765748.649031677</v>
      </c>
      <c r="K4737" t="n">
        <v>22399.1528059847</v>
      </c>
      <c r="L4737" t="n">
        <v>4771188.64454929</v>
      </c>
      <c r="M4737" t="n">
        <v>234919.500212815</v>
      </c>
      <c r="N4737" t="n">
        <v>0.00000481407467673109</v>
      </c>
      <c r="O4737" t="n">
        <v>0.00000497491098098939</v>
      </c>
      <c r="P4737" t="s">
        <v>291</v>
      </c>
      <c r="Q4737" t="s">
        <v>267</v>
      </c>
    </row>
    <row r="4738">
      <c r="A4738" t="s">
        <v>288</v>
      </c>
      <c r="B4738" t="s">
        <v>274</v>
      </c>
      <c r="C4738" t="s">
        <v>271</v>
      </c>
      <c r="D4738" t="n">
        <v>1.87886083126068</v>
      </c>
      <c r="E4738" t="n">
        <v>2060</v>
      </c>
      <c r="F4738" t="n">
        <v>34708031.8650769</v>
      </c>
      <c r="G4738" t="n">
        <v>2382307.1839072</v>
      </c>
      <c r="H4738" t="n">
        <v>182.111956710619</v>
      </c>
      <c r="I4738" t="n">
        <v>12.8660779087303</v>
      </c>
      <c r="J4738" t="n">
        <v>775377.082260701</v>
      </c>
      <c r="K4738" t="n">
        <v>22680.7971124446</v>
      </c>
      <c r="L4738" t="n">
        <v>4869411.481171</v>
      </c>
      <c r="M4738" t="n">
        <v>239901.780007107</v>
      </c>
      <c r="N4738" t="n">
        <v>0.00000524696869642612</v>
      </c>
      <c r="O4738" t="n">
        <v>0.00000540067964183725</v>
      </c>
      <c r="P4738" t="s">
        <v>291</v>
      </c>
      <c r="Q4738" t="s">
        <v>267</v>
      </c>
    </row>
    <row r="4739">
      <c r="A4739" t="s">
        <v>288</v>
      </c>
      <c r="B4739" t="s">
        <v>274</v>
      </c>
      <c r="C4739" t="s">
        <v>271</v>
      </c>
      <c r="D4739" t="n">
        <v>2.03320288658142</v>
      </c>
      <c r="E4739" t="n">
        <v>2065</v>
      </c>
      <c r="F4739" t="n">
        <v>35710728.6426064</v>
      </c>
      <c r="G4739" t="n">
        <v>2456822.00000906</v>
      </c>
      <c r="H4739" t="n">
        <v>208.558999304011</v>
      </c>
      <c r="I4739" t="n">
        <v>14.7200713704479</v>
      </c>
      <c r="J4739" t="n">
        <v>785119.395150191</v>
      </c>
      <c r="K4739" t="n">
        <v>22965.7725484069</v>
      </c>
      <c r="L4739" t="n">
        <v>4966211.65780406</v>
      </c>
      <c r="M4739" t="n">
        <v>244805.865320632</v>
      </c>
      <c r="N4739" t="n">
        <v>0.00000584023365614499</v>
      </c>
      <c r="O4739" t="n">
        <v>0.00000599150910012756</v>
      </c>
      <c r="P4739" t="s">
        <v>291</v>
      </c>
      <c r="Q4739" t="s">
        <v>267</v>
      </c>
    </row>
    <row r="4740">
      <c r="A4740" t="s">
        <v>288</v>
      </c>
      <c r="B4740" t="s">
        <v>274</v>
      </c>
      <c r="C4740" t="s">
        <v>271</v>
      </c>
      <c r="D4740" t="n">
        <v>2.18353819847107</v>
      </c>
      <c r="E4740" t="n">
        <v>2070</v>
      </c>
      <c r="F4740" t="n">
        <v>36673660.9412941</v>
      </c>
      <c r="G4740" t="n">
        <v>2528741.69310961</v>
      </c>
      <c r="H4740" t="n">
        <v>257.674414069151</v>
      </c>
      <c r="I4740" t="n">
        <v>18.1798688897965</v>
      </c>
      <c r="J4740" t="n">
        <v>794317.440389309</v>
      </c>
      <c r="K4740" t="n">
        <v>23234.8274414034</v>
      </c>
      <c r="L4740" t="n">
        <v>5058351.38959116</v>
      </c>
      <c r="M4740" t="n">
        <v>249475.634257382</v>
      </c>
      <c r="N4740" t="n">
        <v>0.0000070261437624574</v>
      </c>
      <c r="O4740" t="n">
        <v>0.00000718929455678826</v>
      </c>
      <c r="P4740" t="s">
        <v>291</v>
      </c>
      <c r="Q4740" t="s">
        <v>267</v>
      </c>
    </row>
    <row r="4741">
      <c r="A4741" t="s">
        <v>288</v>
      </c>
      <c r="B4741" t="s">
        <v>274</v>
      </c>
      <c r="C4741" t="s">
        <v>271</v>
      </c>
      <c r="D4741" t="n">
        <v>2.33006262779236</v>
      </c>
      <c r="E4741" t="n">
        <v>2075</v>
      </c>
      <c r="F4741" t="n">
        <v>37580633.3228443</v>
      </c>
      <c r="G4741" t="n">
        <v>2596924.50763777</v>
      </c>
      <c r="H4741" t="n">
        <v>307.551450336968</v>
      </c>
      <c r="I4741" t="n">
        <v>21.7090682964042</v>
      </c>
      <c r="J4741" t="n">
        <v>802342.954950641</v>
      </c>
      <c r="K4741" t="n">
        <v>23469.5842734699</v>
      </c>
      <c r="L4741" t="n">
        <v>5142751.82816231</v>
      </c>
      <c r="M4741" t="n">
        <v>253762.686318412</v>
      </c>
      <c r="N4741" t="n">
        <v>0.00000818377507624427</v>
      </c>
      <c r="O4741" t="n">
        <v>0.00000835952998732002</v>
      </c>
      <c r="P4741" t="s">
        <v>291</v>
      </c>
      <c r="Q4741" t="s">
        <v>267</v>
      </c>
    </row>
    <row r="4742">
      <c r="A4742" t="s">
        <v>288</v>
      </c>
      <c r="B4742" t="s">
        <v>274</v>
      </c>
      <c r="C4742" t="s">
        <v>271</v>
      </c>
      <c r="D4742" t="n">
        <v>2.47709393501282</v>
      </c>
      <c r="E4742" t="n">
        <v>2080</v>
      </c>
      <c r="F4742" t="n">
        <v>38422310.6955846</v>
      </c>
      <c r="G4742" t="n">
        <v>2660583.88777592</v>
      </c>
      <c r="H4742" t="n">
        <v>359.111328498901</v>
      </c>
      <c r="I4742" t="n">
        <v>25.3704588204384</v>
      </c>
      <c r="J4742" t="n">
        <v>809001.823368235</v>
      </c>
      <c r="K4742" t="n">
        <v>23664.3649125076</v>
      </c>
      <c r="L4742" t="n">
        <v>5217856.06248551</v>
      </c>
      <c r="M4742" t="n">
        <v>257589.036262427</v>
      </c>
      <c r="N4742" t="n">
        <v>0.00000934642716686399</v>
      </c>
      <c r="O4742" t="n">
        <v>0.0000095356733298293</v>
      </c>
      <c r="P4742" t="s">
        <v>291</v>
      </c>
      <c r="Q4742" t="s">
        <v>267</v>
      </c>
    </row>
    <row r="4743">
      <c r="A4743" t="s">
        <v>288</v>
      </c>
      <c r="B4743" t="s">
        <v>274</v>
      </c>
      <c r="C4743" t="s">
        <v>271</v>
      </c>
      <c r="D4743" t="n">
        <v>2.62084150314331</v>
      </c>
      <c r="E4743" t="n">
        <v>2085</v>
      </c>
      <c r="F4743" t="n">
        <v>39203327.699097</v>
      </c>
      <c r="G4743" t="n">
        <v>2719873.79105058</v>
      </c>
      <c r="H4743" t="n">
        <v>401.248042557187</v>
      </c>
      <c r="I4743" t="n">
        <v>28.4023738010553</v>
      </c>
      <c r="J4743" t="n">
        <v>814533.635736722</v>
      </c>
      <c r="K4743" t="n">
        <v>23826.1776831765</v>
      </c>
      <c r="L4743" t="n">
        <v>5284781.34041894</v>
      </c>
      <c r="M4743" t="n">
        <v>261008.259116625</v>
      </c>
      <c r="N4743" t="n">
        <v>0.0000102350505966469</v>
      </c>
      <c r="O4743" t="n">
        <v>0.0000104425337287744</v>
      </c>
      <c r="P4743" t="s">
        <v>291</v>
      </c>
      <c r="Q4743" t="s">
        <v>267</v>
      </c>
    </row>
    <row r="4744">
      <c r="A4744" t="s">
        <v>288</v>
      </c>
      <c r="B4744" t="s">
        <v>274</v>
      </c>
      <c r="C4744" t="s">
        <v>271</v>
      </c>
      <c r="D4744" t="n">
        <v>2.75983643531799</v>
      </c>
      <c r="E4744" t="n">
        <v>2090</v>
      </c>
      <c r="F4744" t="n">
        <v>39716624.0814887</v>
      </c>
      <c r="G4744" t="n">
        <v>2756492.30695057</v>
      </c>
      <c r="H4744" t="n">
        <v>438.521880435385</v>
      </c>
      <c r="I4744" t="n">
        <v>31.0461584349052</v>
      </c>
      <c r="J4744" t="n">
        <v>823076.340349273</v>
      </c>
      <c r="K4744" t="n">
        <v>24076.0630029024</v>
      </c>
      <c r="L4744" t="n">
        <v>5346346.54235011</v>
      </c>
      <c r="M4744" t="n">
        <v>264071.408288297</v>
      </c>
      <c r="N4744" t="n">
        <v>0.0000110412677456081</v>
      </c>
      <c r="O4744" t="n">
        <v>0.0000112629222133584</v>
      </c>
      <c r="P4744" t="s">
        <v>291</v>
      </c>
      <c r="Q4744" t="s">
        <v>267</v>
      </c>
    </row>
    <row r="4745">
      <c r="A4745" t="s">
        <v>288</v>
      </c>
      <c r="B4745" t="s">
        <v>275</v>
      </c>
      <c r="C4745" t="s">
        <v>271</v>
      </c>
      <c r="D4745" t="n">
        <v>0.377408564090729</v>
      </c>
      <c r="E4745" t="n">
        <v>2010</v>
      </c>
      <c r="F4745" t="n">
        <v>18184115.3882818</v>
      </c>
      <c r="G4745" t="n">
        <v>6191310.61171817</v>
      </c>
      <c r="H4745" t="n">
        <v>20.437163822033</v>
      </c>
      <c r="I4745" t="n">
        <v>8.31525211493325</v>
      </c>
      <c r="J4745" t="n">
        <v>396322.568538861</v>
      </c>
      <c r="K4745" t="n">
        <v>266241.431461139</v>
      </c>
      <c r="L4745" t="n">
        <v>2607485.85076685</v>
      </c>
      <c r="M4745" t="n">
        <v>1150391.14923315</v>
      </c>
      <c r="N4745" t="n">
        <v>0.000001123902009289</v>
      </c>
      <c r="O4745" t="n">
        <v>0.00000134305200246215</v>
      </c>
      <c r="P4745" t="s">
        <v>291</v>
      </c>
      <c r="Q4745" t="s">
        <v>267</v>
      </c>
    </row>
    <row r="4746">
      <c r="A4746" t="s">
        <v>288</v>
      </c>
      <c r="B4746" t="s">
        <v>275</v>
      </c>
      <c r="C4746" t="s">
        <v>271</v>
      </c>
      <c r="D4746" t="n">
        <v>0.441356480121613</v>
      </c>
      <c r="E4746" t="n">
        <v>2015</v>
      </c>
      <c r="F4746" t="n">
        <v>19255544.7945048</v>
      </c>
      <c r="G4746" t="n">
        <v>6573407.82187206</v>
      </c>
      <c r="H4746" t="n">
        <v>25.4980027950979</v>
      </c>
      <c r="I4746" t="n">
        <v>10.3688331426788</v>
      </c>
      <c r="J4746" t="n">
        <v>408220.279581617</v>
      </c>
      <c r="K4746" t="n">
        <v>274234.071473574</v>
      </c>
      <c r="L4746" t="n">
        <v>2732978.79397171</v>
      </c>
      <c r="M4746" t="n">
        <v>1203805.66887953</v>
      </c>
      <c r="N4746" t="n">
        <v>0.00000132419015235417</v>
      </c>
      <c r="O4746" t="n">
        <v>0.00000157739081822643</v>
      </c>
      <c r="P4746" t="s">
        <v>291</v>
      </c>
      <c r="Q4746" t="s">
        <v>267</v>
      </c>
    </row>
    <row r="4747">
      <c r="A4747" t="s">
        <v>288</v>
      </c>
      <c r="B4747" t="s">
        <v>275</v>
      </c>
      <c r="C4747" t="s">
        <v>271</v>
      </c>
      <c r="D4747" t="n">
        <v>0.561114966869354</v>
      </c>
      <c r="E4747" t="n">
        <v>2020</v>
      </c>
      <c r="F4747" t="n">
        <v>20282494.156848</v>
      </c>
      <c r="G4747" t="n">
        <v>6940461.74614459</v>
      </c>
      <c r="H4747" t="n">
        <v>34.3725405912867</v>
      </c>
      <c r="I4747" t="n">
        <v>13.9707941979149</v>
      </c>
      <c r="J4747" t="n">
        <v>419506.240569077</v>
      </c>
      <c r="K4747" t="n">
        <v>281815.750255567</v>
      </c>
      <c r="L4747" t="n">
        <v>2849796.03103831</v>
      </c>
      <c r="M4747" t="n">
        <v>1253584.79581536</v>
      </c>
      <c r="N4747" t="n">
        <v>0.00000169469002803491</v>
      </c>
      <c r="O4747" t="n">
        <v>0.0000020129488078622</v>
      </c>
      <c r="P4747" t="s">
        <v>291</v>
      </c>
      <c r="Q4747" t="s">
        <v>267</v>
      </c>
    </row>
    <row r="4748">
      <c r="A4748" t="s">
        <v>288</v>
      </c>
      <c r="B4748" t="s">
        <v>275</v>
      </c>
      <c r="C4748" t="s">
        <v>271</v>
      </c>
      <c r="D4748" t="n">
        <v>0.712428271770477</v>
      </c>
      <c r="E4748" t="n">
        <v>2025</v>
      </c>
      <c r="F4748" t="n">
        <v>21287368.7293813</v>
      </c>
      <c r="G4748" t="n">
        <v>7299330.8713377</v>
      </c>
      <c r="H4748" t="n">
        <v>46.0511436486955</v>
      </c>
      <c r="I4748" t="n">
        <v>18.7077960949218</v>
      </c>
      <c r="J4748" t="n">
        <v>430001.339360776</v>
      </c>
      <c r="K4748" t="n">
        <v>288866.143918309</v>
      </c>
      <c r="L4748" t="n">
        <v>2957162.58460592</v>
      </c>
      <c r="M4748" t="n">
        <v>1299369.94511044</v>
      </c>
      <c r="N4748" t="n">
        <v>0.00000216330840293731</v>
      </c>
      <c r="O4748" t="n">
        <v>0.00000256294671726442</v>
      </c>
      <c r="P4748" t="s">
        <v>291</v>
      </c>
      <c r="Q4748" t="s">
        <v>267</v>
      </c>
    </row>
    <row r="4749">
      <c r="A4749" t="s">
        <v>288</v>
      </c>
      <c r="B4749" t="s">
        <v>275</v>
      </c>
      <c r="C4749" t="s">
        <v>271</v>
      </c>
      <c r="D4749" t="n">
        <v>0.881885349750519</v>
      </c>
      <c r="E4749" t="n">
        <v>2030</v>
      </c>
      <c r="F4749" t="n">
        <v>22277927.2571147</v>
      </c>
      <c r="G4749" t="n">
        <v>7653390.76533656</v>
      </c>
      <c r="H4749" t="n">
        <v>59.9351991336319</v>
      </c>
      <c r="I4749" t="n">
        <v>24.3346749799615</v>
      </c>
      <c r="J4749" t="n">
        <v>439044.395418956</v>
      </c>
      <c r="K4749" t="n">
        <v>294941.084839765</v>
      </c>
      <c r="L4749" t="n">
        <v>3056224.49213958</v>
      </c>
      <c r="M4749" t="n">
        <v>1341439.57840306</v>
      </c>
      <c r="N4749" t="n">
        <v>0.00000269034001421703</v>
      </c>
      <c r="O4749" t="n">
        <v>0.00000317959395072014</v>
      </c>
      <c r="P4749" t="s">
        <v>291</v>
      </c>
      <c r="Q4749" t="s">
        <v>267</v>
      </c>
    </row>
    <row r="4750">
      <c r="A4750" t="s">
        <v>288</v>
      </c>
      <c r="B4750" t="s">
        <v>275</v>
      </c>
      <c r="C4750" t="s">
        <v>271</v>
      </c>
      <c r="D4750" t="n">
        <v>1.05591857433319</v>
      </c>
      <c r="E4750" t="n">
        <v>2035</v>
      </c>
      <c r="F4750" t="n">
        <v>23250272.2627649</v>
      </c>
      <c r="G4750" t="n">
        <v>8003355.25751736</v>
      </c>
      <c r="H4750" t="n">
        <v>73.7149961210816</v>
      </c>
      <c r="I4750" t="n">
        <v>29.8842537758664</v>
      </c>
      <c r="J4750" t="n">
        <v>446814.08561257</v>
      </c>
      <c r="K4750" t="n">
        <v>300160.604502204</v>
      </c>
      <c r="L4750" t="n">
        <v>3151479.30914893</v>
      </c>
      <c r="M4750" t="n">
        <v>1381640.66220645</v>
      </c>
      <c r="N4750" t="n">
        <v>0.00000317050034029647</v>
      </c>
      <c r="O4750" t="n">
        <v>0.00000373396566993535</v>
      </c>
      <c r="P4750" t="s">
        <v>291</v>
      </c>
      <c r="Q4750" t="s">
        <v>267</v>
      </c>
    </row>
    <row r="4751">
      <c r="A4751" t="s">
        <v>288</v>
      </c>
      <c r="B4751" t="s">
        <v>275</v>
      </c>
      <c r="C4751" t="s">
        <v>271</v>
      </c>
      <c r="D4751" t="n">
        <v>1.227090716362</v>
      </c>
      <c r="E4751" t="n">
        <v>2040</v>
      </c>
      <c r="F4751" t="n">
        <v>24182581.0259825</v>
      </c>
      <c r="G4751" t="n">
        <v>8341854.75748085</v>
      </c>
      <c r="H4751" t="n">
        <v>84.8498719326389</v>
      </c>
      <c r="I4751" t="n">
        <v>34.2896805412206</v>
      </c>
      <c r="J4751" t="n">
        <v>453800.187733793</v>
      </c>
      <c r="K4751" t="n">
        <v>304853.725653355</v>
      </c>
      <c r="L4751" t="n">
        <v>3243571.96387404</v>
      </c>
      <c r="M4751" t="n">
        <v>1420364.25730318</v>
      </c>
      <c r="N4751" t="n">
        <v>0.00000350871860375341</v>
      </c>
      <c r="O4751" t="n">
        <v>0.00000411055832762734</v>
      </c>
      <c r="P4751" t="s">
        <v>291</v>
      </c>
      <c r="Q4751" t="s">
        <v>267</v>
      </c>
    </row>
    <row r="4752">
      <c r="A4752" t="s">
        <v>288</v>
      </c>
      <c r="B4752" t="s">
        <v>275</v>
      </c>
      <c r="C4752" t="s">
        <v>271</v>
      </c>
      <c r="D4752" t="n">
        <v>1.39417231082916</v>
      </c>
      <c r="E4752" t="n">
        <v>2045</v>
      </c>
      <c r="F4752" t="n">
        <v>25067714.4052307</v>
      </c>
      <c r="G4752" t="n">
        <v>8665664.78174587</v>
      </c>
      <c r="H4752" t="n">
        <v>96.2629808137186</v>
      </c>
      <c r="I4752" t="n">
        <v>38.8077367060632</v>
      </c>
      <c r="J4752" t="n">
        <v>459979.379316956</v>
      </c>
      <c r="K4752" t="n">
        <v>309004.780735682</v>
      </c>
      <c r="L4752" t="n">
        <v>3330057.88700085</v>
      </c>
      <c r="M4752" t="n">
        <v>1456626.54297629</v>
      </c>
      <c r="N4752" t="n">
        <v>0.00000384011798034655</v>
      </c>
      <c r="O4752" t="n">
        <v>0.00000447833347855911</v>
      </c>
      <c r="P4752" t="s">
        <v>291</v>
      </c>
      <c r="Q4752" t="s">
        <v>267</v>
      </c>
    </row>
    <row r="4753">
      <c r="A4753" t="s">
        <v>288</v>
      </c>
      <c r="B4753" t="s">
        <v>275</v>
      </c>
      <c r="C4753" t="s">
        <v>271</v>
      </c>
      <c r="D4753" t="n">
        <v>1.55893123149872</v>
      </c>
      <c r="E4753" t="n">
        <v>2050</v>
      </c>
      <c r="F4753" t="n">
        <v>25913212.6691525</v>
      </c>
      <c r="G4753" t="n">
        <v>8975914.86635396</v>
      </c>
      <c r="H4753" t="n">
        <v>109.005900961426</v>
      </c>
      <c r="I4753" t="n">
        <v>43.8562776535234</v>
      </c>
      <c r="J4753" t="n">
        <v>465758.135459393</v>
      </c>
      <c r="K4753" t="n">
        <v>312886.831442759</v>
      </c>
      <c r="L4753" t="n">
        <v>3410217.21496252</v>
      </c>
      <c r="M4753" t="n">
        <v>1490250.20621387</v>
      </c>
      <c r="N4753" t="n">
        <v>0.00000420657609510487</v>
      </c>
      <c r="O4753" t="n">
        <v>0.00000488599527808779</v>
      </c>
      <c r="P4753" t="s">
        <v>291</v>
      </c>
      <c r="Q4753" t="s">
        <v>267</v>
      </c>
    </row>
    <row r="4754">
      <c r="A4754" t="s">
        <v>288</v>
      </c>
      <c r="B4754" t="s">
        <v>275</v>
      </c>
      <c r="C4754" t="s">
        <v>271</v>
      </c>
      <c r="D4754" t="n">
        <v>1.72074091434479</v>
      </c>
      <c r="E4754" t="n">
        <v>2055</v>
      </c>
      <c r="F4754" t="n">
        <v>26723826.026439</v>
      </c>
      <c r="G4754" t="n">
        <v>9273459.46573404</v>
      </c>
      <c r="H4754" t="n">
        <v>123.901292350879</v>
      </c>
      <c r="I4754" t="n">
        <v>49.7633574405352</v>
      </c>
      <c r="J4754" t="n">
        <v>471442.398338212</v>
      </c>
      <c r="K4754" t="n">
        <v>316705.40349945</v>
      </c>
      <c r="L4754" t="n">
        <v>3484578.39982443</v>
      </c>
      <c r="M4754" t="n">
        <v>1521529.74493767</v>
      </c>
      <c r="N4754" t="n">
        <v>0.00000463636053566199</v>
      </c>
      <c r="O4754" t="n">
        <v>0.00000536621285987324</v>
      </c>
      <c r="P4754" t="s">
        <v>291</v>
      </c>
      <c r="Q4754" t="s">
        <v>267</v>
      </c>
    </row>
    <row r="4755">
      <c r="A4755" t="s">
        <v>288</v>
      </c>
      <c r="B4755" t="s">
        <v>275</v>
      </c>
      <c r="C4755" t="s">
        <v>271</v>
      </c>
      <c r="D4755" t="n">
        <v>1.87886083126068</v>
      </c>
      <c r="E4755" t="n">
        <v>2060</v>
      </c>
      <c r="F4755" t="n">
        <v>27523465.4748249</v>
      </c>
      <c r="G4755" t="n">
        <v>9566873.57415916</v>
      </c>
      <c r="H4755" t="n">
        <v>139.159924691539</v>
      </c>
      <c r="I4755" t="n">
        <v>55.81810992781</v>
      </c>
      <c r="J4755" t="n">
        <v>477370.259470544</v>
      </c>
      <c r="K4755" t="n">
        <v>320687.619902602</v>
      </c>
      <c r="L4755" t="n">
        <v>3557152.36892278</v>
      </c>
      <c r="M4755" t="n">
        <v>1552160.89225532</v>
      </c>
      <c r="N4755" t="n">
        <v>0.00000505604662388264</v>
      </c>
      <c r="O4755" t="n">
        <v>0.00000583451944829488</v>
      </c>
      <c r="P4755" t="s">
        <v>291</v>
      </c>
      <c r="Q4755" t="s">
        <v>267</v>
      </c>
    </row>
    <row r="4756">
      <c r="A4756" t="s">
        <v>288</v>
      </c>
      <c r="B4756" t="s">
        <v>275</v>
      </c>
      <c r="C4756" t="s">
        <v>271</v>
      </c>
      <c r="D4756" t="n">
        <v>2.03320288658142</v>
      </c>
      <c r="E4756" t="n">
        <v>2065</v>
      </c>
      <c r="F4756" t="n">
        <v>28311201.0308013</v>
      </c>
      <c r="G4756" t="n">
        <v>9856349.61181423</v>
      </c>
      <c r="H4756" t="n">
        <v>159.381727061899</v>
      </c>
      <c r="I4756" t="n">
        <v>63.8973436125602</v>
      </c>
      <c r="J4756" t="n">
        <v>483368.231990365</v>
      </c>
      <c r="K4756" t="n">
        <v>324716.935708233</v>
      </c>
      <c r="L4756" t="n">
        <v>3628640.57066881</v>
      </c>
      <c r="M4756" t="n">
        <v>1582376.95245589</v>
      </c>
      <c r="N4756" t="n">
        <v>0.00000562963495926927</v>
      </c>
      <c r="O4756" t="n">
        <v>0.00000648286090988191</v>
      </c>
      <c r="P4756" t="s">
        <v>291</v>
      </c>
      <c r="Q4756" t="s">
        <v>267</v>
      </c>
    </row>
    <row r="4757">
      <c r="A4757" t="s">
        <v>288</v>
      </c>
      <c r="B4757" t="s">
        <v>275</v>
      </c>
      <c r="C4757" t="s">
        <v>271</v>
      </c>
      <c r="D4757" t="n">
        <v>2.18353819847107</v>
      </c>
      <c r="E4757" t="n">
        <v>2070</v>
      </c>
      <c r="F4757" t="n">
        <v>29067331.3061665</v>
      </c>
      <c r="G4757" t="n">
        <v>10135071.3282372</v>
      </c>
      <c r="H4757" t="n">
        <v>196.848458552529</v>
      </c>
      <c r="I4757" t="n">
        <v>79.0058244064187</v>
      </c>
      <c r="J4757" t="n">
        <v>489031.119561942</v>
      </c>
      <c r="K4757" t="n">
        <v>328521.148268771</v>
      </c>
      <c r="L4757" t="n">
        <v>3696697.24819639</v>
      </c>
      <c r="M4757" t="n">
        <v>1611129.77565215</v>
      </c>
      <c r="N4757" t="n">
        <v>0.00000677215450153033</v>
      </c>
      <c r="O4757" t="n">
        <v>0.00000779529041757224</v>
      </c>
      <c r="P4757" t="s">
        <v>291</v>
      </c>
      <c r="Q4757" t="s">
        <v>267</v>
      </c>
    </row>
    <row r="4758">
      <c r="A4758" t="s">
        <v>288</v>
      </c>
      <c r="B4758" t="s">
        <v>275</v>
      </c>
      <c r="C4758" t="s">
        <v>271</v>
      </c>
      <c r="D4758" t="n">
        <v>2.33006262779236</v>
      </c>
      <c r="E4758" t="n">
        <v>2075</v>
      </c>
      <c r="F4758" t="n">
        <v>29779105.7106295</v>
      </c>
      <c r="G4758" t="n">
        <v>10398452.1198526</v>
      </c>
      <c r="H4758" t="n">
        <v>234.902600977354</v>
      </c>
      <c r="I4758" t="n">
        <v>94.3579176560186</v>
      </c>
      <c r="J4758" t="n">
        <v>493972.124469332</v>
      </c>
      <c r="K4758" t="n">
        <v>331840.414754779</v>
      </c>
      <c r="L4758" t="n">
        <v>3759092.12418967</v>
      </c>
      <c r="M4758" t="n">
        <v>1637422.39029105</v>
      </c>
      <c r="N4758" t="n">
        <v>0.00000788816841109861</v>
      </c>
      <c r="O4758" t="n">
        <v>0.00000907422725694644</v>
      </c>
      <c r="P4758" t="s">
        <v>291</v>
      </c>
      <c r="Q4758" t="s">
        <v>267</v>
      </c>
    </row>
    <row r="4759">
      <c r="A4759" t="s">
        <v>288</v>
      </c>
      <c r="B4759" t="s">
        <v>275</v>
      </c>
      <c r="C4759" t="s">
        <v>271</v>
      </c>
      <c r="D4759" t="n">
        <v>2.47709393501282</v>
      </c>
      <c r="E4759" t="n">
        <v>2080</v>
      </c>
      <c r="F4759" t="n">
        <v>30439256.1986614</v>
      </c>
      <c r="G4759" t="n">
        <v>10643638.3846992</v>
      </c>
      <c r="H4759" t="n">
        <v>274.246907896372</v>
      </c>
      <c r="I4759" t="n">
        <v>110.234879422968</v>
      </c>
      <c r="J4759" t="n">
        <v>498071.737182954</v>
      </c>
      <c r="K4759" t="n">
        <v>334594.451097789</v>
      </c>
      <c r="L4759" t="n">
        <v>3814680.51126414</v>
      </c>
      <c r="M4759" t="n">
        <v>1660764.58748381</v>
      </c>
      <c r="N4759" t="n">
        <v>0.00000900964550863211</v>
      </c>
      <c r="O4759" t="n">
        <v>0.0000103568794277562</v>
      </c>
      <c r="P4759" t="s">
        <v>291</v>
      </c>
      <c r="Q4759" t="s">
        <v>267</v>
      </c>
    </row>
    <row r="4760">
      <c r="A4760" t="s">
        <v>288</v>
      </c>
      <c r="B4760" t="s">
        <v>275</v>
      </c>
      <c r="C4760" t="s">
        <v>271</v>
      </c>
      <c r="D4760" t="n">
        <v>2.62084150314331</v>
      </c>
      <c r="E4760" t="n">
        <v>2085</v>
      </c>
      <c r="F4760" t="n">
        <v>31051623.0474876</v>
      </c>
      <c r="G4760" t="n">
        <v>10871578.4426599</v>
      </c>
      <c r="H4760" t="n">
        <v>306.442158878083</v>
      </c>
      <c r="I4760" t="n">
        <v>123.208257480159</v>
      </c>
      <c r="J4760" t="n">
        <v>501477.464236412</v>
      </c>
      <c r="K4760" t="n">
        <v>336882.349183486</v>
      </c>
      <c r="L4760" t="n">
        <v>3864270.1435956</v>
      </c>
      <c r="M4760" t="n">
        <v>1681519.45593997</v>
      </c>
      <c r="N4760" t="n">
        <v>0.00000986879682293701</v>
      </c>
      <c r="O4760" t="n">
        <v>0.0000113330606158064</v>
      </c>
      <c r="P4760" t="s">
        <v>291</v>
      </c>
      <c r="Q4760" t="s">
        <v>267</v>
      </c>
    </row>
    <row r="4761">
      <c r="A4761" t="s">
        <v>288</v>
      </c>
      <c r="B4761" t="s">
        <v>275</v>
      </c>
      <c r="C4761" t="s">
        <v>271</v>
      </c>
      <c r="D4761" t="n">
        <v>2.75983643531799</v>
      </c>
      <c r="E4761" t="n">
        <v>2090</v>
      </c>
      <c r="F4761" t="n">
        <v>31456959.035124</v>
      </c>
      <c r="G4761" t="n">
        <v>11016157.3533153</v>
      </c>
      <c r="H4761" t="n">
        <v>334.911111246999</v>
      </c>
      <c r="I4761" t="n">
        <v>134.656927623291</v>
      </c>
      <c r="J4761" t="n">
        <v>506736.883441302</v>
      </c>
      <c r="K4761" t="n">
        <v>340415.519910873</v>
      </c>
      <c r="L4761" t="n">
        <v>3909416.31575103</v>
      </c>
      <c r="M4761" t="n">
        <v>1701001.63488737</v>
      </c>
      <c r="N4761" t="n">
        <v>0.0000106466461323565</v>
      </c>
      <c r="O4761" t="n">
        <v>0.0000122235842594211</v>
      </c>
      <c r="P4761" t="s">
        <v>291</v>
      </c>
      <c r="Q4761" t="s">
        <v>267</v>
      </c>
    </row>
    <row r="4762">
      <c r="A4762" t="s">
        <v>288</v>
      </c>
      <c r="B4762" t="s">
        <v>276</v>
      </c>
      <c r="C4762" t="s">
        <v>271</v>
      </c>
      <c r="D4762" t="n">
        <v>0.377408564090729</v>
      </c>
      <c r="E4762" t="n">
        <v>2010</v>
      </c>
      <c r="F4762" t="n">
        <v>23330515.2275076</v>
      </c>
      <c r="G4762" t="n">
        <v>1044910.77249245</v>
      </c>
      <c r="H4762" t="n">
        <v>27.5659948559984</v>
      </c>
      <c r="I4762" t="n">
        <v>1.18642108096783</v>
      </c>
      <c r="J4762" t="n">
        <v>634686.51303542</v>
      </c>
      <c r="K4762" t="n">
        <v>27877.4869645798</v>
      </c>
      <c r="L4762" t="n">
        <v>3570337.76369538</v>
      </c>
      <c r="M4762" t="n">
        <v>187539.236304616</v>
      </c>
      <c r="N4762" t="n">
        <v>0.00000118154248147495</v>
      </c>
      <c r="O4762" t="n">
        <v>0.00000113542812668859</v>
      </c>
      <c r="P4762" t="s">
        <v>291</v>
      </c>
      <c r="Q4762" t="s">
        <v>267</v>
      </c>
    </row>
    <row r="4763">
      <c r="A4763" t="s">
        <v>288</v>
      </c>
      <c r="B4763" t="s">
        <v>276</v>
      </c>
      <c r="C4763" t="s">
        <v>271</v>
      </c>
      <c r="D4763" t="n">
        <v>0.441356480121613</v>
      </c>
      <c r="E4763" t="n">
        <v>2015</v>
      </c>
      <c r="F4763" t="n">
        <v>24723647.698791</v>
      </c>
      <c r="G4763" t="n">
        <v>1105304.9175859</v>
      </c>
      <c r="H4763" t="n">
        <v>34.3878946137618</v>
      </c>
      <c r="I4763" t="n">
        <v>1.47894132401493</v>
      </c>
      <c r="J4763" t="n">
        <v>653739.974367863</v>
      </c>
      <c r="K4763" t="n">
        <v>28714.3766873265</v>
      </c>
      <c r="L4763" t="n">
        <v>3740205.95139651</v>
      </c>
      <c r="M4763" t="n">
        <v>196578.511454736</v>
      </c>
      <c r="N4763" t="n">
        <v>0.00000139089081970066</v>
      </c>
      <c r="O4763" t="n">
        <v>0.00000133803921477622</v>
      </c>
      <c r="P4763" t="s">
        <v>291</v>
      </c>
      <c r="Q4763" t="s">
        <v>267</v>
      </c>
    </row>
    <row r="4764">
      <c r="A4764" t="s">
        <v>288</v>
      </c>
      <c r="B4764" t="s">
        <v>276</v>
      </c>
      <c r="C4764" t="s">
        <v>271</v>
      </c>
      <c r="D4764" t="n">
        <v>0.561114966869354</v>
      </c>
      <c r="E4764" t="n">
        <v>2020</v>
      </c>
      <c r="F4764" t="n">
        <v>26059749.213415</v>
      </c>
      <c r="G4764" t="n">
        <v>1163206.68957759</v>
      </c>
      <c r="H4764" t="n">
        <v>46.3513470023397</v>
      </c>
      <c r="I4764" t="n">
        <v>1.99198778686195</v>
      </c>
      <c r="J4764" t="n">
        <v>671813.755156561</v>
      </c>
      <c r="K4764" t="n">
        <v>29508.2356680821</v>
      </c>
      <c r="L4764" t="n">
        <v>3898388.34609693</v>
      </c>
      <c r="M4764" t="n">
        <v>204992.480756744</v>
      </c>
      <c r="N4764" t="n">
        <v>0.00000177865667941574</v>
      </c>
      <c r="O4764" t="n">
        <v>0.00000171249684575431</v>
      </c>
      <c r="P4764" t="s">
        <v>291</v>
      </c>
      <c r="Q4764" t="s">
        <v>267</v>
      </c>
    </row>
    <row r="4765">
      <c r="A4765" t="s">
        <v>288</v>
      </c>
      <c r="B4765" t="s">
        <v>276</v>
      </c>
      <c r="C4765" t="s">
        <v>271</v>
      </c>
      <c r="D4765" t="n">
        <v>0.712428271770477</v>
      </c>
      <c r="E4765" t="n">
        <v>2025</v>
      </c>
      <c r="F4765" t="n">
        <v>27366985.8145849</v>
      </c>
      <c r="G4765" t="n">
        <v>1219713.78613412</v>
      </c>
      <c r="H4765" t="n">
        <v>62.0926016746174</v>
      </c>
      <c r="I4765" t="n">
        <v>2.66633806899991</v>
      </c>
      <c r="J4765" t="n">
        <v>688621.018191376</v>
      </c>
      <c r="K4765" t="n">
        <v>30246.4650877092</v>
      </c>
      <c r="L4765" t="n">
        <v>4043807.01004086</v>
      </c>
      <c r="M4765" t="n">
        <v>212725.519675492</v>
      </c>
      <c r="N4765" t="n">
        <v>0.00000226888712170581</v>
      </c>
      <c r="O4765" t="n">
        <v>0.00000218603585473185</v>
      </c>
      <c r="P4765" t="s">
        <v>291</v>
      </c>
      <c r="Q4765" t="s">
        <v>267</v>
      </c>
    </row>
    <row r="4766">
      <c r="A4766" t="s">
        <v>288</v>
      </c>
      <c r="B4766" t="s">
        <v>276</v>
      </c>
      <c r="C4766" t="s">
        <v>271</v>
      </c>
      <c r="D4766" t="n">
        <v>0.881885349750519</v>
      </c>
      <c r="E4766" t="n">
        <v>2030</v>
      </c>
      <c r="F4766" t="n">
        <v>28656055.4910366</v>
      </c>
      <c r="G4766" t="n">
        <v>1275262.53141459</v>
      </c>
      <c r="H4766" t="n">
        <v>80.8030012848462</v>
      </c>
      <c r="I4766" t="n">
        <v>3.46687282874716</v>
      </c>
      <c r="J4766" t="n">
        <v>703102.923014284</v>
      </c>
      <c r="K4766" t="n">
        <v>30882.5572444372</v>
      </c>
      <c r="L4766" t="n">
        <v>4177802.45601244</v>
      </c>
      <c r="M4766" t="n">
        <v>219861.614530201</v>
      </c>
      <c r="N4766" t="n">
        <v>0.00000281975309930987</v>
      </c>
      <c r="O4766" t="n">
        <v>0.00000271855617439142</v>
      </c>
      <c r="P4766" t="s">
        <v>291</v>
      </c>
      <c r="Q4766" t="s">
        <v>267</v>
      </c>
    </row>
    <row r="4767">
      <c r="A4767" t="s">
        <v>288</v>
      </c>
      <c r="B4767" t="s">
        <v>276</v>
      </c>
      <c r="C4767" t="s">
        <v>271</v>
      </c>
      <c r="D4767" t="n">
        <v>1.05591857433319</v>
      </c>
      <c r="E4767" t="n">
        <v>2035</v>
      </c>
      <c r="F4767" t="n">
        <v>29923801.9036346</v>
      </c>
      <c r="G4767" t="n">
        <v>1329825.61664762</v>
      </c>
      <c r="H4767" t="n">
        <v>99.3430942023109</v>
      </c>
      <c r="I4767" t="n">
        <v>4.25615569463715</v>
      </c>
      <c r="J4767" t="n">
        <v>715545.609774542</v>
      </c>
      <c r="K4767" t="n">
        <v>31429.0803402322</v>
      </c>
      <c r="L4767" t="n">
        <v>4306394.78401131</v>
      </c>
      <c r="M4767" t="n">
        <v>226725.18734408</v>
      </c>
      <c r="N4767" t="n">
        <v>0.00000331986872932227</v>
      </c>
      <c r="O4767" t="n">
        <v>0.00000320053670297505</v>
      </c>
      <c r="P4767" t="s">
        <v>291</v>
      </c>
      <c r="Q4767" t="s">
        <v>267</v>
      </c>
    </row>
    <row r="4768">
      <c r="A4768" t="s">
        <v>288</v>
      </c>
      <c r="B4768" t="s">
        <v>276</v>
      </c>
      <c r="C4768" t="s">
        <v>271</v>
      </c>
      <c r="D4768" t="n">
        <v>1.227090716362</v>
      </c>
      <c r="E4768" t="n">
        <v>2040</v>
      </c>
      <c r="F4768" t="n">
        <v>31142137.3612943</v>
      </c>
      <c r="G4768" t="n">
        <v>1382298.42216901</v>
      </c>
      <c r="H4768" t="n">
        <v>114.256437153777</v>
      </c>
      <c r="I4768" t="n">
        <v>4.88311532008212</v>
      </c>
      <c r="J4768" t="n">
        <v>726733.42784752</v>
      </c>
      <c r="K4768" t="n">
        <v>31920.4855396273</v>
      </c>
      <c r="L4768" t="n">
        <v>4430574.32892736</v>
      </c>
      <c r="M4768" t="n">
        <v>233361.892249855</v>
      </c>
      <c r="N4768" t="n">
        <v>0.00000366886947508566</v>
      </c>
      <c r="O4768" t="n">
        <v>0.00000353260572519491</v>
      </c>
      <c r="P4768" t="s">
        <v>291</v>
      </c>
      <c r="Q4768" t="s">
        <v>267</v>
      </c>
    </row>
    <row r="4769">
      <c r="A4769" t="s">
        <v>288</v>
      </c>
      <c r="B4769" t="s">
        <v>276</v>
      </c>
      <c r="C4769" t="s">
        <v>271</v>
      </c>
      <c r="D4769" t="n">
        <v>1.39417231082916</v>
      </c>
      <c r="E4769" t="n">
        <v>2045</v>
      </c>
      <c r="F4769" t="n">
        <v>32301122.1332993</v>
      </c>
      <c r="G4769" t="n">
        <v>1432257.05367723</v>
      </c>
      <c r="H4769" t="n">
        <v>129.545105941508</v>
      </c>
      <c r="I4769" t="n">
        <v>5.52561157827388</v>
      </c>
      <c r="J4769" t="n">
        <v>736629.027721519</v>
      </c>
      <c r="K4769" t="n">
        <v>32355.1323311193</v>
      </c>
      <c r="L4769" t="n">
        <v>4547089.17252133</v>
      </c>
      <c r="M4769" t="n">
        <v>239595.25745581</v>
      </c>
      <c r="N4769" t="n">
        <v>0.0000040105450642521</v>
      </c>
      <c r="O4769" t="n">
        <v>0.00000385797477072097</v>
      </c>
      <c r="P4769" t="s">
        <v>291</v>
      </c>
      <c r="Q4769" t="s">
        <v>267</v>
      </c>
    </row>
    <row r="4770">
      <c r="A4770" t="s">
        <v>288</v>
      </c>
      <c r="B4770" t="s">
        <v>276</v>
      </c>
      <c r="C4770" t="s">
        <v>271</v>
      </c>
      <c r="D4770" t="n">
        <v>1.55893123149872</v>
      </c>
      <c r="E4770" t="n">
        <v>2050</v>
      </c>
      <c r="F4770" t="n">
        <v>33409103.3751135</v>
      </c>
      <c r="G4770" t="n">
        <v>1480024.16039303</v>
      </c>
      <c r="H4770" t="n">
        <v>146.618455489437</v>
      </c>
      <c r="I4770" t="n">
        <v>6.24372312551175</v>
      </c>
      <c r="J4770" t="n">
        <v>745883.354567569</v>
      </c>
      <c r="K4770" t="n">
        <v>32761.6123345826</v>
      </c>
      <c r="L4770" t="n">
        <v>4655094.87627425</v>
      </c>
      <c r="M4770" t="n">
        <v>245372.544902134</v>
      </c>
      <c r="N4770" t="n">
        <v>0.00000438857798257028</v>
      </c>
      <c r="O4770" t="n">
        <v>0.00000421866297361908</v>
      </c>
      <c r="P4770" t="s">
        <v>291</v>
      </c>
      <c r="Q4770" t="s">
        <v>267</v>
      </c>
    </row>
    <row r="4771">
      <c r="A4771" t="s">
        <v>288</v>
      </c>
      <c r="B4771" t="s">
        <v>276</v>
      </c>
      <c r="C4771" t="s">
        <v>271</v>
      </c>
      <c r="D4771" t="n">
        <v>1.72074091434479</v>
      </c>
      <c r="E4771" t="n">
        <v>2055</v>
      </c>
      <c r="F4771" t="n">
        <v>34471462.0946177</v>
      </c>
      <c r="G4771" t="n">
        <v>1525823.39755536</v>
      </c>
      <c r="H4771" t="n">
        <v>166.580065826433</v>
      </c>
      <c r="I4771" t="n">
        <v>7.08458396498134</v>
      </c>
      <c r="J4771" t="n">
        <v>754986.356193329</v>
      </c>
      <c r="K4771" t="n">
        <v>33161.4456443327</v>
      </c>
      <c r="L4771" t="n">
        <v>4755376.80327906</v>
      </c>
      <c r="M4771" t="n">
        <v>250731.341483046</v>
      </c>
      <c r="N4771" t="n">
        <v>0.00000483240500125007</v>
      </c>
      <c r="O4771" t="n">
        <v>0.00000464312185560405</v>
      </c>
      <c r="P4771" t="s">
        <v>291</v>
      </c>
      <c r="Q4771" t="s">
        <v>267</v>
      </c>
    </row>
    <row r="4772">
      <c r="A4772" t="s">
        <v>288</v>
      </c>
      <c r="B4772" t="s">
        <v>276</v>
      </c>
      <c r="C4772" t="s">
        <v>271</v>
      </c>
      <c r="D4772" t="n">
        <v>1.87886083126068</v>
      </c>
      <c r="E4772" t="n">
        <v>2060</v>
      </c>
      <c r="F4772" t="n">
        <v>35519300.8678033</v>
      </c>
      <c r="G4772" t="n">
        <v>1571038.1811808</v>
      </c>
      <c r="H4772" t="n">
        <v>187.032273161946</v>
      </c>
      <c r="I4772" t="n">
        <v>7.94576145740355</v>
      </c>
      <c r="J4772" t="n">
        <v>764479.465621108</v>
      </c>
      <c r="K4772" t="n">
        <v>33578.4137520376</v>
      </c>
      <c r="L4772" t="n">
        <v>4853352.62756312</v>
      </c>
      <c r="M4772" t="n">
        <v>255960.633614981</v>
      </c>
      <c r="N4772" t="n">
        <v>0.00000526565187355594</v>
      </c>
      <c r="O4772" t="n">
        <v>0.00000505765012752997</v>
      </c>
      <c r="P4772" t="s">
        <v>291</v>
      </c>
      <c r="Q4772" t="s">
        <v>267</v>
      </c>
    </row>
    <row r="4773">
      <c r="A4773" t="s">
        <v>288</v>
      </c>
      <c r="B4773" t="s">
        <v>276</v>
      </c>
      <c r="C4773" t="s">
        <v>271</v>
      </c>
      <c r="D4773" t="n">
        <v>2.03320288658142</v>
      </c>
      <c r="E4773" t="n">
        <v>2065</v>
      </c>
      <c r="F4773" t="n">
        <v>36551897.2540044</v>
      </c>
      <c r="G4773" t="n">
        <v>1615653.38861113</v>
      </c>
      <c r="H4773" t="n">
        <v>214.180726190691</v>
      </c>
      <c r="I4773" t="n">
        <v>9.09834448376792</v>
      </c>
      <c r="J4773" t="n">
        <v>774084.854175998</v>
      </c>
      <c r="K4773" t="n">
        <v>34000.3135226</v>
      </c>
      <c r="L4773" t="n">
        <v>4949906.12839861</v>
      </c>
      <c r="M4773" t="n">
        <v>261111.394726076</v>
      </c>
      <c r="N4773" t="n">
        <v>0.00000585963362455083</v>
      </c>
      <c r="O4773" t="n">
        <v>0.00000563137152306485</v>
      </c>
      <c r="P4773" t="s">
        <v>291</v>
      </c>
      <c r="Q4773" t="s">
        <v>267</v>
      </c>
    </row>
    <row r="4774">
      <c r="A4774" t="s">
        <v>288</v>
      </c>
      <c r="B4774" t="s">
        <v>276</v>
      </c>
      <c r="C4774" t="s">
        <v>271</v>
      </c>
      <c r="D4774" t="n">
        <v>2.18353819847107</v>
      </c>
      <c r="E4774" t="n">
        <v>2070</v>
      </c>
      <c r="F4774" t="n">
        <v>37543847.6894111</v>
      </c>
      <c r="G4774" t="n">
        <v>1658554.94499252</v>
      </c>
      <c r="H4774" t="n">
        <v>264.589599817638</v>
      </c>
      <c r="I4774" t="n">
        <v>11.2646831413097</v>
      </c>
      <c r="J4774" t="n">
        <v>783153.624545968</v>
      </c>
      <c r="K4774" t="n">
        <v>34398.6432847443</v>
      </c>
      <c r="L4774" t="n">
        <v>5041812.02300538</v>
      </c>
      <c r="M4774" t="n">
        <v>266015.00084316</v>
      </c>
      <c r="N4774" t="n">
        <v>0.00000704748224013977</v>
      </c>
      <c r="O4774" t="n">
        <v>0.00000679186612136052</v>
      </c>
      <c r="P4774" t="s">
        <v>291</v>
      </c>
      <c r="Q4774" t="s">
        <v>267</v>
      </c>
    </row>
    <row r="4775">
      <c r="A4775" t="s">
        <v>288</v>
      </c>
      <c r="B4775" t="s">
        <v>276</v>
      </c>
      <c r="C4775" t="s">
        <v>271</v>
      </c>
      <c r="D4775" t="n">
        <v>2.33006262779236</v>
      </c>
      <c r="E4775" t="n">
        <v>2075</v>
      </c>
      <c r="F4775" t="n">
        <v>38478575.7512274</v>
      </c>
      <c r="G4775" t="n">
        <v>1698982.07925467</v>
      </c>
      <c r="H4775" t="n">
        <v>315.796320330061</v>
      </c>
      <c r="I4775" t="n">
        <v>13.4641983033117</v>
      </c>
      <c r="J4775" t="n">
        <v>791066.343690688</v>
      </c>
      <c r="K4775" t="n">
        <v>34746.1955334227</v>
      </c>
      <c r="L4775" t="n">
        <v>5126003.3823863</v>
      </c>
      <c r="M4775" t="n">
        <v>270511.13209442</v>
      </c>
      <c r="N4775" t="n">
        <v>0.00000820706884713599</v>
      </c>
      <c r="O4775" t="n">
        <v>0.00000792486187330379</v>
      </c>
      <c r="P4775" t="s">
        <v>291</v>
      </c>
      <c r="Q4775" t="s">
        <v>267</v>
      </c>
    </row>
    <row r="4776">
      <c r="A4776" t="s">
        <v>288</v>
      </c>
      <c r="B4776" t="s">
        <v>276</v>
      </c>
      <c r="C4776" t="s">
        <v>271</v>
      </c>
      <c r="D4776" t="n">
        <v>2.47709393501282</v>
      </c>
      <c r="E4776" t="n">
        <v>2080</v>
      </c>
      <c r="F4776" t="n">
        <v>39346419.3166309</v>
      </c>
      <c r="G4776" t="n">
        <v>1736475.26672963</v>
      </c>
      <c r="H4776" t="n">
        <v>368.744283866009</v>
      </c>
      <c r="I4776" t="n">
        <v>15.7375034533306</v>
      </c>
      <c r="J4776" t="n">
        <v>797631.62435991</v>
      </c>
      <c r="K4776" t="n">
        <v>35034.5639208329</v>
      </c>
      <c r="L4776" t="n">
        <v>5200927.74176411</v>
      </c>
      <c r="M4776" t="n">
        <v>274517.356983835</v>
      </c>
      <c r="N4776" t="n">
        <v>0.00000937173674937552</v>
      </c>
      <c r="O4776" t="n">
        <v>0.00000906290101267591</v>
      </c>
      <c r="P4776" t="s">
        <v>291</v>
      </c>
      <c r="Q4776" t="s">
        <v>267</v>
      </c>
    </row>
    <row r="4777">
      <c r="A4777" t="s">
        <v>288</v>
      </c>
      <c r="B4777" t="s">
        <v>276</v>
      </c>
      <c r="C4777" t="s">
        <v>271</v>
      </c>
      <c r="D4777" t="n">
        <v>2.62084150314331</v>
      </c>
      <c r="E4777" t="n">
        <v>2085</v>
      </c>
      <c r="F4777" t="n">
        <v>40151975.5409579</v>
      </c>
      <c r="G4777" t="n">
        <v>1771225.94918965</v>
      </c>
      <c r="H4777" t="n">
        <v>412.053863535269</v>
      </c>
      <c r="I4777" t="n">
        <v>17.5965528229728</v>
      </c>
      <c r="J4777" t="n">
        <v>803085.689304733</v>
      </c>
      <c r="K4777" t="n">
        <v>35274.1241151659</v>
      </c>
      <c r="L4777" t="n">
        <v>5267697.87521434</v>
      </c>
      <c r="M4777" t="n">
        <v>278091.724321226</v>
      </c>
      <c r="N4777" t="n">
        <v>0.0000102623559111044</v>
      </c>
      <c r="O4777" t="n">
        <v>0.00000993467424696629</v>
      </c>
      <c r="P4777" t="s">
        <v>291</v>
      </c>
      <c r="Q4777" t="s">
        <v>267</v>
      </c>
    </row>
    <row r="4778">
      <c r="A4778" t="s">
        <v>288</v>
      </c>
      <c r="B4778" t="s">
        <v>276</v>
      </c>
      <c r="C4778" t="s">
        <v>271</v>
      </c>
      <c r="D4778" t="n">
        <v>2.75983643531799</v>
      </c>
      <c r="E4778" t="n">
        <v>2090</v>
      </c>
      <c r="F4778" t="n">
        <v>40678805.5481167</v>
      </c>
      <c r="G4778" t="n">
        <v>1794310.84032261</v>
      </c>
      <c r="H4778" t="n">
        <v>450.3244951016</v>
      </c>
      <c r="I4778" t="n">
        <v>19.2435437686903</v>
      </c>
      <c r="J4778" t="n">
        <v>811508.329600111</v>
      </c>
      <c r="K4778" t="n">
        <v>35644.0737520643</v>
      </c>
      <c r="L4778" t="n">
        <v>5329076.16881907</v>
      </c>
      <c r="M4778" t="n">
        <v>281341.781819341</v>
      </c>
      <c r="N4778" t="n">
        <v>0.0000110702487212644</v>
      </c>
      <c r="O4778" t="n">
        <v>0.0000107247547839762</v>
      </c>
      <c r="P4778" t="s">
        <v>291</v>
      </c>
      <c r="Q4778" t="s">
        <v>267</v>
      </c>
    </row>
    <row r="4779">
      <c r="A4779" t="s">
        <v>288</v>
      </c>
      <c r="B4779" t="s">
        <v>277</v>
      </c>
      <c r="C4779" t="s">
        <v>271</v>
      </c>
      <c r="D4779" t="n">
        <v>0.377408564090729</v>
      </c>
      <c r="E4779" t="n">
        <v>2010</v>
      </c>
      <c r="F4779" t="n">
        <v>21321909.3403302</v>
      </c>
      <c r="G4779" t="n">
        <v>3053516.65966983</v>
      </c>
      <c r="H4779" t="n">
        <v>24.2486413144918</v>
      </c>
      <c r="I4779" t="n">
        <v>4.50377462247438</v>
      </c>
      <c r="J4779" t="n">
        <v>586739.269024867</v>
      </c>
      <c r="K4779" t="n">
        <v>75824.7309751333</v>
      </c>
      <c r="L4779" t="n">
        <v>3489644.89447974</v>
      </c>
      <c r="M4779" t="n">
        <v>268232.105520259</v>
      </c>
      <c r="N4779" t="n">
        <v>0.00000113726406615123</v>
      </c>
      <c r="O4779" t="n">
        <v>0.00000147494679886939</v>
      </c>
      <c r="P4779" t="s">
        <v>291</v>
      </c>
      <c r="Q4779" t="s">
        <v>267</v>
      </c>
    </row>
    <row r="4780">
      <c r="A4780" t="s">
        <v>288</v>
      </c>
      <c r="B4780" t="s">
        <v>277</v>
      </c>
      <c r="C4780" t="s">
        <v>271</v>
      </c>
      <c r="D4780" t="n">
        <v>0.441356480121613</v>
      </c>
      <c r="E4780" t="n">
        <v>2015</v>
      </c>
      <c r="F4780" t="n">
        <v>22566509.2771071</v>
      </c>
      <c r="G4780" t="n">
        <v>3262443.33926972</v>
      </c>
      <c r="H4780" t="n">
        <v>30.2168736841403</v>
      </c>
      <c r="I4780" t="n">
        <v>5.64996225363641</v>
      </c>
      <c r="J4780" t="n">
        <v>604353.341082465</v>
      </c>
      <c r="K4780" t="n">
        <v>78101.0099727256</v>
      </c>
      <c r="L4780" t="n">
        <v>3656391.43500704</v>
      </c>
      <c r="M4780" t="n">
        <v>280393.027844205</v>
      </c>
      <c r="N4780" t="n">
        <v>0.00000133901408113634</v>
      </c>
      <c r="O4780" t="n">
        <v>0.00000173181927349614</v>
      </c>
      <c r="P4780" t="s">
        <v>291</v>
      </c>
      <c r="Q4780" t="s">
        <v>267</v>
      </c>
    </row>
    <row r="4781">
      <c r="A4781" t="s">
        <v>288</v>
      </c>
      <c r="B4781" t="s">
        <v>277</v>
      </c>
      <c r="C4781" t="s">
        <v>271</v>
      </c>
      <c r="D4781" t="n">
        <v>0.561114966869354</v>
      </c>
      <c r="E4781" t="n">
        <v>2020</v>
      </c>
      <c r="F4781" t="n">
        <v>23759012.4466826</v>
      </c>
      <c r="G4781" t="n">
        <v>3463943.45631006</v>
      </c>
      <c r="H4781" t="n">
        <v>40.6899045728793</v>
      </c>
      <c r="I4781" t="n">
        <v>7.65343021632235</v>
      </c>
      <c r="J4781" t="n">
        <v>621061.742333594</v>
      </c>
      <c r="K4781" t="n">
        <v>80260.2484910491</v>
      </c>
      <c r="L4781" t="n">
        <v>3811645.61324976</v>
      </c>
      <c r="M4781" t="n">
        <v>291735.213603912</v>
      </c>
      <c r="N4781" t="n">
        <v>0.00000171260925361234</v>
      </c>
      <c r="O4781" t="n">
        <v>0.00000220945587387708</v>
      </c>
      <c r="P4781" t="s">
        <v>291</v>
      </c>
      <c r="Q4781" t="s">
        <v>267</v>
      </c>
    </row>
    <row r="4782">
      <c r="A4782" t="s">
        <v>288</v>
      </c>
      <c r="B4782" t="s">
        <v>277</v>
      </c>
      <c r="C4782" t="s">
        <v>271</v>
      </c>
      <c r="D4782" t="n">
        <v>0.712428271770477</v>
      </c>
      <c r="E4782" t="n">
        <v>2025</v>
      </c>
      <c r="F4782" t="n">
        <v>24925769.7960319</v>
      </c>
      <c r="G4782" t="n">
        <v>3660929.80468714</v>
      </c>
      <c r="H4782" t="n">
        <v>54.4602745753703</v>
      </c>
      <c r="I4782" t="n">
        <v>10.2986651682469</v>
      </c>
      <c r="J4782" t="n">
        <v>636599.304617993</v>
      </c>
      <c r="K4782" t="n">
        <v>82268.178661092</v>
      </c>
      <c r="L4782" t="n">
        <v>3954359.98480698</v>
      </c>
      <c r="M4782" t="n">
        <v>302172.544909369</v>
      </c>
      <c r="N4782" t="n">
        <v>0.00000218489840117356</v>
      </c>
      <c r="O4782" t="n">
        <v>0.00000281312828097972</v>
      </c>
      <c r="P4782" t="s">
        <v>291</v>
      </c>
      <c r="Q4782" t="s">
        <v>267</v>
      </c>
    </row>
    <row r="4783">
      <c r="A4783" t="s">
        <v>288</v>
      </c>
      <c r="B4783" t="s">
        <v>277</v>
      </c>
      <c r="C4783" t="s">
        <v>271</v>
      </c>
      <c r="D4783" t="n">
        <v>0.881885349750519</v>
      </c>
      <c r="E4783" t="n">
        <v>2030</v>
      </c>
      <c r="F4783" t="n">
        <v>26074949.7087713</v>
      </c>
      <c r="G4783" t="n">
        <v>3856368.31367994</v>
      </c>
      <c r="H4783" t="n">
        <v>70.8097031444345</v>
      </c>
      <c r="I4783" t="n">
        <v>13.4601709691589</v>
      </c>
      <c r="J4783" t="n">
        <v>649987.177332103</v>
      </c>
      <c r="K4783" t="n">
        <v>83998.3029266176</v>
      </c>
      <c r="L4783" t="n">
        <v>4085928.28881058</v>
      </c>
      <c r="M4783" t="n">
        <v>311735.781732062</v>
      </c>
      <c r="N4783" t="n">
        <v>0.00000271562184914263</v>
      </c>
      <c r="O4783" t="n">
        <v>0.00000349037484863952</v>
      </c>
      <c r="P4783" t="s">
        <v>291</v>
      </c>
      <c r="Q4783" t="s">
        <v>267</v>
      </c>
    </row>
    <row r="4784">
      <c r="A4784" t="s">
        <v>288</v>
      </c>
      <c r="B4784" t="s">
        <v>277</v>
      </c>
      <c r="C4784" t="s">
        <v>271</v>
      </c>
      <c r="D4784" t="n">
        <v>1.05591857433319</v>
      </c>
      <c r="E4784" t="n">
        <v>2035</v>
      </c>
      <c r="F4784" t="n">
        <v>27201741.0756097</v>
      </c>
      <c r="G4784" t="n">
        <v>4051886.44467256</v>
      </c>
      <c r="H4784" t="n">
        <v>87.0365697261556</v>
      </c>
      <c r="I4784" t="n">
        <v>16.5626801707924</v>
      </c>
      <c r="J4784" t="n">
        <v>661489.884234608</v>
      </c>
      <c r="K4784" t="n">
        <v>85484.8058801659</v>
      </c>
      <c r="L4784" t="n">
        <v>4212285.04960328</v>
      </c>
      <c r="M4784" t="n">
        <v>320834.921752106</v>
      </c>
      <c r="N4784" t="n">
        <v>0.00000319966907574885</v>
      </c>
      <c r="O4784" t="n">
        <v>0.00000408764667938044</v>
      </c>
      <c r="P4784" t="s">
        <v>291</v>
      </c>
      <c r="Q4784" t="s">
        <v>267</v>
      </c>
    </row>
    <row r="4785">
      <c r="A4785" t="s">
        <v>288</v>
      </c>
      <c r="B4785" t="s">
        <v>277</v>
      </c>
      <c r="C4785" t="s">
        <v>271</v>
      </c>
      <c r="D4785" t="n">
        <v>1.227090716362</v>
      </c>
      <c r="E4785" t="n">
        <v>2040</v>
      </c>
      <c r="F4785" t="n">
        <v>28281393.980797</v>
      </c>
      <c r="G4785" t="n">
        <v>4243041.80266632</v>
      </c>
      <c r="H4785" t="n">
        <v>100.189214416059</v>
      </c>
      <c r="I4785" t="n">
        <v>18.9503380578005</v>
      </c>
      <c r="J4785" t="n">
        <v>671832.521210977</v>
      </c>
      <c r="K4785" t="n">
        <v>86821.3921761709</v>
      </c>
      <c r="L4785" t="n">
        <v>4334359.05092644</v>
      </c>
      <c r="M4785" t="n">
        <v>329577.170250768</v>
      </c>
      <c r="N4785" t="n">
        <v>0.00000354258402128577</v>
      </c>
      <c r="O4785" t="n">
        <v>0.0000044662152623366</v>
      </c>
      <c r="P4785" t="s">
        <v>291</v>
      </c>
      <c r="Q4785" t="s">
        <v>267</v>
      </c>
    </row>
    <row r="4786">
      <c r="A4786" t="s">
        <v>288</v>
      </c>
      <c r="B4786" t="s">
        <v>277</v>
      </c>
      <c r="C4786" t="s">
        <v>271</v>
      </c>
      <c r="D4786" t="n">
        <v>1.39417231082916</v>
      </c>
      <c r="E4786" t="n">
        <v>2045</v>
      </c>
      <c r="F4786" t="n">
        <v>29305717.0325498</v>
      </c>
      <c r="G4786" t="n">
        <v>4427662.15442682</v>
      </c>
      <c r="H4786" t="n">
        <v>113.659897747293</v>
      </c>
      <c r="I4786" t="n">
        <v>21.4108197724885</v>
      </c>
      <c r="J4786" t="n">
        <v>680980.560309625</v>
      </c>
      <c r="K4786" t="n">
        <v>88003.5997430137</v>
      </c>
      <c r="L4786" t="n">
        <v>4448937.05290195</v>
      </c>
      <c r="M4786" t="n">
        <v>337747.377075198</v>
      </c>
      <c r="N4786" t="n">
        <v>0.000003878420637893</v>
      </c>
      <c r="O4786" t="n">
        <v>0.00000483569410350827</v>
      </c>
      <c r="P4786" t="s">
        <v>291</v>
      </c>
      <c r="Q4786" t="s">
        <v>267</v>
      </c>
    </row>
    <row r="4787">
      <c r="A4787" t="s">
        <v>288</v>
      </c>
      <c r="B4787" t="s">
        <v>277</v>
      </c>
      <c r="C4787" t="s">
        <v>271</v>
      </c>
      <c r="D4787" t="n">
        <v>1.55893123149872</v>
      </c>
      <c r="E4787" t="n">
        <v>2050</v>
      </c>
      <c r="F4787" t="n">
        <v>30283960.0959261</v>
      </c>
      <c r="G4787" t="n">
        <v>4605167.43958041</v>
      </c>
      <c r="H4787" t="n">
        <v>128.708661986645</v>
      </c>
      <c r="I4787" t="n">
        <v>24.153516628304</v>
      </c>
      <c r="J4787" t="n">
        <v>689535.771201062</v>
      </c>
      <c r="K4787" t="n">
        <v>89109.1957010903</v>
      </c>
      <c r="L4787" t="n">
        <v>4555142.12171841</v>
      </c>
      <c r="M4787" t="n">
        <v>345325.29945798</v>
      </c>
      <c r="N4787" t="n">
        <v>0.00000425006048016684</v>
      </c>
      <c r="O4787" t="n">
        <v>0.00000524487262302556</v>
      </c>
      <c r="P4787" t="s">
        <v>291</v>
      </c>
      <c r="Q4787" t="s">
        <v>267</v>
      </c>
    </row>
    <row r="4788">
      <c r="A4788" t="s">
        <v>288</v>
      </c>
      <c r="B4788" t="s">
        <v>277</v>
      </c>
      <c r="C4788" t="s">
        <v>271</v>
      </c>
      <c r="D4788" t="n">
        <v>1.72074091434479</v>
      </c>
      <c r="E4788" t="n">
        <v>2055</v>
      </c>
      <c r="F4788" t="n">
        <v>31221881.9529007</v>
      </c>
      <c r="G4788" t="n">
        <v>4775403.53927232</v>
      </c>
      <c r="H4788" t="n">
        <v>146.31919617769</v>
      </c>
      <c r="I4788" t="n">
        <v>27.3454536137235</v>
      </c>
      <c r="J4788" t="n">
        <v>697951.088700541</v>
      </c>
      <c r="K4788" t="n">
        <v>90196.7131371208</v>
      </c>
      <c r="L4788" t="n">
        <v>4653719.3122763</v>
      </c>
      <c r="M4788" t="n">
        <v>352388.83248581</v>
      </c>
      <c r="N4788" t="n">
        <v>0.00000468643102290944</v>
      </c>
      <c r="O4788" t="n">
        <v>0.00000572631263281479</v>
      </c>
      <c r="P4788" t="s">
        <v>291</v>
      </c>
      <c r="Q4788" t="s">
        <v>267</v>
      </c>
    </row>
    <row r="4789">
      <c r="A4789" t="s">
        <v>288</v>
      </c>
      <c r="B4789" t="s">
        <v>277</v>
      </c>
      <c r="C4789" t="s">
        <v>271</v>
      </c>
      <c r="D4789" t="n">
        <v>1.87886083126068</v>
      </c>
      <c r="E4789" t="n">
        <v>2060</v>
      </c>
      <c r="F4789" t="n">
        <v>32147202.2578319</v>
      </c>
      <c r="G4789" t="n">
        <v>4943136.79115223</v>
      </c>
      <c r="H4789" t="n">
        <v>164.350053840256</v>
      </c>
      <c r="I4789" t="n">
        <v>30.6279807790936</v>
      </c>
      <c r="J4789" t="n">
        <v>706727.043399483</v>
      </c>
      <c r="K4789" t="n">
        <v>91330.8359736631</v>
      </c>
      <c r="L4789" t="n">
        <v>4749991.00430238</v>
      </c>
      <c r="M4789" t="n">
        <v>359322.256875728</v>
      </c>
      <c r="N4789" t="n">
        <v>0.00000511242168205215</v>
      </c>
      <c r="O4789" t="n">
        <v>0.00000619606174644304</v>
      </c>
      <c r="P4789" t="s">
        <v>291</v>
      </c>
      <c r="Q4789" t="s">
        <v>267</v>
      </c>
    </row>
    <row r="4790">
      <c r="A4790" t="s">
        <v>288</v>
      </c>
      <c r="B4790" t="s">
        <v>277</v>
      </c>
      <c r="C4790" t="s">
        <v>271</v>
      </c>
      <c r="D4790" t="n">
        <v>2.03320288658142</v>
      </c>
      <c r="E4790" t="n">
        <v>2065</v>
      </c>
      <c r="F4790" t="n">
        <v>33058667.0418405</v>
      </c>
      <c r="G4790" t="n">
        <v>5108883.60077499</v>
      </c>
      <c r="H4790" t="n">
        <v>188.32448036387</v>
      </c>
      <c r="I4790" t="n">
        <v>34.954590310589</v>
      </c>
      <c r="J4790" t="n">
        <v>715606.795125169</v>
      </c>
      <c r="K4790" t="n">
        <v>92478.3725734293</v>
      </c>
      <c r="L4790" t="n">
        <v>4844849.00845341</v>
      </c>
      <c r="M4790" t="n">
        <v>366168.514671278</v>
      </c>
      <c r="N4790" t="n">
        <v>0.0000056966749483734</v>
      </c>
      <c r="O4790" t="n">
        <v>0.00000684192341068146</v>
      </c>
      <c r="P4790" t="s">
        <v>291</v>
      </c>
      <c r="Q4790" t="s">
        <v>267</v>
      </c>
    </row>
    <row r="4791">
      <c r="A4791" t="s">
        <v>288</v>
      </c>
      <c r="B4791" t="s">
        <v>277</v>
      </c>
      <c r="C4791" t="s">
        <v>271</v>
      </c>
      <c r="D4791" t="n">
        <v>2.18353819847107</v>
      </c>
      <c r="E4791" t="n">
        <v>2070</v>
      </c>
      <c r="F4791" t="n">
        <v>33933231.6883426</v>
      </c>
      <c r="G4791" t="n">
        <v>5269170.94606104</v>
      </c>
      <c r="H4791" t="n">
        <v>232.972410580843</v>
      </c>
      <c r="I4791" t="n">
        <v>42.8818723781045</v>
      </c>
      <c r="J4791" t="n">
        <v>723990.467361061</v>
      </c>
      <c r="K4791" t="n">
        <v>93561.800469651</v>
      </c>
      <c r="L4791" t="n">
        <v>4935145.80095162</v>
      </c>
      <c r="M4791" t="n">
        <v>372681.222896929</v>
      </c>
      <c r="N4791" t="n">
        <v>0.00000686561223288608</v>
      </c>
      <c r="O4791" t="n">
        <v>0.00000813825795691081</v>
      </c>
      <c r="P4791" t="s">
        <v>291</v>
      </c>
      <c r="Q4791" t="s">
        <v>267</v>
      </c>
    </row>
    <row r="4792">
      <c r="A4792" t="s">
        <v>288</v>
      </c>
      <c r="B4792" t="s">
        <v>277</v>
      </c>
      <c r="C4792" t="s">
        <v>271</v>
      </c>
      <c r="D4792" t="n">
        <v>2.33006262779236</v>
      </c>
      <c r="E4792" t="n">
        <v>2075</v>
      </c>
      <c r="F4792" t="n">
        <v>34755912.0167482</v>
      </c>
      <c r="G4792" t="n">
        <v>5421645.81373393</v>
      </c>
      <c r="H4792" t="n">
        <v>278.2852161826</v>
      </c>
      <c r="I4792" t="n">
        <v>50.9753024507722</v>
      </c>
      <c r="J4792" t="n">
        <v>731305.421990818</v>
      </c>
      <c r="K4792" t="n">
        <v>94507.1172332936</v>
      </c>
      <c r="L4792" t="n">
        <v>5017888.54823689</v>
      </c>
      <c r="M4792" t="n">
        <v>378625.966243827</v>
      </c>
      <c r="N4792" t="n">
        <v>0.00000800684545548684</v>
      </c>
      <c r="O4792" t="n">
        <v>0.00000940218232656277</v>
      </c>
      <c r="P4792" t="s">
        <v>291</v>
      </c>
      <c r="Q4792" t="s">
        <v>267</v>
      </c>
    </row>
    <row r="4793">
      <c r="A4793" t="s">
        <v>288</v>
      </c>
      <c r="B4793" t="s">
        <v>277</v>
      </c>
      <c r="C4793" t="s">
        <v>271</v>
      </c>
      <c r="D4793" t="n">
        <v>2.47709393501282</v>
      </c>
      <c r="E4793" t="n">
        <v>2080</v>
      </c>
      <c r="F4793" t="n">
        <v>35518363.2165822</v>
      </c>
      <c r="G4793" t="n">
        <v>5564531.36677841</v>
      </c>
      <c r="H4793" t="n">
        <v>325.105152687681</v>
      </c>
      <c r="I4793" t="n">
        <v>59.3766346316589</v>
      </c>
      <c r="J4793" t="n">
        <v>737374.730069193</v>
      </c>
      <c r="K4793" t="n">
        <v>95291.4582115493</v>
      </c>
      <c r="L4793" t="n">
        <v>5091554.42593145</v>
      </c>
      <c r="M4793" t="n">
        <v>383890.672816493</v>
      </c>
      <c r="N4793" t="n">
        <v>0.00000915315693758944</v>
      </c>
      <c r="O4793" t="n">
        <v>0.000010670554394958</v>
      </c>
      <c r="P4793" t="s">
        <v>291</v>
      </c>
      <c r="Q4793" t="s">
        <v>267</v>
      </c>
    </row>
    <row r="4794">
      <c r="A4794" t="s">
        <v>288</v>
      </c>
      <c r="B4794" t="s">
        <v>277</v>
      </c>
      <c r="C4794" t="s">
        <v>271</v>
      </c>
      <c r="D4794" t="n">
        <v>2.62084150314331</v>
      </c>
      <c r="E4794" t="n">
        <v>2085</v>
      </c>
      <c r="F4794" t="n">
        <v>36225170.9786581</v>
      </c>
      <c r="G4794" t="n">
        <v>5698030.51148948</v>
      </c>
      <c r="H4794" t="n">
        <v>363.323925489922</v>
      </c>
      <c r="I4794" t="n">
        <v>66.3264908683202</v>
      </c>
      <c r="J4794" t="n">
        <v>742416.768954871</v>
      </c>
      <c r="K4794" t="n">
        <v>95943.0444650279</v>
      </c>
      <c r="L4794" t="n">
        <v>5157228.58525552</v>
      </c>
      <c r="M4794" t="n">
        <v>388561.014280047</v>
      </c>
      <c r="N4794" t="n">
        <v>0.000010029598637477</v>
      </c>
      <c r="O4794" t="n">
        <v>0.0000116402484568273</v>
      </c>
      <c r="P4794" t="s">
        <v>291</v>
      </c>
      <c r="Q4794" t="s">
        <v>267</v>
      </c>
    </row>
    <row r="4795">
      <c r="A4795" t="s">
        <v>288</v>
      </c>
      <c r="B4795" t="s">
        <v>277</v>
      </c>
      <c r="C4795" t="s">
        <v>271</v>
      </c>
      <c r="D4795" t="n">
        <v>2.75983643531799</v>
      </c>
      <c r="E4795" t="n">
        <v>2090</v>
      </c>
      <c r="F4795" t="n">
        <v>36696537.7634494</v>
      </c>
      <c r="G4795" t="n">
        <v>5776578.62498987</v>
      </c>
      <c r="H4795" t="n">
        <v>397.217593519454</v>
      </c>
      <c r="I4795" t="n">
        <v>72.350445350836</v>
      </c>
      <c r="J4795" t="n">
        <v>750203.12286136</v>
      </c>
      <c r="K4795" t="n">
        <v>96949.2804908149</v>
      </c>
      <c r="L4795" t="n">
        <v>5217379.90038034</v>
      </c>
      <c r="M4795" t="n">
        <v>393038.050258071</v>
      </c>
      <c r="N4795" t="n">
        <v>0.000010824388831447</v>
      </c>
      <c r="O4795" t="n">
        <v>0.0000125247919309612</v>
      </c>
      <c r="P4795" t="s">
        <v>291</v>
      </c>
      <c r="Q4795" t="s">
        <v>267</v>
      </c>
    </row>
    <row r="4796">
      <c r="A4796" t="s">
        <v>288</v>
      </c>
      <c r="B4796" t="s">
        <v>278</v>
      </c>
      <c r="C4796" t="s">
        <v>271</v>
      </c>
      <c r="D4796" t="n">
        <v>0.377408564090729</v>
      </c>
      <c r="E4796" t="n">
        <v>2010</v>
      </c>
      <c r="F4796" t="n">
        <v>24274210.0545144</v>
      </c>
      <c r="G4796" t="n">
        <v>101215.945485606</v>
      </c>
      <c r="H4796" t="n">
        <v>28.6541620375258</v>
      </c>
      <c r="I4796" t="n">
        <v>0.0982538994403645</v>
      </c>
      <c r="J4796" t="n">
        <v>662082.005152783</v>
      </c>
      <c r="K4796" t="n">
        <v>481.99484721673</v>
      </c>
      <c r="L4796" t="n">
        <v>3744365.54328202</v>
      </c>
      <c r="M4796" t="n">
        <v>13511.4567179804</v>
      </c>
      <c r="N4796" t="n">
        <v>0.00000118043643740311</v>
      </c>
      <c r="O4796" t="n">
        <v>0.000000970735381356855</v>
      </c>
      <c r="P4796" t="s">
        <v>291</v>
      </c>
      <c r="Q4796" t="s">
        <v>267</v>
      </c>
    </row>
    <row r="4797">
      <c r="A4797" t="s">
        <v>288</v>
      </c>
      <c r="B4797" t="s">
        <v>278</v>
      </c>
      <c r="C4797" t="s">
        <v>271</v>
      </c>
      <c r="D4797" t="n">
        <v>0.441356480121613</v>
      </c>
      <c r="E4797" t="n">
        <v>2015</v>
      </c>
      <c r="F4797" t="n">
        <v>25722172.5872891</v>
      </c>
      <c r="G4797" t="n">
        <v>106780.029087714</v>
      </c>
      <c r="H4797" t="n">
        <v>35.7445028017655</v>
      </c>
      <c r="I4797" t="n">
        <v>0.122333136011182</v>
      </c>
      <c r="J4797" t="n">
        <v>681957.886591879</v>
      </c>
      <c r="K4797" t="n">
        <v>496.464463311075</v>
      </c>
      <c r="L4797" t="n">
        <v>3922589.16724985</v>
      </c>
      <c r="M4797" t="n">
        <v>14195.2956013978</v>
      </c>
      <c r="N4797" t="n">
        <v>0.00000138963777964187</v>
      </c>
      <c r="O4797" t="n">
        <v>0.00000114565557863533</v>
      </c>
      <c r="P4797" t="s">
        <v>291</v>
      </c>
      <c r="Q4797" t="s">
        <v>267</v>
      </c>
    </row>
    <row r="4798">
      <c r="A4798" t="s">
        <v>288</v>
      </c>
      <c r="B4798" t="s">
        <v>278</v>
      </c>
      <c r="C4798" t="s">
        <v>271</v>
      </c>
      <c r="D4798" t="n">
        <v>0.561114966869354</v>
      </c>
      <c r="E4798" t="n">
        <v>2020</v>
      </c>
      <c r="F4798" t="n">
        <v>27110830.5747258</v>
      </c>
      <c r="G4798" t="n">
        <v>112125.328266804</v>
      </c>
      <c r="H4798" t="n">
        <v>48.1787322592368</v>
      </c>
      <c r="I4798" t="n">
        <v>0.16460252996488</v>
      </c>
      <c r="J4798" t="n">
        <v>700811.800736113</v>
      </c>
      <c r="K4798" t="n">
        <v>510.190088530703</v>
      </c>
      <c r="L4798" t="n">
        <v>4088549.95388553</v>
      </c>
      <c r="M4798" t="n">
        <v>14830.8729681409</v>
      </c>
      <c r="N4798" t="n">
        <v>0.00000177710277545505</v>
      </c>
      <c r="O4798" t="n">
        <v>0.00000146802272518841</v>
      </c>
      <c r="P4798" t="s">
        <v>291</v>
      </c>
      <c r="Q4798" t="s">
        <v>267</v>
      </c>
    </row>
    <row r="4799">
      <c r="A4799" t="s">
        <v>288</v>
      </c>
      <c r="B4799" t="s">
        <v>278</v>
      </c>
      <c r="C4799" t="s">
        <v>271</v>
      </c>
      <c r="D4799" t="n">
        <v>0.712428271770477</v>
      </c>
      <c r="E4799" t="n">
        <v>2025</v>
      </c>
      <c r="F4799" t="n">
        <v>28469348.5644276</v>
      </c>
      <c r="G4799" t="n">
        <v>117351.036291485</v>
      </c>
      <c r="H4799" t="n">
        <v>64.5387712621103</v>
      </c>
      <c r="I4799" t="n">
        <v>0.220168481506939</v>
      </c>
      <c r="J4799" t="n">
        <v>718344.529386673</v>
      </c>
      <c r="K4799" t="n">
        <v>522.953892412171</v>
      </c>
      <c r="L4799" t="n">
        <v>4241118.06991352</v>
      </c>
      <c r="M4799" t="n">
        <v>15414.4598028283</v>
      </c>
      <c r="N4799" t="n">
        <v>0.0000022669563764712</v>
      </c>
      <c r="O4799" t="n">
        <v>0.00000187615285271165</v>
      </c>
      <c r="P4799" t="s">
        <v>291</v>
      </c>
      <c r="Q4799" t="s">
        <v>267</v>
      </c>
    </row>
    <row r="4800">
      <c r="A4800" t="s">
        <v>288</v>
      </c>
      <c r="B4800" t="s">
        <v>278</v>
      </c>
      <c r="C4800" t="s">
        <v>271</v>
      </c>
      <c r="D4800" t="n">
        <v>0.881885349750519</v>
      </c>
      <c r="E4800" t="n">
        <v>2030</v>
      </c>
      <c r="F4800" t="n">
        <v>29808832.4265694</v>
      </c>
      <c r="G4800" t="n">
        <v>122485.595881807</v>
      </c>
      <c r="H4800" t="n">
        <v>83.9837559823982</v>
      </c>
      <c r="I4800" t="n">
        <v>0.28611813119518</v>
      </c>
      <c r="J4800" t="n">
        <v>733451.528490414</v>
      </c>
      <c r="K4800" t="n">
        <v>533.951768307062</v>
      </c>
      <c r="L4800" t="n">
        <v>4381708.16936281</v>
      </c>
      <c r="M4800" t="n">
        <v>15955.9011798327</v>
      </c>
      <c r="N4800" t="n">
        <v>0.0000028174117919339</v>
      </c>
      <c r="O4800" t="n">
        <v>0.00000233593288366145</v>
      </c>
      <c r="P4800" t="s">
        <v>291</v>
      </c>
      <c r="Q4800" t="s">
        <v>267</v>
      </c>
    </row>
    <row r="4801">
      <c r="A4801" t="s">
        <v>288</v>
      </c>
      <c r="B4801" t="s">
        <v>278</v>
      </c>
      <c r="C4801" t="s">
        <v>271</v>
      </c>
      <c r="D4801" t="n">
        <v>1.05591857433319</v>
      </c>
      <c r="E4801" t="n">
        <v>2035</v>
      </c>
      <c r="F4801" t="n">
        <v>31126157.7555639</v>
      </c>
      <c r="G4801" t="n">
        <v>127469.764718364</v>
      </c>
      <c r="H4801" t="n">
        <v>103.246853670777</v>
      </c>
      <c r="I4801" t="n">
        <v>0.352396226170996</v>
      </c>
      <c r="J4801" t="n">
        <v>746431.289097458</v>
      </c>
      <c r="K4801" t="n">
        <v>543.401017315512</v>
      </c>
      <c r="L4801" t="n">
        <v>4516639.10760681</v>
      </c>
      <c r="M4801" t="n">
        <v>16480.8637485793</v>
      </c>
      <c r="N4801" t="n">
        <v>0.00000331704460542745</v>
      </c>
      <c r="O4801" t="n">
        <v>0.00000276454755329306</v>
      </c>
      <c r="P4801" t="s">
        <v>291</v>
      </c>
      <c r="Q4801" t="s">
        <v>267</v>
      </c>
    </row>
    <row r="4802">
      <c r="A4802" t="s">
        <v>288</v>
      </c>
      <c r="B4802" t="s">
        <v>278</v>
      </c>
      <c r="C4802" t="s">
        <v>271</v>
      </c>
      <c r="D4802" t="n">
        <v>1.227090716362</v>
      </c>
      <c r="E4802" t="n">
        <v>2040</v>
      </c>
      <c r="F4802" t="n">
        <v>32392250.5516062</v>
      </c>
      <c r="G4802" t="n">
        <v>132185.231857177</v>
      </c>
      <c r="H4802" t="n">
        <v>118.731355130081</v>
      </c>
      <c r="I4802" t="n">
        <v>0.408197343778626</v>
      </c>
      <c r="J4802" t="n">
        <v>758102.016095605</v>
      </c>
      <c r="K4802" t="n">
        <v>551.89729154227</v>
      </c>
      <c r="L4802" t="n">
        <v>4646945.36377924</v>
      </c>
      <c r="M4802" t="n">
        <v>16990.8573979737</v>
      </c>
      <c r="N4802" t="n">
        <v>0.00000366542469597543</v>
      </c>
      <c r="O4802" t="n">
        <v>0.00000308807071745862</v>
      </c>
      <c r="P4802" t="s">
        <v>291</v>
      </c>
      <c r="Q4802" t="s">
        <v>267</v>
      </c>
    </row>
    <row r="4803">
      <c r="A4803" t="s">
        <v>288</v>
      </c>
      <c r="B4803" t="s">
        <v>278</v>
      </c>
      <c r="C4803" t="s">
        <v>271</v>
      </c>
      <c r="D4803" t="n">
        <v>1.39417231082916</v>
      </c>
      <c r="E4803" t="n">
        <v>2045</v>
      </c>
      <c r="F4803" t="n">
        <v>33596775.9483602</v>
      </c>
      <c r="G4803" t="n">
        <v>136603.238616344</v>
      </c>
      <c r="H4803" t="n">
        <v>134.605658234063</v>
      </c>
      <c r="I4803" t="n">
        <v>0.465059285718872</v>
      </c>
      <c r="J4803" t="n">
        <v>768424.747825689</v>
      </c>
      <c r="K4803" t="n">
        <v>559.412226949633</v>
      </c>
      <c r="L4803" t="n">
        <v>4769212.84360976</v>
      </c>
      <c r="M4803" t="n">
        <v>17471.5863673801</v>
      </c>
      <c r="N4803" t="n">
        <v>0.00000400650522064849</v>
      </c>
      <c r="O4803" t="n">
        <v>0.00000340445285506744</v>
      </c>
      <c r="P4803" t="s">
        <v>291</v>
      </c>
      <c r="Q4803" t="s">
        <v>267</v>
      </c>
    </row>
    <row r="4804">
      <c r="A4804" t="s">
        <v>288</v>
      </c>
      <c r="B4804" t="s">
        <v>278</v>
      </c>
      <c r="C4804" t="s">
        <v>271</v>
      </c>
      <c r="D4804" t="n">
        <v>1.55893123149872</v>
      </c>
      <c r="E4804" t="n">
        <v>2050</v>
      </c>
      <c r="F4804" t="n">
        <v>34748337.5102731</v>
      </c>
      <c r="G4804" t="n">
        <v>140790.02523341</v>
      </c>
      <c r="H4804" t="n">
        <v>152.334058946357</v>
      </c>
      <c r="I4804" t="n">
        <v>0.528119668592475</v>
      </c>
      <c r="J4804" t="n">
        <v>778078.526736586</v>
      </c>
      <c r="K4804" t="n">
        <v>566.440165566011</v>
      </c>
      <c r="L4804" t="n">
        <v>4882550.51322097</v>
      </c>
      <c r="M4804" t="n">
        <v>17916.9079554224</v>
      </c>
      <c r="N4804" t="n">
        <v>0.00000438392365969509</v>
      </c>
      <c r="O4804" t="n">
        <v>0.00000375111566119068</v>
      </c>
      <c r="P4804" t="s">
        <v>291</v>
      </c>
      <c r="Q4804" t="s">
        <v>267</v>
      </c>
    </row>
    <row r="4805">
      <c r="A4805" t="s">
        <v>288</v>
      </c>
      <c r="B4805" t="s">
        <v>278</v>
      </c>
      <c r="C4805" t="s">
        <v>271</v>
      </c>
      <c r="D4805" t="n">
        <v>1.72074091434479</v>
      </c>
      <c r="E4805" t="n">
        <v>2055</v>
      </c>
      <c r="F4805" t="n">
        <v>35852498.6853249</v>
      </c>
      <c r="G4805" t="n">
        <v>144786.806848092</v>
      </c>
      <c r="H4805" t="n">
        <v>173.063329614344</v>
      </c>
      <c r="I4805" t="n">
        <v>0.601320177069834</v>
      </c>
      <c r="J4805" t="n">
        <v>787574.448653168</v>
      </c>
      <c r="K4805" t="n">
        <v>573.353184493793</v>
      </c>
      <c r="L4805" t="n">
        <v>4987779.63936505</v>
      </c>
      <c r="M4805" t="n">
        <v>18328.5053970575</v>
      </c>
      <c r="N4805" t="n">
        <v>0.00000482709255868913</v>
      </c>
      <c r="O4805" t="n">
        <v>0.00000415314205872866</v>
      </c>
      <c r="P4805" t="s">
        <v>291</v>
      </c>
      <c r="Q4805" t="s">
        <v>267</v>
      </c>
    </row>
    <row r="4806">
      <c r="A4806" t="s">
        <v>288</v>
      </c>
      <c r="B4806" t="s">
        <v>278</v>
      </c>
      <c r="C4806" t="s">
        <v>271</v>
      </c>
      <c r="D4806" t="n">
        <v>1.87886083126068</v>
      </c>
      <c r="E4806" t="n">
        <v>2060</v>
      </c>
      <c r="F4806" t="n">
        <v>36941617.1404783</v>
      </c>
      <c r="G4806" t="n">
        <v>148721.908505805</v>
      </c>
      <c r="H4806" t="n">
        <v>194.302042609559</v>
      </c>
      <c r="I4806" t="n">
        <v>0.675992009790293</v>
      </c>
      <c r="J4806" t="n">
        <v>797477.31691331</v>
      </c>
      <c r="K4806" t="n">
        <v>580.562459835679</v>
      </c>
      <c r="L4806" t="n">
        <v>5090584.82882196</v>
      </c>
      <c r="M4806" t="n">
        <v>18728.4323561442</v>
      </c>
      <c r="N4806" t="n">
        <v>0.00000525970592653495</v>
      </c>
      <c r="O4806" t="n">
        <v>0.00000454534248909203</v>
      </c>
      <c r="P4806" t="s">
        <v>291</v>
      </c>
      <c r="Q4806" t="s">
        <v>267</v>
      </c>
    </row>
    <row r="4807">
      <c r="A4807" t="s">
        <v>288</v>
      </c>
      <c r="B4807" t="s">
        <v>278</v>
      </c>
      <c r="C4807" t="s">
        <v>271</v>
      </c>
      <c r="D4807" t="n">
        <v>2.03320288658142</v>
      </c>
      <c r="E4807" t="n">
        <v>2065</v>
      </c>
      <c r="F4807" t="n">
        <v>38014969.4423591</v>
      </c>
      <c r="G4807" t="n">
        <v>152581.200256413</v>
      </c>
      <c r="H4807" t="n">
        <v>222.506704804877</v>
      </c>
      <c r="I4807" t="n">
        <v>0.772365869581593</v>
      </c>
      <c r="J4807" t="n">
        <v>807497.310696191</v>
      </c>
      <c r="K4807" t="n">
        <v>587.857002407302</v>
      </c>
      <c r="L4807" t="n">
        <v>5191895.88965297</v>
      </c>
      <c r="M4807" t="n">
        <v>19121.6334717259</v>
      </c>
      <c r="N4807" t="n">
        <v>0.00000585313385934079</v>
      </c>
      <c r="O4807" t="n">
        <v>0.00000506199891129201</v>
      </c>
      <c r="P4807" t="s">
        <v>291</v>
      </c>
      <c r="Q4807" t="s">
        <v>267</v>
      </c>
    </row>
    <row r="4808">
      <c r="A4808" t="s">
        <v>288</v>
      </c>
      <c r="B4808" t="s">
        <v>278</v>
      </c>
      <c r="C4808" t="s">
        <v>271</v>
      </c>
      <c r="D4808" t="n">
        <v>2.18353819847107</v>
      </c>
      <c r="E4808" t="n">
        <v>2070</v>
      </c>
      <c r="F4808" t="n">
        <v>39046143.8489119</v>
      </c>
      <c r="G4808" t="n">
        <v>156258.785491755</v>
      </c>
      <c r="H4808" t="n">
        <v>274.909846242428</v>
      </c>
      <c r="I4808" t="n">
        <v>0.944436716519462</v>
      </c>
      <c r="J4808" t="n">
        <v>816957.523805343</v>
      </c>
      <c r="K4808" t="n">
        <v>594.744025369255</v>
      </c>
      <c r="L4808" t="n">
        <v>5288330.84280444</v>
      </c>
      <c r="M4808" t="n">
        <v>19496.1810441092</v>
      </c>
      <c r="N4808" t="n">
        <v>0.00000704064010280208</v>
      </c>
      <c r="O4808" t="n">
        <v>0.000006044055145746</v>
      </c>
      <c r="P4808" t="s">
        <v>291</v>
      </c>
      <c r="Q4808" t="s">
        <v>267</v>
      </c>
    </row>
    <row r="4809">
      <c r="A4809" t="s">
        <v>288</v>
      </c>
      <c r="B4809" t="s">
        <v>278</v>
      </c>
      <c r="C4809" t="s">
        <v>271</v>
      </c>
      <c r="D4809" t="n">
        <v>2.33006262779236</v>
      </c>
      <c r="E4809" t="n">
        <v>2075</v>
      </c>
      <c r="F4809" t="n">
        <v>40017867.9027331</v>
      </c>
      <c r="G4809" t="n">
        <v>159689.927748987</v>
      </c>
      <c r="H4809" t="n">
        <v>328.142070049284</v>
      </c>
      <c r="I4809" t="n">
        <v>1.11844858408895</v>
      </c>
      <c r="J4809" t="n">
        <v>825211.786106415</v>
      </c>
      <c r="K4809" t="n">
        <v>600.753117695778</v>
      </c>
      <c r="L4809" t="n">
        <v>5376673.77267392</v>
      </c>
      <c r="M4809" t="n">
        <v>19840.7418067977</v>
      </c>
      <c r="N4809" t="n">
        <v>0.00000819988888080848</v>
      </c>
      <c r="O4809" t="n">
        <v>0.00000700387682463613</v>
      </c>
      <c r="P4809" t="s">
        <v>291</v>
      </c>
      <c r="Q4809" t="s">
        <v>267</v>
      </c>
    </row>
    <row r="4810">
      <c r="A4810" t="s">
        <v>288</v>
      </c>
      <c r="B4810" t="s">
        <v>278</v>
      </c>
      <c r="C4810" t="s">
        <v>271</v>
      </c>
      <c r="D4810" t="n">
        <v>2.47709393501282</v>
      </c>
      <c r="E4810" t="n">
        <v>2080</v>
      </c>
      <c r="F4810" t="n">
        <v>40920053.1254897</v>
      </c>
      <c r="G4810" t="n">
        <v>162841.457870856</v>
      </c>
      <c r="H4810" t="n">
        <v>383.184077091735</v>
      </c>
      <c r="I4810" t="n">
        <v>1.29771022760469</v>
      </c>
      <c r="J4810" t="n">
        <v>832060.449345028</v>
      </c>
      <c r="K4810" t="n">
        <v>605.738935714759</v>
      </c>
      <c r="L4810" t="n">
        <v>5455295.96927682</v>
      </c>
      <c r="M4810" t="n">
        <v>20149.1294711204</v>
      </c>
      <c r="N4810" t="n">
        <v>0.00000936421260052186</v>
      </c>
      <c r="O4810" t="n">
        <v>0.00000796916365508018</v>
      </c>
      <c r="P4810" t="s">
        <v>291</v>
      </c>
      <c r="Q4810" t="s">
        <v>267</v>
      </c>
    </row>
    <row r="4811">
      <c r="A4811" t="s">
        <v>288</v>
      </c>
      <c r="B4811" t="s">
        <v>278</v>
      </c>
      <c r="C4811" t="s">
        <v>271</v>
      </c>
      <c r="D4811" t="n">
        <v>2.62084150314331</v>
      </c>
      <c r="E4811" t="n">
        <v>2085</v>
      </c>
      <c r="F4811" t="n">
        <v>41757454.3803471</v>
      </c>
      <c r="G4811" t="n">
        <v>165747.109800425</v>
      </c>
      <c r="H4811" t="n">
        <v>428.207194459531</v>
      </c>
      <c r="I4811" t="n">
        <v>1.44322189871144</v>
      </c>
      <c r="J4811" t="n">
        <v>837749.932547738</v>
      </c>
      <c r="K4811" t="n">
        <v>609.880872160229</v>
      </c>
      <c r="L4811" t="n">
        <v>5525364.18565996</v>
      </c>
      <c r="M4811" t="n">
        <v>20425.4138756049</v>
      </c>
      <c r="N4811" t="n">
        <v>0.0000102546288037391</v>
      </c>
      <c r="O4811" t="n">
        <v>0.00000870737293971044</v>
      </c>
      <c r="P4811" t="s">
        <v>291</v>
      </c>
      <c r="Q4811" t="s">
        <v>267</v>
      </c>
    </row>
    <row r="4812">
      <c r="A4812" t="s">
        <v>288</v>
      </c>
      <c r="B4812" t="s">
        <v>278</v>
      </c>
      <c r="C4812" t="s">
        <v>271</v>
      </c>
      <c r="D4812" t="n">
        <v>2.75983643531799</v>
      </c>
      <c r="E4812" t="n">
        <v>2090</v>
      </c>
      <c r="F4812" t="n">
        <v>42305277.3924065</v>
      </c>
      <c r="G4812" t="n">
        <v>167838.996032787</v>
      </c>
      <c r="H4812" t="n">
        <v>467.99455587027</v>
      </c>
      <c r="I4812" t="n">
        <v>1.57348300001991</v>
      </c>
      <c r="J4812" t="n">
        <v>846536.126142392</v>
      </c>
      <c r="K4812" t="n">
        <v>616.277209783534</v>
      </c>
      <c r="L4812" t="n">
        <v>5589751.1044462</v>
      </c>
      <c r="M4812" t="n">
        <v>20666.8461922058</v>
      </c>
      <c r="N4812" t="n">
        <v>0.0000110623209376302</v>
      </c>
      <c r="O4812" t="n">
        <v>0.00000937495479127232</v>
      </c>
      <c r="P4812" t="s">
        <v>291</v>
      </c>
      <c r="Q4812" t="s">
        <v>267</v>
      </c>
    </row>
    <row r="4813">
      <c r="A4813" t="s">
        <v>288</v>
      </c>
      <c r="B4813" t="s">
        <v>279</v>
      </c>
      <c r="C4813" t="s">
        <v>271</v>
      </c>
      <c r="D4813" t="n">
        <v>0.377408564090729</v>
      </c>
      <c r="E4813" t="n">
        <v>2010</v>
      </c>
      <c r="F4813" t="n">
        <v>14961241.3707979</v>
      </c>
      <c r="G4813" t="n">
        <v>9414184.62920207</v>
      </c>
      <c r="H4813" t="n">
        <v>19.6780996121265</v>
      </c>
      <c r="I4813" t="n">
        <v>9.07431632483974</v>
      </c>
      <c r="J4813" t="n">
        <v>438531.613927511</v>
      </c>
      <c r="K4813" t="n">
        <v>224032.386072489</v>
      </c>
      <c r="L4813" t="n">
        <v>2229285.58986758</v>
      </c>
      <c r="M4813" t="n">
        <v>1528591.41013242</v>
      </c>
      <c r="N4813" t="n">
        <v>0.00000131527184973669</v>
      </c>
      <c r="O4813" t="n">
        <v>0.000000963898275023406</v>
      </c>
      <c r="P4813" t="s">
        <v>291</v>
      </c>
      <c r="Q4813" t="s">
        <v>267</v>
      </c>
    </row>
    <row r="4814">
      <c r="A4814" t="s">
        <v>288</v>
      </c>
      <c r="B4814" t="s">
        <v>279</v>
      </c>
      <c r="C4814" t="s">
        <v>271</v>
      </c>
      <c r="D4814" t="n">
        <v>0.441356480121613</v>
      </c>
      <c r="E4814" t="n">
        <v>2015</v>
      </c>
      <c r="F4814" t="n">
        <v>15905016.4073349</v>
      </c>
      <c r="G4814" t="n">
        <v>9923936.20904191</v>
      </c>
      <c r="H4814" t="n">
        <v>24.6012681453059</v>
      </c>
      <c r="I4814" t="n">
        <v>11.2655677924708</v>
      </c>
      <c r="J4814" t="n">
        <v>451696.451965522</v>
      </c>
      <c r="K4814" t="n">
        <v>230757.899089668</v>
      </c>
      <c r="L4814" t="n">
        <v>2334447.75586283</v>
      </c>
      <c r="M4814" t="n">
        <v>1602336.70698841</v>
      </c>
      <c r="N4814" t="n">
        <v>0.00000154676156976239</v>
      </c>
      <c r="O4814" t="n">
        <v>0.00000113519147595956</v>
      </c>
      <c r="P4814" t="s">
        <v>291</v>
      </c>
      <c r="Q4814" t="s">
        <v>267</v>
      </c>
    </row>
    <row r="4815">
      <c r="A4815" t="s">
        <v>288</v>
      </c>
      <c r="B4815" t="s">
        <v>279</v>
      </c>
      <c r="C4815" t="s">
        <v>271</v>
      </c>
      <c r="D4815" t="n">
        <v>0.561114966869354</v>
      </c>
      <c r="E4815" t="n">
        <v>2020</v>
      </c>
      <c r="F4815" t="n">
        <v>16811952.9312329</v>
      </c>
      <c r="G4815" t="n">
        <v>10411002.9717597</v>
      </c>
      <c r="H4815" t="n">
        <v>33.2224585346953</v>
      </c>
      <c r="I4815" t="n">
        <v>15.1208762545064</v>
      </c>
      <c r="J4815" t="n">
        <v>464184.38749945</v>
      </c>
      <c r="K4815" t="n">
        <v>237137.603325193</v>
      </c>
      <c r="L4815" t="n">
        <v>2432402.26627327</v>
      </c>
      <c r="M4815" t="n">
        <v>1670978.5605804</v>
      </c>
      <c r="N4815" t="n">
        <v>0.00000197612131503029</v>
      </c>
      <c r="O4815" t="n">
        <v>0.00000145239380831246</v>
      </c>
      <c r="P4815" t="s">
        <v>291</v>
      </c>
      <c r="Q4815" t="s">
        <v>267</v>
      </c>
    </row>
    <row r="4816">
      <c r="A4816" t="s">
        <v>288</v>
      </c>
      <c r="B4816" t="s">
        <v>279</v>
      </c>
      <c r="C4816" t="s">
        <v>271</v>
      </c>
      <c r="D4816" t="n">
        <v>0.712428271770477</v>
      </c>
      <c r="E4816" t="n">
        <v>2025</v>
      </c>
      <c r="F4816" t="n">
        <v>17697912.750282</v>
      </c>
      <c r="G4816" t="n">
        <v>10888786.8504371</v>
      </c>
      <c r="H4816" t="n">
        <v>44.5778089349151</v>
      </c>
      <c r="I4816" t="n">
        <v>20.1811308087021</v>
      </c>
      <c r="J4816" t="n">
        <v>475797.232633202</v>
      </c>
      <c r="K4816" t="n">
        <v>243070.250645883</v>
      </c>
      <c r="L4816" t="n">
        <v>2522468.36006095</v>
      </c>
      <c r="M4816" t="n">
        <v>1734064.1696554</v>
      </c>
      <c r="N4816" t="n">
        <v>0.00000251881730709769</v>
      </c>
      <c r="O4816" t="n">
        <v>0.00000185338652376064</v>
      </c>
      <c r="P4816" t="s">
        <v>291</v>
      </c>
      <c r="Q4816" t="s">
        <v>267</v>
      </c>
    </row>
    <row r="4817">
      <c r="A4817" t="s">
        <v>288</v>
      </c>
      <c r="B4817" t="s">
        <v>279</v>
      </c>
      <c r="C4817" t="s">
        <v>271</v>
      </c>
      <c r="D4817" t="n">
        <v>0.881885349750519</v>
      </c>
      <c r="E4817" t="n">
        <v>2030</v>
      </c>
      <c r="F4817" t="n">
        <v>18573848.1483081</v>
      </c>
      <c r="G4817" t="n">
        <v>11357469.8741431</v>
      </c>
      <c r="H4817" t="n">
        <v>58.1003040287661</v>
      </c>
      <c r="I4817" t="n">
        <v>26.1695700848272</v>
      </c>
      <c r="J4817" t="n">
        <v>485803.389947561</v>
      </c>
      <c r="K4817" t="n">
        <v>248182.09031116</v>
      </c>
      <c r="L4817" t="n">
        <v>2605378.05077102</v>
      </c>
      <c r="M4817" t="n">
        <v>1792286.01977162</v>
      </c>
      <c r="N4817" t="n">
        <v>0.00000312807036887821</v>
      </c>
      <c r="O4817" t="n">
        <v>0.00000230417252916567</v>
      </c>
      <c r="P4817" t="s">
        <v>291</v>
      </c>
      <c r="Q4817" t="s">
        <v>267</v>
      </c>
    </row>
    <row r="4818">
      <c r="A4818" t="s">
        <v>288</v>
      </c>
      <c r="B4818" t="s">
        <v>279</v>
      </c>
      <c r="C4818" t="s">
        <v>271</v>
      </c>
      <c r="D4818" t="n">
        <v>1.05591857433319</v>
      </c>
      <c r="E4818" t="n">
        <v>2035</v>
      </c>
      <c r="F4818" t="n">
        <v>19443665.2277368</v>
      </c>
      <c r="G4818" t="n">
        <v>11809962.2925455</v>
      </c>
      <c r="H4818" t="n">
        <v>71.3920240547598</v>
      </c>
      <c r="I4818" t="n">
        <v>32.2072258421882</v>
      </c>
      <c r="J4818" t="n">
        <v>494400.56570993</v>
      </c>
      <c r="K4818" t="n">
        <v>252574.124404844</v>
      </c>
      <c r="L4818" t="n">
        <v>2684826.77329164</v>
      </c>
      <c r="M4818" t="n">
        <v>1848293.19806375</v>
      </c>
      <c r="N4818" t="n">
        <v>0.00000367173694972477</v>
      </c>
      <c r="O4818" t="n">
        <v>0.00000272712351186063</v>
      </c>
      <c r="P4818" t="s">
        <v>291</v>
      </c>
      <c r="Q4818" t="s">
        <v>267</v>
      </c>
    </row>
    <row r="4819">
      <c r="A4819" t="s">
        <v>288</v>
      </c>
      <c r="B4819" t="s">
        <v>279</v>
      </c>
      <c r="C4819" t="s">
        <v>271</v>
      </c>
      <c r="D4819" t="n">
        <v>1.227090716362</v>
      </c>
      <c r="E4819" t="n">
        <v>2040</v>
      </c>
      <c r="F4819" t="n">
        <v>20288232.0699934</v>
      </c>
      <c r="G4819" t="n">
        <v>12236203.71347</v>
      </c>
      <c r="H4819" t="n">
        <v>81.7681807385875</v>
      </c>
      <c r="I4819" t="n">
        <v>37.371371735272</v>
      </c>
      <c r="J4819" t="n">
        <v>502130.69990233</v>
      </c>
      <c r="K4819" t="n">
        <v>256523.213484817</v>
      </c>
      <c r="L4819" t="n">
        <v>2761482.11923972</v>
      </c>
      <c r="M4819" t="n">
        <v>1902454.10193749</v>
      </c>
      <c r="N4819" t="n">
        <v>0.00000403032558265754</v>
      </c>
      <c r="O4819" t="n">
        <v>0.00000305416390658261</v>
      </c>
      <c r="P4819" t="s">
        <v>291</v>
      </c>
      <c r="Q4819" t="s">
        <v>267</v>
      </c>
    </row>
    <row r="4820">
      <c r="A4820" t="s">
        <v>288</v>
      </c>
      <c r="B4820" t="s">
        <v>279</v>
      </c>
      <c r="C4820" t="s">
        <v>271</v>
      </c>
      <c r="D4820" t="n">
        <v>1.39417231082916</v>
      </c>
      <c r="E4820" t="n">
        <v>2045</v>
      </c>
      <c r="F4820" t="n">
        <v>21098969.3041248</v>
      </c>
      <c r="G4820" t="n">
        <v>12634409.8828518</v>
      </c>
      <c r="H4820" t="n">
        <v>92.432113835144</v>
      </c>
      <c r="I4820" t="n">
        <v>42.6386036846377</v>
      </c>
      <c r="J4820" t="n">
        <v>508967.986175788</v>
      </c>
      <c r="K4820" t="n">
        <v>260016.173876851</v>
      </c>
      <c r="L4820" t="n">
        <v>2833357.38799163</v>
      </c>
      <c r="M4820" t="n">
        <v>1953327.04198551</v>
      </c>
      <c r="N4820" t="n">
        <v>0.00000438088290014592</v>
      </c>
      <c r="O4820" t="n">
        <v>0.00000337479977933197</v>
      </c>
      <c r="P4820" t="s">
        <v>291</v>
      </c>
      <c r="Q4820" t="s">
        <v>267</v>
      </c>
    </row>
    <row r="4821">
      <c r="A4821" t="s">
        <v>288</v>
      </c>
      <c r="B4821" t="s">
        <v>279</v>
      </c>
      <c r="C4821" t="s">
        <v>271</v>
      </c>
      <c r="D4821" t="n">
        <v>1.55893123149872</v>
      </c>
      <c r="E4821" t="n">
        <v>2050</v>
      </c>
      <c r="F4821" t="n">
        <v>21876669.4542395</v>
      </c>
      <c r="G4821" t="n">
        <v>13012458.081267</v>
      </c>
      <c r="H4821" t="n">
        <v>104.3417395734</v>
      </c>
      <c r="I4821" t="n">
        <v>48.5204390415488</v>
      </c>
      <c r="J4821" t="n">
        <v>515362.189935061</v>
      </c>
      <c r="K4821" t="n">
        <v>263282.776967091</v>
      </c>
      <c r="L4821" t="n">
        <v>2899990.15748169</v>
      </c>
      <c r="M4821" t="n">
        <v>2000477.2636947</v>
      </c>
      <c r="N4821" t="n">
        <v>0.00000476954409315628</v>
      </c>
      <c r="O4821" t="n">
        <v>0.00000372876813423897</v>
      </c>
      <c r="P4821" t="s">
        <v>291</v>
      </c>
      <c r="Q4821" t="s">
        <v>267</v>
      </c>
    </row>
    <row r="4822">
      <c r="A4822" t="s">
        <v>288</v>
      </c>
      <c r="B4822" t="s">
        <v>279</v>
      </c>
      <c r="C4822" t="s">
        <v>271</v>
      </c>
      <c r="D4822" t="n">
        <v>1.72074091434479</v>
      </c>
      <c r="E4822" t="n">
        <v>2055</v>
      </c>
      <c r="F4822" t="n">
        <v>22622639.3164161</v>
      </c>
      <c r="G4822" t="n">
        <v>13374646.175757</v>
      </c>
      <c r="H4822" t="n">
        <v>118.254854977251</v>
      </c>
      <c r="I4822" t="n">
        <v>55.4097948141632</v>
      </c>
      <c r="J4822" t="n">
        <v>521651.83673319</v>
      </c>
      <c r="K4822" t="n">
        <v>266495.965104471</v>
      </c>
      <c r="L4822" t="n">
        <v>2961899.15726249</v>
      </c>
      <c r="M4822" t="n">
        <v>2044208.98749962</v>
      </c>
      <c r="N4822" t="n">
        <v>0.00000522727933391217</v>
      </c>
      <c r="O4822" t="n">
        <v>0.00000414289799416149</v>
      </c>
      <c r="P4822" t="s">
        <v>291</v>
      </c>
      <c r="Q4822" t="s">
        <v>267</v>
      </c>
    </row>
    <row r="4823">
      <c r="A4823" t="s">
        <v>288</v>
      </c>
      <c r="B4823" t="s">
        <v>279</v>
      </c>
      <c r="C4823" t="s">
        <v>271</v>
      </c>
      <c r="D4823" t="n">
        <v>1.87886083126068</v>
      </c>
      <c r="E4823" t="n">
        <v>2060</v>
      </c>
      <c r="F4823" t="n">
        <v>23358435.2470806</v>
      </c>
      <c r="G4823" t="n">
        <v>13731903.8019035</v>
      </c>
      <c r="H4823" t="n">
        <v>132.534701406427</v>
      </c>
      <c r="I4823" t="n">
        <v>62.4433332129224</v>
      </c>
      <c r="J4823" t="n">
        <v>528211.025424068</v>
      </c>
      <c r="K4823" t="n">
        <v>269846.853949078</v>
      </c>
      <c r="L4823" t="n">
        <v>3022433.00435165</v>
      </c>
      <c r="M4823" t="n">
        <v>2086880.25682646</v>
      </c>
      <c r="N4823" t="n">
        <v>0.00000567395461230612</v>
      </c>
      <c r="O4823" t="n">
        <v>0.00000454731799128002</v>
      </c>
      <c r="P4823" t="s">
        <v>291</v>
      </c>
      <c r="Q4823" t="s">
        <v>267</v>
      </c>
    </row>
    <row r="4824">
      <c r="A4824" t="s">
        <v>288</v>
      </c>
      <c r="B4824" t="s">
        <v>279</v>
      </c>
      <c r="C4824" t="s">
        <v>271</v>
      </c>
      <c r="D4824" t="n">
        <v>2.03320288658142</v>
      </c>
      <c r="E4824" t="n">
        <v>2065</v>
      </c>
      <c r="F4824" t="n">
        <v>24085185.8818276</v>
      </c>
      <c r="G4824" t="n">
        <v>14082364.7607879</v>
      </c>
      <c r="H4824" t="n">
        <v>151.548040266074</v>
      </c>
      <c r="I4824" t="n">
        <v>71.7310304083855</v>
      </c>
      <c r="J4824" t="n">
        <v>534847.792487592</v>
      </c>
      <c r="K4824" t="n">
        <v>273237.375211006</v>
      </c>
      <c r="L4824" t="n">
        <v>3082108.31873307</v>
      </c>
      <c r="M4824" t="n">
        <v>2128909.20439162</v>
      </c>
      <c r="N4824" t="n">
        <v>0.00000629216818211967</v>
      </c>
      <c r="O4824" t="n">
        <v>0.00000509367791751279</v>
      </c>
      <c r="P4824" t="s">
        <v>291</v>
      </c>
      <c r="Q4824" t="s">
        <v>267</v>
      </c>
    </row>
    <row r="4825">
      <c r="A4825" t="s">
        <v>288</v>
      </c>
      <c r="B4825" t="s">
        <v>279</v>
      </c>
      <c r="C4825" t="s">
        <v>271</v>
      </c>
      <c r="D4825" t="n">
        <v>2.18353819847107</v>
      </c>
      <c r="E4825" t="n">
        <v>2070</v>
      </c>
      <c r="F4825" t="n">
        <v>24786350.9678005</v>
      </c>
      <c r="G4825" t="n">
        <v>14416051.6666032</v>
      </c>
      <c r="H4825" t="n">
        <v>186.961679879893</v>
      </c>
      <c r="I4825" t="n">
        <v>88.8926030790538</v>
      </c>
      <c r="J4825" t="n">
        <v>541113.787470944</v>
      </c>
      <c r="K4825" t="n">
        <v>276438.480359768</v>
      </c>
      <c r="L4825" t="n">
        <v>3138905.14892689</v>
      </c>
      <c r="M4825" t="n">
        <v>2168921.87492166</v>
      </c>
      <c r="N4825" t="n">
        <v>0.00000754292877248338</v>
      </c>
      <c r="O4825" t="n">
        <v>0.00000616622395194283</v>
      </c>
      <c r="P4825" t="s">
        <v>291</v>
      </c>
      <c r="Q4825" t="s">
        <v>267</v>
      </c>
    </row>
    <row r="4826">
      <c r="A4826" t="s">
        <v>288</v>
      </c>
      <c r="B4826" t="s">
        <v>279</v>
      </c>
      <c r="C4826" t="s">
        <v>271</v>
      </c>
      <c r="D4826" t="n">
        <v>2.33006262779236</v>
      </c>
      <c r="E4826" t="n">
        <v>2075</v>
      </c>
      <c r="F4826" t="n">
        <v>25450641.962184</v>
      </c>
      <c r="G4826" t="n">
        <v>14726915.8682981</v>
      </c>
      <c r="H4826" t="n">
        <v>223.014845597813</v>
      </c>
      <c r="I4826" t="n">
        <v>106.24567303556</v>
      </c>
      <c r="J4826" t="n">
        <v>546581.018026221</v>
      </c>
      <c r="K4826" t="n">
        <v>279231.52119789</v>
      </c>
      <c r="L4826" t="n">
        <v>3190902.52445478</v>
      </c>
      <c r="M4826" t="n">
        <v>2205611.99002593</v>
      </c>
      <c r="N4826" t="n">
        <v>0.00000876264126968511</v>
      </c>
      <c r="O4826" t="n">
        <v>0.00000721438717961778</v>
      </c>
      <c r="P4826" t="s">
        <v>291</v>
      </c>
      <c r="Q4826" t="s">
        <v>267</v>
      </c>
    </row>
    <row r="4827">
      <c r="A4827" t="s">
        <v>288</v>
      </c>
      <c r="B4827" t="s">
        <v>279</v>
      </c>
      <c r="C4827" t="s">
        <v>271</v>
      </c>
      <c r="D4827" t="n">
        <v>2.47709393501282</v>
      </c>
      <c r="E4827" t="n">
        <v>2080</v>
      </c>
      <c r="F4827" t="n">
        <v>26070444.7239322</v>
      </c>
      <c r="G4827" t="n">
        <v>15012449.8594284</v>
      </c>
      <c r="H4827" t="n">
        <v>260.356813359937</v>
      </c>
      <c r="I4827" t="n">
        <v>124.124973959402</v>
      </c>
      <c r="J4827" t="n">
        <v>551117.24665032</v>
      </c>
      <c r="K4827" t="n">
        <v>281548.941630423</v>
      </c>
      <c r="L4827" t="n">
        <v>3237137.94740978</v>
      </c>
      <c r="M4827" t="n">
        <v>2238307.15133816</v>
      </c>
      <c r="N4827" t="n">
        <v>0.00000998666559458168</v>
      </c>
      <c r="O4827" t="n">
        <v>0.00000826813578873985</v>
      </c>
      <c r="P4827" t="s">
        <v>291</v>
      </c>
      <c r="Q4827" t="s">
        <v>267</v>
      </c>
    </row>
    <row r="4828">
      <c r="A4828" t="s">
        <v>288</v>
      </c>
      <c r="B4828" t="s">
        <v>279</v>
      </c>
      <c r="C4828" t="s">
        <v>271</v>
      </c>
      <c r="D4828" t="n">
        <v>2.62084150314331</v>
      </c>
      <c r="E4828" t="n">
        <v>2085</v>
      </c>
      <c r="F4828" t="n">
        <v>26647596.7121408</v>
      </c>
      <c r="G4828" t="n">
        <v>15275604.7780068</v>
      </c>
      <c r="H4828" t="n">
        <v>291.058269805165</v>
      </c>
      <c r="I4828" t="n">
        <v>138.592146553078</v>
      </c>
      <c r="J4828" t="n">
        <v>554885.689580168</v>
      </c>
      <c r="K4828" t="n">
        <v>283474.12383973</v>
      </c>
      <c r="L4828" t="n">
        <v>3278309.33234113</v>
      </c>
      <c r="M4828" t="n">
        <v>2267480.26719444</v>
      </c>
      <c r="N4828" t="n">
        <v>0.0000109224960490548</v>
      </c>
      <c r="O4828" t="n">
        <v>0.00000907277640179701</v>
      </c>
      <c r="P4828" t="s">
        <v>291</v>
      </c>
      <c r="Q4828" t="s">
        <v>267</v>
      </c>
    </row>
    <row r="4829">
      <c r="A4829" t="s">
        <v>288</v>
      </c>
      <c r="B4829" t="s">
        <v>279</v>
      </c>
      <c r="C4829" t="s">
        <v>271</v>
      </c>
      <c r="D4829" t="n">
        <v>2.75983643531799</v>
      </c>
      <c r="E4829" t="n">
        <v>2090</v>
      </c>
      <c r="F4829" t="n">
        <v>27005633.7362255</v>
      </c>
      <c r="G4829" t="n">
        <v>15467482.6522138</v>
      </c>
      <c r="H4829" t="n">
        <v>317.974453143394</v>
      </c>
      <c r="I4829" t="n">
        <v>151.593585726897</v>
      </c>
      <c r="J4829" t="n">
        <v>560705.246111468</v>
      </c>
      <c r="K4829" t="n">
        <v>286447.157240707</v>
      </c>
      <c r="L4829" t="n">
        <v>3316431.95848634</v>
      </c>
      <c r="M4829" t="n">
        <v>2293985.99215207</v>
      </c>
      <c r="N4829" t="n">
        <v>0.0000117743747933921</v>
      </c>
      <c r="O4829" t="n">
        <v>0.00000980079235486968</v>
      </c>
      <c r="P4829" t="s">
        <v>291</v>
      </c>
      <c r="Q4829" t="s">
        <v>267</v>
      </c>
    </row>
    <row r="4830">
      <c r="A4830" t="s">
        <v>288</v>
      </c>
      <c r="B4830" t="s">
        <v>280</v>
      </c>
      <c r="C4830" t="s">
        <v>271</v>
      </c>
      <c r="D4830" t="n">
        <v>0.377408564090729</v>
      </c>
      <c r="E4830" t="n">
        <v>2010</v>
      </c>
      <c r="F4830" t="n">
        <v>9414184.62920207</v>
      </c>
      <c r="G4830" t="n">
        <v>14961241.3707979</v>
      </c>
      <c r="H4830" t="n">
        <v>9.07431632483974</v>
      </c>
      <c r="I4830" t="n">
        <v>19.6780996121265</v>
      </c>
      <c r="J4830" t="n">
        <v>224032.386072489</v>
      </c>
      <c r="K4830" t="n">
        <v>438531.613927511</v>
      </c>
      <c r="L4830" t="n">
        <v>1528591.41013242</v>
      </c>
      <c r="M4830" t="n">
        <v>2229285.58986758</v>
      </c>
      <c r="N4830" t="n">
        <v>0.000000963898275023406</v>
      </c>
      <c r="O4830" t="n">
        <v>0.00000131527184973669</v>
      </c>
      <c r="P4830" t="s">
        <v>291</v>
      </c>
      <c r="Q4830" t="s">
        <v>267</v>
      </c>
    </row>
    <row r="4831">
      <c r="A4831" t="s">
        <v>288</v>
      </c>
      <c r="B4831" t="s">
        <v>280</v>
      </c>
      <c r="C4831" t="s">
        <v>271</v>
      </c>
      <c r="D4831" t="n">
        <v>0.441356480121613</v>
      </c>
      <c r="E4831" t="n">
        <v>2015</v>
      </c>
      <c r="F4831" t="n">
        <v>9923936.20904191</v>
      </c>
      <c r="G4831" t="n">
        <v>15905016.4073349</v>
      </c>
      <c r="H4831" t="n">
        <v>11.2655677924708</v>
      </c>
      <c r="I4831" t="n">
        <v>24.6012681453059</v>
      </c>
      <c r="J4831" t="n">
        <v>230757.899089668</v>
      </c>
      <c r="K4831" t="n">
        <v>451696.451965522</v>
      </c>
      <c r="L4831" t="n">
        <v>1602336.70698841</v>
      </c>
      <c r="M4831" t="n">
        <v>2334447.75586283</v>
      </c>
      <c r="N4831" t="n">
        <v>0.00000113519147595956</v>
      </c>
      <c r="O4831" t="n">
        <v>0.00000154676156976239</v>
      </c>
      <c r="P4831" t="s">
        <v>291</v>
      </c>
      <c r="Q4831" t="s">
        <v>267</v>
      </c>
    </row>
    <row r="4832">
      <c r="A4832" t="s">
        <v>288</v>
      </c>
      <c r="B4832" t="s">
        <v>280</v>
      </c>
      <c r="C4832" t="s">
        <v>271</v>
      </c>
      <c r="D4832" t="n">
        <v>0.561114966869354</v>
      </c>
      <c r="E4832" t="n">
        <v>2020</v>
      </c>
      <c r="F4832" t="n">
        <v>10411002.9717597</v>
      </c>
      <c r="G4832" t="n">
        <v>16811952.9312329</v>
      </c>
      <c r="H4832" t="n">
        <v>15.1208762545064</v>
      </c>
      <c r="I4832" t="n">
        <v>33.2224585346953</v>
      </c>
      <c r="J4832" t="n">
        <v>237137.603325193</v>
      </c>
      <c r="K4832" t="n">
        <v>464184.38749945</v>
      </c>
      <c r="L4832" t="n">
        <v>1670978.5605804</v>
      </c>
      <c r="M4832" t="n">
        <v>2432402.26627327</v>
      </c>
      <c r="N4832" t="n">
        <v>0.00000145239380831246</v>
      </c>
      <c r="O4832" t="n">
        <v>0.00000197612131503029</v>
      </c>
      <c r="P4832" t="s">
        <v>291</v>
      </c>
      <c r="Q4832" t="s">
        <v>267</v>
      </c>
    </row>
    <row r="4833">
      <c r="A4833" t="s">
        <v>288</v>
      </c>
      <c r="B4833" t="s">
        <v>280</v>
      </c>
      <c r="C4833" t="s">
        <v>271</v>
      </c>
      <c r="D4833" t="n">
        <v>0.712428271770477</v>
      </c>
      <c r="E4833" t="n">
        <v>2025</v>
      </c>
      <c r="F4833" t="n">
        <v>10888786.8504371</v>
      </c>
      <c r="G4833" t="n">
        <v>17697912.750282</v>
      </c>
      <c r="H4833" t="n">
        <v>20.1811308087021</v>
      </c>
      <c r="I4833" t="n">
        <v>44.5778089349151</v>
      </c>
      <c r="J4833" t="n">
        <v>243070.250645883</v>
      </c>
      <c r="K4833" t="n">
        <v>475797.232633202</v>
      </c>
      <c r="L4833" t="n">
        <v>1734064.1696554</v>
      </c>
      <c r="M4833" t="n">
        <v>2522468.36006095</v>
      </c>
      <c r="N4833" t="n">
        <v>0.00000185338652376064</v>
      </c>
      <c r="O4833" t="n">
        <v>0.00000251881730709769</v>
      </c>
      <c r="P4833" t="s">
        <v>291</v>
      </c>
      <c r="Q4833" t="s">
        <v>267</v>
      </c>
    </row>
    <row r="4834">
      <c r="A4834" t="s">
        <v>288</v>
      </c>
      <c r="B4834" t="s">
        <v>280</v>
      </c>
      <c r="C4834" t="s">
        <v>271</v>
      </c>
      <c r="D4834" t="n">
        <v>0.881885349750519</v>
      </c>
      <c r="E4834" t="n">
        <v>2030</v>
      </c>
      <c r="F4834" t="n">
        <v>11357469.8741431</v>
      </c>
      <c r="G4834" t="n">
        <v>18573848.1483081</v>
      </c>
      <c r="H4834" t="n">
        <v>26.1695700848272</v>
      </c>
      <c r="I4834" t="n">
        <v>58.1003040287661</v>
      </c>
      <c r="J4834" t="n">
        <v>248182.09031116</v>
      </c>
      <c r="K4834" t="n">
        <v>485803.389947561</v>
      </c>
      <c r="L4834" t="n">
        <v>1792286.01977162</v>
      </c>
      <c r="M4834" t="n">
        <v>2605378.05077102</v>
      </c>
      <c r="N4834" t="n">
        <v>0.00000230417252916567</v>
      </c>
      <c r="O4834" t="n">
        <v>0.00000312807036887821</v>
      </c>
      <c r="P4834" t="s">
        <v>291</v>
      </c>
      <c r="Q4834" t="s">
        <v>267</v>
      </c>
    </row>
    <row r="4835">
      <c r="A4835" t="s">
        <v>288</v>
      </c>
      <c r="B4835" t="s">
        <v>280</v>
      </c>
      <c r="C4835" t="s">
        <v>271</v>
      </c>
      <c r="D4835" t="n">
        <v>1.05591857433319</v>
      </c>
      <c r="E4835" t="n">
        <v>2035</v>
      </c>
      <c r="F4835" t="n">
        <v>11809962.2925455</v>
      </c>
      <c r="G4835" t="n">
        <v>19443665.2277368</v>
      </c>
      <c r="H4835" t="n">
        <v>32.2072258421882</v>
      </c>
      <c r="I4835" t="n">
        <v>71.3920240547598</v>
      </c>
      <c r="J4835" t="n">
        <v>252574.124404844</v>
      </c>
      <c r="K4835" t="n">
        <v>494400.56570993</v>
      </c>
      <c r="L4835" t="n">
        <v>1848293.19806375</v>
      </c>
      <c r="M4835" t="n">
        <v>2684826.77329164</v>
      </c>
      <c r="N4835" t="n">
        <v>0.00000272712351186063</v>
      </c>
      <c r="O4835" t="n">
        <v>0.00000367173694972477</v>
      </c>
      <c r="P4835" t="s">
        <v>291</v>
      </c>
      <c r="Q4835" t="s">
        <v>267</v>
      </c>
    </row>
    <row r="4836">
      <c r="A4836" t="s">
        <v>288</v>
      </c>
      <c r="B4836" t="s">
        <v>280</v>
      </c>
      <c r="C4836" t="s">
        <v>271</v>
      </c>
      <c r="D4836" t="n">
        <v>1.227090716362</v>
      </c>
      <c r="E4836" t="n">
        <v>2040</v>
      </c>
      <c r="F4836" t="n">
        <v>12236203.71347</v>
      </c>
      <c r="G4836" t="n">
        <v>20288232.0699934</v>
      </c>
      <c r="H4836" t="n">
        <v>37.371371735272</v>
      </c>
      <c r="I4836" t="n">
        <v>81.7681807385875</v>
      </c>
      <c r="J4836" t="n">
        <v>256523.213484817</v>
      </c>
      <c r="K4836" t="n">
        <v>502130.69990233</v>
      </c>
      <c r="L4836" t="n">
        <v>1902454.10193749</v>
      </c>
      <c r="M4836" t="n">
        <v>2761482.11923972</v>
      </c>
      <c r="N4836" t="n">
        <v>0.00000305416390658261</v>
      </c>
      <c r="O4836" t="n">
        <v>0.00000403032558265754</v>
      </c>
      <c r="P4836" t="s">
        <v>291</v>
      </c>
      <c r="Q4836" t="s">
        <v>267</v>
      </c>
    </row>
    <row r="4837">
      <c r="A4837" t="s">
        <v>288</v>
      </c>
      <c r="B4837" t="s">
        <v>280</v>
      </c>
      <c r="C4837" t="s">
        <v>271</v>
      </c>
      <c r="D4837" t="n">
        <v>1.39417231082916</v>
      </c>
      <c r="E4837" t="n">
        <v>2045</v>
      </c>
      <c r="F4837" t="n">
        <v>12634409.8828518</v>
      </c>
      <c r="G4837" t="n">
        <v>21098969.3041248</v>
      </c>
      <c r="H4837" t="n">
        <v>42.6386036846377</v>
      </c>
      <c r="I4837" t="n">
        <v>92.432113835144</v>
      </c>
      <c r="J4837" t="n">
        <v>260016.173876851</v>
      </c>
      <c r="K4837" t="n">
        <v>508967.986175788</v>
      </c>
      <c r="L4837" t="n">
        <v>1953327.04198551</v>
      </c>
      <c r="M4837" t="n">
        <v>2833357.38799163</v>
      </c>
      <c r="N4837" t="n">
        <v>0.00000337479977933197</v>
      </c>
      <c r="O4837" t="n">
        <v>0.00000438088290014592</v>
      </c>
      <c r="P4837" t="s">
        <v>291</v>
      </c>
      <c r="Q4837" t="s">
        <v>267</v>
      </c>
    </row>
    <row r="4838">
      <c r="A4838" t="s">
        <v>288</v>
      </c>
      <c r="B4838" t="s">
        <v>280</v>
      </c>
      <c r="C4838" t="s">
        <v>271</v>
      </c>
      <c r="D4838" t="n">
        <v>1.55893123149872</v>
      </c>
      <c r="E4838" t="n">
        <v>2050</v>
      </c>
      <c r="F4838" t="n">
        <v>13012458.081267</v>
      </c>
      <c r="G4838" t="n">
        <v>21876669.4542395</v>
      </c>
      <c r="H4838" t="n">
        <v>48.5204390415488</v>
      </c>
      <c r="I4838" t="n">
        <v>104.3417395734</v>
      </c>
      <c r="J4838" t="n">
        <v>263282.776967091</v>
      </c>
      <c r="K4838" t="n">
        <v>515362.189935061</v>
      </c>
      <c r="L4838" t="n">
        <v>2000477.2636947</v>
      </c>
      <c r="M4838" t="n">
        <v>2899990.15748169</v>
      </c>
      <c r="N4838" t="n">
        <v>0.00000372876813423897</v>
      </c>
      <c r="O4838" t="n">
        <v>0.00000476954409315628</v>
      </c>
      <c r="P4838" t="s">
        <v>291</v>
      </c>
      <c r="Q4838" t="s">
        <v>267</v>
      </c>
    </row>
    <row r="4839">
      <c r="A4839" t="s">
        <v>288</v>
      </c>
      <c r="B4839" t="s">
        <v>280</v>
      </c>
      <c r="C4839" t="s">
        <v>271</v>
      </c>
      <c r="D4839" t="n">
        <v>1.72074091434479</v>
      </c>
      <c r="E4839" t="n">
        <v>2055</v>
      </c>
      <c r="F4839" t="n">
        <v>13374646.175757</v>
      </c>
      <c r="G4839" t="n">
        <v>22622639.3164161</v>
      </c>
      <c r="H4839" t="n">
        <v>55.4097948141632</v>
      </c>
      <c r="I4839" t="n">
        <v>118.254854977251</v>
      </c>
      <c r="J4839" t="n">
        <v>266495.965104471</v>
      </c>
      <c r="K4839" t="n">
        <v>521651.83673319</v>
      </c>
      <c r="L4839" t="n">
        <v>2044208.98749962</v>
      </c>
      <c r="M4839" t="n">
        <v>2961899.15726249</v>
      </c>
      <c r="N4839" t="n">
        <v>0.00000414289799416149</v>
      </c>
      <c r="O4839" t="n">
        <v>0.00000522727933391217</v>
      </c>
      <c r="P4839" t="s">
        <v>291</v>
      </c>
      <c r="Q4839" t="s">
        <v>267</v>
      </c>
    </row>
    <row r="4840">
      <c r="A4840" t="s">
        <v>288</v>
      </c>
      <c r="B4840" t="s">
        <v>280</v>
      </c>
      <c r="C4840" t="s">
        <v>271</v>
      </c>
      <c r="D4840" t="n">
        <v>1.87886083126068</v>
      </c>
      <c r="E4840" t="n">
        <v>2060</v>
      </c>
      <c r="F4840" t="n">
        <v>13731903.8019035</v>
      </c>
      <c r="G4840" t="n">
        <v>23358435.2470806</v>
      </c>
      <c r="H4840" t="n">
        <v>62.4433332129224</v>
      </c>
      <c r="I4840" t="n">
        <v>132.534701406427</v>
      </c>
      <c r="J4840" t="n">
        <v>269846.853949078</v>
      </c>
      <c r="K4840" t="n">
        <v>528211.025424068</v>
      </c>
      <c r="L4840" t="n">
        <v>2086880.25682646</v>
      </c>
      <c r="M4840" t="n">
        <v>3022433.00435165</v>
      </c>
      <c r="N4840" t="n">
        <v>0.00000454731799128002</v>
      </c>
      <c r="O4840" t="n">
        <v>0.00000567395461230612</v>
      </c>
      <c r="P4840" t="s">
        <v>291</v>
      </c>
      <c r="Q4840" t="s">
        <v>267</v>
      </c>
    </row>
    <row r="4841">
      <c r="A4841" t="s">
        <v>288</v>
      </c>
      <c r="B4841" t="s">
        <v>280</v>
      </c>
      <c r="C4841" t="s">
        <v>271</v>
      </c>
      <c r="D4841" t="n">
        <v>2.03320288658142</v>
      </c>
      <c r="E4841" t="n">
        <v>2065</v>
      </c>
      <c r="F4841" t="n">
        <v>14082364.7607879</v>
      </c>
      <c r="G4841" t="n">
        <v>24085185.8818276</v>
      </c>
      <c r="H4841" t="n">
        <v>71.7310304083855</v>
      </c>
      <c r="I4841" t="n">
        <v>151.548040266074</v>
      </c>
      <c r="J4841" t="n">
        <v>273237.375211006</v>
      </c>
      <c r="K4841" t="n">
        <v>534847.792487592</v>
      </c>
      <c r="L4841" t="n">
        <v>2128909.20439162</v>
      </c>
      <c r="M4841" t="n">
        <v>3082108.31873307</v>
      </c>
      <c r="N4841" t="n">
        <v>0.00000509367791751279</v>
      </c>
      <c r="O4841" t="n">
        <v>0.00000629216818211967</v>
      </c>
      <c r="P4841" t="s">
        <v>291</v>
      </c>
      <c r="Q4841" t="s">
        <v>267</v>
      </c>
    </row>
    <row r="4842">
      <c r="A4842" t="s">
        <v>288</v>
      </c>
      <c r="B4842" t="s">
        <v>280</v>
      </c>
      <c r="C4842" t="s">
        <v>271</v>
      </c>
      <c r="D4842" t="n">
        <v>2.18353819847107</v>
      </c>
      <c r="E4842" t="n">
        <v>2070</v>
      </c>
      <c r="F4842" t="n">
        <v>14416051.6666032</v>
      </c>
      <c r="G4842" t="n">
        <v>24786350.9678005</v>
      </c>
      <c r="H4842" t="n">
        <v>88.8926030790538</v>
      </c>
      <c r="I4842" t="n">
        <v>186.961679879893</v>
      </c>
      <c r="J4842" t="n">
        <v>276438.480359768</v>
      </c>
      <c r="K4842" t="n">
        <v>541113.787470944</v>
      </c>
      <c r="L4842" t="n">
        <v>2168921.87492166</v>
      </c>
      <c r="M4842" t="n">
        <v>3138905.14892689</v>
      </c>
      <c r="N4842" t="n">
        <v>0.00000616622395194283</v>
      </c>
      <c r="O4842" t="n">
        <v>0.00000754292877248338</v>
      </c>
      <c r="P4842" t="s">
        <v>291</v>
      </c>
      <c r="Q4842" t="s">
        <v>267</v>
      </c>
    </row>
    <row r="4843">
      <c r="A4843" t="s">
        <v>288</v>
      </c>
      <c r="B4843" t="s">
        <v>280</v>
      </c>
      <c r="C4843" t="s">
        <v>271</v>
      </c>
      <c r="D4843" t="n">
        <v>2.33006262779236</v>
      </c>
      <c r="E4843" t="n">
        <v>2075</v>
      </c>
      <c r="F4843" t="n">
        <v>14726915.8682981</v>
      </c>
      <c r="G4843" t="n">
        <v>25450641.962184</v>
      </c>
      <c r="H4843" t="n">
        <v>106.24567303556</v>
      </c>
      <c r="I4843" t="n">
        <v>223.014845597813</v>
      </c>
      <c r="J4843" t="n">
        <v>279231.52119789</v>
      </c>
      <c r="K4843" t="n">
        <v>546581.018026221</v>
      </c>
      <c r="L4843" t="n">
        <v>2205611.99002593</v>
      </c>
      <c r="M4843" t="n">
        <v>3190902.52445478</v>
      </c>
      <c r="N4843" t="n">
        <v>0.00000721438717961778</v>
      </c>
      <c r="O4843" t="n">
        <v>0.00000876264126968511</v>
      </c>
      <c r="P4843" t="s">
        <v>291</v>
      </c>
      <c r="Q4843" t="s">
        <v>267</v>
      </c>
    </row>
    <row r="4844">
      <c r="A4844" t="s">
        <v>288</v>
      </c>
      <c r="B4844" t="s">
        <v>280</v>
      </c>
      <c r="C4844" t="s">
        <v>271</v>
      </c>
      <c r="D4844" t="n">
        <v>2.47709393501282</v>
      </c>
      <c r="E4844" t="n">
        <v>2080</v>
      </c>
      <c r="F4844" t="n">
        <v>15012449.8594284</v>
      </c>
      <c r="G4844" t="n">
        <v>26070444.7239322</v>
      </c>
      <c r="H4844" t="n">
        <v>124.124973959402</v>
      </c>
      <c r="I4844" t="n">
        <v>260.356813359937</v>
      </c>
      <c r="J4844" t="n">
        <v>281548.941630423</v>
      </c>
      <c r="K4844" t="n">
        <v>551117.24665032</v>
      </c>
      <c r="L4844" t="n">
        <v>2238307.15133816</v>
      </c>
      <c r="M4844" t="n">
        <v>3237137.94740978</v>
      </c>
      <c r="N4844" t="n">
        <v>0.00000826813578873985</v>
      </c>
      <c r="O4844" t="n">
        <v>0.00000998666559458168</v>
      </c>
      <c r="P4844" t="s">
        <v>291</v>
      </c>
      <c r="Q4844" t="s">
        <v>267</v>
      </c>
    </row>
    <row r="4845">
      <c r="A4845" t="s">
        <v>288</v>
      </c>
      <c r="B4845" t="s">
        <v>280</v>
      </c>
      <c r="C4845" t="s">
        <v>271</v>
      </c>
      <c r="D4845" t="n">
        <v>2.62084150314331</v>
      </c>
      <c r="E4845" t="n">
        <v>2085</v>
      </c>
      <c r="F4845" t="n">
        <v>15275604.7780068</v>
      </c>
      <c r="G4845" t="n">
        <v>26647596.7121408</v>
      </c>
      <c r="H4845" t="n">
        <v>138.592146553078</v>
      </c>
      <c r="I4845" t="n">
        <v>291.058269805165</v>
      </c>
      <c r="J4845" t="n">
        <v>283474.12383973</v>
      </c>
      <c r="K4845" t="n">
        <v>554885.689580168</v>
      </c>
      <c r="L4845" t="n">
        <v>2267480.26719444</v>
      </c>
      <c r="M4845" t="n">
        <v>3278309.33234113</v>
      </c>
      <c r="N4845" t="n">
        <v>0.00000907277640179701</v>
      </c>
      <c r="O4845" t="n">
        <v>0.0000109224960490548</v>
      </c>
      <c r="P4845" t="s">
        <v>291</v>
      </c>
      <c r="Q4845" t="s">
        <v>267</v>
      </c>
    </row>
    <row r="4846">
      <c r="A4846" t="s">
        <v>288</v>
      </c>
      <c r="B4846" t="s">
        <v>280</v>
      </c>
      <c r="C4846" t="s">
        <v>271</v>
      </c>
      <c r="D4846" t="n">
        <v>2.75983643531799</v>
      </c>
      <c r="E4846" t="n">
        <v>2090</v>
      </c>
      <c r="F4846" t="n">
        <v>15467482.6522138</v>
      </c>
      <c r="G4846" t="n">
        <v>27005633.7362255</v>
      </c>
      <c r="H4846" t="n">
        <v>151.593585726897</v>
      </c>
      <c r="I4846" t="n">
        <v>317.974453143394</v>
      </c>
      <c r="J4846" t="n">
        <v>286447.157240707</v>
      </c>
      <c r="K4846" t="n">
        <v>560705.246111468</v>
      </c>
      <c r="L4846" t="n">
        <v>2293985.99215207</v>
      </c>
      <c r="M4846" t="n">
        <v>3316431.95848634</v>
      </c>
      <c r="N4846" t="n">
        <v>0.00000980079235486968</v>
      </c>
      <c r="O4846" t="n">
        <v>0.0000117743747933921</v>
      </c>
      <c r="P4846" t="s">
        <v>291</v>
      </c>
      <c r="Q4846" t="s">
        <v>267</v>
      </c>
    </row>
    <row r="4847">
      <c r="A4847" t="s">
        <v>288</v>
      </c>
      <c r="B4847" t="s">
        <v>281</v>
      </c>
      <c r="C4847" t="s">
        <v>271</v>
      </c>
      <c r="D4847" t="n">
        <v>0.377408564090729</v>
      </c>
      <c r="E4847" t="n">
        <v>2010</v>
      </c>
      <c r="F4847" t="n">
        <v>16465939.5926128</v>
      </c>
      <c r="G4847" t="n">
        <v>7909486.4073872</v>
      </c>
      <c r="H4847" t="n">
        <v>18.820774308512</v>
      </c>
      <c r="I4847" t="n">
        <v>9.93164162845417</v>
      </c>
      <c r="J4847" t="n">
        <v>416639.040939338</v>
      </c>
      <c r="K4847" t="n">
        <v>245924.959060662</v>
      </c>
      <c r="L4847" t="n">
        <v>2601930.27858136</v>
      </c>
      <c r="M4847" t="n">
        <v>1155946.72141864</v>
      </c>
      <c r="N4847" t="n">
        <v>0.00000114301247145081</v>
      </c>
      <c r="O4847" t="n">
        <v>0.00000125566201355101</v>
      </c>
      <c r="P4847" t="s">
        <v>291</v>
      </c>
      <c r="Q4847" t="s">
        <v>267</v>
      </c>
    </row>
    <row r="4848">
      <c r="A4848" t="s">
        <v>288</v>
      </c>
      <c r="B4848" t="s">
        <v>281</v>
      </c>
      <c r="C4848" t="s">
        <v>271</v>
      </c>
      <c r="D4848" t="n">
        <v>0.441356480121613</v>
      </c>
      <c r="E4848" t="n">
        <v>2015</v>
      </c>
      <c r="F4848" t="n">
        <v>17434690.5556158</v>
      </c>
      <c r="G4848" t="n">
        <v>8394262.06076106</v>
      </c>
      <c r="H4848" t="n">
        <v>23.4672250379326</v>
      </c>
      <c r="I4848" t="n">
        <v>12.3996108998441</v>
      </c>
      <c r="J4848" t="n">
        <v>429146.657996077</v>
      </c>
      <c r="K4848" t="n">
        <v>253307.693059113</v>
      </c>
      <c r="L4848" t="n">
        <v>2726703.98990484</v>
      </c>
      <c r="M4848" t="n">
        <v>1210080.4729464</v>
      </c>
      <c r="N4848" t="n">
        <v>0.00000134600754530591</v>
      </c>
      <c r="O4848" t="n">
        <v>0.00000147715318036186</v>
      </c>
      <c r="P4848" t="s">
        <v>291</v>
      </c>
      <c r="Q4848" t="s">
        <v>267</v>
      </c>
    </row>
    <row r="4849">
      <c r="A4849" t="s">
        <v>288</v>
      </c>
      <c r="B4849" t="s">
        <v>281</v>
      </c>
      <c r="C4849" t="s">
        <v>271</v>
      </c>
      <c r="D4849" t="n">
        <v>0.561114966869354</v>
      </c>
      <c r="E4849" t="n">
        <v>2020</v>
      </c>
      <c r="F4849" t="n">
        <v>18362375.8457377</v>
      </c>
      <c r="G4849" t="n">
        <v>8860580.05725493</v>
      </c>
      <c r="H4849" t="n">
        <v>31.6175993013259</v>
      </c>
      <c r="I4849" t="n">
        <v>16.7257354878758</v>
      </c>
      <c r="J4849" t="n">
        <v>441011.165180793</v>
      </c>
      <c r="K4849" t="n">
        <v>260310.825643851</v>
      </c>
      <c r="L4849" t="n">
        <v>2842864.98878986</v>
      </c>
      <c r="M4849" t="n">
        <v>1260515.83806381</v>
      </c>
      <c r="N4849" t="n">
        <v>0.00000172186864962058</v>
      </c>
      <c r="O4849" t="n">
        <v>0.00000188765694568506</v>
      </c>
      <c r="P4849" t="s">
        <v>291</v>
      </c>
      <c r="Q4849" t="s">
        <v>267</v>
      </c>
    </row>
    <row r="4850">
      <c r="A4850" t="s">
        <v>288</v>
      </c>
      <c r="B4850" t="s">
        <v>281</v>
      </c>
      <c r="C4850" t="s">
        <v>271</v>
      </c>
      <c r="D4850" t="n">
        <v>0.712428271770477</v>
      </c>
      <c r="E4850" t="n">
        <v>2025</v>
      </c>
      <c r="F4850" t="n">
        <v>19269586.1702168</v>
      </c>
      <c r="G4850" t="n">
        <v>9317113.43050226</v>
      </c>
      <c r="H4850" t="n">
        <v>42.3377897978709</v>
      </c>
      <c r="I4850" t="n">
        <v>22.4211499457464</v>
      </c>
      <c r="J4850" t="n">
        <v>452044.268622916</v>
      </c>
      <c r="K4850" t="n">
        <v>266823.214656169</v>
      </c>
      <c r="L4850" t="n">
        <v>2949636.08815517</v>
      </c>
      <c r="M4850" t="n">
        <v>1306896.44156119</v>
      </c>
      <c r="N4850" t="n">
        <v>0.00000219713020424427</v>
      </c>
      <c r="O4850" t="n">
        <v>0.00000240644810358799</v>
      </c>
      <c r="P4850" t="s">
        <v>291</v>
      </c>
      <c r="Q4850" t="s">
        <v>267</v>
      </c>
    </row>
    <row r="4851">
      <c r="A4851" t="s">
        <v>288</v>
      </c>
      <c r="B4851" t="s">
        <v>281</v>
      </c>
      <c r="C4851" t="s">
        <v>271</v>
      </c>
      <c r="D4851" t="n">
        <v>0.881885349750519</v>
      </c>
      <c r="E4851" t="n">
        <v>2030</v>
      </c>
      <c r="F4851" t="n">
        <v>20163964.7926513</v>
      </c>
      <c r="G4851" t="n">
        <v>9767353.2297999</v>
      </c>
      <c r="H4851" t="n">
        <v>55.07332245229</v>
      </c>
      <c r="I4851" t="n">
        <v>29.1965516613034</v>
      </c>
      <c r="J4851" t="n">
        <v>461550.894039509</v>
      </c>
      <c r="K4851" t="n">
        <v>272434.586219212</v>
      </c>
      <c r="L4851" t="n">
        <v>3048108.2860978</v>
      </c>
      <c r="M4851" t="n">
        <v>1349555.78444484</v>
      </c>
      <c r="N4851" t="n">
        <v>0.00000273127447992575</v>
      </c>
      <c r="O4851" t="n">
        <v>0.00000298919788958032</v>
      </c>
      <c r="P4851" t="s">
        <v>291</v>
      </c>
      <c r="Q4851" t="s">
        <v>267</v>
      </c>
    </row>
    <row r="4852">
      <c r="A4852" t="s">
        <v>288</v>
      </c>
      <c r="B4852" t="s">
        <v>281</v>
      </c>
      <c r="C4852" t="s">
        <v>271</v>
      </c>
      <c r="D4852" t="n">
        <v>1.05591857433319</v>
      </c>
      <c r="E4852" t="n">
        <v>2035</v>
      </c>
      <c r="F4852" t="n">
        <v>21042543.1541471</v>
      </c>
      <c r="G4852" t="n">
        <v>10211084.3661352</v>
      </c>
      <c r="H4852" t="n">
        <v>67.6968321852016</v>
      </c>
      <c r="I4852" t="n">
        <v>35.9024177117464</v>
      </c>
      <c r="J4852" t="n">
        <v>469718.877716536</v>
      </c>
      <c r="K4852" t="n">
        <v>277255.812398238</v>
      </c>
      <c r="L4852" t="n">
        <v>3142737.76386305</v>
      </c>
      <c r="M4852" t="n">
        <v>1390382.20749234</v>
      </c>
      <c r="N4852" t="n">
        <v>0.00000321714118342487</v>
      </c>
      <c r="O4852" t="n">
        <v>0.00000351602400140928</v>
      </c>
      <c r="P4852" t="s">
        <v>291</v>
      </c>
      <c r="Q4852" t="s">
        <v>267</v>
      </c>
    </row>
    <row r="4853">
      <c r="A4853" t="s">
        <v>288</v>
      </c>
      <c r="B4853" t="s">
        <v>281</v>
      </c>
      <c r="C4853" t="s">
        <v>271</v>
      </c>
      <c r="D4853" t="n">
        <v>1.227090716362</v>
      </c>
      <c r="E4853" t="n">
        <v>2040</v>
      </c>
      <c r="F4853" t="n">
        <v>21885472.0949269</v>
      </c>
      <c r="G4853" t="n">
        <v>10638963.6885365</v>
      </c>
      <c r="H4853" t="n">
        <v>77.8739379495365</v>
      </c>
      <c r="I4853" t="n">
        <v>41.265614524323</v>
      </c>
      <c r="J4853" t="n">
        <v>477063.104663847</v>
      </c>
      <c r="K4853" t="n">
        <v>281590.808723301</v>
      </c>
      <c r="L4853" t="n">
        <v>3234192.74154776</v>
      </c>
      <c r="M4853" t="n">
        <v>1429743.47962945</v>
      </c>
      <c r="N4853" t="n">
        <v>0.00000355824802918407</v>
      </c>
      <c r="O4853" t="n">
        <v>0.00000387872500860088</v>
      </c>
      <c r="P4853" t="s">
        <v>291</v>
      </c>
      <c r="Q4853" t="s">
        <v>267</v>
      </c>
    </row>
    <row r="4854">
      <c r="A4854" t="s">
        <v>288</v>
      </c>
      <c r="B4854" t="s">
        <v>281</v>
      </c>
      <c r="C4854" t="s">
        <v>271</v>
      </c>
      <c r="D4854" t="n">
        <v>1.39417231082916</v>
      </c>
      <c r="E4854" t="n">
        <v>2045</v>
      </c>
      <c r="F4854" t="n">
        <v>22686015.5487358</v>
      </c>
      <c r="G4854" t="n">
        <v>11047363.6382408</v>
      </c>
      <c r="H4854" t="n">
        <v>88.301912880085</v>
      </c>
      <c r="I4854" t="n">
        <v>46.7688046396967</v>
      </c>
      <c r="J4854" t="n">
        <v>483559.056848657</v>
      </c>
      <c r="K4854" t="n">
        <v>285425.103203981</v>
      </c>
      <c r="L4854" t="n">
        <v>3320055.78442936</v>
      </c>
      <c r="M4854" t="n">
        <v>1466628.64554778</v>
      </c>
      <c r="N4854" t="n">
        <v>0.00000389235001141511</v>
      </c>
      <c r="O4854" t="n">
        <v>0.00000423348105223991</v>
      </c>
      <c r="P4854" t="s">
        <v>291</v>
      </c>
      <c r="Q4854" t="s">
        <v>267</v>
      </c>
    </row>
    <row r="4855">
      <c r="A4855" t="s">
        <v>288</v>
      </c>
      <c r="B4855" t="s">
        <v>281</v>
      </c>
      <c r="C4855" t="s">
        <v>271</v>
      </c>
      <c r="D4855" t="n">
        <v>1.55893123149872</v>
      </c>
      <c r="E4855" t="n">
        <v>2050</v>
      </c>
      <c r="F4855" t="n">
        <v>23450703.2722951</v>
      </c>
      <c r="G4855" t="n">
        <v>11438424.2632113</v>
      </c>
      <c r="H4855" t="n">
        <v>99.9486594621231</v>
      </c>
      <c r="I4855" t="n">
        <v>52.9135191528259</v>
      </c>
      <c r="J4855" t="n">
        <v>489634.046284367</v>
      </c>
      <c r="K4855" t="n">
        <v>289010.920617785</v>
      </c>
      <c r="L4855" t="n">
        <v>3399641.04474999</v>
      </c>
      <c r="M4855" t="n">
        <v>1500826.3764264</v>
      </c>
      <c r="N4855" t="n">
        <v>0.00000426207514126893</v>
      </c>
      <c r="O4855" t="n">
        <v>0.0000046259447923267</v>
      </c>
      <c r="P4855" t="s">
        <v>291</v>
      </c>
      <c r="Q4855" t="s">
        <v>267</v>
      </c>
    </row>
    <row r="4856">
      <c r="A4856" t="s">
        <v>288</v>
      </c>
      <c r="B4856" t="s">
        <v>281</v>
      </c>
      <c r="C4856" t="s">
        <v>271</v>
      </c>
      <c r="D4856" t="n">
        <v>1.72074091434479</v>
      </c>
      <c r="E4856" t="n">
        <v>2055</v>
      </c>
      <c r="F4856" t="n">
        <v>24183848.945253</v>
      </c>
      <c r="G4856" t="n">
        <v>11813436.54692</v>
      </c>
      <c r="H4856" t="n">
        <v>113.571133228631</v>
      </c>
      <c r="I4856" t="n">
        <v>60.0935165627829</v>
      </c>
      <c r="J4856" t="n">
        <v>495609.698498698</v>
      </c>
      <c r="K4856" t="n">
        <v>292538.103338964</v>
      </c>
      <c r="L4856" t="n">
        <v>3473490.05441564</v>
      </c>
      <c r="M4856" t="n">
        <v>1532618.09034647</v>
      </c>
      <c r="N4856" t="n">
        <v>0.00000469615624401771</v>
      </c>
      <c r="O4856" t="n">
        <v>0.00000508687851533349</v>
      </c>
      <c r="P4856" t="s">
        <v>291</v>
      </c>
      <c r="Q4856" t="s">
        <v>267</v>
      </c>
    </row>
    <row r="4857">
      <c r="A4857" t="s">
        <v>288</v>
      </c>
      <c r="B4857" t="s">
        <v>281</v>
      </c>
      <c r="C4857" t="s">
        <v>271</v>
      </c>
      <c r="D4857" t="n">
        <v>1.87886083126068</v>
      </c>
      <c r="E4857" t="n">
        <v>2060</v>
      </c>
      <c r="F4857" t="n">
        <v>24907236.4177818</v>
      </c>
      <c r="G4857" t="n">
        <v>12183102.6312023</v>
      </c>
      <c r="H4857" t="n">
        <v>127.522932936864</v>
      </c>
      <c r="I4857" t="n">
        <v>67.455101682485</v>
      </c>
      <c r="J4857" t="n">
        <v>501841.436413855</v>
      </c>
      <c r="K4857" t="n">
        <v>296216.44295929</v>
      </c>
      <c r="L4857" t="n">
        <v>3545588.09760624</v>
      </c>
      <c r="M4857" t="n">
        <v>1563725.16357186</v>
      </c>
      <c r="N4857" t="n">
        <v>0.00000511991498365604</v>
      </c>
      <c r="O4857" t="n">
        <v>0.00000553677529644417</v>
      </c>
      <c r="P4857" t="s">
        <v>291</v>
      </c>
      <c r="Q4857" t="s">
        <v>267</v>
      </c>
    </row>
    <row r="4858">
      <c r="A4858" t="s">
        <v>288</v>
      </c>
      <c r="B4858" t="s">
        <v>281</v>
      </c>
      <c r="C4858" t="s">
        <v>271</v>
      </c>
      <c r="D4858" t="n">
        <v>2.03320288658142</v>
      </c>
      <c r="E4858" t="n">
        <v>2065</v>
      </c>
      <c r="F4858" t="n">
        <v>25620117.1713415</v>
      </c>
      <c r="G4858" t="n">
        <v>12547433.471274</v>
      </c>
      <c r="H4858" t="n">
        <v>146.062513098811</v>
      </c>
      <c r="I4858" t="n">
        <v>77.2165575756485</v>
      </c>
      <c r="J4858" t="n">
        <v>508146.879799156</v>
      </c>
      <c r="K4858" t="n">
        <v>299938.287899442</v>
      </c>
      <c r="L4858" t="n">
        <v>3616617.49205814</v>
      </c>
      <c r="M4858" t="n">
        <v>1594400.03106655</v>
      </c>
      <c r="N4858" t="n">
        <v>0.00000570108684991477</v>
      </c>
      <c r="O4858" t="n">
        <v>0.00000615397226472071</v>
      </c>
      <c r="P4858" t="s">
        <v>291</v>
      </c>
      <c r="Q4858" t="s">
        <v>267</v>
      </c>
    </row>
    <row r="4859">
      <c r="A4859" t="s">
        <v>288</v>
      </c>
      <c r="B4859" t="s">
        <v>281</v>
      </c>
      <c r="C4859" t="s">
        <v>271</v>
      </c>
      <c r="D4859" t="n">
        <v>2.18353819847107</v>
      </c>
      <c r="E4859" t="n">
        <v>2070</v>
      </c>
      <c r="F4859" t="n">
        <v>26304617.7312694</v>
      </c>
      <c r="G4859" t="n">
        <v>12897784.9031343</v>
      </c>
      <c r="H4859" t="n">
        <v>180.551201237093</v>
      </c>
      <c r="I4859" t="n">
        <v>95.3030817218538</v>
      </c>
      <c r="J4859" t="n">
        <v>514100.060955272</v>
      </c>
      <c r="K4859" t="n">
        <v>303452.20687544</v>
      </c>
      <c r="L4859" t="n">
        <v>3684234.41535851</v>
      </c>
      <c r="M4859" t="n">
        <v>1623592.60849004</v>
      </c>
      <c r="N4859" t="n">
        <v>0.00000686385953529616</v>
      </c>
      <c r="O4859" t="n">
        <v>0.00000738910459723158</v>
      </c>
      <c r="P4859" t="s">
        <v>291</v>
      </c>
      <c r="Q4859" t="s">
        <v>267</v>
      </c>
    </row>
    <row r="4860">
      <c r="A4860" t="s">
        <v>288</v>
      </c>
      <c r="B4860" t="s">
        <v>281</v>
      </c>
      <c r="C4860" t="s">
        <v>271</v>
      </c>
      <c r="D4860" t="n">
        <v>2.33006262779236</v>
      </c>
      <c r="E4860" t="n">
        <v>2075</v>
      </c>
      <c r="F4860" t="n">
        <v>26949072.7361535</v>
      </c>
      <c r="G4860" t="n">
        <v>13228485.0943286</v>
      </c>
      <c r="H4860" t="n">
        <v>215.568845670783</v>
      </c>
      <c r="I4860" t="n">
        <v>113.691672962589</v>
      </c>
      <c r="J4860" t="n">
        <v>519294.353961298</v>
      </c>
      <c r="K4860" t="n">
        <v>306518.185262813</v>
      </c>
      <c r="L4860" t="n">
        <v>3746210.33189353</v>
      </c>
      <c r="M4860" t="n">
        <v>1650304.18258719</v>
      </c>
      <c r="N4860" t="n">
        <v>0.00000799911921947455</v>
      </c>
      <c r="O4860" t="n">
        <v>0.00000859445901415667</v>
      </c>
      <c r="P4860" t="s">
        <v>291</v>
      </c>
      <c r="Q4860" t="s">
        <v>267</v>
      </c>
    </row>
    <row r="4861">
      <c r="A4861" t="s">
        <v>288</v>
      </c>
      <c r="B4861" t="s">
        <v>281</v>
      </c>
      <c r="C4861" t="s">
        <v>271</v>
      </c>
      <c r="D4861" t="n">
        <v>2.47709393501282</v>
      </c>
      <c r="E4861" t="n">
        <v>2080</v>
      </c>
      <c r="F4861" t="n">
        <v>27546843.1450018</v>
      </c>
      <c r="G4861" t="n">
        <v>13536051.4383587</v>
      </c>
      <c r="H4861" t="n">
        <v>251.763433512684</v>
      </c>
      <c r="I4861" t="n">
        <v>132.718353806656</v>
      </c>
      <c r="J4861" t="n">
        <v>523604.122934393</v>
      </c>
      <c r="K4861" t="n">
        <v>309062.06534635</v>
      </c>
      <c r="L4861" t="n">
        <v>3801406.42317128</v>
      </c>
      <c r="M4861" t="n">
        <v>1674038.67557666</v>
      </c>
      <c r="N4861" t="n">
        <v>0.00000913946589768724</v>
      </c>
      <c r="O4861" t="n">
        <v>0.00000980480566367794</v>
      </c>
      <c r="P4861" t="s">
        <v>291</v>
      </c>
      <c r="Q4861" t="s">
        <v>267</v>
      </c>
    </row>
    <row r="4862">
      <c r="A4862" t="s">
        <v>288</v>
      </c>
      <c r="B4862" t="s">
        <v>281</v>
      </c>
      <c r="C4862" t="s">
        <v>271</v>
      </c>
      <c r="D4862" t="n">
        <v>2.62084150314331</v>
      </c>
      <c r="E4862" t="n">
        <v>2085</v>
      </c>
      <c r="F4862" t="n">
        <v>28101357.1648386</v>
      </c>
      <c r="G4862" t="n">
        <v>13821844.325309</v>
      </c>
      <c r="H4862" t="n">
        <v>281.348950215033</v>
      </c>
      <c r="I4862" t="n">
        <v>148.301466143209</v>
      </c>
      <c r="J4862" t="n">
        <v>527184.435956903</v>
      </c>
      <c r="K4862" t="n">
        <v>311175.377462996</v>
      </c>
      <c r="L4862" t="n">
        <v>3850630.25982468</v>
      </c>
      <c r="M4862" t="n">
        <v>1695159.33971089</v>
      </c>
      <c r="N4862" t="n">
        <v>0.0000100119346038941</v>
      </c>
      <c r="O4862" t="n">
        <v>0.0000107294990923647</v>
      </c>
      <c r="P4862" t="s">
        <v>291</v>
      </c>
      <c r="Q4862" t="s">
        <v>267</v>
      </c>
    </row>
    <row r="4863">
      <c r="A4863" t="s">
        <v>288</v>
      </c>
      <c r="B4863" t="s">
        <v>281</v>
      </c>
      <c r="C4863" t="s">
        <v>271</v>
      </c>
      <c r="D4863" t="n">
        <v>2.75983643531799</v>
      </c>
      <c r="E4863" t="n">
        <v>2090</v>
      </c>
      <c r="F4863" t="n">
        <v>28468253.0589971</v>
      </c>
      <c r="G4863" t="n">
        <v>14004863.3294422</v>
      </c>
      <c r="H4863" t="n">
        <v>307.543200237307</v>
      </c>
      <c r="I4863" t="n">
        <v>162.024838632983</v>
      </c>
      <c r="J4863" t="n">
        <v>532713.465962693</v>
      </c>
      <c r="K4863" t="n">
        <v>314438.937389482</v>
      </c>
      <c r="L4863" t="n">
        <v>3895579.34190052</v>
      </c>
      <c r="M4863" t="n">
        <v>1714838.60873789</v>
      </c>
      <c r="N4863" t="n">
        <v>0.000010803023269463</v>
      </c>
      <c r="O4863" t="n">
        <v>0.0000115691838486107</v>
      </c>
      <c r="P4863" t="s">
        <v>291</v>
      </c>
      <c r="Q4863" t="s">
        <v>267</v>
      </c>
    </row>
    <row r="4864">
      <c r="A4864" t="s">
        <v>288</v>
      </c>
      <c r="B4864" t="s">
        <v>282</v>
      </c>
      <c r="C4864" t="s">
        <v>271</v>
      </c>
      <c r="D4864" t="n">
        <v>0.377408564090729</v>
      </c>
      <c r="E4864" t="n">
        <v>2010</v>
      </c>
      <c r="F4864" t="n">
        <v>20413175.4192905</v>
      </c>
      <c r="G4864" t="n">
        <v>3962250.58070951</v>
      </c>
      <c r="H4864" t="n">
        <v>23.4092242592413</v>
      </c>
      <c r="I4864" t="n">
        <v>5.34319167772491</v>
      </c>
      <c r="J4864" t="n">
        <v>585056.031563188</v>
      </c>
      <c r="K4864" t="n">
        <v>77507.968436812</v>
      </c>
      <c r="L4864" t="n">
        <v>3267183.38132754</v>
      </c>
      <c r="M4864" t="n">
        <v>490693.618672455</v>
      </c>
      <c r="N4864" t="n">
        <v>0.00000114677034701419</v>
      </c>
      <c r="O4864" t="n">
        <v>0.00000134852442289708</v>
      </c>
      <c r="P4864" t="s">
        <v>291</v>
      </c>
      <c r="Q4864" t="s">
        <v>267</v>
      </c>
    </row>
    <row r="4865">
      <c r="A4865" t="s">
        <v>288</v>
      </c>
      <c r="B4865" t="s">
        <v>282</v>
      </c>
      <c r="C4865" t="s">
        <v>271</v>
      </c>
      <c r="D4865" t="n">
        <v>0.441356480121613</v>
      </c>
      <c r="E4865" t="n">
        <v>2015</v>
      </c>
      <c r="F4865" t="n">
        <v>21609259.3374945</v>
      </c>
      <c r="G4865" t="n">
        <v>4219693.27888235</v>
      </c>
      <c r="H4865" t="n">
        <v>29.1757827101185</v>
      </c>
      <c r="I4865" t="n">
        <v>6.69105322765822</v>
      </c>
      <c r="J4865" t="n">
        <v>602619.572375469</v>
      </c>
      <c r="K4865" t="n">
        <v>79834.778679721</v>
      </c>
      <c r="L4865" t="n">
        <v>3422537.23434048</v>
      </c>
      <c r="M4865" t="n">
        <v>514247.228510768</v>
      </c>
      <c r="N4865" t="n">
        <v>0.00000135015190731203</v>
      </c>
      <c r="O4865" t="n">
        <v>0.00000158567288791911</v>
      </c>
      <c r="P4865" t="s">
        <v>291</v>
      </c>
      <c r="Q4865" t="s">
        <v>267</v>
      </c>
    </row>
    <row r="4866">
      <c r="A4866" t="s">
        <v>288</v>
      </c>
      <c r="B4866" t="s">
        <v>282</v>
      </c>
      <c r="C4866" t="s">
        <v>271</v>
      </c>
      <c r="D4866" t="n">
        <v>0.561114966869354</v>
      </c>
      <c r="E4866" t="n">
        <v>2020</v>
      </c>
      <c r="F4866" t="n">
        <v>22755424.7825994</v>
      </c>
      <c r="G4866" t="n">
        <v>4467531.12039322</v>
      </c>
      <c r="H4866" t="n">
        <v>39.2942102242124</v>
      </c>
      <c r="I4866" t="n">
        <v>9.04912456498929</v>
      </c>
      <c r="J4866" t="n">
        <v>619280.040569455</v>
      </c>
      <c r="K4866" t="n">
        <v>82041.9502551884</v>
      </c>
      <c r="L4866" t="n">
        <v>3567206.48601163</v>
      </c>
      <c r="M4866" t="n">
        <v>536174.340842043</v>
      </c>
      <c r="N4866" t="n">
        <v>0.00000172680627145488</v>
      </c>
      <c r="O4866" t="n">
        <v>0.00000202553140003484</v>
      </c>
      <c r="P4866" t="s">
        <v>291</v>
      </c>
      <c r="Q4866" t="s">
        <v>267</v>
      </c>
    </row>
    <row r="4867">
      <c r="A4867" t="s">
        <v>288</v>
      </c>
      <c r="B4867" t="s">
        <v>282</v>
      </c>
      <c r="C4867" t="s">
        <v>271</v>
      </c>
      <c r="D4867" t="n">
        <v>0.712428271770477</v>
      </c>
      <c r="E4867" t="n">
        <v>2025</v>
      </c>
      <c r="F4867" t="n">
        <v>23876663.9746373</v>
      </c>
      <c r="G4867" t="n">
        <v>4710035.62608171</v>
      </c>
      <c r="H4867" t="n">
        <v>52.600220347244</v>
      </c>
      <c r="I4867" t="n">
        <v>12.1587193963733</v>
      </c>
      <c r="J4867" t="n">
        <v>634773.028699232</v>
      </c>
      <c r="K4867" t="n">
        <v>84094.4545798531</v>
      </c>
      <c r="L4867" t="n">
        <v>3700203.94807791</v>
      </c>
      <c r="M4867" t="n">
        <v>556328.581638438</v>
      </c>
      <c r="N4867" t="n">
        <v>0.00000220299705198004</v>
      </c>
      <c r="O4867" t="n">
        <v>0.00000258144956039073</v>
      </c>
      <c r="P4867" t="s">
        <v>291</v>
      </c>
      <c r="Q4867" t="s">
        <v>267</v>
      </c>
    </row>
    <row r="4868">
      <c r="A4868" t="s">
        <v>288</v>
      </c>
      <c r="B4868" t="s">
        <v>282</v>
      </c>
      <c r="C4868" t="s">
        <v>271</v>
      </c>
      <c r="D4868" t="n">
        <v>0.881885349750519</v>
      </c>
      <c r="E4868" t="n">
        <v>2030</v>
      </c>
      <c r="F4868" t="n">
        <v>24981108.1563536</v>
      </c>
      <c r="G4868" t="n">
        <v>4950209.86609766</v>
      </c>
      <c r="H4868" t="n">
        <v>68.4014091786644</v>
      </c>
      <c r="I4868" t="n">
        <v>15.868464934929</v>
      </c>
      <c r="J4868" t="n">
        <v>648122.494287598</v>
      </c>
      <c r="K4868" t="n">
        <v>85862.9859711232</v>
      </c>
      <c r="L4868" t="n">
        <v>3822745.72229285</v>
      </c>
      <c r="M4868" t="n">
        <v>574918.34824979</v>
      </c>
      <c r="N4868" t="n">
        <v>0.00000273812549669729</v>
      </c>
      <c r="O4868" t="n">
        <v>0.00000320561458284968</v>
      </c>
      <c r="P4868" t="s">
        <v>291</v>
      </c>
      <c r="Q4868" t="s">
        <v>267</v>
      </c>
    </row>
    <row r="4869">
      <c r="A4869" t="s">
        <v>288</v>
      </c>
      <c r="B4869" t="s">
        <v>282</v>
      </c>
      <c r="C4869" t="s">
        <v>271</v>
      </c>
      <c r="D4869" t="n">
        <v>1.05591857433319</v>
      </c>
      <c r="E4869" t="n">
        <v>2035</v>
      </c>
      <c r="F4869" t="n">
        <v>26064540.8799475</v>
      </c>
      <c r="G4869" t="n">
        <v>5189086.64033474</v>
      </c>
      <c r="H4869" t="n">
        <v>84.0836595760952</v>
      </c>
      <c r="I4869" t="n">
        <v>19.5155903208528</v>
      </c>
      <c r="J4869" t="n">
        <v>659592.202227546</v>
      </c>
      <c r="K4869" t="n">
        <v>87382.487887228</v>
      </c>
      <c r="L4869" t="n">
        <v>3940334.3465589</v>
      </c>
      <c r="M4869" t="n">
        <v>592785.624796489</v>
      </c>
      <c r="N4869" t="n">
        <v>0.00000322597892529096</v>
      </c>
      <c r="O4869" t="n">
        <v>0.00000376089120755051</v>
      </c>
      <c r="P4869" t="s">
        <v>291</v>
      </c>
      <c r="Q4869" t="s">
        <v>267</v>
      </c>
    </row>
    <row r="4870">
      <c r="A4870" t="s">
        <v>288</v>
      </c>
      <c r="B4870" t="s">
        <v>282</v>
      </c>
      <c r="C4870" t="s">
        <v>271</v>
      </c>
      <c r="D4870" t="n">
        <v>1.227090716362</v>
      </c>
      <c r="E4870" t="n">
        <v>2040</v>
      </c>
      <c r="F4870" t="n">
        <v>27103127.2489228</v>
      </c>
      <c r="G4870" t="n">
        <v>5421308.53454056</v>
      </c>
      <c r="H4870" t="n">
        <v>96.787266578639</v>
      </c>
      <c r="I4870" t="n">
        <v>22.3522858952205</v>
      </c>
      <c r="J4870" t="n">
        <v>669905.168249659</v>
      </c>
      <c r="K4870" t="n">
        <v>88748.7451374885</v>
      </c>
      <c r="L4870" t="n">
        <v>4053881.03313783</v>
      </c>
      <c r="M4870" t="n">
        <v>610055.188039383</v>
      </c>
      <c r="N4870" t="n">
        <v>0.0000035710737616998</v>
      </c>
      <c r="O4870" t="n">
        <v>0.00000412304257409596</v>
      </c>
      <c r="P4870" t="s">
        <v>291</v>
      </c>
      <c r="Q4870" t="s">
        <v>267</v>
      </c>
    </row>
    <row r="4871">
      <c r="A4871" t="s">
        <v>288</v>
      </c>
      <c r="B4871" t="s">
        <v>282</v>
      </c>
      <c r="C4871" t="s">
        <v>271</v>
      </c>
      <c r="D4871" t="n">
        <v>1.39417231082916</v>
      </c>
      <c r="E4871" t="n">
        <v>2045</v>
      </c>
      <c r="F4871" t="n">
        <v>28088877.5354416</v>
      </c>
      <c r="G4871" t="n">
        <v>5644501.65153495</v>
      </c>
      <c r="H4871" t="n">
        <v>109.798649878529</v>
      </c>
      <c r="I4871" t="n">
        <v>25.2720676412524</v>
      </c>
      <c r="J4871" t="n">
        <v>679026.963456131</v>
      </c>
      <c r="K4871" t="n">
        <v>89957.1965965073</v>
      </c>
      <c r="L4871" t="n">
        <v>4160414.39571909</v>
      </c>
      <c r="M4871" t="n">
        <v>626270.034258054</v>
      </c>
      <c r="N4871" t="n">
        <v>0.00000390897250130373</v>
      </c>
      <c r="O4871" t="n">
        <v>0.00000447728944049118</v>
      </c>
      <c r="P4871" t="s">
        <v>291</v>
      </c>
      <c r="Q4871" t="s">
        <v>267</v>
      </c>
    </row>
    <row r="4872">
      <c r="A4872" t="s">
        <v>288</v>
      </c>
      <c r="B4872" t="s">
        <v>282</v>
      </c>
      <c r="C4872" t="s">
        <v>271</v>
      </c>
      <c r="D4872" t="n">
        <v>1.55893123149872</v>
      </c>
      <c r="E4872" t="n">
        <v>2050</v>
      </c>
      <c r="F4872" t="n">
        <v>29030376.6144413</v>
      </c>
      <c r="G4872" t="n">
        <v>5858750.92106523</v>
      </c>
      <c r="H4872" t="n">
        <v>124.329055735487</v>
      </c>
      <c r="I4872" t="n">
        <v>28.5331228794622</v>
      </c>
      <c r="J4872" t="n">
        <v>687557.631160798</v>
      </c>
      <c r="K4872" t="n">
        <v>91087.3357413541</v>
      </c>
      <c r="L4872" t="n">
        <v>4259168.23580135</v>
      </c>
      <c r="M4872" t="n">
        <v>641299.185375034</v>
      </c>
      <c r="N4872" t="n">
        <v>0.00000428272279711449</v>
      </c>
      <c r="O4872" t="n">
        <v>0.00000487017169084128</v>
      </c>
      <c r="P4872" t="s">
        <v>291</v>
      </c>
      <c r="Q4872" t="s">
        <v>267</v>
      </c>
    </row>
    <row r="4873">
      <c r="A4873" t="s">
        <v>288</v>
      </c>
      <c r="B4873" t="s">
        <v>282</v>
      </c>
      <c r="C4873" t="s">
        <v>271</v>
      </c>
      <c r="D4873" t="n">
        <v>1.72074091434479</v>
      </c>
      <c r="E4873" t="n">
        <v>2055</v>
      </c>
      <c r="F4873" t="n">
        <v>29933022.2466866</v>
      </c>
      <c r="G4873" t="n">
        <v>6064263.24548648</v>
      </c>
      <c r="H4873" t="n">
        <v>141.324095448429</v>
      </c>
      <c r="I4873" t="n">
        <v>32.3405543429849</v>
      </c>
      <c r="J4873" t="n">
        <v>695948.806799633</v>
      </c>
      <c r="K4873" t="n">
        <v>92198.9950380284</v>
      </c>
      <c r="L4873" t="n">
        <v>4350864.09193529</v>
      </c>
      <c r="M4873" t="n">
        <v>655244.052826818</v>
      </c>
      <c r="N4873" t="n">
        <v>0.0000047213440154401</v>
      </c>
      <c r="O4873" t="n">
        <v>0.00000533297336111775</v>
      </c>
      <c r="P4873" t="s">
        <v>291</v>
      </c>
      <c r="Q4873" t="s">
        <v>267</v>
      </c>
    </row>
    <row r="4874">
      <c r="A4874" t="s">
        <v>288</v>
      </c>
      <c r="B4874" t="s">
        <v>282</v>
      </c>
      <c r="C4874" t="s">
        <v>271</v>
      </c>
      <c r="D4874" t="n">
        <v>1.87886083126068</v>
      </c>
      <c r="E4874" t="n">
        <v>2060</v>
      </c>
      <c r="F4874" t="n">
        <v>30823509.8206099</v>
      </c>
      <c r="G4874" t="n">
        <v>6266829.22837417</v>
      </c>
      <c r="H4874" t="n">
        <v>158.725813499784</v>
      </c>
      <c r="I4874" t="n">
        <v>36.2522211195652</v>
      </c>
      <c r="J4874" t="n">
        <v>704699.585042028</v>
      </c>
      <c r="K4874" t="n">
        <v>93358.2943311181</v>
      </c>
      <c r="L4874" t="n">
        <v>4440456.18586329</v>
      </c>
      <c r="M4874" t="n">
        <v>668857.075314817</v>
      </c>
      <c r="N4874" t="n">
        <v>0.00000514950485598668</v>
      </c>
      <c r="O4874" t="n">
        <v>0.00000578477884085734</v>
      </c>
      <c r="P4874" t="s">
        <v>291</v>
      </c>
      <c r="Q4874" t="s">
        <v>267</v>
      </c>
    </row>
    <row r="4875">
      <c r="A4875" t="s">
        <v>288</v>
      </c>
      <c r="B4875" t="s">
        <v>282</v>
      </c>
      <c r="C4875" t="s">
        <v>271</v>
      </c>
      <c r="D4875" t="n">
        <v>2.03320288658142</v>
      </c>
      <c r="E4875" t="n">
        <v>2065</v>
      </c>
      <c r="F4875" t="n">
        <v>31700741.3585575</v>
      </c>
      <c r="G4875" t="n">
        <v>6466809.28405803</v>
      </c>
      <c r="H4875" t="n">
        <v>181.83079772117</v>
      </c>
      <c r="I4875" t="n">
        <v>41.4482729532889</v>
      </c>
      <c r="J4875" t="n">
        <v>713553.862538283</v>
      </c>
      <c r="K4875" t="n">
        <v>94531.3051603149</v>
      </c>
      <c r="L4875" t="n">
        <v>4528749.70530143</v>
      </c>
      <c r="M4875" t="n">
        <v>682267.817823261</v>
      </c>
      <c r="N4875" t="n">
        <v>0.00000573585316710853</v>
      </c>
      <c r="O4875" t="n">
        <v>0.00000640938539125735</v>
      </c>
      <c r="P4875" t="s">
        <v>291</v>
      </c>
      <c r="Q4875" t="s">
        <v>267</v>
      </c>
    </row>
    <row r="4876">
      <c r="A4876" t="s">
        <v>288</v>
      </c>
      <c r="B4876" t="s">
        <v>282</v>
      </c>
      <c r="C4876" t="s">
        <v>271</v>
      </c>
      <c r="D4876" t="n">
        <v>2.18353819847107</v>
      </c>
      <c r="E4876" t="n">
        <v>2070</v>
      </c>
      <c r="F4876" t="n">
        <v>32542630.5534868</v>
      </c>
      <c r="G4876" t="n">
        <v>6659772.08091682</v>
      </c>
      <c r="H4876" t="n">
        <v>224.767160057676</v>
      </c>
      <c r="I4876" t="n">
        <v>51.0871229012711</v>
      </c>
      <c r="J4876" t="n">
        <v>721913.483697456</v>
      </c>
      <c r="K4876" t="n">
        <v>95638.7841332565</v>
      </c>
      <c r="L4876" t="n">
        <v>4612792.60676898</v>
      </c>
      <c r="M4876" t="n">
        <v>695034.41707956</v>
      </c>
      <c r="N4876" t="n">
        <v>0.00000690685283380059</v>
      </c>
      <c r="O4876" t="n">
        <v>0.00000767100169203361</v>
      </c>
      <c r="P4876" t="s">
        <v>291</v>
      </c>
      <c r="Q4876" t="s">
        <v>267</v>
      </c>
    </row>
    <row r="4877">
      <c r="A4877" t="s">
        <v>288</v>
      </c>
      <c r="B4877" t="s">
        <v>282</v>
      </c>
      <c r="C4877" t="s">
        <v>271</v>
      </c>
      <c r="D4877" t="n">
        <v>2.33006262779236</v>
      </c>
      <c r="E4877" t="n">
        <v>2075</v>
      </c>
      <c r="F4877" t="n">
        <v>33334805.8763366</v>
      </c>
      <c r="G4877" t="n">
        <v>6842751.95414553</v>
      </c>
      <c r="H4877" t="n">
        <v>268.348032882508</v>
      </c>
      <c r="I4877" t="n">
        <v>60.9124857508648</v>
      </c>
      <c r="J4877" t="n">
        <v>729207.453187281</v>
      </c>
      <c r="K4877" t="n">
        <v>96605.0860368296</v>
      </c>
      <c r="L4877" t="n">
        <v>4689777.76561052</v>
      </c>
      <c r="M4877" t="n">
        <v>706736.748870197</v>
      </c>
      <c r="N4877" t="n">
        <v>0.00000805008536356891</v>
      </c>
      <c r="O4877" t="n">
        <v>0.00000890175270988192</v>
      </c>
      <c r="P4877" t="s">
        <v>291</v>
      </c>
      <c r="Q4877" t="s">
        <v>267</v>
      </c>
    </row>
    <row r="4878">
      <c r="A4878" t="s">
        <v>288</v>
      </c>
      <c r="B4878" t="s">
        <v>282</v>
      </c>
      <c r="C4878" t="s">
        <v>271</v>
      </c>
      <c r="D4878" t="n">
        <v>2.47709393501282</v>
      </c>
      <c r="E4878" t="n">
        <v>2080</v>
      </c>
      <c r="F4878" t="n">
        <v>34069185.8090824</v>
      </c>
      <c r="G4878" t="n">
        <v>7013708.7742782</v>
      </c>
      <c r="H4878" t="n">
        <v>313.382049789102</v>
      </c>
      <c r="I4878" t="n">
        <v>71.0997375302372</v>
      </c>
      <c r="J4878" t="n">
        <v>735259.349636228</v>
      </c>
      <c r="K4878" t="n">
        <v>97406.8386445149</v>
      </c>
      <c r="L4878" t="n">
        <v>4758285.22607368</v>
      </c>
      <c r="M4878" t="n">
        <v>717159.872674263</v>
      </c>
      <c r="N4878" t="n">
        <v>0.00000919840149821129</v>
      </c>
      <c r="O4878" t="n">
        <v>0.0000101372526032141</v>
      </c>
      <c r="P4878" t="s">
        <v>291</v>
      </c>
      <c r="Q4878" t="s">
        <v>267</v>
      </c>
    </row>
    <row r="4879">
      <c r="A4879" t="s">
        <v>288</v>
      </c>
      <c r="B4879" t="s">
        <v>282</v>
      </c>
      <c r="C4879" t="s">
        <v>271</v>
      </c>
      <c r="D4879" t="n">
        <v>2.62084150314331</v>
      </c>
      <c r="E4879" t="n">
        <v>2085</v>
      </c>
      <c r="F4879" t="n">
        <v>34750116.0992776</v>
      </c>
      <c r="G4879" t="n">
        <v>7173085.39086993</v>
      </c>
      <c r="H4879" t="n">
        <v>350.140042998594</v>
      </c>
      <c r="I4879" t="n">
        <v>79.5103733596479</v>
      </c>
      <c r="J4879" t="n">
        <v>740286.923922067</v>
      </c>
      <c r="K4879" t="n">
        <v>98072.8894978313</v>
      </c>
      <c r="L4879" t="n">
        <v>4819333.59107211</v>
      </c>
      <c r="M4879" t="n">
        <v>726456.008463453</v>
      </c>
      <c r="N4879" t="n">
        <v>0.0000100759387968166</v>
      </c>
      <c r="O4879" t="n">
        <v>0.0000110845429863209</v>
      </c>
      <c r="P4879" t="s">
        <v>291</v>
      </c>
      <c r="Q4879" t="s">
        <v>267</v>
      </c>
    </row>
    <row r="4880">
      <c r="A4880" t="s">
        <v>288</v>
      </c>
      <c r="B4880" t="s">
        <v>282</v>
      </c>
      <c r="C4880" t="s">
        <v>271</v>
      </c>
      <c r="D4880" t="n">
        <v>2.75983643531799</v>
      </c>
      <c r="E4880" t="n">
        <v>2090</v>
      </c>
      <c r="F4880" t="n">
        <v>35202861.9687877</v>
      </c>
      <c r="G4880" t="n">
        <v>7270254.41965157</v>
      </c>
      <c r="H4880" t="n">
        <v>382.714097659056</v>
      </c>
      <c r="I4880" t="n">
        <v>86.8539412112342</v>
      </c>
      <c r="J4880" t="n">
        <v>748050.940338505</v>
      </c>
      <c r="K4880" t="n">
        <v>99101.4630136709</v>
      </c>
      <c r="L4880" t="n">
        <v>4875479.99147701</v>
      </c>
      <c r="M4880" t="n">
        <v>734937.959161395</v>
      </c>
      <c r="N4880" t="n">
        <v>0.0000108716756608706</v>
      </c>
      <c r="O4880" t="n">
        <v>0.0000119464789260287</v>
      </c>
      <c r="P4880" t="s">
        <v>291</v>
      </c>
      <c r="Q4880" t="s">
        <v>267</v>
      </c>
    </row>
    <row r="4881">
      <c r="A4881" t="s">
        <v>288</v>
      </c>
      <c r="B4881" t="s">
        <v>283</v>
      </c>
      <c r="C4881" t="s">
        <v>271</v>
      </c>
      <c r="D4881" t="n">
        <v>0.377408564090729</v>
      </c>
      <c r="E4881" t="n">
        <v>2010</v>
      </c>
      <c r="F4881" t="n">
        <v>21172271.8706163</v>
      </c>
      <c r="G4881" t="n">
        <v>3203154.12938371</v>
      </c>
      <c r="H4881" t="n">
        <v>24.9998221282295</v>
      </c>
      <c r="I4881" t="n">
        <v>3.75259380873669</v>
      </c>
      <c r="J4881" t="n">
        <v>561657.938780449</v>
      </c>
      <c r="K4881" t="n">
        <v>100906.061219551</v>
      </c>
      <c r="L4881" t="n">
        <v>3244996.09226687</v>
      </c>
      <c r="M4881" t="n">
        <v>512880.907733135</v>
      </c>
      <c r="N4881" t="n">
        <v>0.00000118078127283663</v>
      </c>
      <c r="O4881" t="n">
        <v>0.00000117153082779026</v>
      </c>
      <c r="P4881" t="s">
        <v>291</v>
      </c>
      <c r="Q4881" t="s">
        <v>267</v>
      </c>
    </row>
    <row r="4882">
      <c r="A4882" t="s">
        <v>288</v>
      </c>
      <c r="B4882" t="s">
        <v>283</v>
      </c>
      <c r="C4882" t="s">
        <v>271</v>
      </c>
      <c r="D4882" t="n">
        <v>0.441356480121613</v>
      </c>
      <c r="E4882" t="n">
        <v>2015</v>
      </c>
      <c r="F4882" t="n">
        <v>22435567.5126688</v>
      </c>
      <c r="G4882" t="n">
        <v>3393385.10370809</v>
      </c>
      <c r="H4882" t="n">
        <v>31.1878502918728</v>
      </c>
      <c r="I4882" t="n">
        <v>4.67898564590395</v>
      </c>
      <c r="J4882" t="n">
        <v>578519.062498728</v>
      </c>
      <c r="K4882" t="n">
        <v>103935.288556462</v>
      </c>
      <c r="L4882" t="n">
        <v>3399709.73143013</v>
      </c>
      <c r="M4882" t="n">
        <v>537074.731421114</v>
      </c>
      <c r="N4882" t="n">
        <v>0.00000139010748331915</v>
      </c>
      <c r="O4882" t="n">
        <v>0.00000137885489059023</v>
      </c>
      <c r="P4882" t="s">
        <v>291</v>
      </c>
      <c r="Q4882" t="s">
        <v>267</v>
      </c>
    </row>
    <row r="4883">
      <c r="A4883" t="s">
        <v>288</v>
      </c>
      <c r="B4883" t="s">
        <v>283</v>
      </c>
      <c r="C4883" t="s">
        <v>271</v>
      </c>
      <c r="D4883" t="n">
        <v>0.561114966869354</v>
      </c>
      <c r="E4883" t="n">
        <v>2020</v>
      </c>
      <c r="F4883" t="n">
        <v>23647203.6339472</v>
      </c>
      <c r="G4883" t="n">
        <v>3575752.26904542</v>
      </c>
      <c r="H4883" t="n">
        <v>42.0392737883398</v>
      </c>
      <c r="I4883" t="n">
        <v>6.3040610008619</v>
      </c>
      <c r="J4883" t="n">
        <v>594513.230099991</v>
      </c>
      <c r="K4883" t="n">
        <v>106808.760724653</v>
      </c>
      <c r="L4883" t="n">
        <v>3543770.47003737</v>
      </c>
      <c r="M4883" t="n">
        <v>559610.356816305</v>
      </c>
      <c r="N4883" t="n">
        <v>0.00000177776934808433</v>
      </c>
      <c r="O4883" t="n">
        <v>0.00000176300272684853</v>
      </c>
      <c r="P4883" t="s">
        <v>291</v>
      </c>
      <c r="Q4883" t="s">
        <v>267</v>
      </c>
    </row>
    <row r="4884">
      <c r="A4884" t="s">
        <v>288</v>
      </c>
      <c r="B4884" t="s">
        <v>283</v>
      </c>
      <c r="C4884" t="s">
        <v>271</v>
      </c>
      <c r="D4884" t="n">
        <v>0.712428271770477</v>
      </c>
      <c r="E4884" t="n">
        <v>2025</v>
      </c>
      <c r="F4884" t="n">
        <v>24832400.1812613</v>
      </c>
      <c r="G4884" t="n">
        <v>3754299.41945777</v>
      </c>
      <c r="H4884" t="n">
        <v>56.3172255761802</v>
      </c>
      <c r="I4884" t="n">
        <v>8.44171416743712</v>
      </c>
      <c r="J4884" t="n">
        <v>609386.608561316</v>
      </c>
      <c r="K4884" t="n">
        <v>109480.874717769</v>
      </c>
      <c r="L4884" t="n">
        <v>3676201.36796058</v>
      </c>
      <c r="M4884" t="n">
        <v>580331.161755773</v>
      </c>
      <c r="N4884" t="n">
        <v>0.0000022678929610146</v>
      </c>
      <c r="O4884" t="n">
        <v>0.00000224854579357348</v>
      </c>
      <c r="P4884" t="s">
        <v>291</v>
      </c>
      <c r="Q4884" t="s">
        <v>267</v>
      </c>
    </row>
    <row r="4885">
      <c r="A4885" t="s">
        <v>288</v>
      </c>
      <c r="B4885" t="s">
        <v>283</v>
      </c>
      <c r="C4885" t="s">
        <v>271</v>
      </c>
      <c r="D4885" t="n">
        <v>0.881885349750519</v>
      </c>
      <c r="E4885" t="n">
        <v>2030</v>
      </c>
      <c r="F4885" t="n">
        <v>26000722.0474094</v>
      </c>
      <c r="G4885" t="n">
        <v>3930595.97504188</v>
      </c>
      <c r="H4885" t="n">
        <v>73.2883606219391</v>
      </c>
      <c r="I4885" t="n">
        <v>10.9815134916542</v>
      </c>
      <c r="J4885" t="n">
        <v>622202.190183727</v>
      </c>
      <c r="K4885" t="n">
        <v>111783.290074994</v>
      </c>
      <c r="L4885" t="n">
        <v>3798258.55134015</v>
      </c>
      <c r="M4885" t="n">
        <v>599405.519202491</v>
      </c>
      <c r="N4885" t="n">
        <v>0.0000028187048224394</v>
      </c>
      <c r="O4885" t="n">
        <v>0.00000279385456083087</v>
      </c>
      <c r="P4885" t="s">
        <v>291</v>
      </c>
      <c r="Q4885" t="s">
        <v>267</v>
      </c>
    </row>
    <row r="4886">
      <c r="A4886" t="s">
        <v>288</v>
      </c>
      <c r="B4886" t="s">
        <v>283</v>
      </c>
      <c r="C4886" t="s">
        <v>271</v>
      </c>
      <c r="D4886" t="n">
        <v>1.05591857433319</v>
      </c>
      <c r="E4886" t="n">
        <v>2035</v>
      </c>
      <c r="F4886" t="n">
        <v>27149360.8804723</v>
      </c>
      <c r="G4886" t="n">
        <v>4104266.63980998</v>
      </c>
      <c r="H4886" t="n">
        <v>90.1013421724332</v>
      </c>
      <c r="I4886" t="n">
        <v>13.4979077245148</v>
      </c>
      <c r="J4886" t="n">
        <v>633213.191134786</v>
      </c>
      <c r="K4886" t="n">
        <v>113761.498979988</v>
      </c>
      <c r="L4886" t="n">
        <v>3915436.37431384</v>
      </c>
      <c r="M4886" t="n">
        <v>617683.597041551</v>
      </c>
      <c r="N4886" t="n">
        <v>0.00000331872792767068</v>
      </c>
      <c r="O4886" t="n">
        <v>0.00000328875019804751</v>
      </c>
      <c r="P4886" t="s">
        <v>291</v>
      </c>
      <c r="Q4886" t="s">
        <v>267</v>
      </c>
    </row>
    <row r="4887">
      <c r="A4887" t="s">
        <v>288</v>
      </c>
      <c r="B4887" t="s">
        <v>283</v>
      </c>
      <c r="C4887" t="s">
        <v>271</v>
      </c>
      <c r="D4887" t="n">
        <v>1.227090716362</v>
      </c>
      <c r="E4887" t="n">
        <v>2040</v>
      </c>
      <c r="F4887" t="n">
        <v>28253001.2135993</v>
      </c>
      <c r="G4887" t="n">
        <v>4271434.56986404</v>
      </c>
      <c r="H4887" t="n">
        <v>103.61619684467</v>
      </c>
      <c r="I4887" t="n">
        <v>15.5233556291894</v>
      </c>
      <c r="J4887" t="n">
        <v>643113.711642568</v>
      </c>
      <c r="K4887" t="n">
        <v>115540.201744579</v>
      </c>
      <c r="L4887" t="n">
        <v>4028617.21859924</v>
      </c>
      <c r="M4887" t="n">
        <v>635319.002577977</v>
      </c>
      <c r="N4887" t="n">
        <v>0.0000036674403565592</v>
      </c>
      <c r="O4887" t="n">
        <v>0.00000363422531125966</v>
      </c>
      <c r="P4887" t="s">
        <v>291</v>
      </c>
      <c r="Q4887" t="s">
        <v>267</v>
      </c>
    </row>
    <row r="4888">
      <c r="A4888" t="s">
        <v>288</v>
      </c>
      <c r="B4888" t="s">
        <v>283</v>
      </c>
      <c r="C4888" t="s">
        <v>271</v>
      </c>
      <c r="D4888" t="n">
        <v>1.39417231082916</v>
      </c>
      <c r="E4888" t="n">
        <v>2045</v>
      </c>
      <c r="F4888" t="n">
        <v>29302639.9460038</v>
      </c>
      <c r="G4888" t="n">
        <v>4430739.24097277</v>
      </c>
      <c r="H4888" t="n">
        <v>117.470435083467</v>
      </c>
      <c r="I4888" t="n">
        <v>17.600282436315</v>
      </c>
      <c r="J4888" t="n">
        <v>651870.699721053</v>
      </c>
      <c r="K4888" t="n">
        <v>117113.460331585</v>
      </c>
      <c r="L4888" t="n">
        <v>4134829.74895488</v>
      </c>
      <c r="M4888" t="n">
        <v>651854.681022266</v>
      </c>
      <c r="N4888" t="n">
        <v>0.00000400886866507354</v>
      </c>
      <c r="O4888" t="n">
        <v>0.00000397231285324993</v>
      </c>
      <c r="P4888" t="s">
        <v>291</v>
      </c>
      <c r="Q4888" t="s">
        <v>267</v>
      </c>
    </row>
    <row r="4889">
      <c r="A4889" t="s">
        <v>288</v>
      </c>
      <c r="B4889" t="s">
        <v>283</v>
      </c>
      <c r="C4889" t="s">
        <v>271</v>
      </c>
      <c r="D4889" t="n">
        <v>1.55893123149872</v>
      </c>
      <c r="E4889" t="n">
        <v>2050</v>
      </c>
      <c r="F4889" t="n">
        <v>30305877.3624791</v>
      </c>
      <c r="G4889" t="n">
        <v>4583250.17302735</v>
      </c>
      <c r="H4889" t="n">
        <v>132.939947013605</v>
      </c>
      <c r="I4889" t="n">
        <v>19.9222316013444</v>
      </c>
      <c r="J4889" t="n">
        <v>660060.201206274</v>
      </c>
      <c r="K4889" t="n">
        <v>118584.765695878</v>
      </c>
      <c r="L4889" t="n">
        <v>4233283.1526335</v>
      </c>
      <c r="M4889" t="n">
        <v>667184.268542883</v>
      </c>
      <c r="N4889" t="n">
        <v>0.00000438660611681198</v>
      </c>
      <c r="O4889" t="n">
        <v>0.00000434674758069889</v>
      </c>
      <c r="P4889" t="s">
        <v>291</v>
      </c>
      <c r="Q4889" t="s">
        <v>267</v>
      </c>
    </row>
    <row r="4890">
      <c r="A4890" t="s">
        <v>288</v>
      </c>
      <c r="B4890" t="s">
        <v>283</v>
      </c>
      <c r="C4890" t="s">
        <v>271</v>
      </c>
      <c r="D4890" t="n">
        <v>1.72074091434479</v>
      </c>
      <c r="E4890" t="n">
        <v>2055</v>
      </c>
      <c r="F4890" t="n">
        <v>31267620.2190263</v>
      </c>
      <c r="G4890" t="n">
        <v>4729665.27314671</v>
      </c>
      <c r="H4890" t="n">
        <v>151.023827203298</v>
      </c>
      <c r="I4890" t="n">
        <v>22.6408225881154</v>
      </c>
      <c r="J4890" t="n">
        <v>668115.789319195</v>
      </c>
      <c r="K4890" t="n">
        <v>120032.012518467</v>
      </c>
      <c r="L4890" t="n">
        <v>4324681.02781424</v>
      </c>
      <c r="M4890" t="n">
        <v>681427.116947868</v>
      </c>
      <c r="N4890" t="n">
        <v>0.00000483003906742479</v>
      </c>
      <c r="O4890" t="n">
        <v>0.000004786982012588</v>
      </c>
      <c r="P4890" t="s">
        <v>291</v>
      </c>
      <c r="Q4890" t="s">
        <v>267</v>
      </c>
    </row>
    <row r="4891">
      <c r="A4891" t="s">
        <v>288</v>
      </c>
      <c r="B4891" t="s">
        <v>283</v>
      </c>
      <c r="C4891" t="s">
        <v>271</v>
      </c>
      <c r="D4891" t="n">
        <v>1.87886083126068</v>
      </c>
      <c r="E4891" t="n">
        <v>2060</v>
      </c>
      <c r="F4891" t="n">
        <v>32216127.3687032</v>
      </c>
      <c r="G4891" t="n">
        <v>4874211.68028093</v>
      </c>
      <c r="H4891" t="n">
        <v>169.551047926349</v>
      </c>
      <c r="I4891" t="n">
        <v>25.426986693</v>
      </c>
      <c r="J4891" t="n">
        <v>676516.59848138</v>
      </c>
      <c r="K4891" t="n">
        <v>121541.280891766</v>
      </c>
      <c r="L4891" t="n">
        <v>4413959.64718789</v>
      </c>
      <c r="M4891" t="n">
        <v>695353.613990215</v>
      </c>
      <c r="N4891" t="n">
        <v>0.00000526292455905368</v>
      </c>
      <c r="O4891" t="n">
        <v>0.00000521663570662455</v>
      </c>
      <c r="P4891" t="s">
        <v>291</v>
      </c>
      <c r="Q4891" t="s">
        <v>267</v>
      </c>
    </row>
    <row r="4892">
      <c r="A4892" t="s">
        <v>288</v>
      </c>
      <c r="B4892" t="s">
        <v>283</v>
      </c>
      <c r="C4892" t="s">
        <v>271</v>
      </c>
      <c r="D4892" t="n">
        <v>2.03320288658142</v>
      </c>
      <c r="E4892" t="n">
        <v>2065</v>
      </c>
      <c r="F4892" t="n">
        <v>33150770.956512</v>
      </c>
      <c r="G4892" t="n">
        <v>5016779.68610346</v>
      </c>
      <c r="H4892" t="n">
        <v>194.140148362772</v>
      </c>
      <c r="I4892" t="n">
        <v>29.1389223116866</v>
      </c>
      <c r="J4892" t="n">
        <v>685016.767661159</v>
      </c>
      <c r="K4892" t="n">
        <v>123068.400037439</v>
      </c>
      <c r="L4892" t="n">
        <v>4501934.91989153</v>
      </c>
      <c r="M4892" t="n">
        <v>709082.603233161</v>
      </c>
      <c r="N4892" t="n">
        <v>0.00000585627853474208</v>
      </c>
      <c r="O4892" t="n">
        <v>0.00000580829219836018</v>
      </c>
      <c r="P4892" t="s">
        <v>291</v>
      </c>
      <c r="Q4892" t="s">
        <v>267</v>
      </c>
    </row>
    <row r="4893">
      <c r="A4893" t="s">
        <v>288</v>
      </c>
      <c r="B4893" t="s">
        <v>283</v>
      </c>
      <c r="C4893" t="s">
        <v>271</v>
      </c>
      <c r="D4893" t="n">
        <v>2.18353819847107</v>
      </c>
      <c r="E4893" t="n">
        <v>2070</v>
      </c>
      <c r="F4893" t="n">
        <v>34048528.5269541</v>
      </c>
      <c r="G4893" t="n">
        <v>5153874.10744956</v>
      </c>
      <c r="H4893" t="n">
        <v>239.787930180941</v>
      </c>
      <c r="I4893" t="n">
        <v>36.0663527780067</v>
      </c>
      <c r="J4893" t="n">
        <v>693042.063249859</v>
      </c>
      <c r="K4893" t="n">
        <v>124510.204580854</v>
      </c>
      <c r="L4893" t="n">
        <v>4585677.66180146</v>
      </c>
      <c r="M4893" t="n">
        <v>722149.362047083</v>
      </c>
      <c r="N4893" t="n">
        <v>0.00000704253430485595</v>
      </c>
      <c r="O4893" t="n">
        <v>0.00000699791109097432</v>
      </c>
      <c r="P4893" t="s">
        <v>291</v>
      </c>
      <c r="Q4893" t="s">
        <v>267</v>
      </c>
    </row>
    <row r="4894">
      <c r="A4894" t="s">
        <v>288</v>
      </c>
      <c r="B4894" t="s">
        <v>283</v>
      </c>
      <c r="C4894" t="s">
        <v>271</v>
      </c>
      <c r="D4894" t="n">
        <v>2.33006262779236</v>
      </c>
      <c r="E4894" t="n">
        <v>2075</v>
      </c>
      <c r="F4894" t="n">
        <v>34894382.0503726</v>
      </c>
      <c r="G4894" t="n">
        <v>5283175.78010955</v>
      </c>
      <c r="H4894" t="n">
        <v>286.157120865152</v>
      </c>
      <c r="I4894" t="n">
        <v>43.1033977682208</v>
      </c>
      <c r="J4894" t="n">
        <v>700044.325679727</v>
      </c>
      <c r="K4894" t="n">
        <v>125768.213544384</v>
      </c>
      <c r="L4894" t="n">
        <v>4662402.57456176</v>
      </c>
      <c r="M4894" t="n">
        <v>734111.939918962</v>
      </c>
      <c r="N4894" t="n">
        <v>0.00000820066452107</v>
      </c>
      <c r="O4894" t="n">
        <v>0.00000815861511375399</v>
      </c>
      <c r="P4894" t="s">
        <v>291</v>
      </c>
      <c r="Q4894" t="s">
        <v>267</v>
      </c>
    </row>
    <row r="4895">
      <c r="A4895" t="s">
        <v>288</v>
      </c>
      <c r="B4895" t="s">
        <v>283</v>
      </c>
      <c r="C4895" t="s">
        <v>271</v>
      </c>
      <c r="D4895" t="n">
        <v>2.47709393501282</v>
      </c>
      <c r="E4895" t="n">
        <v>2080</v>
      </c>
      <c r="F4895" t="n">
        <v>35679571.8194089</v>
      </c>
      <c r="G4895" t="n">
        <v>5403322.76395165</v>
      </c>
      <c r="H4895" t="n">
        <v>334.101908466727</v>
      </c>
      <c r="I4895" t="n">
        <v>50.3798788526127</v>
      </c>
      <c r="J4895" t="n">
        <v>705854.189183136</v>
      </c>
      <c r="K4895" t="n">
        <v>126811.999097607</v>
      </c>
      <c r="L4895" t="n">
        <v>4730696.19665014</v>
      </c>
      <c r="M4895" t="n">
        <v>744748.902097797</v>
      </c>
      <c r="N4895" t="n">
        <v>0.00000936395509895056</v>
      </c>
      <c r="O4895" t="n">
        <v>0.00000932386996918319</v>
      </c>
      <c r="P4895" t="s">
        <v>291</v>
      </c>
      <c r="Q4895" t="s">
        <v>267</v>
      </c>
    </row>
    <row r="4896">
      <c r="A4896" t="s">
        <v>288</v>
      </c>
      <c r="B4896" t="s">
        <v>283</v>
      </c>
      <c r="C4896" t="s">
        <v>271</v>
      </c>
      <c r="D4896" t="n">
        <v>2.62084150314331</v>
      </c>
      <c r="E4896" t="n">
        <v>2085</v>
      </c>
      <c r="F4896" t="n">
        <v>36408300.5351211</v>
      </c>
      <c r="G4896" t="n">
        <v>5514900.95502645</v>
      </c>
      <c r="H4896" t="n">
        <v>373.321321882469</v>
      </c>
      <c r="I4896" t="n">
        <v>56.3290944757733</v>
      </c>
      <c r="J4896" t="n">
        <v>710680.69614676</v>
      </c>
      <c r="K4896" t="n">
        <v>127679.117273138</v>
      </c>
      <c r="L4896" t="n">
        <v>4791568.78402109</v>
      </c>
      <c r="M4896" t="n">
        <v>754220.815514471</v>
      </c>
      <c r="N4896" t="n">
        <v>0.0000102537420422122</v>
      </c>
      <c r="O4896" t="n">
        <v>0.0000102139811639651</v>
      </c>
      <c r="P4896" t="s">
        <v>291</v>
      </c>
      <c r="Q4896" t="s">
        <v>267</v>
      </c>
    </row>
    <row r="4897">
      <c r="A4897" t="s">
        <v>288</v>
      </c>
      <c r="B4897" t="s">
        <v>283</v>
      </c>
      <c r="C4897" t="s">
        <v>271</v>
      </c>
      <c r="D4897" t="n">
        <v>2.75983643531799</v>
      </c>
      <c r="E4897" t="n">
        <v>2090</v>
      </c>
      <c r="F4897" t="n">
        <v>36885667.2555526</v>
      </c>
      <c r="G4897" t="n">
        <v>5587449.13288675</v>
      </c>
      <c r="H4897" t="n">
        <v>407.979876359528</v>
      </c>
      <c r="I4897" t="n">
        <v>61.5881625107619</v>
      </c>
      <c r="J4897" t="n">
        <v>718134.206959156</v>
      </c>
      <c r="K4897" t="n">
        <v>129018.196393019</v>
      </c>
      <c r="L4897" t="n">
        <v>4847426.52027949</v>
      </c>
      <c r="M4897" t="n">
        <v>762991.430358918</v>
      </c>
      <c r="N4897" t="n">
        <v>0.0000110606614090223</v>
      </c>
      <c r="O4897" t="n">
        <v>0.000011022590281541</v>
      </c>
      <c r="P4897" t="s">
        <v>291</v>
      </c>
      <c r="Q4897" t="s">
        <v>267</v>
      </c>
    </row>
    <row r="6806">
      <c r="A6806" s="11"/>
    </row>
    <row r="6807">
      <c r="A6807" s="11"/>
    </row>
    <row r="6808">
      <c r="A6808" s="11"/>
    </row>
    <row r="6809">
      <c r="A6809" s="11"/>
    </row>
    <row r="6810">
      <c r="A6810" s="11"/>
    </row>
    <row r="6811">
      <c r="A6811" s="11"/>
    </row>
    <row r="6812">
      <c r="A6812" s="11"/>
    </row>
    <row r="6813">
      <c r="A6813" s="11"/>
    </row>
    <row r="6814">
      <c r="A6814" s="11"/>
    </row>
    <row r="6815">
      <c r="A6815" s="11"/>
    </row>
    <row r="6816">
      <c r="A6816" s="11"/>
    </row>
    <row r="6817">
      <c r="A6817" s="11"/>
    </row>
    <row r="6818">
      <c r="A6818" s="11"/>
    </row>
    <row r="6819">
      <c r="A6819" s="11"/>
    </row>
    <row r="6820">
      <c r="A6820" s="11"/>
    </row>
    <row r="6821">
      <c r="A6821" s="11"/>
    </row>
    <row r="6822">
      <c r="A6822" s="11"/>
    </row>
    <row r="6823">
      <c r="A6823" s="11"/>
    </row>
    <row r="6824">
      <c r="A6824" s="11"/>
    </row>
    <row r="6825">
      <c r="A6825" s="11"/>
    </row>
    <row r="6826">
      <c r="A6826" s="11"/>
    </row>
    <row r="6827">
      <c r="A6827" s="11"/>
    </row>
    <row r="6828">
      <c r="A6828" s="11"/>
    </row>
    <row r="6829">
      <c r="A6829" s="11"/>
    </row>
    <row r="6830">
      <c r="A6830" s="11"/>
    </row>
    <row r="6831">
      <c r="A6831" s="11"/>
    </row>
    <row r="6832">
      <c r="A6832" s="11"/>
    </row>
    <row r="6833">
      <c r="A6833" s="11"/>
    </row>
    <row r="6834">
      <c r="A6834" s="11"/>
    </row>
    <row r="6835">
      <c r="A6835" s="11"/>
    </row>
    <row r="6836">
      <c r="A6836" s="11"/>
    </row>
    <row r="6837">
      <c r="A6837" s="11"/>
    </row>
    <row r="6838">
      <c r="A6838" s="11"/>
    </row>
    <row r="6839">
      <c r="A6839" s="11"/>
    </row>
    <row r="6840">
      <c r="A6840" s="11"/>
    </row>
    <row r="6841">
      <c r="A6841" s="11"/>
    </row>
    <row r="6842">
      <c r="A6842" s="11"/>
    </row>
    <row r="6843">
      <c r="A6843" s="11"/>
    </row>
    <row r="6844">
      <c r="A6844" s="11"/>
    </row>
    <row r="6845">
      <c r="A6845" s="11"/>
    </row>
    <row r="6846">
      <c r="A6846" s="11"/>
    </row>
    <row r="6847">
      <c r="A6847" s="11"/>
    </row>
    <row r="6848">
      <c r="A6848" s="11"/>
    </row>
    <row r="6849">
      <c r="A6849" s="11"/>
    </row>
    <row r="6850">
      <c r="A6850" s="11"/>
    </row>
    <row r="6851">
      <c r="A6851" s="11"/>
    </row>
    <row r="6852">
      <c r="A6852" s="11"/>
    </row>
    <row r="6853">
      <c r="A6853" s="11"/>
    </row>
    <row r="6854">
      <c r="A6854" s="11"/>
    </row>
    <row r="6855">
      <c r="A6855" s="11"/>
    </row>
    <row r="6856">
      <c r="A6856" s="11"/>
    </row>
    <row r="6857">
      <c r="A6857" s="11"/>
    </row>
    <row r="6858">
      <c r="A6858" s="11"/>
    </row>
    <row r="6859">
      <c r="A6859" s="11"/>
    </row>
    <row r="6860">
      <c r="A6860" s="11"/>
    </row>
    <row r="6861">
      <c r="A6861" s="11"/>
    </row>
    <row r="6862">
      <c r="A6862" s="11"/>
    </row>
    <row r="6863">
      <c r="A6863" s="11"/>
    </row>
    <row r="6864">
      <c r="A6864" s="11"/>
    </row>
    <row r="6865">
      <c r="A6865" s="11"/>
    </row>
    <row r="6866">
      <c r="A6866" s="11"/>
    </row>
    <row r="6867">
      <c r="A6867" s="11"/>
    </row>
    <row r="6868">
      <c r="A6868" s="11"/>
    </row>
    <row r="6869">
      <c r="A6869" s="11"/>
    </row>
    <row r="6870">
      <c r="A6870" s="11"/>
    </row>
    <row r="6871">
      <c r="A6871" s="11"/>
    </row>
    <row r="6872">
      <c r="A6872" s="11"/>
    </row>
    <row r="6873">
      <c r="A6873" s="11"/>
    </row>
    <row r="6874">
      <c r="A6874" s="11"/>
    </row>
    <row r="6875">
      <c r="A6875" s="11"/>
    </row>
    <row r="6876">
      <c r="A6876" s="11"/>
    </row>
    <row r="6877">
      <c r="A6877" s="11"/>
    </row>
    <row r="6878">
      <c r="A6878" s="11"/>
    </row>
    <row r="6879">
      <c r="A6879" s="11"/>
    </row>
    <row r="6880">
      <c r="A6880" s="11"/>
    </row>
    <row r="6881">
      <c r="A6881" s="11"/>
    </row>
    <row r="6882">
      <c r="A6882" s="11"/>
    </row>
    <row r="6883">
      <c r="A6883" s="11"/>
    </row>
    <row r="6884">
      <c r="A6884" s="11"/>
    </row>
    <row r="6885">
      <c r="A6885" s="11"/>
    </row>
    <row r="6886">
      <c r="A6886" s="11"/>
    </row>
    <row r="6887">
      <c r="A6887" s="11"/>
    </row>
    <row r="6888">
      <c r="A6888" s="11"/>
    </row>
    <row r="6889">
      <c r="A6889" s="11"/>
    </row>
    <row r="6890">
      <c r="A6890" s="11"/>
    </row>
    <row r="6891">
      <c r="A6891" s="11"/>
    </row>
    <row r="6892">
      <c r="A6892" s="11"/>
    </row>
    <row r="6893">
      <c r="A6893" s="11"/>
    </row>
    <row r="6894">
      <c r="A6894" s="11"/>
    </row>
    <row r="6895">
      <c r="A6895" s="11"/>
    </row>
    <row r="6896">
      <c r="A6896" s="11"/>
    </row>
    <row r="6897">
      <c r="A6897" s="11"/>
    </row>
    <row r="6898">
      <c r="A6898" s="11"/>
    </row>
    <row r="6899">
      <c r="A6899" s="11"/>
    </row>
    <row r="6900">
      <c r="A6900" s="11"/>
    </row>
    <row r="6901">
      <c r="A6901" s="11"/>
    </row>
    <row r="6902">
      <c r="A6902" s="11"/>
    </row>
    <row r="6903">
      <c r="A6903" s="11"/>
    </row>
    <row r="6904">
      <c r="A6904" s="11"/>
    </row>
    <row r="6905">
      <c r="A6905" s="11"/>
    </row>
    <row r="6906">
      <c r="A6906" s="11"/>
    </row>
    <row r="6907">
      <c r="A6907" s="11"/>
    </row>
    <row r="6908">
      <c r="A6908" s="11"/>
    </row>
    <row r="6909">
      <c r="A6909" s="11"/>
    </row>
    <row r="6910">
      <c r="A6910" s="11"/>
    </row>
    <row r="6911">
      <c r="A6911" s="11"/>
    </row>
    <row r="6912">
      <c r="A6912" s="11"/>
    </row>
    <row r="6913">
      <c r="A6913" s="11"/>
    </row>
    <row r="6914">
      <c r="A6914" s="11"/>
    </row>
    <row r="6915">
      <c r="A6915" s="11"/>
    </row>
    <row r="6916">
      <c r="A6916" s="11"/>
    </row>
    <row r="6917">
      <c r="A6917" s="11"/>
    </row>
    <row r="6918">
      <c r="A6918" s="11"/>
    </row>
    <row r="6919">
      <c r="A6919" s="11"/>
    </row>
    <row r="6920">
      <c r="A6920" s="11"/>
    </row>
    <row r="6921">
      <c r="A6921" s="11"/>
    </row>
    <row r="6922">
      <c r="A6922" s="11"/>
    </row>
    <row r="6923">
      <c r="A6923" s="11"/>
    </row>
    <row r="6924">
      <c r="A6924" s="11"/>
    </row>
    <row r="6925">
      <c r="A6925" s="11"/>
    </row>
    <row r="6926">
      <c r="A6926" s="11"/>
    </row>
    <row r="6927">
      <c r="A6927" s="11"/>
    </row>
    <row r="6928">
      <c r="A6928" s="11"/>
    </row>
    <row r="6929">
      <c r="A6929" s="11"/>
    </row>
    <row r="6930">
      <c r="A6930" s="11"/>
    </row>
    <row r="6931">
      <c r="A6931" s="11"/>
    </row>
    <row r="6932">
      <c r="A6932" s="11"/>
    </row>
    <row r="6933">
      <c r="A6933" s="11"/>
    </row>
    <row r="6934">
      <c r="A6934" s="11"/>
    </row>
    <row r="6935">
      <c r="A6935" s="11"/>
    </row>
    <row r="6936">
      <c r="A6936" s="11"/>
    </row>
    <row r="6937">
      <c r="A6937" s="11"/>
    </row>
    <row r="6938">
      <c r="A6938" s="11"/>
    </row>
    <row r="6939">
      <c r="A6939" s="11"/>
    </row>
    <row r="6940">
      <c r="A6940" s="11"/>
    </row>
    <row r="6941">
      <c r="A6941" s="11"/>
    </row>
    <row r="6942">
      <c r="A6942" s="11"/>
    </row>
    <row r="6943">
      <c r="A6943" s="11"/>
    </row>
    <row r="6944">
      <c r="A6944" s="11"/>
    </row>
    <row r="6945">
      <c r="A6945" s="11"/>
    </row>
    <row r="6946">
      <c r="A6946" s="11"/>
    </row>
    <row r="6947">
      <c r="A6947" s="11"/>
    </row>
    <row r="6948">
      <c r="A6948" s="11"/>
    </row>
    <row r="6949">
      <c r="A6949" s="11"/>
    </row>
    <row r="6950">
      <c r="A6950" s="11"/>
    </row>
    <row r="6951">
      <c r="A6951" s="11"/>
    </row>
    <row r="6952">
      <c r="A6952" s="11"/>
    </row>
    <row r="6953">
      <c r="A6953" s="11"/>
    </row>
    <row r="6954">
      <c r="A6954" s="11"/>
    </row>
    <row r="6955">
      <c r="A6955" s="11"/>
    </row>
    <row r="6956">
      <c r="A6956" s="11"/>
    </row>
    <row r="6957">
      <c r="A6957" s="11"/>
    </row>
    <row r="6958">
      <c r="A6958" s="11"/>
    </row>
    <row r="6959">
      <c r="A6959" s="11"/>
    </row>
    <row r="6960">
      <c r="A6960" s="11"/>
    </row>
    <row r="6961">
      <c r="A6961" s="11"/>
    </row>
    <row r="6962">
      <c r="A6962" s="11"/>
    </row>
    <row r="6963">
      <c r="A6963" s="11"/>
    </row>
    <row r="6964">
      <c r="A6964" s="11"/>
    </row>
    <row r="6965">
      <c r="A6965" s="11"/>
    </row>
    <row r="6966">
      <c r="A6966" s="11"/>
    </row>
    <row r="6967">
      <c r="A6967" s="11"/>
    </row>
    <row r="6968">
      <c r="A6968" s="11"/>
    </row>
    <row r="6969">
      <c r="A6969" s="11"/>
    </row>
    <row r="6970">
      <c r="A6970" s="11"/>
    </row>
    <row r="6971">
      <c r="A6971" s="11"/>
    </row>
    <row r="6972">
      <c r="A6972" s="11"/>
    </row>
    <row r="6973">
      <c r="A6973" s="11"/>
    </row>
    <row r="6974">
      <c r="A6974" s="11"/>
    </row>
    <row r="6975">
      <c r="A6975" s="11"/>
    </row>
    <row r="6976">
      <c r="A6976" s="11"/>
    </row>
    <row r="6977">
      <c r="A6977" s="11"/>
    </row>
    <row r="6978">
      <c r="A6978" s="11"/>
    </row>
    <row r="6979">
      <c r="A6979" s="11"/>
    </row>
    <row r="6980">
      <c r="A6980" s="11"/>
    </row>
    <row r="6981">
      <c r="A6981" s="11"/>
    </row>
    <row r="6982">
      <c r="A6982" s="11"/>
    </row>
    <row r="6983">
      <c r="A6983" s="11"/>
    </row>
    <row r="6984">
      <c r="A6984" s="11"/>
    </row>
    <row r="6985">
      <c r="A6985" s="11"/>
    </row>
    <row r="6986">
      <c r="A6986" s="11"/>
    </row>
    <row r="6987">
      <c r="A6987" s="11"/>
    </row>
    <row r="6988">
      <c r="A6988" s="11"/>
    </row>
    <row r="6989">
      <c r="A6989" s="11"/>
    </row>
    <row r="6990">
      <c r="A6990" s="11"/>
    </row>
    <row r="6991">
      <c r="A6991" s="11"/>
    </row>
    <row r="6992">
      <c r="A6992" s="11"/>
    </row>
    <row r="6993">
      <c r="A6993" s="11"/>
    </row>
    <row r="6994">
      <c r="A6994" s="11"/>
    </row>
    <row r="6995">
      <c r="A6995" s="11"/>
    </row>
    <row r="6996">
      <c r="A6996" s="11"/>
    </row>
    <row r="6997">
      <c r="A6997" s="11"/>
    </row>
    <row r="6998">
      <c r="A6998" s="11"/>
    </row>
    <row r="6999">
      <c r="A6999" s="11"/>
    </row>
    <row r="7000">
      <c r="A7000" s="11"/>
    </row>
    <row r="7001">
      <c r="A7001" s="11"/>
    </row>
    <row r="7002">
      <c r="A7002" s="11"/>
    </row>
    <row r="7003">
      <c r="A7003" s="11"/>
    </row>
    <row r="7004">
      <c r="A7004" s="11"/>
    </row>
    <row r="7005">
      <c r="A7005" s="11"/>
    </row>
    <row r="7006">
      <c r="A7006" s="11"/>
    </row>
    <row r="7007">
      <c r="A7007" s="11"/>
    </row>
    <row r="7008">
      <c r="A7008" s="11"/>
    </row>
    <row r="7009">
      <c r="A7009" s="11"/>
    </row>
    <row r="7010">
      <c r="A7010" s="11"/>
    </row>
    <row r="7011">
      <c r="A7011" s="11"/>
    </row>
    <row r="7012">
      <c r="A7012" s="11"/>
    </row>
    <row r="7013">
      <c r="A7013" s="11"/>
    </row>
    <row r="7014">
      <c r="A7014" s="11"/>
    </row>
    <row r="7015">
      <c r="A7015" s="11"/>
    </row>
    <row r="7016">
      <c r="A7016" s="11"/>
    </row>
    <row r="7017">
      <c r="A7017" s="11"/>
    </row>
    <row r="7018">
      <c r="A7018" s="11"/>
    </row>
    <row r="7019">
      <c r="A7019" s="11"/>
    </row>
    <row r="7020">
      <c r="A7020" s="11"/>
    </row>
    <row r="7021">
      <c r="A7021" s="11"/>
    </row>
    <row r="7022">
      <c r="A7022" s="11"/>
    </row>
    <row r="7023">
      <c r="A7023" s="11"/>
    </row>
    <row r="7024">
      <c r="A7024" s="11"/>
    </row>
    <row r="7025">
      <c r="A7025" s="11"/>
    </row>
    <row r="7026">
      <c r="A7026" s="11"/>
    </row>
    <row r="7027">
      <c r="A7027" s="11"/>
    </row>
    <row r="7028">
      <c r="A7028" s="11"/>
    </row>
    <row r="7029">
      <c r="A7029" s="11"/>
    </row>
    <row r="7030">
      <c r="A7030" s="11"/>
    </row>
    <row r="7031">
      <c r="A7031" s="11"/>
    </row>
    <row r="7032">
      <c r="A7032" s="11"/>
    </row>
    <row r="7033">
      <c r="A7033" s="11"/>
    </row>
    <row r="7034">
      <c r="A7034" s="11"/>
    </row>
    <row r="7035">
      <c r="A7035" s="11"/>
    </row>
    <row r="7036">
      <c r="A7036" s="11"/>
    </row>
    <row r="7037">
      <c r="A7037" s="11"/>
    </row>
    <row r="7038">
      <c r="A7038" s="11"/>
    </row>
    <row r="7039">
      <c r="A7039" s="11"/>
    </row>
    <row r="7040">
      <c r="A7040" s="11"/>
    </row>
    <row r="7041">
      <c r="A7041" s="11"/>
    </row>
    <row r="7042">
      <c r="A7042" s="11"/>
    </row>
    <row r="7043">
      <c r="A7043" s="11"/>
    </row>
    <row r="7044">
      <c r="A7044" s="11"/>
    </row>
    <row r="7045">
      <c r="A7045" s="11"/>
    </row>
    <row r="7046">
      <c r="A7046" s="11"/>
    </row>
    <row r="7047">
      <c r="A7047" s="11"/>
    </row>
    <row r="7048">
      <c r="A7048" s="11"/>
    </row>
    <row r="7049">
      <c r="A7049" s="11"/>
    </row>
    <row r="7050">
      <c r="A7050" s="11"/>
    </row>
    <row r="7051">
      <c r="A7051" s="11"/>
    </row>
    <row r="7052">
      <c r="A7052" s="11"/>
    </row>
    <row r="7053">
      <c r="A7053" s="11"/>
    </row>
    <row r="7054">
      <c r="A7054" s="11"/>
    </row>
    <row r="7055">
      <c r="A7055" s="11"/>
    </row>
    <row r="7056">
      <c r="A7056" s="11"/>
    </row>
    <row r="7057">
      <c r="A7057" s="11"/>
    </row>
    <row r="7058">
      <c r="A7058" s="11"/>
    </row>
    <row r="7059">
      <c r="A7059" s="11"/>
    </row>
    <row r="7060">
      <c r="A7060" s="11"/>
    </row>
    <row r="7061">
      <c r="A7061" s="11"/>
    </row>
    <row r="7062">
      <c r="A7062" s="11"/>
    </row>
    <row r="7063">
      <c r="A7063" s="11"/>
    </row>
    <row r="7064">
      <c r="A7064" s="11"/>
    </row>
    <row r="7065">
      <c r="A7065" s="11"/>
    </row>
    <row r="7066">
      <c r="A7066" s="11"/>
    </row>
    <row r="7067">
      <c r="A7067" s="11"/>
    </row>
    <row r="7068">
      <c r="A7068" s="11"/>
    </row>
    <row r="7069">
      <c r="A7069" s="11"/>
    </row>
    <row r="7070">
      <c r="A7070" s="11"/>
    </row>
    <row r="7071">
      <c r="A7071" s="11"/>
    </row>
    <row r="7072">
      <c r="A7072" s="11"/>
    </row>
    <row r="7073">
      <c r="A7073" s="11"/>
    </row>
    <row r="7074">
      <c r="A7074" s="11"/>
    </row>
    <row r="7075">
      <c r="A7075" s="11"/>
    </row>
    <row r="7076">
      <c r="A7076" s="11"/>
    </row>
    <row r="7077">
      <c r="A7077" s="11"/>
    </row>
    <row r="7078">
      <c r="A7078" s="11"/>
    </row>
    <row r="7079">
      <c r="A7079" s="11"/>
    </row>
    <row r="7080">
      <c r="A7080" s="11"/>
    </row>
    <row r="7081">
      <c r="A7081" s="11"/>
    </row>
    <row r="7082">
      <c r="A7082" s="11"/>
    </row>
    <row r="7083">
      <c r="A7083" s="11"/>
    </row>
    <row r="7084">
      <c r="A7084" s="11"/>
    </row>
    <row r="7085">
      <c r="A7085" s="11"/>
    </row>
    <row r="7086">
      <c r="A7086" s="11"/>
    </row>
    <row r="7087">
      <c r="A7087" s="11"/>
    </row>
    <row r="7088">
      <c r="A7088" s="11"/>
    </row>
    <row r="7089">
      <c r="A7089" s="11"/>
    </row>
    <row r="7090">
      <c r="A7090" s="11"/>
    </row>
    <row r="7091">
      <c r="A7091" s="11"/>
    </row>
    <row r="7092">
      <c r="A7092" s="11"/>
    </row>
    <row r="7093">
      <c r="A7093" s="11"/>
    </row>
    <row r="7094">
      <c r="A7094" s="11"/>
    </row>
    <row r="7095">
      <c r="A7095" s="11"/>
    </row>
    <row r="7096">
      <c r="A7096" s="11"/>
    </row>
    <row r="7097">
      <c r="A7097" s="11"/>
    </row>
    <row r="7098">
      <c r="A7098" s="11"/>
    </row>
    <row r="7099">
      <c r="A7099" s="11"/>
    </row>
    <row r="7100">
      <c r="A7100" s="11"/>
    </row>
    <row r="7101">
      <c r="A7101" s="11"/>
    </row>
    <row r="7102">
      <c r="A7102" s="11"/>
    </row>
    <row r="7103">
      <c r="A7103" s="11"/>
    </row>
    <row r="7104">
      <c r="A7104" s="11"/>
    </row>
    <row r="7105">
      <c r="A7105" s="11"/>
    </row>
    <row r="7106">
      <c r="A7106" s="11"/>
    </row>
    <row r="7107">
      <c r="A7107" s="11"/>
    </row>
    <row r="7108">
      <c r="A7108" s="11"/>
    </row>
    <row r="7109">
      <c r="A7109" s="11"/>
    </row>
    <row r="7110">
      <c r="A7110" s="11"/>
    </row>
    <row r="7111">
      <c r="A7111" s="11"/>
    </row>
    <row r="7112">
      <c r="A7112" s="11"/>
    </row>
    <row r="7113">
      <c r="A7113" s="11"/>
    </row>
    <row r="7114">
      <c r="A7114" s="11"/>
    </row>
    <row r="7115">
      <c r="A7115" s="11"/>
    </row>
    <row r="7116">
      <c r="A7116" s="11"/>
    </row>
    <row r="7117">
      <c r="A7117" s="11"/>
    </row>
    <row r="7118">
      <c r="A7118" s="11"/>
    </row>
    <row r="7119">
      <c r="A7119" s="11"/>
    </row>
    <row r="7120">
      <c r="A7120" s="11"/>
    </row>
    <row r="7121">
      <c r="A7121" s="11"/>
    </row>
    <row r="7122">
      <c r="A7122" s="11"/>
    </row>
    <row r="7123">
      <c r="A7123" s="11"/>
    </row>
    <row r="7124">
      <c r="A7124" s="11"/>
    </row>
    <row r="7125">
      <c r="A7125" s="11"/>
    </row>
    <row r="7126">
      <c r="A7126" s="11"/>
    </row>
    <row r="7127">
      <c r="A7127" s="11"/>
    </row>
    <row r="7128">
      <c r="A7128" s="11"/>
    </row>
    <row r="7129">
      <c r="A7129" s="11"/>
    </row>
    <row r="7130">
      <c r="A7130" s="11"/>
    </row>
    <row r="7131">
      <c r="A7131" s="11"/>
    </row>
    <row r="7132">
      <c r="A7132" s="11"/>
    </row>
    <row r="7133">
      <c r="A7133" s="11"/>
    </row>
    <row r="7134">
      <c r="A7134" s="11"/>
    </row>
    <row r="7135">
      <c r="A7135" s="11"/>
    </row>
    <row r="7136">
      <c r="A7136" s="11"/>
    </row>
    <row r="7137">
      <c r="A7137" s="11"/>
    </row>
    <row r="7138">
      <c r="A7138" s="11"/>
    </row>
    <row r="7139">
      <c r="A7139" s="11"/>
    </row>
    <row r="7140">
      <c r="A7140" s="11"/>
    </row>
    <row r="7141">
      <c r="A7141" s="11"/>
    </row>
    <row r="7142">
      <c r="A7142" s="11"/>
    </row>
    <row r="7143">
      <c r="A7143" s="11"/>
    </row>
    <row r="7144">
      <c r="A7144" s="11"/>
    </row>
    <row r="7145">
      <c r="A7145" s="11"/>
    </row>
    <row r="7146">
      <c r="A7146" s="11"/>
    </row>
    <row r="7147">
      <c r="A7147" s="11"/>
    </row>
    <row r="7148">
      <c r="A7148" s="11"/>
    </row>
    <row r="7149">
      <c r="A7149" s="11"/>
    </row>
    <row r="7150">
      <c r="A7150" s="11"/>
    </row>
    <row r="7151">
      <c r="A7151" s="11"/>
    </row>
    <row r="7152">
      <c r="A7152" s="11"/>
    </row>
    <row r="7153">
      <c r="A7153" s="11"/>
    </row>
    <row r="7154">
      <c r="A7154" s="11"/>
    </row>
    <row r="7155">
      <c r="A7155" s="11"/>
    </row>
    <row r="7156">
      <c r="A7156" s="11"/>
    </row>
    <row r="7157">
      <c r="A7157" s="11"/>
    </row>
    <row r="7158">
      <c r="A7158" s="11"/>
    </row>
    <row r="7159">
      <c r="A7159" s="11"/>
    </row>
    <row r="7160">
      <c r="A7160" s="11"/>
    </row>
    <row r="7161">
      <c r="A7161" s="11"/>
    </row>
    <row r="7162">
      <c r="A7162" s="11"/>
    </row>
    <row r="7163">
      <c r="A7163" s="11"/>
    </row>
    <row r="7164">
      <c r="A7164" s="11"/>
    </row>
    <row r="7165">
      <c r="A7165" s="11"/>
    </row>
    <row r="7166">
      <c r="A7166" s="11"/>
    </row>
    <row r="7167">
      <c r="A7167" s="11"/>
    </row>
    <row r="7168">
      <c r="A7168" s="11"/>
    </row>
    <row r="7169">
      <c r="A7169" s="11"/>
    </row>
    <row r="7170">
      <c r="A7170" s="11"/>
    </row>
    <row r="7171">
      <c r="A7171" s="11"/>
    </row>
    <row r="7172">
      <c r="A7172" s="11"/>
    </row>
    <row r="7173">
      <c r="A7173" s="11"/>
    </row>
    <row r="7174">
      <c r="A7174" s="11"/>
    </row>
    <row r="7175">
      <c r="A7175" s="11"/>
    </row>
    <row r="7176">
      <c r="A7176" s="11"/>
    </row>
    <row r="7177">
      <c r="A7177" s="11"/>
    </row>
    <row r="7178">
      <c r="A7178" s="11"/>
    </row>
    <row r="7179">
      <c r="A7179" s="11"/>
    </row>
    <row r="7180">
      <c r="A7180" s="11"/>
    </row>
    <row r="7181">
      <c r="A7181" s="11"/>
    </row>
    <row r="7182">
      <c r="A7182" s="11"/>
    </row>
    <row r="7183">
      <c r="A7183" s="11"/>
    </row>
    <row r="7184">
      <c r="A7184" s="11"/>
    </row>
    <row r="7185">
      <c r="A7185" s="11"/>
    </row>
    <row r="7186">
      <c r="A7186" s="11"/>
    </row>
    <row r="7187">
      <c r="A7187" s="11"/>
    </row>
    <row r="7188">
      <c r="A7188" s="11"/>
    </row>
    <row r="7189">
      <c r="A7189" s="11"/>
    </row>
    <row r="7190">
      <c r="A7190" s="11"/>
    </row>
    <row r="7191">
      <c r="A7191" s="11"/>
    </row>
    <row r="7192">
      <c r="A7192" s="11"/>
    </row>
    <row r="7193">
      <c r="A7193" s="11"/>
    </row>
    <row r="7194">
      <c r="A7194" s="11"/>
    </row>
    <row r="7195">
      <c r="A7195" s="11"/>
    </row>
    <row r="7196">
      <c r="A7196" s="11"/>
    </row>
    <row r="7197">
      <c r="A7197" s="11"/>
    </row>
    <row r="7198">
      <c r="A7198" s="11"/>
    </row>
    <row r="7199">
      <c r="A7199" s="11"/>
    </row>
    <row r="7200">
      <c r="A7200" s="11"/>
    </row>
    <row r="7201">
      <c r="A7201" s="11"/>
    </row>
    <row r="7202">
      <c r="A7202" s="11"/>
    </row>
    <row r="7203">
      <c r="A7203" s="11"/>
    </row>
    <row r="7204">
      <c r="A7204" s="11"/>
    </row>
    <row r="7205">
      <c r="A7205" s="11"/>
    </row>
    <row r="7206">
      <c r="A7206" s="11"/>
    </row>
    <row r="7207">
      <c r="A7207" s="11"/>
    </row>
    <row r="7208">
      <c r="A7208" s="11"/>
    </row>
    <row r="7209">
      <c r="A7209" s="11"/>
    </row>
    <row r="7210">
      <c r="A7210" s="11"/>
    </row>
    <row r="7211">
      <c r="A7211" s="11"/>
    </row>
    <row r="7212">
      <c r="A7212" s="11"/>
    </row>
    <row r="7213">
      <c r="A7213" s="11"/>
    </row>
    <row r="7214">
      <c r="A7214" s="11"/>
    </row>
    <row r="7215">
      <c r="A7215" s="11"/>
    </row>
    <row r="7216">
      <c r="A7216" s="11"/>
    </row>
    <row r="7217">
      <c r="A7217" s="11"/>
    </row>
    <row r="7218">
      <c r="A7218" s="11"/>
    </row>
    <row r="7219">
      <c r="A7219" s="11"/>
    </row>
    <row r="7220">
      <c r="A7220" s="11"/>
    </row>
    <row r="7221">
      <c r="A7221" s="11"/>
    </row>
    <row r="7222">
      <c r="A7222" s="11"/>
    </row>
    <row r="7223">
      <c r="A7223" s="11"/>
    </row>
    <row r="7224">
      <c r="A7224" s="11"/>
    </row>
    <row r="7225">
      <c r="A7225" s="11"/>
    </row>
    <row r="7226">
      <c r="A7226" s="11"/>
    </row>
    <row r="7227">
      <c r="A7227" s="11"/>
    </row>
    <row r="7228">
      <c r="A7228" s="11"/>
    </row>
    <row r="7229">
      <c r="A7229" s="11"/>
    </row>
    <row r="7230">
      <c r="A7230" s="11"/>
    </row>
    <row r="7231">
      <c r="A7231" s="11"/>
    </row>
    <row r="7232">
      <c r="A7232" s="11"/>
    </row>
    <row r="7233">
      <c r="A7233" s="11"/>
    </row>
    <row r="7234">
      <c r="A7234" s="11"/>
    </row>
    <row r="7235">
      <c r="A7235" s="11"/>
    </row>
    <row r="7236">
      <c r="A7236" s="11"/>
    </row>
    <row r="7237">
      <c r="A7237" s="11"/>
    </row>
    <row r="7238">
      <c r="A7238" s="11"/>
    </row>
    <row r="7239">
      <c r="A7239" s="11"/>
    </row>
    <row r="7240">
      <c r="A7240" s="11"/>
    </row>
    <row r="7241">
      <c r="A7241" s="11"/>
    </row>
    <row r="7242">
      <c r="A7242" s="11"/>
    </row>
    <row r="7243">
      <c r="A7243" s="11"/>
    </row>
    <row r="7244">
      <c r="A7244" s="11"/>
    </row>
    <row r="7245">
      <c r="A7245" s="11"/>
    </row>
    <row r="7246">
      <c r="A7246" s="11"/>
    </row>
    <row r="7247">
      <c r="A7247" s="11"/>
    </row>
    <row r="7248">
      <c r="A7248" s="11"/>
    </row>
    <row r="7249">
      <c r="A7249" s="11"/>
    </row>
    <row r="7250">
      <c r="A7250" s="11"/>
    </row>
    <row r="7251">
      <c r="A7251" s="11"/>
    </row>
    <row r="7252">
      <c r="A7252" s="11"/>
    </row>
    <row r="7253">
      <c r="A7253" s="11"/>
    </row>
    <row r="7254">
      <c r="A7254" s="11"/>
    </row>
    <row r="7255">
      <c r="A7255" s="11"/>
    </row>
    <row r="7256">
      <c r="A7256" s="11"/>
    </row>
    <row r="7257">
      <c r="A7257" s="11"/>
    </row>
    <row r="7258">
      <c r="A7258" s="11"/>
    </row>
    <row r="7259">
      <c r="A7259" s="11"/>
    </row>
    <row r="7260">
      <c r="A7260" s="11"/>
    </row>
    <row r="7261">
      <c r="A7261" s="11"/>
    </row>
    <row r="7262">
      <c r="A7262" s="11"/>
    </row>
    <row r="7263">
      <c r="A7263" s="11"/>
    </row>
    <row r="7264">
      <c r="A7264" s="11"/>
    </row>
    <row r="7265">
      <c r="A7265" s="11"/>
    </row>
    <row r="7266">
      <c r="A7266" s="11"/>
    </row>
    <row r="7267">
      <c r="A7267" s="11"/>
    </row>
    <row r="7268">
      <c r="A7268" s="11"/>
    </row>
    <row r="7269">
      <c r="A7269" s="11"/>
    </row>
    <row r="7270">
      <c r="A7270" s="11"/>
    </row>
    <row r="7271">
      <c r="A7271" s="11"/>
    </row>
    <row r="7272">
      <c r="A7272" s="11"/>
    </row>
    <row r="7273">
      <c r="A7273" s="11"/>
    </row>
    <row r="7274">
      <c r="A7274" s="11"/>
    </row>
    <row r="7275">
      <c r="A7275" s="11"/>
    </row>
    <row r="7276">
      <c r="A7276" s="11"/>
    </row>
    <row r="7277">
      <c r="A7277" s="11"/>
    </row>
    <row r="7278">
      <c r="A7278" s="11"/>
    </row>
    <row r="7279">
      <c r="A7279" s="11"/>
    </row>
    <row r="7280">
      <c r="A7280" s="11"/>
    </row>
    <row r="7281">
      <c r="A7281" s="11"/>
    </row>
    <row r="7282">
      <c r="A7282" s="11"/>
    </row>
    <row r="7283">
      <c r="A7283" s="11"/>
    </row>
    <row r="7284">
      <c r="A7284" s="11"/>
    </row>
    <row r="7285">
      <c r="A7285" s="11"/>
    </row>
    <row r="7286">
      <c r="A7286" s="11"/>
    </row>
    <row r="7287">
      <c r="A7287" s="11"/>
    </row>
    <row r="7288">
      <c r="A7288" s="11"/>
    </row>
    <row r="7289">
      <c r="A7289" s="11"/>
    </row>
    <row r="7290">
      <c r="A7290" s="11"/>
    </row>
    <row r="7291">
      <c r="A7291" s="11"/>
    </row>
    <row r="7292">
      <c r="A7292" s="11"/>
    </row>
    <row r="7293">
      <c r="A7293" s="11"/>
    </row>
    <row r="7294">
      <c r="A7294" s="11"/>
    </row>
    <row r="7295">
      <c r="A7295" s="11"/>
    </row>
    <row r="7296">
      <c r="A7296" s="11"/>
    </row>
    <row r="7297">
      <c r="A7297" s="11"/>
    </row>
    <row r="7298">
      <c r="A7298" s="11"/>
    </row>
    <row r="7299">
      <c r="A7299" s="11"/>
    </row>
    <row r="7300">
      <c r="A7300" s="11"/>
    </row>
    <row r="7301">
      <c r="A7301" s="11"/>
    </row>
    <row r="7302">
      <c r="A7302" s="11"/>
    </row>
    <row r="7303">
      <c r="A7303" s="11"/>
    </row>
    <row r="7304">
      <c r="A7304" s="11"/>
    </row>
    <row r="7305">
      <c r="A7305" s="11"/>
    </row>
    <row r="7306">
      <c r="A7306" s="11"/>
    </row>
    <row r="7307">
      <c r="A7307" s="11"/>
    </row>
    <row r="7308">
      <c r="A7308" s="11"/>
    </row>
    <row r="7309">
      <c r="A7309" s="11"/>
    </row>
    <row r="7310">
      <c r="A7310" s="11"/>
    </row>
    <row r="7311">
      <c r="A7311" s="11"/>
    </row>
    <row r="7312">
      <c r="A7312" s="11"/>
    </row>
    <row r="7313">
      <c r="A7313" s="11"/>
    </row>
    <row r="7314">
      <c r="A7314" s="11"/>
    </row>
    <row r="7315">
      <c r="A7315" s="11"/>
    </row>
    <row r="7316">
      <c r="A7316" s="11"/>
    </row>
    <row r="7317">
      <c r="A7317" s="11"/>
    </row>
    <row r="7318">
      <c r="A7318" s="11"/>
    </row>
    <row r="7319">
      <c r="A7319" s="11"/>
    </row>
    <row r="7320">
      <c r="A7320" s="11"/>
    </row>
    <row r="7321">
      <c r="A7321" s="11"/>
    </row>
    <row r="7322">
      <c r="A7322" s="11"/>
    </row>
    <row r="7323">
      <c r="A7323" s="11"/>
    </row>
    <row r="7324">
      <c r="A7324" s="11"/>
    </row>
    <row r="7325">
      <c r="A7325" s="11"/>
    </row>
    <row r="7326">
      <c r="A7326" s="11"/>
    </row>
    <row r="7327">
      <c r="A7327" s="11"/>
    </row>
    <row r="7328">
      <c r="A7328" s="11"/>
    </row>
    <row r="7329">
      <c r="A7329" s="11"/>
    </row>
    <row r="7330">
      <c r="A7330" s="11"/>
    </row>
    <row r="7331">
      <c r="A7331" s="11"/>
    </row>
    <row r="7332">
      <c r="A7332" s="11"/>
    </row>
    <row r="7333">
      <c r="A7333" s="11"/>
    </row>
    <row r="7334">
      <c r="A7334" s="11"/>
    </row>
    <row r="7335">
      <c r="A7335" s="11"/>
    </row>
    <row r="7336">
      <c r="A7336" s="11"/>
    </row>
    <row r="7337">
      <c r="A7337" s="11"/>
    </row>
    <row r="7338">
      <c r="A7338" s="11"/>
    </row>
    <row r="7339">
      <c r="A7339" s="11"/>
    </row>
    <row r="7340">
      <c r="A7340" s="11"/>
    </row>
    <row r="7341">
      <c r="A7341" s="11"/>
    </row>
    <row r="7342">
      <c r="A7342" s="11"/>
    </row>
    <row r="7343">
      <c r="A7343" s="11"/>
    </row>
    <row r="7344">
      <c r="A7344" s="11"/>
    </row>
    <row r="7345">
      <c r="A7345" s="11"/>
    </row>
    <row r="7346">
      <c r="A7346" s="11"/>
    </row>
    <row r="7347">
      <c r="A7347" s="11"/>
    </row>
    <row r="7348">
      <c r="A7348" s="11"/>
    </row>
    <row r="7349">
      <c r="A7349" s="11"/>
    </row>
    <row r="7350">
      <c r="A7350" s="11"/>
    </row>
    <row r="7351">
      <c r="A7351" s="11"/>
    </row>
    <row r="7352">
      <c r="A7352" s="11"/>
    </row>
    <row r="7353">
      <c r="A7353" s="11"/>
    </row>
    <row r="7354">
      <c r="A7354" s="11"/>
    </row>
    <row r="7355">
      <c r="A7355" s="11"/>
    </row>
    <row r="7356">
      <c r="A7356" s="11"/>
    </row>
    <row r="7357">
      <c r="A7357" s="11"/>
    </row>
    <row r="7358">
      <c r="A7358" s="11"/>
    </row>
    <row r="7359">
      <c r="A7359" s="11"/>
    </row>
    <row r="7360">
      <c r="A7360" s="11"/>
    </row>
    <row r="7361">
      <c r="A7361" s="11"/>
    </row>
    <row r="7362">
      <c r="A7362" s="11"/>
    </row>
    <row r="7363">
      <c r="A7363" s="11"/>
    </row>
    <row r="7364">
      <c r="A7364" s="11"/>
    </row>
    <row r="7365">
      <c r="A7365" s="11"/>
    </row>
    <row r="7366">
      <c r="A7366" s="11"/>
    </row>
    <row r="7367">
      <c r="A7367" s="11"/>
    </row>
    <row r="7368">
      <c r="A7368" s="11"/>
    </row>
    <row r="7369">
      <c r="A7369" s="11"/>
    </row>
    <row r="7370">
      <c r="A7370" s="11"/>
    </row>
    <row r="7371">
      <c r="A7371" s="11"/>
    </row>
    <row r="7372">
      <c r="A7372" s="11"/>
    </row>
    <row r="7373">
      <c r="A7373" s="11"/>
    </row>
    <row r="7374">
      <c r="A7374" s="11"/>
    </row>
    <row r="7375">
      <c r="A7375" s="11"/>
    </row>
    <row r="7376">
      <c r="A7376" s="11"/>
    </row>
    <row r="7377">
      <c r="A7377" s="11"/>
    </row>
    <row r="7378">
      <c r="A7378" s="11"/>
    </row>
    <row r="7379">
      <c r="A7379" s="11"/>
    </row>
    <row r="7380">
      <c r="A7380" s="11"/>
    </row>
    <row r="7381">
      <c r="A7381" s="11"/>
    </row>
    <row r="7382">
      <c r="A7382" s="11"/>
    </row>
    <row r="7383">
      <c r="A7383" s="11"/>
    </row>
    <row r="7384">
      <c r="A7384" s="11"/>
    </row>
    <row r="7385">
      <c r="A7385" s="11"/>
    </row>
    <row r="7386">
      <c r="A7386" s="11"/>
    </row>
    <row r="7387">
      <c r="A7387" s="11"/>
    </row>
    <row r="7388">
      <c r="A7388" s="11"/>
    </row>
    <row r="7389">
      <c r="A7389" s="11"/>
    </row>
    <row r="7390">
      <c r="A7390" s="11"/>
    </row>
    <row r="7391">
      <c r="A7391" s="11"/>
    </row>
    <row r="7392">
      <c r="A7392" s="11"/>
    </row>
    <row r="7393">
      <c r="A7393" s="11"/>
    </row>
    <row r="7394">
      <c r="A7394" s="11"/>
    </row>
    <row r="7395">
      <c r="A7395" s="11"/>
    </row>
    <row r="7396">
      <c r="A7396" s="11"/>
    </row>
    <row r="7397">
      <c r="A7397" s="11"/>
    </row>
    <row r="7398">
      <c r="A7398" s="11"/>
    </row>
    <row r="7399">
      <c r="A7399" s="11"/>
    </row>
    <row r="7400">
      <c r="A7400" s="11"/>
    </row>
    <row r="7401">
      <c r="A7401" s="11"/>
    </row>
    <row r="7402">
      <c r="A7402" s="11"/>
    </row>
    <row r="7403">
      <c r="A7403" s="11"/>
    </row>
    <row r="7404">
      <c r="A7404" s="11"/>
    </row>
    <row r="7405">
      <c r="A7405" s="11"/>
    </row>
    <row r="7406">
      <c r="A7406" s="11"/>
    </row>
    <row r="7407">
      <c r="A7407" s="11"/>
    </row>
    <row r="7408">
      <c r="A7408" s="11"/>
    </row>
    <row r="7409">
      <c r="A7409" s="11"/>
    </row>
    <row r="7410">
      <c r="A7410" s="11"/>
    </row>
    <row r="7411">
      <c r="A7411" s="11"/>
    </row>
    <row r="7412">
      <c r="A7412" s="11"/>
    </row>
    <row r="7413">
      <c r="A7413" s="11"/>
    </row>
    <row r="7414">
      <c r="A7414" s="11"/>
    </row>
    <row r="7415">
      <c r="A7415" s="11"/>
    </row>
    <row r="7416">
      <c r="A7416" s="11"/>
    </row>
    <row r="7417">
      <c r="A7417" s="11"/>
    </row>
    <row r="7418">
      <c r="A7418" s="11"/>
    </row>
    <row r="7419">
      <c r="A7419" s="11"/>
    </row>
    <row r="7420">
      <c r="A7420" s="11"/>
    </row>
    <row r="7421">
      <c r="A7421" s="11"/>
    </row>
    <row r="7422">
      <c r="A7422" s="11"/>
    </row>
    <row r="7423">
      <c r="A7423" s="11"/>
    </row>
    <row r="7424">
      <c r="A7424" s="11"/>
    </row>
    <row r="7425">
      <c r="A7425" s="11"/>
    </row>
    <row r="7426">
      <c r="A7426" s="11"/>
    </row>
    <row r="7427">
      <c r="A7427" s="11"/>
    </row>
    <row r="7428">
      <c r="A7428" s="11"/>
    </row>
    <row r="7429">
      <c r="A7429" s="11"/>
    </row>
    <row r="7430">
      <c r="A7430" s="11"/>
    </row>
    <row r="7431">
      <c r="A7431" s="11"/>
    </row>
    <row r="7432">
      <c r="A7432" s="11"/>
    </row>
    <row r="7433">
      <c r="A7433" s="11"/>
    </row>
    <row r="7434">
      <c r="A7434" s="11"/>
    </row>
    <row r="7435">
      <c r="A7435" s="11"/>
    </row>
    <row r="7436">
      <c r="A7436" s="11"/>
    </row>
    <row r="7437">
      <c r="A7437" s="11"/>
    </row>
    <row r="7438">
      <c r="A7438" s="11"/>
    </row>
    <row r="7439">
      <c r="A7439" s="11"/>
    </row>
    <row r="7440">
      <c r="A7440" s="11"/>
    </row>
    <row r="7441">
      <c r="A7441" s="11"/>
    </row>
    <row r="7442">
      <c r="A7442" s="11"/>
    </row>
    <row r="7443">
      <c r="A7443" s="11"/>
    </row>
    <row r="7444">
      <c r="A7444" s="11"/>
    </row>
    <row r="7445">
      <c r="A7445" s="11"/>
    </row>
    <row r="7446">
      <c r="A7446" s="11"/>
    </row>
    <row r="7447">
      <c r="A7447" s="11"/>
    </row>
    <row r="7448">
      <c r="A7448" s="11"/>
    </row>
    <row r="7449">
      <c r="A7449" s="11"/>
    </row>
    <row r="7450">
      <c r="A7450" s="11"/>
    </row>
    <row r="7451">
      <c r="A7451" s="11"/>
    </row>
    <row r="7452">
      <c r="A7452" s="11"/>
    </row>
    <row r="7453">
      <c r="A7453" s="11"/>
    </row>
    <row r="7454">
      <c r="A7454" s="11"/>
    </row>
    <row r="7455">
      <c r="A7455" s="11"/>
    </row>
    <row r="7456">
      <c r="A7456" s="11"/>
    </row>
    <row r="7457">
      <c r="A7457" s="11"/>
    </row>
    <row r="7458">
      <c r="A7458" s="11"/>
    </row>
    <row r="7459">
      <c r="A7459" s="11"/>
    </row>
    <row r="7460">
      <c r="A7460" s="11"/>
    </row>
    <row r="7461">
      <c r="A7461" s="11"/>
    </row>
    <row r="7462">
      <c r="A7462" s="11"/>
    </row>
    <row r="7463">
      <c r="A7463" s="11"/>
    </row>
    <row r="7464">
      <c r="A7464" s="11"/>
    </row>
    <row r="7465">
      <c r="A7465" s="11"/>
    </row>
    <row r="7466">
      <c r="A7466" s="11"/>
    </row>
    <row r="7467">
      <c r="A7467" s="11"/>
    </row>
    <row r="7468">
      <c r="A7468" s="11"/>
    </row>
    <row r="7469">
      <c r="A7469" s="11"/>
    </row>
    <row r="7470">
      <c r="A7470" s="11"/>
    </row>
    <row r="7471">
      <c r="A7471" s="11"/>
    </row>
    <row r="7472">
      <c r="A7472" s="11"/>
    </row>
    <row r="7473">
      <c r="A7473" s="11"/>
    </row>
    <row r="7474">
      <c r="A7474" s="11"/>
    </row>
    <row r="7475">
      <c r="A7475" s="11"/>
    </row>
    <row r="7476">
      <c r="A7476" s="11"/>
    </row>
    <row r="7477">
      <c r="A7477" s="11"/>
    </row>
    <row r="7478">
      <c r="A7478" s="11"/>
    </row>
    <row r="7479">
      <c r="A7479" s="11"/>
    </row>
    <row r="7480">
      <c r="A7480" s="11"/>
    </row>
    <row r="7481">
      <c r="A7481" s="11"/>
    </row>
    <row r="7482">
      <c r="A7482" s="11"/>
    </row>
    <row r="7483">
      <c r="A7483" s="11"/>
    </row>
    <row r="7484">
      <c r="A7484" s="11"/>
    </row>
    <row r="7485">
      <c r="A7485" s="11"/>
    </row>
    <row r="7486">
      <c r="A7486" s="11"/>
    </row>
    <row r="7487">
      <c r="A7487" s="11"/>
    </row>
    <row r="7488">
      <c r="A7488" s="11"/>
    </row>
    <row r="7489">
      <c r="A7489" s="11"/>
    </row>
    <row r="7490">
      <c r="A7490" s="11"/>
    </row>
    <row r="7491">
      <c r="A7491" s="11"/>
    </row>
    <row r="7492">
      <c r="A7492" s="11"/>
    </row>
    <row r="7493">
      <c r="A7493" s="11"/>
    </row>
    <row r="7494">
      <c r="A7494" s="11"/>
    </row>
    <row r="7495">
      <c r="A7495" s="11"/>
    </row>
    <row r="7496">
      <c r="A7496" s="11"/>
    </row>
    <row r="7497">
      <c r="A7497" s="11"/>
    </row>
    <row r="7498">
      <c r="A7498" s="11"/>
    </row>
    <row r="7499">
      <c r="A7499" s="11"/>
    </row>
    <row r="7500">
      <c r="A7500" s="11"/>
    </row>
    <row r="7501">
      <c r="A7501" s="11"/>
    </row>
    <row r="7502">
      <c r="A7502" s="11"/>
    </row>
    <row r="7503">
      <c r="A7503" s="11"/>
    </row>
    <row r="7504">
      <c r="A7504" s="11"/>
    </row>
    <row r="7505">
      <c r="A7505" s="11"/>
    </row>
    <row r="7506">
      <c r="A7506" s="11"/>
    </row>
    <row r="7507">
      <c r="A7507" s="11"/>
    </row>
    <row r="7508">
      <c r="A7508" s="11"/>
    </row>
    <row r="7509">
      <c r="A7509" s="11"/>
    </row>
    <row r="7510">
      <c r="A7510" s="11"/>
    </row>
    <row r="7511">
      <c r="A7511" s="11"/>
    </row>
    <row r="7512">
      <c r="A7512" s="11"/>
    </row>
    <row r="7513">
      <c r="A7513" s="11"/>
    </row>
    <row r="7514">
      <c r="A7514" s="11"/>
    </row>
    <row r="7515">
      <c r="A7515" s="11"/>
    </row>
    <row r="7516">
      <c r="A7516" s="11"/>
    </row>
    <row r="7517">
      <c r="A7517" s="11"/>
    </row>
    <row r="7518">
      <c r="A7518" s="11"/>
    </row>
    <row r="7519">
      <c r="A7519" s="11"/>
    </row>
    <row r="7520">
      <c r="A7520" s="11"/>
    </row>
    <row r="7521">
      <c r="A7521" s="11"/>
    </row>
    <row r="7522">
      <c r="A7522" s="11"/>
    </row>
    <row r="7523">
      <c r="A7523" s="11"/>
    </row>
    <row r="7524">
      <c r="A7524" s="11"/>
    </row>
    <row r="7525">
      <c r="A7525" s="11"/>
    </row>
    <row r="7526">
      <c r="A7526" s="11"/>
    </row>
    <row r="7527">
      <c r="A7527" s="11"/>
    </row>
    <row r="7528">
      <c r="A7528" s="11"/>
    </row>
    <row r="7529">
      <c r="A7529" s="11"/>
    </row>
    <row r="7530">
      <c r="A7530" s="11"/>
    </row>
    <row r="7531">
      <c r="A7531" s="11"/>
    </row>
    <row r="7532">
      <c r="A7532" s="11"/>
    </row>
    <row r="7533">
      <c r="A7533" s="11"/>
    </row>
    <row r="7534">
      <c r="A7534" s="11"/>
    </row>
    <row r="7535">
      <c r="A7535" s="11"/>
    </row>
    <row r="7536">
      <c r="A7536" s="11"/>
    </row>
    <row r="7537">
      <c r="A7537" s="11"/>
    </row>
    <row r="7538">
      <c r="A7538" s="11"/>
    </row>
    <row r="7539">
      <c r="A7539" s="11"/>
    </row>
    <row r="7540">
      <c r="A7540" s="11"/>
    </row>
    <row r="7541">
      <c r="A7541" s="11"/>
    </row>
    <row r="7542">
      <c r="A7542" s="11"/>
    </row>
    <row r="7543">
      <c r="A7543" s="11"/>
    </row>
    <row r="7544">
      <c r="A7544" s="11"/>
    </row>
    <row r="7545">
      <c r="A7545" s="11"/>
    </row>
    <row r="7546">
      <c r="A7546" s="11"/>
    </row>
    <row r="7547">
      <c r="A7547" s="11"/>
    </row>
    <row r="7548">
      <c r="A7548" s="11"/>
    </row>
    <row r="7549">
      <c r="A7549" s="11"/>
    </row>
    <row r="7550">
      <c r="A7550" s="11"/>
    </row>
    <row r="7551">
      <c r="A7551" s="11"/>
    </row>
    <row r="7552">
      <c r="A7552" s="11"/>
    </row>
    <row r="7553">
      <c r="A7553" s="11"/>
    </row>
    <row r="7554">
      <c r="A7554" s="11"/>
    </row>
    <row r="7555">
      <c r="A7555" s="11"/>
    </row>
    <row r="7556">
      <c r="A7556" s="11"/>
    </row>
    <row r="7557">
      <c r="A7557" s="11"/>
    </row>
    <row r="7558">
      <c r="A7558" s="11"/>
    </row>
    <row r="7559">
      <c r="A7559" s="11"/>
    </row>
    <row r="7560">
      <c r="A7560" s="11"/>
    </row>
    <row r="7561">
      <c r="A7561" s="11"/>
    </row>
    <row r="7562">
      <c r="A7562" s="11"/>
    </row>
    <row r="7563">
      <c r="A7563" s="11"/>
    </row>
    <row r="7564">
      <c r="A7564" s="11"/>
    </row>
    <row r="7565">
      <c r="A7565" s="11"/>
    </row>
    <row r="7566">
      <c r="A7566" s="11"/>
    </row>
    <row r="7567">
      <c r="A7567" s="11"/>
    </row>
    <row r="7568">
      <c r="A7568" s="11"/>
    </row>
    <row r="7569">
      <c r="A7569" s="11"/>
    </row>
    <row r="7570">
      <c r="A7570" s="11"/>
    </row>
    <row r="7571">
      <c r="A7571" s="11"/>
    </row>
    <row r="7572">
      <c r="A7572" s="11"/>
    </row>
    <row r="7573">
      <c r="A7573" s="11"/>
    </row>
    <row r="7574">
      <c r="A7574" s="11"/>
    </row>
    <row r="7575">
      <c r="A7575" s="11"/>
    </row>
    <row r="7576">
      <c r="A7576" s="11"/>
    </row>
    <row r="7577">
      <c r="A7577" s="11"/>
    </row>
    <row r="7578">
      <c r="A7578" s="11"/>
    </row>
    <row r="7579">
      <c r="A7579" s="11"/>
    </row>
    <row r="7580">
      <c r="A7580" s="11"/>
    </row>
    <row r="7581">
      <c r="A7581" s="11"/>
    </row>
    <row r="7582">
      <c r="A7582" s="11"/>
    </row>
    <row r="7583">
      <c r="A7583" s="11"/>
    </row>
    <row r="7584">
      <c r="A7584" s="11"/>
    </row>
    <row r="7585">
      <c r="A7585" s="11"/>
    </row>
    <row r="7586">
      <c r="A7586" s="11"/>
    </row>
    <row r="7587">
      <c r="A7587" s="11"/>
    </row>
    <row r="7588">
      <c r="A7588" s="11"/>
    </row>
    <row r="7589">
      <c r="A7589" s="11"/>
    </row>
    <row r="7590">
      <c r="A7590" s="11"/>
    </row>
    <row r="7591">
      <c r="A7591" s="11"/>
    </row>
    <row r="7592">
      <c r="A7592" s="11"/>
    </row>
    <row r="7593">
      <c r="A7593" s="11"/>
    </row>
    <row r="7594">
      <c r="A7594" s="11"/>
    </row>
    <row r="7595">
      <c r="A7595" s="11"/>
    </row>
    <row r="7596">
      <c r="A7596" s="11"/>
    </row>
    <row r="7597">
      <c r="A7597" s="11"/>
    </row>
    <row r="7598">
      <c r="A7598" s="11"/>
    </row>
    <row r="7599">
      <c r="A7599" s="11"/>
    </row>
    <row r="7600">
      <c r="A7600" s="11"/>
    </row>
    <row r="7601">
      <c r="A7601" s="11"/>
    </row>
    <row r="7602">
      <c r="A7602" s="11"/>
    </row>
    <row r="7603">
      <c r="A7603" s="11"/>
    </row>
    <row r="7604">
      <c r="A7604" s="11"/>
    </row>
    <row r="7605">
      <c r="A7605" s="11"/>
    </row>
    <row r="7606">
      <c r="A7606" s="11"/>
    </row>
    <row r="7607">
      <c r="A7607" s="11"/>
    </row>
    <row r="7608">
      <c r="A7608" s="11"/>
    </row>
    <row r="7609">
      <c r="A7609" s="11"/>
    </row>
    <row r="7610">
      <c r="A7610" s="11"/>
    </row>
    <row r="7611">
      <c r="A7611" s="11"/>
    </row>
    <row r="7612">
      <c r="A7612" s="11"/>
    </row>
    <row r="7613">
      <c r="A7613" s="11"/>
    </row>
    <row r="7614">
      <c r="A7614" s="11"/>
    </row>
    <row r="7615">
      <c r="A7615" s="11"/>
    </row>
    <row r="7616">
      <c r="A7616" s="11"/>
    </row>
    <row r="7617">
      <c r="A7617" s="11"/>
    </row>
    <row r="7618">
      <c r="A7618" s="11"/>
    </row>
    <row r="7619">
      <c r="A7619" s="11"/>
    </row>
    <row r="7620">
      <c r="A7620" s="11"/>
    </row>
    <row r="7621">
      <c r="A7621" s="11"/>
    </row>
    <row r="7622">
      <c r="A7622" s="11"/>
    </row>
    <row r="7623">
      <c r="A7623" s="11"/>
    </row>
    <row r="7624">
      <c r="A7624" s="11"/>
    </row>
    <row r="7625">
      <c r="A7625" s="11"/>
    </row>
    <row r="7626">
      <c r="A7626" s="11"/>
    </row>
    <row r="7627">
      <c r="A7627" s="11"/>
    </row>
    <row r="7628">
      <c r="A7628" s="11"/>
    </row>
    <row r="7629">
      <c r="A7629" s="11"/>
    </row>
    <row r="7630">
      <c r="A7630" s="11"/>
    </row>
    <row r="7631">
      <c r="A7631" s="11"/>
    </row>
    <row r="7632">
      <c r="A7632" s="11"/>
    </row>
    <row r="7633">
      <c r="A7633" s="11"/>
    </row>
    <row r="7634">
      <c r="A7634" s="11"/>
    </row>
    <row r="7635">
      <c r="A7635" s="11"/>
    </row>
    <row r="7636">
      <c r="A7636" s="11"/>
    </row>
    <row r="7637">
      <c r="A7637" s="11"/>
    </row>
    <row r="7638">
      <c r="A7638" s="11"/>
    </row>
    <row r="7639">
      <c r="A7639" s="11"/>
    </row>
    <row r="7640">
      <c r="A7640" s="11"/>
    </row>
    <row r="7641">
      <c r="A7641" s="11"/>
    </row>
    <row r="7642">
      <c r="A7642" s="11"/>
    </row>
    <row r="7643">
      <c r="A7643" s="11"/>
    </row>
    <row r="7644">
      <c r="A7644" s="11"/>
    </row>
    <row r="7645">
      <c r="A7645" s="11"/>
    </row>
    <row r="7646">
      <c r="A7646" s="11"/>
    </row>
    <row r="7647">
      <c r="A7647" s="11"/>
    </row>
    <row r="7648">
      <c r="A7648" s="11"/>
    </row>
    <row r="7649">
      <c r="A7649" s="11"/>
    </row>
    <row r="7650">
      <c r="A7650" s="11"/>
    </row>
    <row r="7651">
      <c r="A7651" s="11"/>
    </row>
    <row r="7652">
      <c r="A7652" s="11"/>
    </row>
    <row r="7653">
      <c r="A7653" s="11"/>
    </row>
    <row r="7654">
      <c r="A7654" s="11"/>
    </row>
    <row r="7655">
      <c r="A7655" s="11"/>
    </row>
    <row r="7656">
      <c r="A7656" s="11"/>
    </row>
    <row r="7657">
      <c r="A7657" s="11"/>
    </row>
    <row r="7658">
      <c r="A7658" s="11"/>
    </row>
    <row r="7659">
      <c r="A7659" s="11"/>
    </row>
    <row r="7660">
      <c r="A7660" s="11"/>
    </row>
    <row r="7661">
      <c r="A7661" s="11"/>
    </row>
    <row r="7662">
      <c r="A7662" s="11"/>
    </row>
    <row r="7663">
      <c r="A7663" s="11"/>
    </row>
    <row r="7664">
      <c r="A7664" s="11"/>
    </row>
    <row r="7665">
      <c r="A7665" s="11"/>
    </row>
    <row r="7666">
      <c r="A7666" s="11"/>
    </row>
    <row r="7667">
      <c r="A7667" s="11"/>
    </row>
    <row r="7668">
      <c r="A7668" s="11"/>
    </row>
    <row r="7669">
      <c r="A7669" s="11"/>
    </row>
    <row r="7670">
      <c r="A7670" s="11"/>
    </row>
    <row r="7671">
      <c r="A7671" s="11"/>
    </row>
    <row r="7672">
      <c r="A7672" s="11"/>
    </row>
    <row r="7673">
      <c r="A7673" s="11"/>
    </row>
    <row r="7674">
      <c r="A7674" s="11"/>
    </row>
    <row r="7675">
      <c r="A7675" s="11"/>
    </row>
    <row r="7676">
      <c r="A7676" s="11"/>
    </row>
    <row r="7677">
      <c r="A7677" s="11"/>
    </row>
    <row r="7678">
      <c r="A7678" s="11"/>
    </row>
    <row r="7679">
      <c r="A7679" s="11"/>
    </row>
    <row r="7680">
      <c r="A7680" s="11"/>
    </row>
    <row r="7681">
      <c r="A7681" s="11"/>
    </row>
    <row r="7682">
      <c r="A7682" s="11"/>
    </row>
    <row r="7683">
      <c r="A7683" s="11"/>
    </row>
    <row r="7684">
      <c r="A7684" s="11"/>
    </row>
    <row r="7685">
      <c r="A7685" s="11"/>
    </row>
    <row r="7686">
      <c r="A7686" s="11"/>
    </row>
    <row r="7687">
      <c r="A7687" s="11"/>
    </row>
    <row r="7688">
      <c r="A7688" s="11"/>
    </row>
    <row r="7689">
      <c r="A7689" s="11"/>
    </row>
    <row r="7690">
      <c r="A7690" s="11"/>
    </row>
    <row r="7691">
      <c r="A7691" s="11"/>
    </row>
    <row r="7692">
      <c r="A7692" s="11"/>
    </row>
    <row r="7693">
      <c r="A7693" s="11"/>
    </row>
    <row r="7694">
      <c r="A7694" s="11"/>
    </row>
    <row r="7695">
      <c r="A7695" s="11"/>
    </row>
    <row r="7696">
      <c r="A7696" s="11"/>
    </row>
    <row r="7697">
      <c r="A7697" s="11"/>
    </row>
    <row r="7698">
      <c r="A7698" s="11"/>
    </row>
    <row r="7699">
      <c r="A7699" s="11"/>
    </row>
    <row r="7700">
      <c r="A7700" s="11"/>
    </row>
    <row r="7701">
      <c r="A7701" s="11"/>
    </row>
    <row r="7702">
      <c r="A7702" s="11"/>
    </row>
    <row r="7703">
      <c r="A7703" s="11"/>
    </row>
    <row r="7704">
      <c r="A7704" s="11"/>
    </row>
    <row r="7705">
      <c r="A7705" s="11"/>
    </row>
    <row r="7706">
      <c r="A7706" s="11"/>
    </row>
    <row r="7707">
      <c r="A7707" s="11"/>
    </row>
    <row r="7708">
      <c r="A7708" s="11"/>
    </row>
    <row r="7709">
      <c r="A7709" s="11"/>
    </row>
    <row r="7710">
      <c r="A7710" s="11"/>
    </row>
    <row r="7711">
      <c r="A7711" s="11"/>
    </row>
    <row r="7712">
      <c r="A7712" s="11"/>
    </row>
    <row r="7713">
      <c r="A7713" s="11"/>
    </row>
    <row r="7714">
      <c r="A7714" s="11"/>
    </row>
    <row r="7715">
      <c r="A7715" s="11"/>
    </row>
    <row r="7716">
      <c r="A7716" s="11"/>
    </row>
    <row r="7717">
      <c r="A7717" s="11"/>
    </row>
    <row r="7718">
      <c r="A7718" s="11"/>
    </row>
    <row r="7719">
      <c r="A7719" s="11"/>
    </row>
    <row r="7720">
      <c r="A7720" s="11"/>
    </row>
    <row r="7721">
      <c r="A7721" s="11"/>
    </row>
    <row r="7722">
      <c r="A7722" s="11"/>
    </row>
    <row r="7723">
      <c r="A7723" s="11"/>
    </row>
    <row r="7724">
      <c r="A7724" s="11"/>
    </row>
    <row r="7725">
      <c r="A7725" s="11"/>
    </row>
    <row r="7726">
      <c r="A7726" s="11"/>
    </row>
    <row r="7727">
      <c r="A7727" s="11"/>
    </row>
    <row r="7728">
      <c r="A7728" s="11"/>
    </row>
    <row r="7729">
      <c r="A7729" s="11"/>
    </row>
    <row r="7730">
      <c r="A7730" s="11"/>
    </row>
    <row r="7731">
      <c r="A7731" s="11"/>
    </row>
    <row r="7732">
      <c r="A7732" s="11"/>
    </row>
    <row r="7733">
      <c r="A7733" s="11"/>
    </row>
    <row r="7734">
      <c r="A7734" s="11"/>
    </row>
    <row r="7735">
      <c r="A7735" s="11"/>
    </row>
    <row r="7736">
      <c r="A7736" s="11"/>
    </row>
    <row r="7737">
      <c r="A7737" s="11"/>
    </row>
    <row r="7738">
      <c r="A7738" s="11"/>
    </row>
    <row r="7739">
      <c r="A7739" s="11"/>
    </row>
    <row r="7740">
      <c r="A7740" s="11"/>
    </row>
    <row r="7741">
      <c r="A7741" s="11"/>
    </row>
    <row r="7742">
      <c r="A7742" s="11"/>
    </row>
    <row r="7743">
      <c r="A7743" s="11"/>
    </row>
    <row r="7744">
      <c r="A7744" s="11"/>
    </row>
    <row r="7745">
      <c r="A7745" s="11"/>
    </row>
    <row r="7746">
      <c r="A7746" s="11"/>
    </row>
    <row r="7747">
      <c r="A7747" s="11"/>
    </row>
    <row r="7748">
      <c r="A7748" s="11"/>
    </row>
    <row r="7749">
      <c r="A7749" s="11"/>
    </row>
    <row r="7750">
      <c r="A7750" s="11"/>
    </row>
    <row r="7751">
      <c r="A7751" s="11"/>
    </row>
    <row r="7752">
      <c r="A7752" s="11"/>
    </row>
    <row r="7753">
      <c r="A7753" s="11"/>
    </row>
    <row r="7754">
      <c r="A7754" s="11"/>
    </row>
    <row r="7755">
      <c r="A7755" s="11"/>
    </row>
    <row r="7756">
      <c r="A7756" s="11"/>
    </row>
    <row r="7757">
      <c r="A7757" s="11"/>
    </row>
    <row r="7758">
      <c r="A7758" s="11"/>
    </row>
    <row r="7759">
      <c r="A7759" s="11"/>
    </row>
    <row r="7760">
      <c r="A7760" s="11"/>
    </row>
    <row r="7761">
      <c r="A7761" s="11"/>
    </row>
    <row r="7762">
      <c r="A7762" s="11"/>
    </row>
    <row r="7763">
      <c r="A7763" s="11"/>
    </row>
    <row r="7764">
      <c r="A7764" s="11"/>
    </row>
    <row r="7765">
      <c r="A7765" s="11"/>
    </row>
    <row r="7766">
      <c r="A7766" s="11"/>
    </row>
    <row r="7767">
      <c r="A7767" s="11"/>
    </row>
    <row r="7768">
      <c r="A7768" s="11"/>
    </row>
    <row r="7769">
      <c r="A7769" s="11"/>
    </row>
    <row r="7770">
      <c r="A7770" s="11"/>
    </row>
    <row r="7771">
      <c r="A7771" s="11"/>
    </row>
    <row r="7772">
      <c r="A7772" s="11"/>
    </row>
    <row r="7773">
      <c r="A7773" s="11"/>
    </row>
    <row r="7774">
      <c r="A7774" s="11"/>
    </row>
    <row r="7775">
      <c r="A7775" s="11"/>
    </row>
    <row r="7776">
      <c r="A7776" s="11"/>
    </row>
    <row r="7777">
      <c r="A7777" s="11"/>
    </row>
    <row r="7778">
      <c r="A7778" s="11"/>
    </row>
    <row r="7779">
      <c r="A7779" s="11"/>
    </row>
    <row r="7780">
      <c r="A7780" s="11"/>
    </row>
    <row r="7781">
      <c r="A7781" s="11"/>
    </row>
    <row r="7782">
      <c r="A7782" s="11"/>
    </row>
    <row r="7783">
      <c r="A7783" s="11"/>
    </row>
    <row r="7784">
      <c r="A7784" s="11"/>
    </row>
    <row r="7785">
      <c r="A7785" s="11"/>
    </row>
    <row r="7786">
      <c r="A7786" s="11"/>
    </row>
    <row r="7787">
      <c r="A7787" s="11"/>
    </row>
    <row r="7788">
      <c r="A7788" s="11"/>
    </row>
    <row r="7789">
      <c r="A7789" s="11"/>
    </row>
    <row r="7790">
      <c r="A7790" s="11"/>
    </row>
    <row r="7791">
      <c r="A7791" s="11"/>
    </row>
    <row r="7792">
      <c r="A7792" s="11"/>
    </row>
    <row r="7793">
      <c r="A7793" s="11"/>
    </row>
    <row r="7794">
      <c r="A7794" s="11"/>
    </row>
    <row r="7795">
      <c r="A7795" s="11"/>
    </row>
    <row r="7796">
      <c r="A7796" s="11"/>
    </row>
    <row r="7797">
      <c r="A7797" s="11"/>
    </row>
    <row r="7798">
      <c r="A7798" s="11"/>
    </row>
    <row r="7799">
      <c r="A7799" s="11"/>
    </row>
    <row r="7800">
      <c r="A7800" s="11"/>
    </row>
    <row r="7801">
      <c r="A7801" s="11"/>
    </row>
    <row r="7802">
      <c r="A7802" s="11"/>
    </row>
    <row r="7803">
      <c r="A7803" s="11"/>
    </row>
    <row r="7804">
      <c r="A7804" s="11"/>
    </row>
    <row r="7805">
      <c r="A7805" s="11"/>
    </row>
    <row r="7806">
      <c r="A7806" s="11"/>
    </row>
    <row r="7807">
      <c r="A7807" s="11"/>
    </row>
    <row r="7808">
      <c r="A7808" s="11"/>
    </row>
    <row r="7809">
      <c r="A7809" s="11"/>
    </row>
    <row r="7810">
      <c r="A7810" s="11"/>
    </row>
    <row r="7811">
      <c r="A7811" s="11"/>
    </row>
    <row r="7812">
      <c r="A7812" s="11"/>
    </row>
    <row r="7813">
      <c r="A7813" s="11"/>
    </row>
    <row r="7814">
      <c r="A7814" s="11"/>
    </row>
    <row r="7815">
      <c r="A7815" s="11"/>
    </row>
    <row r="7816">
      <c r="A7816" s="11"/>
    </row>
    <row r="7817">
      <c r="A7817" s="11"/>
    </row>
    <row r="7818">
      <c r="A7818" s="11"/>
    </row>
    <row r="7819">
      <c r="A7819" s="11"/>
    </row>
    <row r="7820">
      <c r="A7820" s="11"/>
    </row>
    <row r="7821">
      <c r="A7821" s="11"/>
    </row>
    <row r="7822">
      <c r="A7822" s="11"/>
    </row>
    <row r="7823">
      <c r="A7823" s="11"/>
    </row>
    <row r="7824">
      <c r="A7824" s="11"/>
    </row>
    <row r="7825">
      <c r="A7825" s="11"/>
    </row>
    <row r="7826">
      <c r="A7826" s="11"/>
    </row>
    <row r="7827">
      <c r="A7827" s="11"/>
    </row>
    <row r="7828">
      <c r="A7828" s="11"/>
    </row>
    <row r="7829">
      <c r="A7829" s="11"/>
    </row>
    <row r="7830">
      <c r="A7830" s="11"/>
    </row>
    <row r="7831">
      <c r="A7831" s="11"/>
    </row>
    <row r="7832">
      <c r="A7832" s="11"/>
    </row>
    <row r="7833">
      <c r="A7833" s="11"/>
    </row>
    <row r="7834">
      <c r="A7834" s="11"/>
    </row>
    <row r="7835">
      <c r="A7835" s="11"/>
    </row>
    <row r="7836">
      <c r="A7836" s="11"/>
    </row>
    <row r="7837">
      <c r="A7837" s="11"/>
    </row>
    <row r="7838">
      <c r="A7838" s="11"/>
    </row>
    <row r="7839">
      <c r="A7839" s="11"/>
    </row>
    <row r="7840">
      <c r="A7840" s="11"/>
    </row>
    <row r="7841">
      <c r="A7841" s="11"/>
    </row>
    <row r="7842">
      <c r="A7842" s="11"/>
    </row>
    <row r="7843">
      <c r="A7843" s="11"/>
    </row>
    <row r="7844">
      <c r="A7844" s="11"/>
    </row>
    <row r="7845">
      <c r="A7845" s="11"/>
    </row>
    <row r="7846">
      <c r="A7846" s="11"/>
    </row>
    <row r="7847">
      <c r="A7847" s="11"/>
    </row>
    <row r="7848">
      <c r="A7848" s="11"/>
    </row>
    <row r="7849">
      <c r="A7849" s="11"/>
    </row>
    <row r="7850">
      <c r="A7850" s="11"/>
    </row>
    <row r="7851">
      <c r="A7851" s="11"/>
    </row>
    <row r="7852">
      <c r="A7852" s="11"/>
    </row>
    <row r="7853">
      <c r="A7853" s="11"/>
    </row>
    <row r="7854">
      <c r="A7854" s="11"/>
    </row>
    <row r="7855">
      <c r="A7855" s="11"/>
    </row>
    <row r="7856">
      <c r="A7856" s="11"/>
    </row>
    <row r="7857">
      <c r="A7857" s="11"/>
    </row>
    <row r="7858">
      <c r="A7858" s="11"/>
    </row>
    <row r="7859">
      <c r="A7859" s="11"/>
    </row>
    <row r="7860">
      <c r="A7860" s="11"/>
    </row>
    <row r="7861">
      <c r="A7861" s="11"/>
    </row>
    <row r="7862">
      <c r="A7862" s="11"/>
    </row>
    <row r="7863">
      <c r="A7863" s="11"/>
    </row>
    <row r="7864">
      <c r="A7864" s="11"/>
    </row>
    <row r="7865">
      <c r="A7865" s="11"/>
    </row>
    <row r="7866">
      <c r="A7866" s="11"/>
    </row>
    <row r="7867">
      <c r="A7867" s="11"/>
    </row>
    <row r="7868">
      <c r="A7868" s="11"/>
    </row>
    <row r="7869">
      <c r="A7869" s="11"/>
    </row>
    <row r="7870">
      <c r="A7870" s="11"/>
    </row>
    <row r="7871">
      <c r="A7871" s="11"/>
    </row>
    <row r="7872">
      <c r="A7872" s="11"/>
    </row>
    <row r="7873">
      <c r="A7873" s="11"/>
    </row>
    <row r="7874">
      <c r="A7874" s="11"/>
    </row>
    <row r="7875">
      <c r="A7875" s="11"/>
    </row>
    <row r="7876">
      <c r="A7876" s="11"/>
    </row>
    <row r="7877">
      <c r="A7877" s="11"/>
    </row>
    <row r="7878">
      <c r="A7878" s="11"/>
    </row>
    <row r="7879">
      <c r="A7879" s="11"/>
    </row>
    <row r="7880">
      <c r="A7880" s="11"/>
    </row>
    <row r="7881">
      <c r="A7881" s="11"/>
    </row>
    <row r="7882">
      <c r="A7882" s="11"/>
    </row>
    <row r="7883">
      <c r="A7883" s="11"/>
    </row>
    <row r="7884">
      <c r="A7884" s="11"/>
    </row>
    <row r="7885">
      <c r="A7885" s="11"/>
    </row>
    <row r="7886">
      <c r="A7886" s="11"/>
    </row>
    <row r="7887">
      <c r="A7887" s="11"/>
    </row>
    <row r="7888">
      <c r="A7888" s="11"/>
    </row>
    <row r="7889">
      <c r="A7889" s="11"/>
    </row>
    <row r="7890">
      <c r="A7890" s="11"/>
    </row>
    <row r="7891">
      <c r="A7891" s="11"/>
    </row>
    <row r="7892">
      <c r="A7892" s="11"/>
    </row>
    <row r="7893">
      <c r="A7893" s="11"/>
    </row>
    <row r="7894">
      <c r="A7894" s="11"/>
    </row>
    <row r="7895">
      <c r="A7895" s="11"/>
    </row>
    <row r="7896">
      <c r="A7896" s="11"/>
    </row>
    <row r="7897">
      <c r="A7897" s="11"/>
    </row>
    <row r="7898">
      <c r="A7898" s="11"/>
    </row>
    <row r="7899">
      <c r="A7899" s="11"/>
    </row>
    <row r="7900">
      <c r="A7900" s="11"/>
    </row>
    <row r="7901">
      <c r="A7901" s="11"/>
    </row>
    <row r="7902">
      <c r="A7902" s="11"/>
    </row>
    <row r="7903">
      <c r="A7903" s="11"/>
    </row>
    <row r="7904">
      <c r="A7904" s="11"/>
    </row>
    <row r="7905">
      <c r="A7905" s="11"/>
    </row>
    <row r="7906">
      <c r="A7906" s="11"/>
    </row>
    <row r="7907">
      <c r="A7907" s="11"/>
    </row>
    <row r="7908">
      <c r="A7908" s="11"/>
    </row>
    <row r="7909">
      <c r="A7909" s="11"/>
    </row>
    <row r="7910">
      <c r="A7910" s="11"/>
    </row>
    <row r="7911">
      <c r="A7911" s="11"/>
    </row>
    <row r="7912">
      <c r="A7912" s="11"/>
    </row>
    <row r="7913">
      <c r="A7913" s="11"/>
    </row>
    <row r="7914">
      <c r="A7914" s="11"/>
    </row>
    <row r="7915">
      <c r="A7915" s="11"/>
    </row>
    <row r="7916">
      <c r="A7916" s="11"/>
    </row>
    <row r="7917">
      <c r="A7917" s="11"/>
    </row>
    <row r="7918">
      <c r="A7918" s="11"/>
    </row>
    <row r="7919">
      <c r="A7919" s="11"/>
    </row>
    <row r="7920">
      <c r="A7920" s="11"/>
    </row>
    <row r="7921">
      <c r="A7921" s="11"/>
    </row>
    <row r="7922">
      <c r="A7922" s="11"/>
    </row>
    <row r="7923">
      <c r="A7923" s="11"/>
    </row>
    <row r="7924">
      <c r="A7924" s="11"/>
    </row>
    <row r="7925">
      <c r="A7925" s="11"/>
    </row>
    <row r="7926">
      <c r="A7926" s="11"/>
    </row>
    <row r="7927">
      <c r="A7927" s="11"/>
    </row>
    <row r="7928">
      <c r="A7928" s="11"/>
    </row>
    <row r="7929">
      <c r="A7929" s="11"/>
    </row>
    <row r="7930">
      <c r="A7930" s="11"/>
    </row>
    <row r="7931">
      <c r="A7931" s="11"/>
    </row>
    <row r="7932">
      <c r="A7932" s="11"/>
    </row>
    <row r="7933">
      <c r="A7933" s="11"/>
    </row>
    <row r="7934">
      <c r="A7934" s="11"/>
    </row>
    <row r="7935">
      <c r="A7935" s="11"/>
    </row>
    <row r="7936">
      <c r="A7936" s="11"/>
    </row>
    <row r="7937">
      <c r="A7937" s="11"/>
    </row>
    <row r="7938">
      <c r="A7938" s="11"/>
    </row>
    <row r="7939">
      <c r="A7939" s="11"/>
    </row>
    <row r="7940">
      <c r="A7940" s="11"/>
    </row>
    <row r="7941">
      <c r="A7941" s="11"/>
    </row>
    <row r="7942">
      <c r="A7942" s="11"/>
    </row>
    <row r="7943">
      <c r="A7943" s="11"/>
    </row>
    <row r="7944">
      <c r="A7944" s="11"/>
    </row>
    <row r="7945">
      <c r="A7945" s="11"/>
    </row>
    <row r="7946">
      <c r="A7946" s="11"/>
    </row>
    <row r="7947">
      <c r="A7947" s="11"/>
    </row>
    <row r="7948">
      <c r="A7948" s="11"/>
    </row>
    <row r="7949">
      <c r="A7949" s="11"/>
    </row>
    <row r="7950">
      <c r="A7950" s="11"/>
    </row>
    <row r="7951">
      <c r="A7951" s="11"/>
    </row>
    <row r="7952">
      <c r="A7952" s="11"/>
    </row>
    <row r="7953">
      <c r="A7953" s="11"/>
    </row>
    <row r="7954">
      <c r="A7954" s="11"/>
    </row>
    <row r="7955">
      <c r="A7955" s="11"/>
    </row>
    <row r="7956">
      <c r="A7956" s="11"/>
    </row>
    <row r="7957">
      <c r="A7957" s="11"/>
    </row>
    <row r="7958">
      <c r="A7958" s="11"/>
    </row>
    <row r="7959">
      <c r="A7959" s="11"/>
    </row>
    <row r="7960">
      <c r="A7960" s="11"/>
    </row>
    <row r="7961">
      <c r="A7961" s="11"/>
    </row>
    <row r="7962">
      <c r="A7962" s="11"/>
    </row>
    <row r="7963">
      <c r="A7963" s="11"/>
    </row>
    <row r="7964">
      <c r="A7964" s="11"/>
    </row>
    <row r="7965">
      <c r="A7965" s="11"/>
    </row>
    <row r="7966">
      <c r="A7966" s="11"/>
    </row>
    <row r="7967">
      <c r="A7967" s="11"/>
    </row>
    <row r="7968">
      <c r="A7968" s="11"/>
    </row>
    <row r="7969">
      <c r="A7969" s="11"/>
    </row>
    <row r="7970">
      <c r="A7970" s="11"/>
    </row>
    <row r="7971">
      <c r="A7971" s="11"/>
    </row>
    <row r="7972">
      <c r="A7972" s="11"/>
    </row>
    <row r="7973">
      <c r="A7973" s="11"/>
    </row>
    <row r="7974">
      <c r="A7974" s="11"/>
    </row>
    <row r="7975">
      <c r="A7975" s="11"/>
    </row>
    <row r="7976">
      <c r="A7976" s="11"/>
    </row>
    <row r="7977">
      <c r="A7977" s="11"/>
    </row>
    <row r="7978">
      <c r="A7978" s="11"/>
    </row>
    <row r="7979">
      <c r="A7979" s="11"/>
    </row>
    <row r="7980">
      <c r="A7980" s="11"/>
    </row>
    <row r="7981">
      <c r="A7981" s="11"/>
    </row>
    <row r="7982">
      <c r="A7982" s="11"/>
    </row>
    <row r="7983">
      <c r="A7983" s="11"/>
    </row>
    <row r="7984">
      <c r="A7984" s="11"/>
    </row>
    <row r="7985">
      <c r="A7985" s="11"/>
    </row>
    <row r="7986">
      <c r="A7986" s="11"/>
    </row>
    <row r="7987">
      <c r="A7987" s="11"/>
    </row>
    <row r="7988">
      <c r="A7988" s="11"/>
    </row>
    <row r="7989">
      <c r="A7989" s="11"/>
    </row>
    <row r="7990">
      <c r="A7990" s="11"/>
    </row>
    <row r="7991">
      <c r="A7991" s="11"/>
    </row>
    <row r="7992">
      <c r="A7992" s="11"/>
    </row>
    <row r="7993">
      <c r="A7993" s="11"/>
    </row>
    <row r="7994">
      <c r="A7994" s="11"/>
    </row>
    <row r="7995">
      <c r="A7995" s="11"/>
    </row>
    <row r="7996">
      <c r="A7996" s="11"/>
    </row>
    <row r="7997">
      <c r="A7997" s="11"/>
    </row>
    <row r="7998">
      <c r="A7998" s="11"/>
    </row>
    <row r="7999">
      <c r="A7999" s="11"/>
    </row>
    <row r="8000">
      <c r="A8000" s="11"/>
    </row>
    <row r="8001">
      <c r="A8001" s="11"/>
    </row>
    <row r="8002">
      <c r="A8002" s="11"/>
    </row>
    <row r="8003">
      <c r="A8003" s="11"/>
    </row>
    <row r="8004">
      <c r="A8004" s="11"/>
    </row>
    <row r="8005">
      <c r="A8005" s="11"/>
    </row>
    <row r="8006">
      <c r="A8006" s="11"/>
    </row>
    <row r="8007">
      <c r="A8007" s="11"/>
    </row>
    <row r="8008">
      <c r="A8008" s="11"/>
    </row>
    <row r="8009">
      <c r="A8009" s="11"/>
    </row>
    <row r="8010">
      <c r="A8010" s="11"/>
    </row>
    <row r="8011">
      <c r="A8011" s="11"/>
    </row>
    <row r="8012">
      <c r="A8012" s="11"/>
    </row>
    <row r="8013">
      <c r="A8013" s="11"/>
    </row>
    <row r="8014">
      <c r="A8014" s="11"/>
    </row>
    <row r="8015">
      <c r="A8015" s="11"/>
    </row>
    <row r="8016">
      <c r="A8016" s="11"/>
    </row>
    <row r="8017">
      <c r="A8017" s="11"/>
    </row>
    <row r="8018">
      <c r="A8018" s="11"/>
    </row>
    <row r="8019">
      <c r="A8019" s="11"/>
    </row>
    <row r="8020">
      <c r="A8020" s="11"/>
    </row>
    <row r="8021">
      <c r="A8021" s="11"/>
    </row>
    <row r="8022">
      <c r="A8022" s="11"/>
    </row>
    <row r="8023">
      <c r="A8023" s="11"/>
    </row>
    <row r="8024">
      <c r="A8024" s="11"/>
    </row>
    <row r="8025">
      <c r="A8025" s="11"/>
    </row>
    <row r="8026">
      <c r="A8026" s="11"/>
    </row>
    <row r="8027">
      <c r="A8027" s="11"/>
    </row>
    <row r="8028">
      <c r="A8028" s="11"/>
    </row>
    <row r="8029">
      <c r="A8029" s="11"/>
    </row>
    <row r="8030">
      <c r="A8030" s="11"/>
    </row>
    <row r="8031">
      <c r="A8031" s="11"/>
    </row>
    <row r="8032">
      <c r="A8032" s="11"/>
    </row>
    <row r="8033">
      <c r="A8033" s="11"/>
    </row>
    <row r="8034">
      <c r="A8034" s="11"/>
    </row>
    <row r="8035">
      <c r="A8035" s="11"/>
    </row>
    <row r="8036">
      <c r="A8036" s="11"/>
    </row>
    <row r="8037">
      <c r="A8037" s="11"/>
    </row>
    <row r="8038">
      <c r="A8038" s="11"/>
    </row>
    <row r="8039">
      <c r="A8039" s="11"/>
    </row>
    <row r="8040">
      <c r="A8040" s="11"/>
    </row>
    <row r="8041">
      <c r="A8041" s="11"/>
    </row>
    <row r="8042">
      <c r="A8042" s="11"/>
    </row>
    <row r="8043">
      <c r="A8043" s="11"/>
    </row>
    <row r="8044">
      <c r="A8044" s="11"/>
    </row>
    <row r="8045">
      <c r="A8045" s="11"/>
    </row>
    <row r="8046">
      <c r="A8046" s="11"/>
    </row>
    <row r="8047">
      <c r="A8047" s="11"/>
    </row>
    <row r="8048">
      <c r="A8048" s="11"/>
    </row>
    <row r="8049">
      <c r="A8049" s="11"/>
    </row>
    <row r="8050">
      <c r="A8050" s="11"/>
    </row>
    <row r="8051">
      <c r="A8051" s="11"/>
    </row>
    <row r="8052">
      <c r="A8052" s="11"/>
    </row>
    <row r="8053">
      <c r="A8053" s="11"/>
    </row>
    <row r="8054">
      <c r="A8054" s="11"/>
    </row>
    <row r="8055">
      <c r="A8055" s="11"/>
    </row>
    <row r="8056">
      <c r="A8056" s="11"/>
    </row>
    <row r="8057">
      <c r="A8057" s="11"/>
    </row>
    <row r="8058">
      <c r="A8058" s="11"/>
    </row>
    <row r="8059">
      <c r="A8059" s="11"/>
    </row>
    <row r="8060">
      <c r="A8060" s="11"/>
    </row>
    <row r="8061">
      <c r="A8061" s="11"/>
    </row>
    <row r="8062">
      <c r="A8062" s="11"/>
    </row>
    <row r="8063">
      <c r="A8063" s="11"/>
    </row>
    <row r="8064">
      <c r="A8064" s="11"/>
    </row>
    <row r="8065">
      <c r="A8065" s="11"/>
    </row>
    <row r="8066">
      <c r="A8066" s="11"/>
    </row>
    <row r="8067">
      <c r="A8067" s="11"/>
    </row>
    <row r="8068">
      <c r="A8068" s="11"/>
    </row>
    <row r="8069">
      <c r="A8069" s="11"/>
    </row>
    <row r="8070">
      <c r="A8070" s="11"/>
    </row>
    <row r="8071">
      <c r="A8071" s="11"/>
    </row>
    <row r="8072">
      <c r="A8072" s="11"/>
    </row>
    <row r="8073">
      <c r="A8073" s="11"/>
    </row>
    <row r="8074">
      <c r="A8074" s="11"/>
    </row>
    <row r="8075">
      <c r="A8075" s="11"/>
    </row>
    <row r="8076">
      <c r="A8076" s="11"/>
    </row>
    <row r="8077">
      <c r="A8077" s="11"/>
    </row>
    <row r="8078">
      <c r="A8078" s="11"/>
    </row>
    <row r="8079">
      <c r="A8079" s="11"/>
    </row>
    <row r="8080">
      <c r="A8080" s="11"/>
    </row>
    <row r="8081">
      <c r="A8081" s="11"/>
    </row>
    <row r="8082">
      <c r="A8082" s="11"/>
    </row>
    <row r="8083">
      <c r="A8083" s="11"/>
    </row>
    <row r="8084">
      <c r="A8084" s="11"/>
    </row>
    <row r="8085">
      <c r="A8085" s="11"/>
    </row>
    <row r="8086">
      <c r="A8086" s="11"/>
    </row>
    <row r="8087">
      <c r="A8087" s="11"/>
    </row>
    <row r="8088">
      <c r="A8088" s="11"/>
    </row>
    <row r="8089">
      <c r="A8089" s="11"/>
    </row>
    <row r="8090">
      <c r="A8090" s="11"/>
    </row>
    <row r="8091">
      <c r="A8091" s="11"/>
    </row>
    <row r="8092">
      <c r="A8092" s="11"/>
    </row>
    <row r="8093">
      <c r="A8093" s="11"/>
    </row>
    <row r="8094">
      <c r="A8094" s="11"/>
    </row>
    <row r="8095">
      <c r="A8095" s="11"/>
    </row>
    <row r="8096">
      <c r="A8096" s="11"/>
    </row>
    <row r="8097">
      <c r="A8097" s="11"/>
    </row>
    <row r="8098">
      <c r="A8098" s="11"/>
    </row>
    <row r="8099">
      <c r="A8099" s="11"/>
    </row>
    <row r="8100">
      <c r="A8100" s="11"/>
    </row>
    <row r="8101">
      <c r="A8101" s="11"/>
    </row>
    <row r="8102">
      <c r="A8102" s="11"/>
    </row>
    <row r="8103">
      <c r="A8103" s="11"/>
    </row>
    <row r="8104">
      <c r="A8104" s="11"/>
    </row>
    <row r="8105">
      <c r="A8105" s="11"/>
    </row>
    <row r="8106">
      <c r="A8106" s="11"/>
    </row>
    <row r="8107">
      <c r="A8107" s="11"/>
    </row>
    <row r="8108">
      <c r="A8108" s="11"/>
    </row>
    <row r="8109">
      <c r="A8109" s="11"/>
    </row>
    <row r="8110">
      <c r="A8110" s="11"/>
    </row>
    <row r="8111">
      <c r="A8111" s="11"/>
    </row>
    <row r="8112">
      <c r="A8112" s="11"/>
    </row>
    <row r="8113">
      <c r="A8113" s="11"/>
    </row>
    <row r="8114">
      <c r="A8114" s="11"/>
    </row>
    <row r="8115">
      <c r="A8115" s="11"/>
    </row>
    <row r="8116">
      <c r="A8116" s="11"/>
    </row>
    <row r="8117">
      <c r="A8117" s="11"/>
    </row>
    <row r="8118">
      <c r="A8118" s="11"/>
    </row>
    <row r="8119">
      <c r="A8119" s="11"/>
    </row>
    <row r="8120">
      <c r="A8120" s="11"/>
    </row>
    <row r="8121">
      <c r="A8121" s="11"/>
    </row>
    <row r="8122">
      <c r="A8122" s="11"/>
    </row>
    <row r="8123">
      <c r="A8123" s="11"/>
    </row>
    <row r="8124">
      <c r="A8124" s="11"/>
    </row>
    <row r="8125">
      <c r="A8125" s="11"/>
    </row>
    <row r="8126">
      <c r="A8126" s="11"/>
    </row>
    <row r="8127">
      <c r="A8127" s="11"/>
    </row>
    <row r="8128">
      <c r="A8128" s="11"/>
    </row>
    <row r="8129">
      <c r="A8129" s="11"/>
    </row>
    <row r="8130">
      <c r="A8130" s="11"/>
    </row>
    <row r="8131">
      <c r="A8131" s="11"/>
    </row>
    <row r="8132">
      <c r="A8132" s="11"/>
    </row>
    <row r="8133">
      <c r="A8133" s="11"/>
    </row>
    <row r="8134">
      <c r="A8134" s="11"/>
    </row>
    <row r="8135">
      <c r="A8135" s="11"/>
    </row>
    <row r="8136">
      <c r="A8136" s="11"/>
    </row>
    <row r="8137">
      <c r="A8137" s="11"/>
    </row>
    <row r="8138">
      <c r="A8138" s="11"/>
    </row>
    <row r="8139">
      <c r="A8139" s="11"/>
    </row>
    <row r="8140">
      <c r="A8140" s="11"/>
    </row>
    <row r="8141">
      <c r="A8141" s="11"/>
    </row>
    <row r="8142">
      <c r="A8142" s="11"/>
    </row>
    <row r="8143">
      <c r="A8143" s="11"/>
    </row>
    <row r="8144">
      <c r="A8144" s="11"/>
    </row>
    <row r="8145">
      <c r="A8145" s="11"/>
    </row>
    <row r="8146">
      <c r="A8146" s="11"/>
    </row>
    <row r="8147">
      <c r="A8147" s="11"/>
    </row>
    <row r="8148">
      <c r="A8148" s="11"/>
    </row>
    <row r="8149">
      <c r="A8149" s="11"/>
    </row>
    <row r="8150">
      <c r="A8150" s="11"/>
    </row>
    <row r="8151">
      <c r="A8151" s="11"/>
    </row>
    <row r="8152">
      <c r="A8152" s="11"/>
    </row>
    <row r="8153">
      <c r="A8153" s="11"/>
    </row>
    <row r="8154">
      <c r="A8154" s="11"/>
    </row>
    <row r="8155">
      <c r="A8155" s="11"/>
    </row>
    <row r="8156">
      <c r="A8156" s="11"/>
    </row>
    <row r="8157">
      <c r="A8157" s="11"/>
    </row>
    <row r="8158">
      <c r="A8158" s="11"/>
    </row>
    <row r="8159">
      <c r="A8159" s="11"/>
    </row>
    <row r="8160">
      <c r="A8160" s="11"/>
    </row>
    <row r="8161">
      <c r="A8161" s="11"/>
    </row>
    <row r="8162">
      <c r="A8162" s="11"/>
    </row>
    <row r="8163">
      <c r="A8163" s="11"/>
    </row>
    <row r="8164">
      <c r="A8164" s="11"/>
    </row>
    <row r="8165">
      <c r="A8165" s="11"/>
    </row>
    <row r="8166">
      <c r="A8166" s="11"/>
    </row>
    <row r="8167">
      <c r="A8167" s="11"/>
    </row>
    <row r="8168">
      <c r="A8168" s="11"/>
    </row>
    <row r="8169">
      <c r="A8169" s="11"/>
    </row>
    <row r="8170">
      <c r="A8170" s="11"/>
    </row>
    <row r="8171">
      <c r="A8171" s="11"/>
    </row>
    <row r="8172">
      <c r="A8172" s="11"/>
    </row>
    <row r="8173">
      <c r="A8173" s="11"/>
    </row>
    <row r="8174">
      <c r="A8174" s="11"/>
    </row>
    <row r="8175">
      <c r="A8175" s="11"/>
    </row>
    <row r="8176">
      <c r="A8176" s="11"/>
    </row>
    <row r="8177">
      <c r="A8177" s="11"/>
    </row>
    <row r="8178">
      <c r="A8178" s="11"/>
    </row>
    <row r="8179">
      <c r="A8179" s="11"/>
    </row>
    <row r="8180">
      <c r="A8180" s="11"/>
    </row>
    <row r="8181">
      <c r="A8181" s="11"/>
    </row>
    <row r="8182">
      <c r="A8182" s="11"/>
    </row>
    <row r="8183">
      <c r="A8183" s="11"/>
    </row>
    <row r="8184">
      <c r="A8184" s="11"/>
    </row>
    <row r="8185">
      <c r="A8185" s="11"/>
    </row>
    <row r="8186">
      <c r="A8186" s="11"/>
    </row>
    <row r="8187">
      <c r="A8187" s="11"/>
    </row>
    <row r="8188">
      <c r="A8188" s="11"/>
    </row>
    <row r="8189">
      <c r="A8189" s="11"/>
    </row>
    <row r="8190">
      <c r="A8190" s="11"/>
    </row>
    <row r="8191">
      <c r="A8191" s="11"/>
    </row>
    <row r="8192">
      <c r="A8192" s="11"/>
    </row>
    <row r="8193">
      <c r="A8193" s="11"/>
    </row>
    <row r="8194">
      <c r="A8194" s="11"/>
    </row>
    <row r="8195">
      <c r="A8195" s="11"/>
    </row>
    <row r="8196">
      <c r="A8196" s="11"/>
    </row>
    <row r="8197">
      <c r="A8197" s="11"/>
    </row>
    <row r="8198">
      <c r="A8198" s="11"/>
    </row>
    <row r="8199">
      <c r="A8199" s="11"/>
    </row>
    <row r="8200">
      <c r="A8200" s="11"/>
    </row>
    <row r="8201">
      <c r="A8201" s="11"/>
    </row>
    <row r="8202">
      <c r="A8202" s="11"/>
    </row>
    <row r="8203">
      <c r="A8203" s="11"/>
    </row>
    <row r="8204">
      <c r="A8204" s="11"/>
    </row>
    <row r="8205">
      <c r="A8205" s="11"/>
    </row>
    <row r="8206">
      <c r="A8206" s="11"/>
    </row>
    <row r="8207">
      <c r="A8207" s="11"/>
    </row>
    <row r="8208">
      <c r="A8208" s="11"/>
    </row>
    <row r="8209">
      <c r="A8209" s="11"/>
    </row>
    <row r="8210">
      <c r="A8210" s="11"/>
    </row>
    <row r="8211">
      <c r="A8211" s="11"/>
    </row>
    <row r="8212">
      <c r="A8212" s="11"/>
    </row>
    <row r="8213">
      <c r="A8213" s="11"/>
    </row>
    <row r="8214">
      <c r="A8214" s="11"/>
    </row>
    <row r="8215">
      <c r="A8215" s="11"/>
    </row>
    <row r="8216">
      <c r="A8216" s="11"/>
    </row>
    <row r="8217">
      <c r="A8217" s="11"/>
    </row>
    <row r="8218">
      <c r="A8218" s="11"/>
    </row>
    <row r="8219">
      <c r="A8219" s="11"/>
    </row>
    <row r="8220">
      <c r="A8220" s="11"/>
    </row>
    <row r="8221">
      <c r="A8221" s="11"/>
    </row>
    <row r="8222">
      <c r="A8222" s="11"/>
    </row>
    <row r="8223">
      <c r="A8223" s="11"/>
    </row>
    <row r="8224">
      <c r="A8224" s="11"/>
    </row>
    <row r="8225">
      <c r="A8225" s="11"/>
    </row>
    <row r="8226">
      <c r="A8226" s="11"/>
    </row>
    <row r="8227">
      <c r="A8227" s="11"/>
    </row>
    <row r="8228">
      <c r="A8228" s="11"/>
    </row>
    <row r="8229">
      <c r="A8229" s="11"/>
    </row>
    <row r="8230">
      <c r="A8230" s="11"/>
    </row>
    <row r="8231">
      <c r="A8231" s="11"/>
    </row>
    <row r="8232">
      <c r="A8232" s="11"/>
    </row>
    <row r="8233">
      <c r="A8233" s="11"/>
    </row>
    <row r="8234">
      <c r="A8234" s="11"/>
    </row>
    <row r="8235">
      <c r="A8235" s="11"/>
    </row>
    <row r="8236">
      <c r="A8236" s="11"/>
    </row>
    <row r="8237">
      <c r="A8237" s="11"/>
    </row>
    <row r="8238">
      <c r="A8238" s="11"/>
    </row>
    <row r="8239">
      <c r="A8239" s="11"/>
    </row>
    <row r="8240">
      <c r="A8240" s="11"/>
    </row>
    <row r="8241">
      <c r="A8241" s="11"/>
    </row>
    <row r="8242">
      <c r="A8242" s="11"/>
    </row>
    <row r="8243">
      <c r="A8243" s="11"/>
    </row>
    <row r="8244">
      <c r="A8244" s="11"/>
    </row>
    <row r="8245">
      <c r="A8245" s="11"/>
    </row>
    <row r="8246">
      <c r="A8246" s="11"/>
    </row>
    <row r="8247">
      <c r="A8247" s="11"/>
    </row>
    <row r="8248">
      <c r="A8248" s="11"/>
    </row>
    <row r="8249">
      <c r="A8249" s="11"/>
    </row>
    <row r="8250">
      <c r="A8250" s="11"/>
    </row>
    <row r="8251">
      <c r="A8251" s="11"/>
    </row>
    <row r="8252">
      <c r="A8252" s="11"/>
    </row>
    <row r="8253">
      <c r="A8253" s="11"/>
    </row>
    <row r="8254">
      <c r="A8254" s="11"/>
    </row>
    <row r="8255">
      <c r="A8255" s="11"/>
    </row>
    <row r="8256">
      <c r="A8256" s="11"/>
    </row>
    <row r="8257">
      <c r="A8257" s="11"/>
    </row>
    <row r="8258">
      <c r="A8258" s="11"/>
    </row>
    <row r="8259">
      <c r="A8259" s="11"/>
    </row>
    <row r="8260">
      <c r="A8260" s="11"/>
    </row>
    <row r="8261">
      <c r="A8261" s="11"/>
    </row>
    <row r="8262">
      <c r="A8262" s="11"/>
    </row>
    <row r="8263">
      <c r="A8263" s="11"/>
    </row>
    <row r="8264">
      <c r="A8264" s="11"/>
    </row>
    <row r="8265">
      <c r="A8265" s="11"/>
    </row>
    <row r="8266">
      <c r="A8266" s="11"/>
    </row>
    <row r="8267">
      <c r="A8267" s="11"/>
    </row>
    <row r="8268">
      <c r="A8268" s="11"/>
    </row>
    <row r="8269">
      <c r="A8269" s="11"/>
    </row>
    <row r="8270">
      <c r="A8270" s="11"/>
    </row>
    <row r="8271">
      <c r="A8271" s="11"/>
    </row>
    <row r="8272">
      <c r="A8272" s="11"/>
    </row>
    <row r="8273">
      <c r="A8273" s="11"/>
    </row>
    <row r="8274">
      <c r="A8274" s="11"/>
    </row>
    <row r="8275">
      <c r="A8275" s="11"/>
    </row>
    <row r="8276">
      <c r="A8276" s="11"/>
    </row>
    <row r="8277">
      <c r="A8277" s="11"/>
    </row>
    <row r="8278">
      <c r="A8278" s="11"/>
    </row>
    <row r="8279">
      <c r="A8279" s="11"/>
    </row>
    <row r="8280">
      <c r="A8280" s="11"/>
    </row>
    <row r="8281">
      <c r="A8281" s="11"/>
    </row>
    <row r="8282">
      <c r="A8282" s="11"/>
    </row>
    <row r="8283">
      <c r="A8283" s="11"/>
    </row>
    <row r="8284">
      <c r="A8284" s="11"/>
    </row>
    <row r="8285">
      <c r="A8285" s="11"/>
    </row>
    <row r="8286">
      <c r="A8286" s="11"/>
    </row>
    <row r="8287">
      <c r="A8287" s="11"/>
    </row>
    <row r="8288">
      <c r="A8288" s="11"/>
    </row>
    <row r="8289">
      <c r="A8289" s="11"/>
    </row>
    <row r="8290">
      <c r="A8290" s="11"/>
    </row>
    <row r="8291">
      <c r="A8291" s="11"/>
    </row>
    <row r="8292">
      <c r="A8292" s="11"/>
    </row>
    <row r="8293">
      <c r="A8293" s="11"/>
    </row>
    <row r="8294">
      <c r="A8294" s="11"/>
    </row>
    <row r="8295">
      <c r="A8295" s="11"/>
    </row>
    <row r="8296">
      <c r="A8296" s="11"/>
    </row>
    <row r="8297">
      <c r="A8297" s="11"/>
    </row>
    <row r="8298">
      <c r="A8298" s="11"/>
    </row>
    <row r="8299">
      <c r="A8299" s="11"/>
    </row>
    <row r="8300">
      <c r="A8300" s="11"/>
    </row>
    <row r="8301">
      <c r="A8301" s="11"/>
    </row>
    <row r="8302">
      <c r="A8302" s="11"/>
    </row>
    <row r="8303">
      <c r="A8303" s="11"/>
    </row>
    <row r="8304">
      <c r="A8304" s="11"/>
    </row>
    <row r="8305">
      <c r="A8305" s="11"/>
    </row>
    <row r="8306">
      <c r="A8306" s="11"/>
    </row>
    <row r="8307">
      <c r="A8307" s="11"/>
    </row>
    <row r="8308">
      <c r="A8308" s="11"/>
    </row>
    <row r="8309">
      <c r="A8309" s="11"/>
    </row>
    <row r="8310">
      <c r="A8310" s="11"/>
    </row>
    <row r="8311">
      <c r="A8311" s="11"/>
    </row>
    <row r="8312">
      <c r="A8312" s="11"/>
    </row>
    <row r="8313">
      <c r="A8313" s="11"/>
    </row>
    <row r="8314">
      <c r="A8314" s="11"/>
    </row>
    <row r="8315">
      <c r="A8315" s="11"/>
    </row>
    <row r="8316">
      <c r="A8316" s="11"/>
    </row>
    <row r="8317">
      <c r="A8317" s="11"/>
    </row>
    <row r="8318">
      <c r="A8318" s="11"/>
    </row>
    <row r="8319">
      <c r="A8319" s="11"/>
    </row>
    <row r="8320">
      <c r="A8320" s="11"/>
    </row>
    <row r="8321">
      <c r="A8321" s="11"/>
    </row>
    <row r="8322">
      <c r="A8322" s="11"/>
    </row>
    <row r="8323">
      <c r="A8323" s="11"/>
    </row>
    <row r="8324">
      <c r="A8324" s="11"/>
    </row>
    <row r="8325">
      <c r="A8325" s="11"/>
    </row>
    <row r="8326">
      <c r="A8326" s="11"/>
    </row>
    <row r="8327">
      <c r="A8327" s="11"/>
    </row>
    <row r="8328">
      <c r="A8328" s="11"/>
    </row>
    <row r="8329">
      <c r="A8329" s="11"/>
    </row>
    <row r="8330">
      <c r="A8330" s="11"/>
    </row>
    <row r="8331">
      <c r="A8331" s="11"/>
    </row>
    <row r="8332">
      <c r="A8332" s="11"/>
    </row>
    <row r="8333">
      <c r="A8333" s="11"/>
    </row>
    <row r="8334">
      <c r="A8334" s="11"/>
    </row>
    <row r="8335">
      <c r="A8335" s="11"/>
    </row>
    <row r="8336">
      <c r="A8336" s="11"/>
    </row>
    <row r="8337">
      <c r="A8337" s="11"/>
    </row>
    <row r="8338">
      <c r="A8338" s="11"/>
    </row>
    <row r="8339">
      <c r="A8339" s="11"/>
    </row>
    <row r="8340">
      <c r="A8340" s="11"/>
    </row>
    <row r="8341">
      <c r="A8341" s="11"/>
    </row>
    <row r="8342">
      <c r="A8342" s="11"/>
    </row>
    <row r="8343">
      <c r="A8343" s="11"/>
    </row>
    <row r="8344">
      <c r="A8344" s="11"/>
    </row>
    <row r="8345">
      <c r="A8345" s="11"/>
    </row>
    <row r="8346">
      <c r="A8346" s="11"/>
    </row>
    <row r="8347">
      <c r="A8347" s="11"/>
    </row>
    <row r="8348">
      <c r="A8348" s="11"/>
    </row>
    <row r="8349">
      <c r="A8349" s="11"/>
    </row>
    <row r="8350">
      <c r="A8350" s="11"/>
    </row>
    <row r="8351">
      <c r="A8351" s="11"/>
    </row>
    <row r="8352">
      <c r="A8352" s="11"/>
    </row>
    <row r="8353">
      <c r="A8353" s="11"/>
    </row>
    <row r="8354">
      <c r="A8354" s="11"/>
    </row>
    <row r="8355">
      <c r="A8355" s="11"/>
    </row>
    <row r="8356">
      <c r="A8356" s="11"/>
    </row>
    <row r="8357">
      <c r="A8357" s="11"/>
    </row>
    <row r="8358">
      <c r="A8358" s="11"/>
    </row>
    <row r="8359">
      <c r="A8359" s="11"/>
    </row>
    <row r="8360">
      <c r="A8360" s="11"/>
    </row>
    <row r="8361">
      <c r="A8361" s="11"/>
    </row>
    <row r="8362">
      <c r="A8362" s="11"/>
    </row>
    <row r="8363">
      <c r="A8363" s="11"/>
    </row>
    <row r="8364">
      <c r="A8364" s="11"/>
    </row>
    <row r="8365">
      <c r="A8365" s="11"/>
    </row>
    <row r="8366">
      <c r="A8366" s="11"/>
    </row>
    <row r="8367">
      <c r="A8367" s="11"/>
    </row>
    <row r="8368">
      <c r="A8368" s="11"/>
    </row>
    <row r="8369">
      <c r="A8369" s="11"/>
    </row>
    <row r="8370">
      <c r="A8370" s="11"/>
    </row>
    <row r="8371">
      <c r="A8371" s="11"/>
    </row>
    <row r="8372">
      <c r="A8372" s="11"/>
    </row>
    <row r="8373">
      <c r="A8373" s="11"/>
    </row>
    <row r="8374">
      <c r="A8374" s="11"/>
    </row>
    <row r="8375">
      <c r="A8375" s="11"/>
    </row>
    <row r="8376">
      <c r="A8376" s="11"/>
    </row>
    <row r="8377">
      <c r="A8377" s="11"/>
    </row>
    <row r="8378">
      <c r="A8378" s="11"/>
    </row>
    <row r="8379">
      <c r="A8379" s="11"/>
    </row>
    <row r="8380">
      <c r="A8380" s="11"/>
    </row>
    <row r="8381">
      <c r="A8381" s="11"/>
    </row>
    <row r="8382">
      <c r="A8382" s="11"/>
    </row>
    <row r="8383">
      <c r="A8383" s="11"/>
    </row>
    <row r="8384">
      <c r="A8384" s="11"/>
    </row>
    <row r="8385">
      <c r="A8385" s="11"/>
    </row>
    <row r="8386">
      <c r="A8386" s="11"/>
    </row>
    <row r="8387">
      <c r="A8387" s="11"/>
    </row>
    <row r="8388">
      <c r="A8388" s="11"/>
    </row>
    <row r="8389">
      <c r="A8389" s="11"/>
    </row>
    <row r="8390">
      <c r="A8390" s="11"/>
    </row>
    <row r="8391">
      <c r="A8391" s="11"/>
    </row>
    <row r="8392">
      <c r="A8392" s="11"/>
    </row>
    <row r="8393">
      <c r="A8393" s="11"/>
    </row>
    <row r="8394">
      <c r="A8394" s="11"/>
    </row>
    <row r="8395">
      <c r="A8395" s="11"/>
    </row>
    <row r="8396">
      <c r="A8396" s="11"/>
    </row>
    <row r="8397">
      <c r="A8397" s="11"/>
    </row>
    <row r="8398">
      <c r="A8398" s="11"/>
    </row>
    <row r="8399">
      <c r="A8399" s="11"/>
    </row>
    <row r="8400">
      <c r="A8400" s="11"/>
    </row>
    <row r="8401">
      <c r="A8401" s="11"/>
    </row>
    <row r="8402">
      <c r="A8402" s="11"/>
    </row>
    <row r="8403">
      <c r="A8403" s="11"/>
    </row>
    <row r="8404">
      <c r="A8404" s="11"/>
    </row>
    <row r="8405">
      <c r="A8405" s="11"/>
    </row>
    <row r="8406">
      <c r="A8406" s="11"/>
    </row>
    <row r="8407">
      <c r="A8407" s="11"/>
    </row>
    <row r="8408">
      <c r="A8408" s="11"/>
    </row>
    <row r="8409">
      <c r="A8409" s="11"/>
    </row>
    <row r="8410">
      <c r="A8410" s="11"/>
    </row>
    <row r="8411">
      <c r="A8411" s="11"/>
    </row>
    <row r="8412">
      <c r="A8412" s="11"/>
    </row>
    <row r="8413">
      <c r="A8413" s="11"/>
    </row>
    <row r="8414">
      <c r="A8414" s="11"/>
    </row>
    <row r="8415">
      <c r="A8415" s="11"/>
    </row>
    <row r="8416">
      <c r="A8416" s="11"/>
    </row>
    <row r="8417">
      <c r="A8417" s="11"/>
    </row>
    <row r="8418">
      <c r="A8418" s="11"/>
    </row>
    <row r="8419">
      <c r="A8419" s="11"/>
    </row>
    <row r="8420">
      <c r="A8420" s="11"/>
    </row>
    <row r="8421">
      <c r="A8421" s="11"/>
    </row>
    <row r="8422">
      <c r="A8422" s="11"/>
    </row>
    <row r="8423">
      <c r="A8423" s="11"/>
    </row>
    <row r="8424">
      <c r="A8424" s="11"/>
    </row>
    <row r="8425">
      <c r="A8425" s="11"/>
    </row>
    <row r="8426">
      <c r="A8426" s="11"/>
    </row>
    <row r="8427">
      <c r="A8427" s="11"/>
    </row>
    <row r="8428">
      <c r="A8428" s="11"/>
    </row>
    <row r="8429">
      <c r="A8429" s="11"/>
    </row>
    <row r="8430">
      <c r="A8430" s="11"/>
    </row>
    <row r="8431">
      <c r="A8431" s="11"/>
    </row>
    <row r="8432">
      <c r="A8432" s="11"/>
    </row>
    <row r="8433">
      <c r="A8433" s="11"/>
    </row>
    <row r="8434">
      <c r="A8434" s="11"/>
    </row>
    <row r="8435">
      <c r="A8435" s="11"/>
    </row>
    <row r="8436">
      <c r="A8436" s="11"/>
    </row>
    <row r="8437">
      <c r="A8437" s="11"/>
    </row>
    <row r="8438">
      <c r="A8438" s="11"/>
    </row>
    <row r="8439">
      <c r="A8439" s="11"/>
    </row>
    <row r="8440">
      <c r="A8440" s="11"/>
    </row>
    <row r="8441">
      <c r="A8441" s="11"/>
    </row>
    <row r="8442">
      <c r="A8442" s="11"/>
    </row>
    <row r="8443">
      <c r="A8443" s="11"/>
    </row>
    <row r="8444">
      <c r="A8444" s="11"/>
    </row>
    <row r="8445">
      <c r="A8445" s="11"/>
    </row>
    <row r="8446">
      <c r="A8446" s="11"/>
    </row>
    <row r="8447">
      <c r="A8447" s="11"/>
    </row>
    <row r="8448">
      <c r="A8448" s="11"/>
    </row>
    <row r="8449">
      <c r="A8449" s="11"/>
    </row>
    <row r="8450">
      <c r="A8450" s="11"/>
    </row>
    <row r="8451">
      <c r="A8451" s="11"/>
    </row>
    <row r="8452">
      <c r="A8452" s="11"/>
    </row>
    <row r="8453">
      <c r="A8453" s="11"/>
    </row>
    <row r="8454">
      <c r="A8454" s="11"/>
    </row>
    <row r="8455">
      <c r="A8455" s="11"/>
    </row>
    <row r="8456">
      <c r="A8456" s="11"/>
    </row>
    <row r="8457">
      <c r="A8457" s="11"/>
    </row>
    <row r="8458">
      <c r="A8458" s="11"/>
    </row>
    <row r="8459">
      <c r="A8459" s="11"/>
    </row>
    <row r="8460">
      <c r="A8460" s="11"/>
    </row>
    <row r="8461">
      <c r="A8461" s="11"/>
    </row>
    <row r="8462">
      <c r="A8462" s="11"/>
    </row>
    <row r="8463">
      <c r="A8463" s="11"/>
    </row>
    <row r="8464">
      <c r="A8464" s="11"/>
    </row>
    <row r="8465">
      <c r="A8465" s="11"/>
    </row>
    <row r="8466">
      <c r="A8466" s="11"/>
    </row>
    <row r="8467">
      <c r="A8467" s="11"/>
    </row>
    <row r="8468">
      <c r="A8468" s="11"/>
    </row>
    <row r="8469">
      <c r="A8469" s="11"/>
    </row>
    <row r="8470">
      <c r="A8470" s="11"/>
    </row>
    <row r="8471">
      <c r="A8471" s="11"/>
    </row>
    <row r="8472">
      <c r="A8472" s="11"/>
    </row>
    <row r="8473">
      <c r="A8473" s="11"/>
    </row>
    <row r="8474">
      <c r="A8474" s="11"/>
    </row>
    <row r="8475">
      <c r="A8475" s="11"/>
    </row>
    <row r="8476">
      <c r="A8476" s="11"/>
    </row>
    <row r="8477">
      <c r="A8477" s="11"/>
    </row>
    <row r="8478">
      <c r="A8478" s="11"/>
    </row>
    <row r="8479">
      <c r="A8479" s="11"/>
    </row>
    <row r="8480">
      <c r="A8480" s="11"/>
    </row>
    <row r="8481">
      <c r="A8481" s="11"/>
    </row>
    <row r="8482">
      <c r="A8482" s="11"/>
    </row>
    <row r="8483">
      <c r="A8483" s="11"/>
    </row>
    <row r="8484">
      <c r="A8484" s="11"/>
    </row>
    <row r="8485">
      <c r="A8485" s="11"/>
    </row>
    <row r="8486">
      <c r="A8486" s="11"/>
    </row>
    <row r="8487">
      <c r="A8487" s="11"/>
    </row>
    <row r="8488">
      <c r="A8488" s="11"/>
    </row>
    <row r="8489">
      <c r="A8489" s="11"/>
    </row>
    <row r="8490">
      <c r="A8490" s="11"/>
    </row>
    <row r="8491">
      <c r="A8491" s="11"/>
    </row>
    <row r="8492">
      <c r="A8492" s="11"/>
    </row>
    <row r="8493">
      <c r="A8493" s="11"/>
    </row>
    <row r="8494">
      <c r="A8494" s="11"/>
    </row>
    <row r="8495">
      <c r="A8495" s="11"/>
    </row>
    <row r="8496">
      <c r="A8496" s="11"/>
    </row>
    <row r="8497">
      <c r="A8497" s="11"/>
    </row>
    <row r="8498">
      <c r="A8498" s="11"/>
    </row>
    <row r="8499">
      <c r="A8499" s="11"/>
    </row>
    <row r="8500">
      <c r="A8500" s="11"/>
    </row>
    <row r="8501">
      <c r="A8501" s="11"/>
    </row>
    <row r="8502">
      <c r="A8502" s="11"/>
    </row>
    <row r="8503">
      <c r="A8503" s="11"/>
    </row>
    <row r="8504">
      <c r="A8504" s="11"/>
    </row>
    <row r="8505">
      <c r="A8505" s="11"/>
    </row>
    <row r="8506">
      <c r="A8506" s="11"/>
    </row>
    <row r="8507">
      <c r="A8507" s="11"/>
    </row>
    <row r="8508">
      <c r="A8508" s="11"/>
    </row>
    <row r="8509">
      <c r="A8509" s="11"/>
    </row>
    <row r="8510">
      <c r="A8510" s="11"/>
    </row>
    <row r="8511">
      <c r="A8511" s="11"/>
    </row>
    <row r="8512">
      <c r="A8512" s="11"/>
    </row>
    <row r="8513">
      <c r="A8513" s="11"/>
    </row>
    <row r="8514">
      <c r="A8514" s="11"/>
    </row>
    <row r="8515">
      <c r="A8515" s="11"/>
    </row>
    <row r="8516">
      <c r="A8516" s="11"/>
    </row>
    <row r="8517">
      <c r="A8517" s="11"/>
    </row>
    <row r="8518">
      <c r="A8518" s="11"/>
    </row>
    <row r="8519">
      <c r="A8519" s="11"/>
    </row>
    <row r="8520">
      <c r="A8520" s="11"/>
    </row>
    <row r="8521">
      <c r="A8521" s="11"/>
    </row>
    <row r="8522">
      <c r="A8522" s="11"/>
    </row>
    <row r="8523">
      <c r="A8523" s="11"/>
    </row>
    <row r="8524">
      <c r="A8524" s="11"/>
    </row>
    <row r="8525">
      <c r="A8525" s="11"/>
    </row>
    <row r="8526">
      <c r="A8526" s="11"/>
    </row>
    <row r="8527">
      <c r="A8527" s="11"/>
    </row>
    <row r="8528">
      <c r="A8528" s="11"/>
    </row>
    <row r="8529">
      <c r="A8529" s="11"/>
    </row>
    <row r="8530">
      <c r="A8530" s="11"/>
    </row>
    <row r="8531">
      <c r="A8531" s="11"/>
    </row>
    <row r="8532">
      <c r="A8532" s="11"/>
    </row>
    <row r="8533">
      <c r="A8533" s="11"/>
    </row>
    <row r="8534">
      <c r="A8534" s="11"/>
    </row>
    <row r="8535">
      <c r="A8535" s="11"/>
    </row>
    <row r="8536">
      <c r="A8536" s="11"/>
    </row>
    <row r="8537">
      <c r="A8537" s="11"/>
    </row>
    <row r="8538">
      <c r="A8538" s="11"/>
    </row>
    <row r="8539">
      <c r="A8539" s="11"/>
    </row>
    <row r="8540">
      <c r="A8540" s="11"/>
    </row>
    <row r="8541">
      <c r="A8541" s="11"/>
    </row>
    <row r="8542">
      <c r="A8542" s="11"/>
    </row>
    <row r="8543">
      <c r="A8543" s="11"/>
    </row>
    <row r="8544">
      <c r="A8544" s="11"/>
    </row>
    <row r="8545">
      <c r="A8545" s="11"/>
    </row>
    <row r="8546">
      <c r="A8546" s="11"/>
    </row>
    <row r="8547">
      <c r="A8547" s="11"/>
    </row>
    <row r="8548">
      <c r="A8548" s="11"/>
    </row>
    <row r="8549">
      <c r="A8549" s="11"/>
    </row>
    <row r="8550">
      <c r="A8550" s="11"/>
    </row>
    <row r="8551">
      <c r="A8551" s="11"/>
    </row>
    <row r="8552">
      <c r="A8552" s="11"/>
    </row>
    <row r="8553">
      <c r="A8553" s="11"/>
    </row>
    <row r="8554">
      <c r="A8554" s="11"/>
    </row>
    <row r="8555">
      <c r="A8555" s="11"/>
    </row>
    <row r="8556">
      <c r="A8556" s="11"/>
    </row>
    <row r="8557">
      <c r="A8557" s="11"/>
    </row>
    <row r="8558">
      <c r="A8558" s="11"/>
    </row>
    <row r="8559">
      <c r="A8559" s="11"/>
    </row>
    <row r="8560">
      <c r="A8560" s="11"/>
    </row>
    <row r="8561">
      <c r="A8561" s="11"/>
    </row>
    <row r="8562">
      <c r="A8562" s="11"/>
    </row>
    <row r="8563">
      <c r="A8563" s="11"/>
    </row>
    <row r="8564">
      <c r="A8564" s="11"/>
    </row>
    <row r="8565">
      <c r="A8565" s="11"/>
    </row>
    <row r="8566">
      <c r="A8566" s="11"/>
    </row>
    <row r="8567">
      <c r="A8567" s="11"/>
    </row>
    <row r="8568">
      <c r="A8568" s="11"/>
    </row>
    <row r="8569">
      <c r="A8569" s="11"/>
    </row>
    <row r="8570">
      <c r="A8570" s="11"/>
    </row>
    <row r="8571">
      <c r="A8571" s="11"/>
    </row>
    <row r="8572">
      <c r="A8572" s="11"/>
    </row>
    <row r="8573">
      <c r="A8573" s="11"/>
    </row>
    <row r="8574">
      <c r="A8574" s="11"/>
    </row>
    <row r="8575">
      <c r="A8575" s="11"/>
    </row>
    <row r="8576">
      <c r="A8576" s="11"/>
    </row>
    <row r="8577">
      <c r="A8577" s="11"/>
    </row>
    <row r="8578">
      <c r="A8578" s="11"/>
    </row>
    <row r="8579">
      <c r="A8579" s="11"/>
    </row>
    <row r="8580">
      <c r="A8580" s="11"/>
    </row>
    <row r="8581">
      <c r="A8581" s="11"/>
    </row>
    <row r="8582">
      <c r="A8582" s="11"/>
    </row>
    <row r="8583">
      <c r="A8583" s="11"/>
    </row>
    <row r="8584">
      <c r="A8584" s="11"/>
    </row>
    <row r="8585">
      <c r="A8585" s="11"/>
    </row>
    <row r="8586">
      <c r="A8586" s="11"/>
    </row>
    <row r="8587">
      <c r="A8587" s="11"/>
    </row>
    <row r="8588">
      <c r="A8588" s="11"/>
    </row>
    <row r="8589">
      <c r="A8589" s="11"/>
    </row>
    <row r="8590">
      <c r="A8590" s="11"/>
    </row>
    <row r="8591">
      <c r="A8591" s="11"/>
    </row>
    <row r="8592">
      <c r="A8592" s="11"/>
    </row>
    <row r="8593">
      <c r="A8593" s="11"/>
    </row>
    <row r="8594">
      <c r="A8594" s="11"/>
    </row>
    <row r="8595">
      <c r="A8595" s="11"/>
    </row>
    <row r="8596">
      <c r="A8596" s="11"/>
    </row>
    <row r="8597">
      <c r="A8597" s="11"/>
    </row>
    <row r="8598">
      <c r="A8598" s="11"/>
    </row>
    <row r="8599">
      <c r="A8599" s="11"/>
    </row>
    <row r="8600">
      <c r="A8600" s="11"/>
    </row>
    <row r="8601">
      <c r="A8601" s="11"/>
    </row>
    <row r="8602">
      <c r="A8602" s="11"/>
    </row>
    <row r="8603">
      <c r="A8603" s="11"/>
    </row>
    <row r="8604">
      <c r="A8604" s="11"/>
    </row>
    <row r="8605">
      <c r="A8605" s="11"/>
    </row>
    <row r="8606">
      <c r="A8606" s="11"/>
    </row>
    <row r="8607">
      <c r="A8607" s="11"/>
    </row>
    <row r="8608">
      <c r="A8608" s="11"/>
    </row>
    <row r="8609">
      <c r="A8609" s="11"/>
    </row>
    <row r="8610">
      <c r="A8610" s="11"/>
    </row>
    <row r="8611">
      <c r="A8611" s="11"/>
    </row>
    <row r="8612">
      <c r="A8612" s="11"/>
    </row>
    <row r="8613">
      <c r="A8613" s="11"/>
    </row>
    <row r="8614">
      <c r="A8614" s="11"/>
    </row>
    <row r="8615">
      <c r="A8615" s="11"/>
    </row>
    <row r="8616">
      <c r="A8616" s="11"/>
    </row>
    <row r="8617">
      <c r="A8617" s="11"/>
    </row>
    <row r="8618">
      <c r="A8618" s="11"/>
    </row>
    <row r="8619">
      <c r="A8619" s="11"/>
    </row>
    <row r="8620">
      <c r="A8620" s="11"/>
    </row>
    <row r="8621">
      <c r="A8621" s="11"/>
    </row>
    <row r="8622">
      <c r="A8622" s="11"/>
    </row>
    <row r="8623">
      <c r="A8623" s="11"/>
    </row>
    <row r="8624">
      <c r="A8624" s="11"/>
    </row>
    <row r="8625">
      <c r="A8625" s="11"/>
    </row>
    <row r="8626">
      <c r="A8626" s="11"/>
    </row>
    <row r="8627">
      <c r="A8627" s="11"/>
    </row>
    <row r="8628">
      <c r="A8628" s="11"/>
    </row>
    <row r="8629">
      <c r="A8629" s="11"/>
    </row>
    <row r="8630">
      <c r="A8630" s="11"/>
    </row>
    <row r="8631">
      <c r="A8631" s="11"/>
    </row>
    <row r="8632">
      <c r="A8632" s="11"/>
    </row>
    <row r="8633">
      <c r="A8633" s="11"/>
    </row>
    <row r="8634">
      <c r="A8634" s="11"/>
    </row>
    <row r="8635">
      <c r="A8635" s="11"/>
    </row>
    <row r="8636">
      <c r="A8636" s="11"/>
    </row>
    <row r="8637">
      <c r="A8637" s="11"/>
    </row>
    <row r="8638">
      <c r="A8638" s="11"/>
    </row>
    <row r="8639">
      <c r="A8639" s="11"/>
    </row>
    <row r="8640">
      <c r="A8640" s="11"/>
    </row>
    <row r="8641">
      <c r="A8641" s="11"/>
    </row>
    <row r="8642">
      <c r="A8642" s="11"/>
    </row>
    <row r="8643">
      <c r="A8643" s="11"/>
    </row>
    <row r="8644">
      <c r="A8644" s="11"/>
    </row>
    <row r="8645">
      <c r="A8645" s="11"/>
    </row>
    <row r="8646">
      <c r="A8646" s="11"/>
    </row>
    <row r="8647">
      <c r="A8647" s="11"/>
    </row>
    <row r="8648">
      <c r="A8648" s="11"/>
    </row>
    <row r="8649">
      <c r="A8649" s="11"/>
    </row>
    <row r="8650">
      <c r="A8650" s="11"/>
    </row>
    <row r="8651">
      <c r="A8651" s="11"/>
    </row>
    <row r="8652">
      <c r="A8652" s="11"/>
    </row>
    <row r="8653">
      <c r="A8653" s="11"/>
    </row>
    <row r="8654">
      <c r="A8654" s="11"/>
    </row>
    <row r="8655">
      <c r="A8655" s="11"/>
    </row>
    <row r="8656">
      <c r="A8656" s="11"/>
    </row>
    <row r="8657">
      <c r="A8657" s="11"/>
    </row>
    <row r="8658">
      <c r="A8658" s="11"/>
    </row>
    <row r="8659">
      <c r="A8659" s="11"/>
    </row>
    <row r="8660">
      <c r="A8660" s="11"/>
    </row>
    <row r="8661">
      <c r="A8661" s="11"/>
    </row>
    <row r="8662">
      <c r="A8662" s="11"/>
    </row>
    <row r="8663">
      <c r="A8663" s="11"/>
    </row>
    <row r="8664">
      <c r="A8664" s="11"/>
    </row>
    <row r="8665">
      <c r="A8665" s="11"/>
    </row>
    <row r="8666">
      <c r="A8666" s="11"/>
    </row>
    <row r="8667">
      <c r="A8667" s="11"/>
    </row>
    <row r="8668">
      <c r="A8668" s="11"/>
    </row>
    <row r="8669">
      <c r="A8669" s="11"/>
    </row>
    <row r="8670">
      <c r="A8670" s="11"/>
    </row>
    <row r="8671">
      <c r="A8671" s="11"/>
    </row>
    <row r="8672">
      <c r="A8672" s="11"/>
    </row>
    <row r="8673">
      <c r="A8673" s="11"/>
    </row>
    <row r="8674">
      <c r="A8674" s="11"/>
    </row>
    <row r="8675">
      <c r="A8675" s="11"/>
    </row>
    <row r="8676">
      <c r="A8676" s="11"/>
    </row>
    <row r="8677">
      <c r="A8677" s="11"/>
    </row>
    <row r="8678">
      <c r="A8678" s="11"/>
    </row>
    <row r="8679">
      <c r="A8679" s="11"/>
    </row>
    <row r="8680">
      <c r="A8680" s="11"/>
    </row>
    <row r="8681">
      <c r="A8681" s="11"/>
    </row>
    <row r="8682">
      <c r="A8682" s="11"/>
    </row>
    <row r="8683">
      <c r="A8683" s="11"/>
    </row>
    <row r="8684">
      <c r="A8684" s="11"/>
    </row>
    <row r="8685">
      <c r="A8685" s="11"/>
    </row>
    <row r="8686">
      <c r="A8686" s="11"/>
    </row>
    <row r="8687">
      <c r="A8687" s="11"/>
    </row>
    <row r="8688">
      <c r="A8688" s="11"/>
    </row>
    <row r="8689">
      <c r="A8689" s="11"/>
    </row>
    <row r="8690">
      <c r="A8690" s="11"/>
    </row>
    <row r="8691">
      <c r="A8691" s="11"/>
    </row>
    <row r="8692">
      <c r="A8692" s="11"/>
    </row>
    <row r="8693">
      <c r="A8693" s="11"/>
    </row>
    <row r="8694">
      <c r="A8694" s="11"/>
    </row>
    <row r="8695">
      <c r="A8695" s="11"/>
    </row>
    <row r="8696">
      <c r="A8696" s="11"/>
    </row>
    <row r="8697">
      <c r="A8697" s="11"/>
    </row>
    <row r="8698">
      <c r="A8698" s="11"/>
    </row>
    <row r="8699">
      <c r="A8699" s="11"/>
    </row>
    <row r="8700">
      <c r="A8700" s="11"/>
    </row>
    <row r="8701">
      <c r="A8701" s="11"/>
    </row>
    <row r="8702">
      <c r="A8702" s="11"/>
    </row>
    <row r="8703">
      <c r="A8703" s="11"/>
    </row>
    <row r="8704">
      <c r="A8704" s="11"/>
    </row>
    <row r="8705">
      <c r="A8705" s="11"/>
    </row>
    <row r="8706">
      <c r="A8706" s="11"/>
    </row>
    <row r="8707">
      <c r="A8707" s="11"/>
    </row>
    <row r="8708">
      <c r="A8708" s="11"/>
    </row>
    <row r="8709">
      <c r="A8709" s="11"/>
    </row>
    <row r="8710">
      <c r="A8710" s="11"/>
    </row>
    <row r="8711">
      <c r="A8711" s="11"/>
    </row>
    <row r="8712">
      <c r="A8712" s="11"/>
    </row>
    <row r="8713">
      <c r="A8713" s="11"/>
    </row>
    <row r="8714">
      <c r="A8714" s="11"/>
    </row>
    <row r="8715">
      <c r="A8715" s="11"/>
    </row>
    <row r="8716">
      <c r="A8716" s="11"/>
    </row>
    <row r="8717">
      <c r="A8717" s="11"/>
    </row>
    <row r="8718">
      <c r="A8718" s="11"/>
    </row>
    <row r="8719">
      <c r="A8719" s="11"/>
    </row>
    <row r="8720">
      <c r="A8720" s="11"/>
    </row>
    <row r="8721">
      <c r="A8721" s="11"/>
    </row>
    <row r="8722">
      <c r="A8722" s="11"/>
    </row>
    <row r="8723">
      <c r="A8723" s="11"/>
    </row>
    <row r="8724">
      <c r="A8724" s="11"/>
    </row>
    <row r="8725">
      <c r="A8725" s="11"/>
    </row>
    <row r="8726">
      <c r="A8726" s="11"/>
    </row>
    <row r="8727">
      <c r="A8727" s="11"/>
    </row>
    <row r="8728">
      <c r="A8728" s="11"/>
    </row>
    <row r="8729">
      <c r="A8729" s="11"/>
    </row>
    <row r="8730">
      <c r="A8730" s="11"/>
    </row>
    <row r="8731">
      <c r="A8731" s="11"/>
    </row>
    <row r="8732">
      <c r="A8732" s="11"/>
    </row>
    <row r="8733">
      <c r="A8733" s="11"/>
    </row>
    <row r="8734">
      <c r="A8734" s="11"/>
    </row>
    <row r="8735">
      <c r="A8735" s="11"/>
    </row>
    <row r="8736">
      <c r="A8736" s="11"/>
    </row>
    <row r="8737">
      <c r="A8737" s="11"/>
    </row>
    <row r="8738">
      <c r="A8738" s="11"/>
    </row>
    <row r="8739">
      <c r="A8739" s="11"/>
    </row>
    <row r="8740">
      <c r="A8740" s="11"/>
    </row>
    <row r="8741">
      <c r="A8741" s="11"/>
    </row>
    <row r="8742">
      <c r="A8742" s="11"/>
    </row>
    <row r="8743">
      <c r="A8743" s="11"/>
    </row>
    <row r="8744">
      <c r="A8744" s="11"/>
    </row>
    <row r="8745">
      <c r="A8745" s="11"/>
    </row>
    <row r="8746">
      <c r="A8746" s="11"/>
    </row>
    <row r="8747">
      <c r="A8747" s="11"/>
    </row>
    <row r="8748">
      <c r="A8748" s="11"/>
    </row>
    <row r="8749">
      <c r="A8749" s="11"/>
    </row>
    <row r="8750">
      <c r="A8750" s="11"/>
    </row>
    <row r="8751">
      <c r="A8751" s="11"/>
    </row>
    <row r="8752">
      <c r="A8752" s="11"/>
    </row>
    <row r="8753">
      <c r="A8753" s="11"/>
    </row>
    <row r="8754">
      <c r="A8754" s="11"/>
    </row>
    <row r="8755">
      <c r="A8755" s="11"/>
    </row>
    <row r="8756">
      <c r="A8756" s="11"/>
    </row>
    <row r="8757">
      <c r="A8757" s="11"/>
    </row>
    <row r="8758">
      <c r="A8758" s="11"/>
    </row>
    <row r="8759">
      <c r="A8759" s="11"/>
    </row>
    <row r="8760">
      <c r="A8760" s="11"/>
    </row>
    <row r="8761">
      <c r="A8761" s="11"/>
    </row>
    <row r="8762">
      <c r="A8762" s="11"/>
    </row>
    <row r="8763">
      <c r="A8763" s="11"/>
    </row>
    <row r="8764">
      <c r="A8764" s="11"/>
    </row>
    <row r="8765">
      <c r="A8765" s="11"/>
    </row>
    <row r="8766">
      <c r="A8766" s="11"/>
    </row>
    <row r="8767">
      <c r="A8767" s="11"/>
    </row>
    <row r="8768">
      <c r="A8768" s="11"/>
    </row>
    <row r="8769">
      <c r="A8769" s="11"/>
    </row>
    <row r="8770">
      <c r="A8770" s="11"/>
    </row>
    <row r="8771">
      <c r="A8771" s="11"/>
    </row>
    <row r="8772">
      <c r="A8772" s="11"/>
    </row>
    <row r="8773">
      <c r="A8773" s="11"/>
    </row>
    <row r="8774">
      <c r="A8774" s="11"/>
    </row>
    <row r="8775">
      <c r="A8775" s="11"/>
    </row>
    <row r="8776">
      <c r="A8776" s="11"/>
    </row>
    <row r="8777">
      <c r="A8777" s="11"/>
    </row>
    <row r="8778">
      <c r="A8778" s="11"/>
    </row>
    <row r="8779">
      <c r="A8779" s="11"/>
    </row>
    <row r="8780">
      <c r="A8780" s="11"/>
    </row>
    <row r="8781">
      <c r="A8781" s="11"/>
    </row>
    <row r="8782">
      <c r="A8782" s="11"/>
    </row>
    <row r="8783">
      <c r="A8783" s="11"/>
    </row>
    <row r="8784">
      <c r="A8784" s="11"/>
    </row>
    <row r="8785">
      <c r="A8785" s="11"/>
    </row>
    <row r="8786">
      <c r="A8786" s="11"/>
    </row>
    <row r="8787">
      <c r="A8787" s="11"/>
    </row>
    <row r="8788">
      <c r="A8788" s="11"/>
    </row>
    <row r="8789">
      <c r="A8789" s="11"/>
    </row>
    <row r="8790">
      <c r="A8790" s="11"/>
    </row>
    <row r="8791">
      <c r="A8791" s="11"/>
    </row>
    <row r="8792">
      <c r="A8792" s="11"/>
    </row>
    <row r="8793">
      <c r="A8793" s="11"/>
    </row>
    <row r="8794">
      <c r="A8794" s="11"/>
    </row>
    <row r="8795">
      <c r="A8795" s="11"/>
    </row>
    <row r="8796">
      <c r="A8796" s="11"/>
    </row>
    <row r="8797">
      <c r="A8797" s="11"/>
    </row>
    <row r="8798">
      <c r="A8798" s="11"/>
    </row>
    <row r="8799">
      <c r="A8799" s="11"/>
    </row>
    <row r="8800">
      <c r="A8800" s="11"/>
    </row>
    <row r="8801">
      <c r="A8801" s="11"/>
    </row>
    <row r="8802">
      <c r="A8802" s="11"/>
    </row>
    <row r="8803">
      <c r="A8803" s="11"/>
    </row>
    <row r="8804">
      <c r="A8804" s="11"/>
    </row>
    <row r="8805">
      <c r="A8805" s="11"/>
    </row>
    <row r="8806">
      <c r="A8806" s="11"/>
    </row>
    <row r="8807">
      <c r="A8807" s="11"/>
    </row>
    <row r="8808">
      <c r="A8808" s="11"/>
    </row>
    <row r="8809">
      <c r="A8809" s="11"/>
    </row>
    <row r="8810">
      <c r="A8810" s="11"/>
    </row>
    <row r="8811">
      <c r="A8811" s="11"/>
    </row>
    <row r="8812">
      <c r="A8812" s="11"/>
    </row>
    <row r="8813">
      <c r="A8813" s="11"/>
    </row>
    <row r="8814">
      <c r="A8814" s="11"/>
    </row>
    <row r="8815">
      <c r="A8815" s="11"/>
    </row>
    <row r="8816">
      <c r="A8816" s="11"/>
    </row>
    <row r="8817">
      <c r="A8817" s="11"/>
    </row>
    <row r="8818">
      <c r="A8818" s="11"/>
    </row>
    <row r="8819">
      <c r="A8819" s="11"/>
    </row>
    <row r="8820">
      <c r="A8820" s="11"/>
    </row>
    <row r="8821">
      <c r="A8821" s="11"/>
    </row>
    <row r="8822">
      <c r="A8822" s="11"/>
    </row>
    <row r="8823">
      <c r="A8823" s="11"/>
    </row>
    <row r="8824">
      <c r="A8824" s="11"/>
    </row>
    <row r="8825">
      <c r="A8825" s="11"/>
    </row>
    <row r="8826">
      <c r="A8826" s="11"/>
    </row>
    <row r="8827">
      <c r="A8827" s="11"/>
    </row>
    <row r="8828">
      <c r="A8828" s="11"/>
    </row>
    <row r="8829">
      <c r="A8829" s="11"/>
    </row>
    <row r="8830">
      <c r="A8830" s="11"/>
    </row>
    <row r="8831">
      <c r="A8831" s="11"/>
    </row>
    <row r="8832">
      <c r="A8832" s="11"/>
    </row>
    <row r="8833">
      <c r="A8833" s="11"/>
    </row>
    <row r="8834">
      <c r="A8834" s="11"/>
    </row>
    <row r="8835">
      <c r="A8835" s="11"/>
    </row>
    <row r="8836">
      <c r="A8836" s="11"/>
    </row>
    <row r="8837">
      <c r="A8837" s="11"/>
    </row>
    <row r="8838">
      <c r="A8838" s="11"/>
    </row>
    <row r="8839">
      <c r="A8839" s="11"/>
    </row>
    <row r="8840">
      <c r="A8840" s="11"/>
    </row>
    <row r="8841">
      <c r="A8841" s="11"/>
    </row>
    <row r="8842">
      <c r="A8842" s="11"/>
    </row>
    <row r="8843">
      <c r="A8843" s="11"/>
    </row>
    <row r="8844">
      <c r="A8844" s="11"/>
    </row>
    <row r="8845">
      <c r="A8845" s="11"/>
    </row>
    <row r="8846">
      <c r="A8846" s="11"/>
    </row>
    <row r="8847">
      <c r="A8847" s="11"/>
    </row>
    <row r="8848">
      <c r="A8848" s="11"/>
    </row>
    <row r="8849">
      <c r="A8849" s="11"/>
    </row>
    <row r="8850">
      <c r="A8850" s="11"/>
    </row>
    <row r="8851">
      <c r="A8851" s="11"/>
    </row>
    <row r="8852">
      <c r="A8852" s="11"/>
    </row>
    <row r="8853">
      <c r="A8853" s="11"/>
    </row>
    <row r="8854">
      <c r="A8854" s="11"/>
    </row>
    <row r="8855">
      <c r="A8855" s="11"/>
    </row>
    <row r="8856">
      <c r="A8856" s="11"/>
    </row>
    <row r="8857">
      <c r="A8857" s="11"/>
    </row>
    <row r="8858">
      <c r="A8858" s="11"/>
    </row>
    <row r="8859">
      <c r="A8859" s="11"/>
    </row>
    <row r="8860">
      <c r="A8860" s="11"/>
    </row>
    <row r="8861">
      <c r="A8861" s="11"/>
    </row>
    <row r="8862">
      <c r="A8862" s="11"/>
    </row>
    <row r="8863">
      <c r="A8863" s="11"/>
    </row>
    <row r="8864">
      <c r="A8864" s="11"/>
    </row>
    <row r="8865">
      <c r="A8865" s="11"/>
    </row>
    <row r="8866">
      <c r="A8866" s="11"/>
    </row>
    <row r="8867">
      <c r="A8867" s="11"/>
    </row>
    <row r="8868">
      <c r="A8868" s="11"/>
    </row>
    <row r="8869">
      <c r="A8869" s="11"/>
    </row>
    <row r="8870">
      <c r="A8870" s="11"/>
    </row>
    <row r="8871">
      <c r="A8871" s="11"/>
    </row>
    <row r="8872">
      <c r="A8872" s="11"/>
    </row>
    <row r="8873">
      <c r="A8873" s="11"/>
    </row>
    <row r="8874">
      <c r="A8874" s="11"/>
    </row>
    <row r="8875">
      <c r="A8875" s="11"/>
    </row>
    <row r="8876">
      <c r="A8876" s="11"/>
    </row>
    <row r="8877">
      <c r="A8877" s="11"/>
    </row>
    <row r="8878">
      <c r="A8878" s="11"/>
    </row>
    <row r="8879">
      <c r="A8879" s="11"/>
    </row>
    <row r="8880">
      <c r="A8880" s="11"/>
    </row>
    <row r="8881">
      <c r="A8881" s="11"/>
    </row>
    <row r="8882">
      <c r="A8882" s="11"/>
    </row>
    <row r="8883">
      <c r="A8883" s="11"/>
    </row>
    <row r="8884">
      <c r="A8884" s="11"/>
    </row>
    <row r="8885">
      <c r="A8885" s="11"/>
    </row>
    <row r="8886">
      <c r="A8886" s="11"/>
    </row>
    <row r="8887">
      <c r="A8887" s="11"/>
    </row>
    <row r="8888">
      <c r="A8888" s="11"/>
    </row>
    <row r="8889">
      <c r="A8889" s="11"/>
    </row>
    <row r="8890">
      <c r="A8890" s="11"/>
    </row>
    <row r="8891">
      <c r="A8891" s="11"/>
    </row>
    <row r="8892">
      <c r="A8892" s="11"/>
    </row>
    <row r="8893">
      <c r="A8893" s="11"/>
    </row>
    <row r="8894">
      <c r="A8894" s="11"/>
    </row>
    <row r="8895">
      <c r="A8895" s="11"/>
    </row>
    <row r="8896">
      <c r="A8896" s="11"/>
    </row>
    <row r="8897">
      <c r="A8897" s="11"/>
    </row>
    <row r="8898">
      <c r="A8898" s="11"/>
    </row>
    <row r="8899">
      <c r="A8899" s="11"/>
    </row>
    <row r="8900">
      <c r="A8900" s="11"/>
    </row>
    <row r="8901">
      <c r="A8901" s="11"/>
    </row>
    <row r="8902">
      <c r="A8902" s="11"/>
    </row>
    <row r="8903">
      <c r="A8903" s="11"/>
    </row>
    <row r="8904">
      <c r="A8904" s="11"/>
    </row>
    <row r="8905">
      <c r="A8905" s="11"/>
    </row>
    <row r="8906">
      <c r="A8906" s="11"/>
    </row>
    <row r="8907">
      <c r="A8907" s="11"/>
    </row>
    <row r="8908">
      <c r="A8908" s="11"/>
    </row>
    <row r="8909">
      <c r="A8909" s="11"/>
    </row>
    <row r="8910">
      <c r="A8910" s="11"/>
    </row>
    <row r="8911">
      <c r="A8911" s="11"/>
    </row>
    <row r="8912">
      <c r="A8912" s="11"/>
    </row>
    <row r="8913">
      <c r="A8913" s="11"/>
    </row>
    <row r="8914">
      <c r="A8914" s="11"/>
    </row>
    <row r="8915">
      <c r="A8915" s="11"/>
    </row>
    <row r="8916">
      <c r="A8916" s="11"/>
    </row>
    <row r="8917">
      <c r="A8917" s="11"/>
    </row>
    <row r="8918">
      <c r="A8918" s="11"/>
    </row>
    <row r="8919">
      <c r="A8919" s="11"/>
    </row>
    <row r="8920">
      <c r="A8920" s="11"/>
    </row>
    <row r="8921">
      <c r="A8921" s="11"/>
    </row>
    <row r="8922">
      <c r="A8922" s="11"/>
    </row>
    <row r="8923">
      <c r="A8923" s="11"/>
    </row>
    <row r="8924">
      <c r="A8924" s="11"/>
    </row>
    <row r="8925">
      <c r="A8925" s="11"/>
    </row>
    <row r="8926">
      <c r="A8926" s="11"/>
    </row>
    <row r="8927">
      <c r="A8927" s="11"/>
    </row>
    <row r="8928">
      <c r="A8928" s="11"/>
    </row>
    <row r="8929">
      <c r="A8929" s="11"/>
    </row>
    <row r="8930">
      <c r="A8930" s="11"/>
    </row>
    <row r="8931">
      <c r="A8931" s="11"/>
    </row>
    <row r="8932">
      <c r="A8932" s="11"/>
    </row>
    <row r="8933">
      <c r="A8933" s="11"/>
    </row>
    <row r="8934">
      <c r="A8934" s="11"/>
    </row>
    <row r="8935">
      <c r="A8935" s="11"/>
    </row>
    <row r="8936">
      <c r="A8936" s="11"/>
    </row>
    <row r="8937">
      <c r="A8937" s="11"/>
    </row>
    <row r="8938">
      <c r="A8938" s="11"/>
    </row>
    <row r="8939">
      <c r="A8939" s="11"/>
    </row>
    <row r="8940">
      <c r="A8940" s="11"/>
    </row>
    <row r="8941">
      <c r="A8941" s="11"/>
    </row>
    <row r="8942">
      <c r="A8942" s="11"/>
    </row>
    <row r="8943">
      <c r="A8943" s="11"/>
    </row>
    <row r="8944">
      <c r="A8944" s="11"/>
    </row>
    <row r="8945">
      <c r="A8945" s="11"/>
    </row>
    <row r="8946">
      <c r="A8946" s="11"/>
    </row>
    <row r="8947">
      <c r="A8947" s="11"/>
    </row>
    <row r="8948">
      <c r="A8948" s="11"/>
    </row>
    <row r="8949">
      <c r="A8949" s="11"/>
    </row>
    <row r="8950">
      <c r="A8950" s="11"/>
    </row>
    <row r="8951">
      <c r="A8951" s="11"/>
    </row>
    <row r="8952">
      <c r="A8952" s="11"/>
    </row>
    <row r="8953">
      <c r="A8953" s="11"/>
    </row>
    <row r="8954">
      <c r="A8954" s="11"/>
    </row>
    <row r="8955">
      <c r="A8955" s="11"/>
    </row>
    <row r="8956">
      <c r="A8956" s="11"/>
    </row>
    <row r="8957">
      <c r="A8957" s="11"/>
    </row>
    <row r="8958">
      <c r="A8958" s="11"/>
    </row>
    <row r="8959">
      <c r="A8959" s="11"/>
    </row>
    <row r="8960">
      <c r="A8960" s="11"/>
    </row>
    <row r="8961">
      <c r="A8961" s="11"/>
    </row>
    <row r="8962">
      <c r="A8962" s="11"/>
    </row>
    <row r="8963">
      <c r="A8963" s="11"/>
    </row>
    <row r="8964">
      <c r="A8964" s="11"/>
    </row>
    <row r="8965">
      <c r="A8965" s="11"/>
    </row>
    <row r="8966">
      <c r="A8966" s="11"/>
    </row>
    <row r="8967">
      <c r="A8967" s="11"/>
    </row>
    <row r="8968">
      <c r="A8968" s="11"/>
    </row>
    <row r="8969">
      <c r="A8969" s="11"/>
    </row>
    <row r="8970">
      <c r="A8970" s="11"/>
    </row>
    <row r="8971">
      <c r="A8971" s="11"/>
    </row>
    <row r="8972">
      <c r="A8972" s="11"/>
    </row>
    <row r="8973">
      <c r="A8973" s="11"/>
    </row>
    <row r="8974">
      <c r="A8974" s="11"/>
    </row>
    <row r="8975">
      <c r="A8975" s="11"/>
    </row>
    <row r="8976">
      <c r="A8976" s="11"/>
    </row>
    <row r="8977">
      <c r="A8977" s="11"/>
    </row>
    <row r="8978">
      <c r="A8978" s="11"/>
    </row>
    <row r="8979">
      <c r="A8979" s="11"/>
    </row>
    <row r="8980">
      <c r="A8980" s="11"/>
    </row>
    <row r="8981">
      <c r="A8981" s="11"/>
    </row>
    <row r="8982">
      <c r="A8982" s="11"/>
    </row>
    <row r="8983">
      <c r="A8983" s="11"/>
    </row>
    <row r="8984">
      <c r="A8984" s="11"/>
    </row>
    <row r="8985">
      <c r="A8985" s="11"/>
    </row>
    <row r="8986">
      <c r="A8986" s="11"/>
    </row>
    <row r="8987">
      <c r="A8987" s="11"/>
    </row>
    <row r="8988">
      <c r="A8988" s="11"/>
    </row>
    <row r="8989">
      <c r="A8989" s="11"/>
    </row>
    <row r="8990">
      <c r="A8990" s="11"/>
    </row>
    <row r="8991">
      <c r="A8991" s="11"/>
    </row>
    <row r="8992">
      <c r="A8992" s="11"/>
    </row>
    <row r="8993">
      <c r="A8993" s="11"/>
    </row>
    <row r="8994">
      <c r="A8994" s="11"/>
    </row>
    <row r="8995">
      <c r="A8995" s="11"/>
    </row>
    <row r="8996">
      <c r="A8996" s="11"/>
    </row>
    <row r="8997">
      <c r="A8997" s="11"/>
    </row>
    <row r="8998">
      <c r="A8998" s="11"/>
    </row>
    <row r="8999">
      <c r="A8999" s="11"/>
    </row>
    <row r="9000">
      <c r="A9000" s="11"/>
    </row>
    <row r="9001">
      <c r="A9001" s="11"/>
    </row>
    <row r="9002">
      <c r="A9002" s="11"/>
    </row>
    <row r="9003">
      <c r="A9003" s="11"/>
    </row>
    <row r="9004">
      <c r="A9004" s="11"/>
    </row>
    <row r="9005">
      <c r="A9005" s="11"/>
    </row>
    <row r="9006">
      <c r="A9006" s="11"/>
    </row>
    <row r="9007">
      <c r="A9007" s="11"/>
    </row>
    <row r="9008">
      <c r="A9008" s="11"/>
    </row>
    <row r="9009">
      <c r="A9009" s="11"/>
    </row>
    <row r="9010">
      <c r="A9010" s="11"/>
    </row>
    <row r="9011">
      <c r="A9011" s="11"/>
    </row>
    <row r="9012">
      <c r="A9012" s="11"/>
    </row>
    <row r="9013">
      <c r="A9013" s="11"/>
    </row>
    <row r="9014">
      <c r="A9014" s="11"/>
    </row>
    <row r="9015">
      <c r="A9015" s="11"/>
    </row>
    <row r="9016">
      <c r="A9016" s="11"/>
    </row>
    <row r="9017">
      <c r="A9017" s="11"/>
    </row>
    <row r="9018">
      <c r="A9018" s="11"/>
    </row>
    <row r="9019">
      <c r="A9019" s="11"/>
    </row>
    <row r="9020">
      <c r="A9020" s="11"/>
    </row>
    <row r="9021">
      <c r="A9021" s="11"/>
    </row>
    <row r="9022">
      <c r="A9022" s="11"/>
    </row>
    <row r="9023">
      <c r="A9023" s="11"/>
    </row>
    <row r="9024">
      <c r="A9024" s="11"/>
    </row>
    <row r="9025">
      <c r="A9025" s="11"/>
    </row>
    <row r="9026">
      <c r="A9026" s="11"/>
    </row>
    <row r="9027">
      <c r="A9027" s="11"/>
    </row>
    <row r="9028">
      <c r="A9028" s="11"/>
    </row>
    <row r="9029">
      <c r="A9029" s="11"/>
    </row>
    <row r="9030">
      <c r="A9030" s="11"/>
    </row>
    <row r="9031">
      <c r="A9031" s="11"/>
    </row>
    <row r="9032">
      <c r="A9032" s="11"/>
    </row>
    <row r="9033">
      <c r="A9033" s="11"/>
    </row>
    <row r="9034">
      <c r="A9034" s="11"/>
    </row>
    <row r="9035">
      <c r="A9035" s="11"/>
    </row>
    <row r="9036">
      <c r="A9036" s="11"/>
    </row>
    <row r="9037">
      <c r="A9037" s="11"/>
    </row>
    <row r="9038">
      <c r="A9038" s="11"/>
    </row>
    <row r="9039">
      <c r="A9039" s="11"/>
    </row>
    <row r="9040">
      <c r="A9040" s="11"/>
    </row>
    <row r="9041">
      <c r="A9041" s="11"/>
    </row>
    <row r="9042">
      <c r="A9042" s="11"/>
    </row>
    <row r="9043">
      <c r="A9043" s="11"/>
    </row>
    <row r="9044">
      <c r="A9044" s="11"/>
    </row>
    <row r="9045">
      <c r="A9045" s="11"/>
    </row>
    <row r="9046">
      <c r="A9046" s="11"/>
    </row>
    <row r="9047">
      <c r="A9047" s="11"/>
    </row>
    <row r="9048">
      <c r="A9048" s="11"/>
    </row>
    <row r="9049">
      <c r="A9049" s="11"/>
    </row>
    <row r="9050">
      <c r="A9050" s="11"/>
    </row>
    <row r="9051">
      <c r="A9051" s="11"/>
    </row>
    <row r="9052">
      <c r="A9052" s="11"/>
    </row>
    <row r="9053">
      <c r="A9053" s="11"/>
    </row>
    <row r="9054">
      <c r="A9054" s="11"/>
    </row>
    <row r="9055">
      <c r="A9055" s="11"/>
    </row>
    <row r="9056">
      <c r="A9056" s="11"/>
    </row>
    <row r="9057">
      <c r="A9057" s="11"/>
    </row>
    <row r="9058">
      <c r="A9058" s="11"/>
    </row>
    <row r="9059">
      <c r="A9059" s="11"/>
    </row>
    <row r="9060">
      <c r="A9060" s="11"/>
    </row>
    <row r="9061">
      <c r="A9061" s="11"/>
    </row>
    <row r="9062">
      <c r="A9062" s="11"/>
    </row>
    <row r="9063">
      <c r="A9063" s="11"/>
    </row>
    <row r="9064">
      <c r="A9064" s="11"/>
    </row>
    <row r="9065">
      <c r="A9065" s="11"/>
    </row>
    <row r="9066">
      <c r="A9066" s="11"/>
    </row>
    <row r="9067">
      <c r="A9067" s="11"/>
    </row>
    <row r="9068">
      <c r="A9068" s="11"/>
    </row>
    <row r="9069">
      <c r="A9069" s="11"/>
    </row>
    <row r="9070">
      <c r="A9070" s="11"/>
    </row>
    <row r="9071">
      <c r="A9071" s="11"/>
    </row>
    <row r="9072">
      <c r="A9072" s="11"/>
    </row>
    <row r="9073">
      <c r="A9073" s="11"/>
    </row>
    <row r="9078">
      <c r="G9078" s="9"/>
    </row>
  </sheetData>
  <pageMargins left="0.7" right="0.7" top="0.75" bottom="0.75" header="0.3" footer="0.3"/>
  <pageSetup paperSize="9" orientation="portrait" horizontalDpi="300" verticalDpi="300" r:id="rId2"/>
  <tableParts count="1">
    <tablePart r:id="rId1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265625" hidden="0" customWidth="1"/>
    <col min="11" max="11" width="25.7265625" hidden="0" customWidth="1"/>
    <col min="12" max="12" width="25.7265625" hidden="0" customWidth="1"/>
    <col min="13" max="13" width="25.7265625" hidden="0" customWidth="1"/>
    <col min="14" max="14" width="19" hidden="0" customWidth="1"/>
    <col min="15" max="15" width="19" hidden="0" customWidth="1"/>
    <col min="16" max="16" width="19" hidden="0" customWidth="1"/>
    <col min="17" max="17" width="19" hidden="0" customWidth="1"/>
  </cols>
  <sheetData>
    <row r="1">
      <c r="A1" s="32" t="s">
        <v>68</v>
      </c>
      <c r="B1" s="32" t="s">
        <v>69</v>
      </c>
      <c r="C1" s="32" t="s">
        <v>70</v>
      </c>
      <c r="D1" s="32" t="s">
        <v>71</v>
      </c>
      <c r="E1" s="32" t="s">
        <v>72</v>
      </c>
      <c r="F1" s="32" t="s">
        <v>73</v>
      </c>
      <c r="G1" s="32" t="s">
        <v>74</v>
      </c>
      <c r="H1" s="32" t="s">
        <v>75</v>
      </c>
      <c r="I1" s="32" t="s">
        <v>76</v>
      </c>
      <c r="J1" s="32" t="s">
        <v>78</v>
      </c>
      <c r="K1" s="32" t="s">
        <v>77</v>
      </c>
      <c r="L1" s="32" t="s">
        <v>80</v>
      </c>
      <c r="M1" s="32" t="s">
        <v>79</v>
      </c>
      <c r="N1" s="32" t="s">
        <v>82</v>
      </c>
      <c r="O1" s="32" t="s">
        <v>81</v>
      </c>
      <c r="P1" s="32" t="s">
        <v>83</v>
      </c>
      <c r="Q1" s="32" t="s">
        <v>84</v>
      </c>
    </row>
    <row r="6806">
      <c r="A6806" s="11"/>
    </row>
    <row r="6807">
      <c r="A6807" s="11"/>
    </row>
    <row r="6808">
      <c r="A6808" s="11"/>
    </row>
    <row r="6809">
      <c r="A6809" s="11"/>
    </row>
    <row r="6810">
      <c r="A6810" s="11"/>
    </row>
    <row r="6811">
      <c r="A6811" s="11"/>
    </row>
    <row r="6812">
      <c r="A6812" s="11"/>
    </row>
    <row r="6813">
      <c r="A6813" s="11"/>
    </row>
    <row r="6814">
      <c r="A6814" s="11"/>
    </row>
    <row r="6815">
      <c r="A6815" s="11"/>
    </row>
    <row r="6816">
      <c r="A6816" s="11"/>
    </row>
    <row r="6817">
      <c r="A6817" s="11"/>
    </row>
    <row r="6818">
      <c r="A6818" s="11"/>
    </row>
    <row r="6819">
      <c r="A6819" s="11"/>
    </row>
    <row r="6820">
      <c r="A6820" s="11"/>
    </row>
    <row r="6821">
      <c r="A6821" s="11"/>
    </row>
    <row r="6822">
      <c r="A6822" s="11"/>
    </row>
    <row r="6823">
      <c r="A6823" s="11"/>
    </row>
    <row r="6824">
      <c r="A6824" s="11"/>
    </row>
    <row r="6825">
      <c r="A6825" s="11"/>
    </row>
    <row r="6826">
      <c r="A6826" s="11"/>
    </row>
    <row r="6827">
      <c r="A6827" s="11"/>
    </row>
    <row r="6828">
      <c r="A6828" s="11"/>
    </row>
    <row r="6829">
      <c r="A6829" s="11"/>
    </row>
    <row r="6830">
      <c r="A6830" s="11"/>
    </row>
    <row r="6831">
      <c r="A6831" s="11"/>
    </row>
    <row r="6832">
      <c r="A6832" s="11"/>
    </row>
    <row r="6833">
      <c r="A6833" s="11"/>
    </row>
    <row r="6834">
      <c r="A6834" s="11"/>
    </row>
    <row r="6835">
      <c r="A6835" s="11"/>
    </row>
    <row r="6836">
      <c r="A6836" s="11"/>
    </row>
    <row r="6837">
      <c r="A6837" s="11"/>
    </row>
    <row r="6838">
      <c r="A6838" s="11"/>
    </row>
    <row r="6839">
      <c r="A6839" s="11"/>
    </row>
    <row r="6840">
      <c r="A6840" s="11"/>
    </row>
    <row r="6841">
      <c r="A6841" s="11"/>
    </row>
    <row r="6842">
      <c r="A6842" s="11"/>
    </row>
    <row r="6843">
      <c r="A6843" s="11"/>
    </row>
    <row r="6844">
      <c r="A6844" s="11"/>
    </row>
    <row r="6845">
      <c r="A6845" s="11"/>
    </row>
    <row r="6846">
      <c r="A6846" s="11"/>
    </row>
    <row r="6847">
      <c r="A6847" s="11"/>
    </row>
    <row r="6848">
      <c r="A6848" s="11"/>
    </row>
    <row r="6849">
      <c r="A6849" s="11"/>
    </row>
    <row r="6850">
      <c r="A6850" s="11"/>
    </row>
    <row r="6851">
      <c r="A6851" s="11"/>
    </row>
    <row r="6852">
      <c r="A6852" s="11"/>
    </row>
    <row r="6853">
      <c r="A6853" s="11"/>
    </row>
    <row r="6854">
      <c r="A6854" s="11"/>
    </row>
    <row r="6855">
      <c r="A6855" s="11"/>
    </row>
    <row r="6856">
      <c r="A6856" s="11"/>
    </row>
    <row r="6857">
      <c r="A6857" s="11"/>
    </row>
    <row r="6858">
      <c r="A6858" s="11"/>
    </row>
    <row r="6859">
      <c r="A6859" s="11"/>
    </row>
    <row r="6860">
      <c r="A6860" s="11"/>
    </row>
    <row r="6861">
      <c r="A6861" s="11"/>
    </row>
    <row r="6862">
      <c r="A6862" s="11"/>
    </row>
    <row r="6863">
      <c r="A6863" s="11"/>
    </row>
    <row r="6864">
      <c r="A6864" s="11"/>
    </row>
    <row r="6865">
      <c r="A6865" s="11"/>
    </row>
    <row r="6866">
      <c r="A6866" s="11"/>
    </row>
    <row r="6867">
      <c r="A6867" s="11"/>
    </row>
    <row r="6868">
      <c r="A6868" s="11"/>
    </row>
    <row r="6869">
      <c r="A6869" s="11"/>
    </row>
    <row r="6870">
      <c r="A6870" s="11"/>
    </row>
    <row r="6871">
      <c r="A6871" s="11"/>
    </row>
    <row r="6872">
      <c r="A6872" s="11"/>
    </row>
    <row r="6873">
      <c r="A6873" s="11"/>
    </row>
    <row r="6874">
      <c r="A6874" s="11"/>
    </row>
    <row r="6875">
      <c r="A6875" s="11"/>
    </row>
    <row r="6876">
      <c r="A6876" s="11"/>
    </row>
    <row r="6877">
      <c r="A6877" s="11"/>
    </row>
    <row r="6878">
      <c r="A6878" s="11"/>
    </row>
    <row r="6879">
      <c r="A6879" s="11"/>
    </row>
    <row r="6880">
      <c r="A6880" s="11"/>
    </row>
    <row r="6881">
      <c r="A6881" s="11"/>
    </row>
    <row r="6882">
      <c r="A6882" s="11"/>
    </row>
    <row r="6883">
      <c r="A6883" s="11"/>
    </row>
    <row r="6884">
      <c r="A6884" s="11"/>
    </row>
    <row r="6885">
      <c r="A6885" s="11"/>
    </row>
    <row r="6886">
      <c r="A6886" s="11"/>
    </row>
    <row r="6887">
      <c r="A6887" s="11"/>
    </row>
    <row r="6888">
      <c r="A6888" s="11"/>
    </row>
    <row r="6889">
      <c r="A6889" s="11"/>
    </row>
    <row r="6890">
      <c r="A6890" s="11"/>
    </row>
    <row r="6891">
      <c r="A6891" s="11"/>
    </row>
    <row r="6892">
      <c r="A6892" s="11"/>
    </row>
    <row r="6893">
      <c r="A6893" s="11"/>
    </row>
    <row r="6894">
      <c r="A6894" s="11"/>
    </row>
    <row r="6895">
      <c r="A6895" s="11"/>
    </row>
    <row r="6896">
      <c r="A6896" s="11"/>
    </row>
    <row r="6897">
      <c r="A6897" s="11"/>
    </row>
    <row r="6898">
      <c r="A6898" s="11"/>
    </row>
    <row r="6899">
      <c r="A6899" s="11"/>
    </row>
    <row r="6900">
      <c r="A6900" s="11"/>
    </row>
    <row r="6901">
      <c r="A6901" s="11"/>
    </row>
    <row r="6902">
      <c r="A6902" s="11"/>
    </row>
    <row r="6903">
      <c r="A6903" s="11"/>
    </row>
    <row r="6904">
      <c r="A6904" s="11"/>
    </row>
    <row r="6905">
      <c r="A6905" s="11"/>
    </row>
    <row r="6906">
      <c r="A6906" s="11"/>
    </row>
    <row r="6907">
      <c r="A6907" s="11"/>
    </row>
    <row r="6908">
      <c r="A6908" s="11"/>
    </row>
    <row r="6909">
      <c r="A6909" s="11"/>
    </row>
    <row r="6910">
      <c r="A6910" s="11"/>
    </row>
    <row r="6911">
      <c r="A6911" s="11"/>
    </row>
    <row r="6912">
      <c r="A6912" s="11"/>
    </row>
    <row r="6913">
      <c r="A6913" s="11"/>
    </row>
    <row r="6914">
      <c r="A6914" s="11"/>
    </row>
    <row r="6915">
      <c r="A6915" s="11"/>
    </row>
    <row r="6916">
      <c r="A6916" s="11"/>
    </row>
    <row r="6917">
      <c r="A6917" s="11"/>
    </row>
    <row r="6918">
      <c r="A6918" s="11"/>
    </row>
    <row r="6919">
      <c r="A6919" s="11"/>
    </row>
    <row r="6920">
      <c r="A6920" s="11"/>
    </row>
    <row r="6921">
      <c r="A6921" s="11"/>
    </row>
    <row r="6922">
      <c r="A6922" s="11"/>
    </row>
    <row r="6923">
      <c r="A6923" s="11"/>
    </row>
    <row r="6924">
      <c r="A6924" s="11"/>
    </row>
    <row r="6925">
      <c r="A6925" s="11"/>
    </row>
    <row r="6926">
      <c r="A6926" s="11"/>
    </row>
    <row r="6927">
      <c r="A6927" s="11"/>
    </row>
    <row r="6928">
      <c r="A6928" s="11"/>
    </row>
    <row r="6929">
      <c r="A6929" s="11"/>
    </row>
    <row r="6930">
      <c r="A6930" s="11"/>
    </row>
    <row r="6931">
      <c r="A6931" s="11"/>
    </row>
    <row r="6932">
      <c r="A6932" s="11"/>
    </row>
    <row r="6933">
      <c r="A6933" s="11"/>
    </row>
    <row r="6934">
      <c r="A6934" s="11"/>
    </row>
    <row r="6935">
      <c r="A6935" s="11"/>
    </row>
    <row r="6936">
      <c r="A6936" s="11"/>
    </row>
    <row r="6937">
      <c r="A6937" s="11"/>
    </row>
    <row r="6938">
      <c r="A6938" s="11"/>
    </row>
    <row r="6939">
      <c r="A6939" s="11"/>
    </row>
    <row r="6940">
      <c r="A6940" s="11"/>
    </row>
    <row r="6941">
      <c r="A6941" s="11"/>
    </row>
    <row r="6942">
      <c r="A6942" s="11"/>
    </row>
    <row r="6943">
      <c r="A6943" s="11"/>
    </row>
    <row r="6944">
      <c r="A6944" s="11"/>
    </row>
    <row r="6945">
      <c r="A6945" s="11"/>
    </row>
    <row r="6946">
      <c r="A6946" s="11"/>
    </row>
    <row r="6947">
      <c r="A6947" s="11"/>
    </row>
    <row r="6948">
      <c r="A6948" s="11"/>
    </row>
    <row r="6949">
      <c r="A6949" s="11"/>
    </row>
    <row r="6950">
      <c r="A6950" s="11"/>
    </row>
    <row r="6951">
      <c r="A6951" s="11"/>
    </row>
    <row r="6952">
      <c r="A6952" s="11"/>
    </row>
    <row r="6953">
      <c r="A6953" s="11"/>
    </row>
    <row r="6954">
      <c r="A6954" s="11"/>
    </row>
    <row r="6955">
      <c r="A6955" s="11"/>
    </row>
    <row r="6956">
      <c r="A6956" s="11"/>
    </row>
    <row r="6957">
      <c r="A6957" s="11"/>
    </row>
    <row r="6958">
      <c r="A6958" s="11"/>
    </row>
    <row r="6959">
      <c r="A6959" s="11"/>
    </row>
    <row r="6960">
      <c r="A6960" s="11"/>
    </row>
    <row r="6961">
      <c r="A6961" s="11"/>
    </row>
    <row r="6962">
      <c r="A6962" s="11"/>
    </row>
    <row r="6963">
      <c r="A6963" s="11"/>
    </row>
    <row r="6964">
      <c r="A6964" s="11"/>
    </row>
    <row r="6965">
      <c r="A6965" s="11"/>
    </row>
    <row r="6966">
      <c r="A6966" s="11"/>
    </row>
    <row r="6967">
      <c r="A6967" s="11"/>
    </row>
    <row r="6968">
      <c r="A6968" s="11"/>
    </row>
    <row r="6969">
      <c r="A6969" s="11"/>
    </row>
    <row r="6970">
      <c r="A6970" s="11"/>
    </row>
    <row r="6971">
      <c r="A6971" s="11"/>
    </row>
    <row r="6972">
      <c r="A6972" s="11"/>
    </row>
    <row r="6973">
      <c r="A6973" s="11"/>
    </row>
    <row r="6974">
      <c r="A6974" s="11"/>
    </row>
    <row r="6975">
      <c r="A6975" s="11"/>
    </row>
    <row r="6976">
      <c r="A6976" s="11"/>
    </row>
    <row r="6977">
      <c r="A6977" s="11"/>
    </row>
    <row r="6978">
      <c r="A6978" s="11"/>
    </row>
    <row r="6979">
      <c r="A6979" s="11"/>
    </row>
    <row r="6980">
      <c r="A6980" s="11"/>
    </row>
    <row r="6981">
      <c r="A6981" s="11"/>
    </row>
    <row r="6982">
      <c r="A6982" s="11"/>
    </row>
    <row r="6983">
      <c r="A6983" s="11"/>
    </row>
    <row r="6984">
      <c r="A6984" s="11"/>
    </row>
    <row r="6985">
      <c r="A6985" s="11"/>
    </row>
    <row r="6986">
      <c r="A6986" s="11"/>
    </row>
    <row r="6987">
      <c r="A6987" s="11"/>
    </row>
    <row r="6988">
      <c r="A6988" s="11"/>
    </row>
    <row r="6989">
      <c r="A6989" s="11"/>
    </row>
    <row r="6990">
      <c r="A6990" s="11"/>
    </row>
    <row r="6991">
      <c r="A6991" s="11"/>
    </row>
    <row r="6992">
      <c r="A6992" s="11"/>
    </row>
    <row r="6993">
      <c r="A6993" s="11"/>
    </row>
    <row r="6994">
      <c r="A6994" s="11"/>
    </row>
    <row r="6995">
      <c r="A6995" s="11"/>
    </row>
    <row r="6996">
      <c r="A6996" s="11"/>
    </row>
    <row r="6997">
      <c r="A6997" s="11"/>
    </row>
    <row r="6998">
      <c r="A6998" s="11"/>
    </row>
    <row r="6999">
      <c r="A6999" s="11"/>
    </row>
    <row r="7000">
      <c r="A7000" s="11"/>
    </row>
    <row r="7001">
      <c r="A7001" s="11"/>
    </row>
    <row r="7002">
      <c r="A7002" s="11"/>
    </row>
    <row r="7003">
      <c r="A7003" s="11"/>
    </row>
    <row r="7004">
      <c r="A7004" s="11"/>
    </row>
    <row r="7005">
      <c r="A7005" s="11"/>
    </row>
    <row r="7006">
      <c r="A7006" s="11"/>
    </row>
    <row r="7007">
      <c r="A7007" s="11"/>
    </row>
    <row r="7008">
      <c r="A7008" s="11"/>
    </row>
    <row r="7009">
      <c r="A7009" s="11"/>
    </row>
    <row r="7010">
      <c r="A7010" s="11"/>
    </row>
    <row r="7011">
      <c r="A7011" s="11"/>
    </row>
    <row r="7012">
      <c r="A7012" s="11"/>
    </row>
    <row r="7013">
      <c r="A7013" s="11"/>
    </row>
    <row r="7014">
      <c r="A7014" s="11"/>
    </row>
    <row r="7015">
      <c r="A7015" s="11"/>
    </row>
    <row r="7016">
      <c r="A7016" s="11"/>
    </row>
    <row r="7017">
      <c r="A7017" s="11"/>
    </row>
    <row r="7018">
      <c r="A7018" s="11"/>
    </row>
    <row r="7019">
      <c r="A7019" s="11"/>
    </row>
    <row r="7020">
      <c r="A7020" s="11"/>
    </row>
    <row r="7021">
      <c r="A7021" s="11"/>
    </row>
    <row r="7022">
      <c r="A7022" s="11"/>
    </row>
    <row r="7023">
      <c r="A7023" s="11"/>
    </row>
    <row r="7024">
      <c r="A7024" s="11"/>
    </row>
    <row r="7025">
      <c r="A7025" s="11"/>
    </row>
    <row r="7026">
      <c r="A7026" s="11"/>
    </row>
    <row r="7027">
      <c r="A7027" s="11"/>
    </row>
    <row r="7028">
      <c r="A7028" s="11"/>
    </row>
    <row r="7029">
      <c r="A7029" s="11"/>
    </row>
    <row r="7030">
      <c r="A7030" s="11"/>
    </row>
    <row r="7031">
      <c r="A7031" s="11"/>
    </row>
    <row r="7032">
      <c r="A7032" s="11"/>
    </row>
    <row r="7033">
      <c r="A7033" s="11"/>
    </row>
    <row r="7034">
      <c r="A7034" s="11"/>
    </row>
    <row r="7035">
      <c r="A7035" s="11"/>
    </row>
    <row r="7036">
      <c r="A7036" s="11"/>
    </row>
    <row r="7037">
      <c r="A7037" s="11"/>
    </row>
    <row r="7038">
      <c r="A7038" s="11"/>
    </row>
    <row r="7039">
      <c r="A7039" s="11"/>
    </row>
    <row r="7040">
      <c r="A7040" s="11"/>
    </row>
    <row r="7041">
      <c r="A7041" s="11"/>
    </row>
    <row r="7042">
      <c r="A7042" s="11"/>
    </row>
    <row r="7043">
      <c r="A7043" s="11"/>
    </row>
    <row r="7044">
      <c r="A7044" s="11"/>
    </row>
    <row r="7045">
      <c r="A7045" s="11"/>
    </row>
    <row r="7046">
      <c r="A7046" s="11"/>
    </row>
    <row r="7047">
      <c r="A7047" s="11"/>
    </row>
    <row r="7048">
      <c r="A7048" s="11"/>
    </row>
    <row r="7049">
      <c r="A7049" s="11"/>
    </row>
    <row r="7050">
      <c r="A7050" s="11"/>
    </row>
    <row r="7051">
      <c r="A7051" s="11"/>
    </row>
    <row r="7052">
      <c r="A7052" s="11"/>
    </row>
    <row r="7053">
      <c r="A7053" s="11"/>
    </row>
    <row r="7054">
      <c r="A7054" s="11"/>
    </row>
    <row r="7055">
      <c r="A7055" s="11"/>
    </row>
    <row r="7056">
      <c r="A7056" s="11"/>
    </row>
    <row r="7057">
      <c r="A7057" s="11"/>
    </row>
    <row r="7058">
      <c r="A7058" s="11"/>
    </row>
    <row r="7059">
      <c r="A7059" s="11"/>
    </row>
    <row r="7060">
      <c r="A7060" s="11"/>
    </row>
    <row r="7061">
      <c r="A7061" s="11"/>
    </row>
    <row r="7062">
      <c r="A7062" s="11"/>
    </row>
    <row r="7063">
      <c r="A7063" s="11"/>
    </row>
    <row r="7064">
      <c r="A7064" s="11"/>
    </row>
    <row r="7065">
      <c r="A7065" s="11"/>
    </row>
    <row r="7066">
      <c r="A7066" s="11"/>
    </row>
    <row r="7067">
      <c r="A7067" s="11"/>
    </row>
    <row r="7068">
      <c r="A7068" s="11"/>
    </row>
    <row r="7069">
      <c r="A7069" s="11"/>
    </row>
    <row r="7070">
      <c r="A7070" s="11"/>
    </row>
    <row r="7071">
      <c r="A7071" s="11"/>
    </row>
    <row r="7072">
      <c r="A7072" s="11"/>
    </row>
    <row r="7073">
      <c r="A7073" s="11"/>
    </row>
    <row r="7074">
      <c r="A7074" s="11"/>
    </row>
    <row r="7075">
      <c r="A7075" s="11"/>
    </row>
    <row r="7076">
      <c r="A7076" s="11"/>
    </row>
    <row r="7077">
      <c r="A7077" s="11"/>
    </row>
    <row r="7078">
      <c r="A7078" s="11"/>
    </row>
    <row r="7079">
      <c r="A7079" s="11"/>
    </row>
    <row r="7080">
      <c r="A7080" s="11"/>
    </row>
    <row r="7081">
      <c r="A7081" s="11"/>
    </row>
    <row r="7082">
      <c r="A7082" s="11"/>
    </row>
    <row r="7083">
      <c r="A7083" s="11"/>
    </row>
    <row r="7084">
      <c r="A7084" s="11"/>
    </row>
    <row r="7085">
      <c r="A7085" s="11"/>
    </row>
    <row r="7086">
      <c r="A7086" s="11"/>
    </row>
    <row r="7087">
      <c r="A7087" s="11"/>
    </row>
    <row r="7088">
      <c r="A7088" s="11"/>
    </row>
    <row r="7089">
      <c r="A7089" s="11"/>
    </row>
    <row r="7090">
      <c r="A7090" s="11"/>
    </row>
    <row r="7091">
      <c r="A7091" s="11"/>
    </row>
    <row r="7092">
      <c r="A7092" s="11"/>
    </row>
    <row r="7093">
      <c r="A7093" s="11"/>
    </row>
    <row r="7094">
      <c r="A7094" s="11"/>
    </row>
    <row r="7095">
      <c r="A7095" s="11"/>
    </row>
    <row r="7096">
      <c r="A7096" s="11"/>
    </row>
    <row r="7097">
      <c r="A7097" s="11"/>
    </row>
    <row r="7098">
      <c r="A7098" s="11"/>
    </row>
    <row r="7099">
      <c r="A7099" s="11"/>
    </row>
    <row r="7100">
      <c r="A7100" s="11"/>
    </row>
    <row r="7101">
      <c r="A7101" s="11"/>
    </row>
    <row r="7102">
      <c r="A7102" s="11"/>
    </row>
    <row r="7103">
      <c r="A7103" s="11"/>
    </row>
    <row r="7104">
      <c r="A7104" s="11"/>
    </row>
    <row r="7105">
      <c r="A7105" s="11"/>
    </row>
    <row r="7106">
      <c r="A7106" s="11"/>
    </row>
    <row r="7107">
      <c r="A7107" s="11"/>
    </row>
    <row r="7108">
      <c r="A7108" s="11"/>
    </row>
    <row r="7109">
      <c r="A7109" s="11"/>
    </row>
    <row r="7110">
      <c r="A7110" s="11"/>
    </row>
    <row r="7111">
      <c r="A7111" s="11"/>
    </row>
    <row r="7112">
      <c r="A7112" s="11"/>
    </row>
    <row r="7113">
      <c r="A7113" s="11"/>
    </row>
    <row r="7114">
      <c r="A7114" s="11"/>
    </row>
    <row r="7115">
      <c r="A7115" s="11"/>
    </row>
    <row r="7116">
      <c r="A7116" s="11"/>
    </row>
    <row r="7117">
      <c r="A7117" s="11"/>
    </row>
    <row r="7118">
      <c r="A7118" s="11"/>
    </row>
    <row r="7119">
      <c r="A7119" s="11"/>
    </row>
    <row r="7120">
      <c r="A7120" s="11"/>
    </row>
    <row r="7121">
      <c r="A7121" s="11"/>
    </row>
    <row r="7122">
      <c r="A7122" s="11"/>
    </row>
    <row r="7123">
      <c r="A7123" s="11"/>
    </row>
    <row r="7124">
      <c r="A7124" s="11"/>
    </row>
    <row r="7125">
      <c r="A7125" s="11"/>
    </row>
    <row r="7126">
      <c r="A7126" s="11"/>
    </row>
    <row r="7127">
      <c r="A7127" s="11"/>
    </row>
    <row r="7128">
      <c r="A7128" s="11"/>
    </row>
    <row r="7129">
      <c r="A7129" s="11"/>
    </row>
    <row r="7130">
      <c r="A7130" s="11"/>
    </row>
    <row r="7131">
      <c r="A7131" s="11"/>
    </row>
    <row r="7132">
      <c r="A7132" s="11"/>
    </row>
    <row r="7133">
      <c r="A7133" s="11"/>
    </row>
    <row r="7134">
      <c r="A7134" s="11"/>
    </row>
    <row r="7135">
      <c r="A7135" s="11"/>
    </row>
    <row r="7136">
      <c r="A7136" s="11"/>
    </row>
    <row r="7137">
      <c r="A7137" s="11"/>
    </row>
    <row r="7138">
      <c r="A7138" s="11"/>
    </row>
    <row r="7139">
      <c r="A7139" s="11"/>
    </row>
    <row r="7140">
      <c r="A7140" s="11"/>
    </row>
    <row r="7141">
      <c r="A7141" s="11"/>
    </row>
    <row r="7142">
      <c r="A7142" s="11"/>
    </row>
    <row r="7143">
      <c r="A7143" s="11"/>
    </row>
    <row r="7144">
      <c r="A7144" s="11"/>
    </row>
    <row r="7145">
      <c r="A7145" s="11"/>
    </row>
    <row r="7146">
      <c r="A7146" s="11"/>
    </row>
    <row r="7147">
      <c r="A7147" s="11"/>
    </row>
    <row r="7148">
      <c r="A7148" s="11"/>
    </row>
    <row r="7149">
      <c r="A7149" s="11"/>
    </row>
    <row r="7150">
      <c r="A7150" s="11"/>
    </row>
    <row r="7151">
      <c r="A7151" s="11"/>
    </row>
    <row r="7152">
      <c r="A7152" s="11"/>
    </row>
    <row r="7153">
      <c r="A7153" s="11"/>
    </row>
    <row r="7154">
      <c r="A7154" s="11"/>
    </row>
    <row r="7155">
      <c r="A7155" s="11"/>
    </row>
    <row r="7156">
      <c r="A7156" s="11"/>
    </row>
    <row r="7157">
      <c r="A7157" s="11"/>
    </row>
    <row r="7158">
      <c r="A7158" s="11"/>
    </row>
    <row r="7159">
      <c r="A7159" s="11"/>
    </row>
    <row r="7160">
      <c r="A7160" s="11"/>
    </row>
    <row r="7161">
      <c r="A7161" s="11"/>
    </row>
    <row r="7162">
      <c r="A7162" s="11"/>
    </row>
    <row r="7163">
      <c r="A7163" s="11"/>
    </row>
    <row r="7164">
      <c r="A7164" s="11"/>
    </row>
    <row r="7165">
      <c r="A7165" s="11"/>
    </row>
    <row r="7166">
      <c r="A7166" s="11"/>
    </row>
    <row r="7167">
      <c r="A7167" s="11"/>
    </row>
    <row r="7168">
      <c r="A7168" s="11"/>
    </row>
    <row r="7169">
      <c r="A7169" s="11"/>
    </row>
    <row r="7170">
      <c r="A7170" s="11"/>
    </row>
    <row r="7171">
      <c r="A7171" s="11"/>
    </row>
    <row r="7172">
      <c r="A7172" s="11"/>
    </row>
    <row r="7173">
      <c r="A7173" s="11"/>
    </row>
    <row r="7174">
      <c r="A7174" s="11"/>
    </row>
    <row r="7175">
      <c r="A7175" s="11"/>
    </row>
    <row r="7176">
      <c r="A7176" s="11"/>
    </row>
    <row r="7177">
      <c r="A7177" s="11"/>
    </row>
    <row r="7178">
      <c r="A7178" s="11"/>
    </row>
    <row r="7179">
      <c r="A7179" s="11"/>
    </row>
    <row r="7180">
      <c r="A7180" s="11"/>
    </row>
    <row r="7181">
      <c r="A7181" s="11"/>
    </row>
    <row r="7182">
      <c r="A7182" s="11"/>
    </row>
    <row r="7183">
      <c r="A7183" s="11"/>
    </row>
    <row r="7184">
      <c r="A7184" s="11"/>
    </row>
    <row r="7185">
      <c r="A7185" s="11"/>
    </row>
    <row r="7186">
      <c r="A7186" s="11"/>
    </row>
    <row r="7187">
      <c r="A7187" s="11"/>
    </row>
    <row r="7188">
      <c r="A7188" s="11"/>
    </row>
    <row r="7189">
      <c r="A7189" s="11"/>
    </row>
    <row r="7190">
      <c r="A7190" s="11"/>
    </row>
    <row r="7191">
      <c r="A7191" s="11"/>
    </row>
    <row r="7192">
      <c r="A7192" s="11"/>
    </row>
    <row r="7193">
      <c r="A7193" s="11"/>
    </row>
    <row r="7194">
      <c r="A7194" s="11"/>
    </row>
    <row r="7195">
      <c r="A7195" s="11"/>
    </row>
    <row r="7196">
      <c r="A7196" s="11"/>
    </row>
    <row r="7197">
      <c r="A7197" s="11"/>
    </row>
    <row r="7198">
      <c r="A7198" s="11"/>
    </row>
    <row r="7199">
      <c r="A7199" s="11"/>
    </row>
    <row r="7200">
      <c r="A7200" s="11"/>
    </row>
    <row r="7201">
      <c r="A7201" s="11"/>
    </row>
    <row r="7202">
      <c r="A7202" s="11"/>
    </row>
    <row r="7203">
      <c r="A7203" s="11"/>
    </row>
    <row r="7204">
      <c r="A7204" s="11"/>
    </row>
    <row r="7205">
      <c r="A7205" s="11"/>
    </row>
    <row r="7206">
      <c r="A7206" s="11"/>
    </row>
    <row r="7207">
      <c r="A7207" s="11"/>
    </row>
    <row r="7208">
      <c r="A7208" s="11"/>
    </row>
    <row r="7209">
      <c r="A7209" s="11"/>
    </row>
    <row r="7210">
      <c r="A7210" s="11"/>
    </row>
    <row r="7211">
      <c r="A7211" s="11"/>
    </row>
    <row r="7212">
      <c r="A7212" s="11"/>
    </row>
    <row r="7213">
      <c r="A7213" s="11"/>
    </row>
    <row r="7214">
      <c r="A7214" s="11"/>
    </row>
    <row r="7215">
      <c r="A7215" s="11"/>
    </row>
    <row r="7216">
      <c r="A7216" s="11"/>
    </row>
    <row r="7217">
      <c r="A7217" s="11"/>
    </row>
    <row r="7218">
      <c r="A7218" s="11"/>
    </row>
    <row r="7219">
      <c r="A7219" s="11"/>
    </row>
    <row r="7220">
      <c r="A7220" s="11"/>
    </row>
    <row r="7221">
      <c r="A7221" s="11"/>
    </row>
    <row r="7222">
      <c r="A7222" s="11"/>
    </row>
    <row r="7223">
      <c r="A7223" s="11"/>
    </row>
    <row r="7224">
      <c r="A7224" s="11"/>
    </row>
    <row r="7225">
      <c r="A7225" s="11"/>
    </row>
    <row r="7226">
      <c r="A7226" s="11"/>
    </row>
    <row r="7227">
      <c r="A7227" s="11"/>
    </row>
    <row r="7228">
      <c r="A7228" s="11"/>
    </row>
    <row r="7229">
      <c r="A7229" s="11"/>
    </row>
    <row r="7230">
      <c r="A7230" s="11"/>
    </row>
    <row r="7231">
      <c r="A7231" s="11"/>
    </row>
    <row r="7232">
      <c r="A7232" s="11"/>
    </row>
    <row r="7233">
      <c r="A7233" s="11"/>
    </row>
    <row r="7234">
      <c r="A7234" s="11"/>
    </row>
    <row r="7235">
      <c r="A7235" s="11"/>
    </row>
    <row r="7236">
      <c r="A7236" s="11"/>
    </row>
    <row r="7237">
      <c r="A7237" s="11"/>
    </row>
    <row r="7238">
      <c r="A7238" s="11"/>
    </row>
    <row r="7239">
      <c r="A7239" s="11"/>
    </row>
    <row r="7240">
      <c r="A7240" s="11"/>
    </row>
    <row r="7241">
      <c r="A7241" s="11"/>
    </row>
    <row r="7242">
      <c r="A7242" s="11"/>
    </row>
    <row r="7243">
      <c r="A7243" s="11"/>
    </row>
    <row r="7244">
      <c r="A7244" s="11"/>
    </row>
    <row r="7245">
      <c r="A7245" s="11"/>
    </row>
    <row r="7246">
      <c r="A7246" s="11"/>
    </row>
    <row r="7247">
      <c r="A7247" s="11"/>
    </row>
    <row r="7248">
      <c r="A7248" s="11"/>
    </row>
    <row r="7249">
      <c r="A7249" s="11"/>
    </row>
    <row r="7250">
      <c r="A7250" s="11"/>
    </row>
    <row r="7251">
      <c r="A7251" s="11"/>
    </row>
    <row r="7252">
      <c r="A7252" s="11"/>
    </row>
    <row r="7253">
      <c r="A7253" s="11"/>
    </row>
    <row r="7254">
      <c r="A7254" s="11"/>
    </row>
    <row r="7255">
      <c r="A7255" s="11"/>
    </row>
    <row r="7256">
      <c r="A7256" s="11"/>
    </row>
    <row r="7257">
      <c r="A7257" s="11"/>
    </row>
    <row r="7258">
      <c r="A7258" s="11"/>
    </row>
    <row r="7259">
      <c r="A7259" s="11"/>
    </row>
    <row r="7260">
      <c r="A7260" s="11"/>
    </row>
    <row r="7261">
      <c r="A7261" s="11"/>
    </row>
    <row r="7262">
      <c r="A7262" s="11"/>
    </row>
    <row r="7263">
      <c r="A7263" s="11"/>
    </row>
    <row r="7264">
      <c r="A7264" s="11"/>
    </row>
    <row r="7265">
      <c r="A7265" s="11"/>
    </row>
    <row r="7266">
      <c r="A7266" s="11"/>
    </row>
    <row r="7267">
      <c r="A7267" s="11"/>
    </row>
    <row r="7268">
      <c r="A7268" s="11"/>
    </row>
    <row r="7269">
      <c r="A7269" s="11"/>
    </row>
    <row r="7270">
      <c r="A7270" s="11"/>
    </row>
    <row r="7271">
      <c r="A7271" s="11"/>
    </row>
    <row r="7272">
      <c r="A7272" s="11"/>
    </row>
    <row r="7273">
      <c r="A7273" s="11"/>
    </row>
    <row r="7274">
      <c r="A7274" s="11"/>
    </row>
    <row r="7275">
      <c r="A7275" s="11"/>
    </row>
    <row r="7276">
      <c r="A7276" s="11"/>
    </row>
    <row r="7277">
      <c r="A7277" s="11"/>
    </row>
    <row r="7278">
      <c r="A7278" s="11"/>
    </row>
    <row r="7279">
      <c r="A7279" s="11"/>
    </row>
    <row r="7280">
      <c r="A7280" s="11"/>
    </row>
    <row r="7281">
      <c r="A7281" s="11"/>
    </row>
    <row r="7282">
      <c r="A7282" s="11"/>
    </row>
    <row r="7283">
      <c r="A7283" s="11"/>
    </row>
    <row r="7284">
      <c r="A7284" s="11"/>
    </row>
    <row r="7285">
      <c r="A7285" s="11"/>
    </row>
    <row r="7286">
      <c r="A7286" s="11"/>
    </row>
    <row r="7287">
      <c r="A7287" s="11"/>
    </row>
    <row r="7288">
      <c r="A7288" s="11"/>
    </row>
    <row r="7289">
      <c r="A7289" s="11"/>
    </row>
    <row r="7290">
      <c r="A7290" s="11"/>
    </row>
    <row r="7291">
      <c r="A7291" s="11"/>
    </row>
    <row r="7292">
      <c r="A7292" s="11"/>
    </row>
    <row r="7293">
      <c r="A7293" s="11"/>
    </row>
    <row r="7294">
      <c r="A7294" s="11"/>
    </row>
    <row r="7295">
      <c r="A7295" s="11"/>
    </row>
    <row r="7296">
      <c r="A7296" s="11"/>
    </row>
    <row r="7297">
      <c r="A7297" s="11"/>
    </row>
    <row r="7298">
      <c r="A7298" s="11"/>
    </row>
    <row r="7299">
      <c r="A7299" s="11"/>
    </row>
    <row r="7300">
      <c r="A7300" s="11"/>
    </row>
    <row r="7301">
      <c r="A7301" s="11"/>
    </row>
    <row r="7302">
      <c r="A7302" s="11"/>
    </row>
    <row r="7303">
      <c r="A7303" s="11"/>
    </row>
    <row r="7304">
      <c r="A7304" s="11"/>
    </row>
    <row r="7305">
      <c r="A7305" s="11"/>
    </row>
    <row r="7306">
      <c r="A7306" s="11"/>
    </row>
    <row r="7307">
      <c r="A7307" s="11"/>
    </row>
    <row r="7308">
      <c r="A7308" s="11"/>
    </row>
    <row r="7309">
      <c r="A7309" s="11"/>
    </row>
    <row r="7310">
      <c r="A7310" s="11"/>
    </row>
    <row r="7311">
      <c r="A7311" s="11"/>
    </row>
    <row r="7312">
      <c r="A7312" s="11"/>
    </row>
    <row r="7313">
      <c r="A7313" s="11"/>
    </row>
    <row r="7314">
      <c r="A7314" s="11"/>
    </row>
    <row r="7315">
      <c r="A7315" s="11"/>
    </row>
    <row r="7316">
      <c r="A7316" s="11"/>
    </row>
    <row r="7317">
      <c r="A7317" s="11"/>
    </row>
    <row r="7318">
      <c r="A7318" s="11"/>
    </row>
    <row r="7319">
      <c r="A7319" s="11"/>
    </row>
    <row r="7320">
      <c r="A7320" s="11"/>
    </row>
    <row r="7321">
      <c r="A7321" s="11"/>
    </row>
    <row r="7322">
      <c r="A7322" s="11"/>
    </row>
    <row r="7323">
      <c r="A7323" s="11"/>
    </row>
    <row r="7324">
      <c r="A7324" s="11"/>
    </row>
    <row r="7325">
      <c r="A7325" s="11"/>
    </row>
    <row r="7326">
      <c r="A7326" s="11"/>
    </row>
    <row r="7327">
      <c r="A7327" s="11"/>
    </row>
    <row r="7328">
      <c r="A7328" s="11"/>
    </row>
    <row r="7329">
      <c r="A7329" s="11"/>
    </row>
    <row r="7330">
      <c r="A7330" s="11"/>
    </row>
    <row r="7331">
      <c r="A7331" s="11"/>
    </row>
    <row r="7332">
      <c r="A7332" s="11"/>
    </row>
    <row r="7333">
      <c r="A7333" s="11"/>
    </row>
    <row r="7334">
      <c r="A7334" s="11"/>
    </row>
    <row r="7335">
      <c r="A7335" s="11"/>
    </row>
    <row r="7336">
      <c r="A7336" s="11"/>
    </row>
    <row r="7337">
      <c r="A7337" s="11"/>
    </row>
    <row r="7338">
      <c r="A7338" s="11"/>
    </row>
    <row r="7339">
      <c r="A7339" s="11"/>
    </row>
    <row r="7340">
      <c r="A7340" s="11"/>
    </row>
    <row r="7341">
      <c r="A7341" s="11"/>
    </row>
    <row r="7342">
      <c r="A7342" s="11"/>
    </row>
    <row r="7343">
      <c r="A7343" s="11"/>
    </row>
    <row r="7344">
      <c r="A7344" s="11"/>
    </row>
    <row r="7345">
      <c r="A7345" s="11"/>
    </row>
    <row r="7346">
      <c r="A7346" s="11"/>
    </row>
    <row r="7347">
      <c r="A7347" s="11"/>
    </row>
    <row r="7348">
      <c r="A7348" s="11"/>
    </row>
    <row r="7349">
      <c r="A7349" s="11"/>
    </row>
    <row r="7350">
      <c r="A7350" s="11"/>
    </row>
    <row r="7351">
      <c r="A7351" s="11"/>
    </row>
    <row r="7352">
      <c r="A7352" s="11"/>
    </row>
    <row r="7353">
      <c r="A7353" s="11"/>
    </row>
    <row r="7354">
      <c r="A7354" s="11"/>
    </row>
    <row r="7355">
      <c r="A7355" s="11"/>
    </row>
    <row r="7356">
      <c r="A7356" s="11"/>
    </row>
    <row r="7357">
      <c r="A7357" s="11"/>
    </row>
    <row r="7358">
      <c r="A7358" s="11"/>
    </row>
    <row r="7359">
      <c r="A7359" s="11"/>
    </row>
    <row r="7360">
      <c r="A7360" s="11"/>
    </row>
    <row r="7361">
      <c r="A7361" s="11"/>
    </row>
    <row r="7362">
      <c r="A7362" s="11"/>
    </row>
    <row r="7363">
      <c r="A7363" s="11"/>
    </row>
    <row r="7364">
      <c r="A7364" s="11"/>
    </row>
    <row r="7365">
      <c r="A7365" s="11"/>
    </row>
    <row r="7366">
      <c r="A7366" s="11"/>
    </row>
    <row r="7367">
      <c r="A7367" s="11"/>
    </row>
    <row r="7368">
      <c r="A7368" s="11"/>
    </row>
    <row r="7369">
      <c r="A7369" s="11"/>
    </row>
    <row r="7370">
      <c r="A7370" s="11"/>
    </row>
    <row r="7371">
      <c r="A7371" s="11"/>
    </row>
    <row r="7372">
      <c r="A7372" s="11"/>
    </row>
    <row r="7373">
      <c r="A7373" s="11"/>
    </row>
    <row r="7374">
      <c r="A7374" s="11"/>
    </row>
    <row r="7375">
      <c r="A7375" s="11"/>
    </row>
    <row r="7376">
      <c r="A7376" s="11"/>
    </row>
    <row r="7377">
      <c r="A7377" s="11"/>
    </row>
    <row r="7378">
      <c r="A7378" s="11"/>
    </row>
    <row r="7379">
      <c r="A7379" s="11"/>
    </row>
    <row r="7380">
      <c r="A7380" s="11"/>
    </row>
    <row r="7381">
      <c r="A7381" s="11"/>
    </row>
    <row r="7382">
      <c r="A7382" s="11"/>
    </row>
    <row r="7383">
      <c r="A7383" s="11"/>
    </row>
    <row r="7384">
      <c r="A7384" s="11"/>
    </row>
    <row r="7385">
      <c r="A7385" s="11"/>
    </row>
    <row r="7386">
      <c r="A7386" s="11"/>
    </row>
    <row r="7387">
      <c r="A7387" s="11"/>
    </row>
    <row r="7388">
      <c r="A7388" s="11"/>
    </row>
    <row r="7389">
      <c r="A7389" s="11"/>
    </row>
    <row r="7390">
      <c r="A7390" s="11"/>
    </row>
    <row r="7391">
      <c r="A7391" s="11"/>
    </row>
    <row r="7392">
      <c r="A7392" s="11"/>
    </row>
    <row r="7393">
      <c r="A7393" s="11"/>
    </row>
    <row r="7394">
      <c r="A7394" s="11"/>
    </row>
    <row r="7395">
      <c r="A7395" s="11"/>
    </row>
    <row r="7396">
      <c r="A7396" s="11"/>
    </row>
    <row r="7397">
      <c r="A7397" s="11"/>
    </row>
    <row r="7398">
      <c r="A7398" s="11"/>
    </row>
    <row r="7399">
      <c r="A7399" s="11"/>
    </row>
    <row r="7400">
      <c r="A7400" s="11"/>
    </row>
    <row r="7401">
      <c r="A7401" s="11"/>
    </row>
    <row r="7402">
      <c r="A7402" s="11"/>
    </row>
    <row r="7403">
      <c r="A7403" s="11"/>
    </row>
    <row r="7404">
      <c r="A7404" s="11"/>
    </row>
    <row r="7405">
      <c r="A7405" s="11"/>
    </row>
    <row r="7406">
      <c r="A7406" s="11"/>
    </row>
    <row r="7407">
      <c r="A7407" s="11"/>
    </row>
    <row r="7408">
      <c r="A7408" s="11"/>
    </row>
    <row r="7409">
      <c r="A7409" s="11"/>
    </row>
    <row r="7410">
      <c r="A7410" s="11"/>
    </row>
    <row r="7411">
      <c r="A7411" s="11"/>
    </row>
    <row r="7412">
      <c r="A7412" s="11"/>
    </row>
    <row r="7413">
      <c r="A7413" s="11"/>
    </row>
    <row r="7414">
      <c r="A7414" s="11"/>
    </row>
    <row r="7415">
      <c r="A7415" s="11"/>
    </row>
    <row r="7416">
      <c r="A7416" s="11"/>
    </row>
    <row r="7417">
      <c r="A7417" s="11"/>
    </row>
    <row r="7418">
      <c r="A7418" s="11"/>
    </row>
    <row r="7419">
      <c r="A7419" s="11"/>
    </row>
    <row r="7420">
      <c r="A7420" s="11"/>
    </row>
    <row r="7421">
      <c r="A7421" s="11"/>
    </row>
    <row r="7422">
      <c r="A7422" s="11"/>
    </row>
    <row r="7423">
      <c r="A7423" s="11"/>
    </row>
    <row r="7424">
      <c r="A7424" s="11"/>
    </row>
    <row r="7425">
      <c r="A7425" s="11"/>
    </row>
    <row r="7426">
      <c r="A7426" s="11"/>
    </row>
    <row r="7427">
      <c r="A7427" s="11"/>
    </row>
    <row r="7428">
      <c r="A7428" s="11"/>
    </row>
    <row r="7429">
      <c r="A7429" s="11"/>
    </row>
    <row r="7430">
      <c r="A7430" s="11"/>
    </row>
    <row r="7431">
      <c r="A7431" s="11"/>
    </row>
    <row r="7432">
      <c r="A7432" s="11"/>
    </row>
    <row r="7433">
      <c r="A7433" s="11"/>
    </row>
    <row r="7434">
      <c r="A7434" s="11"/>
    </row>
    <row r="7435">
      <c r="A7435" s="11"/>
    </row>
    <row r="7436">
      <c r="A7436" s="11"/>
    </row>
    <row r="7437">
      <c r="A7437" s="11"/>
    </row>
    <row r="7438">
      <c r="A7438" s="11"/>
    </row>
    <row r="7439">
      <c r="A7439" s="11"/>
    </row>
    <row r="7440">
      <c r="A7440" s="11"/>
    </row>
    <row r="7441">
      <c r="A7441" s="11"/>
    </row>
    <row r="7442">
      <c r="A7442" s="11"/>
    </row>
    <row r="7443">
      <c r="A7443" s="11"/>
    </row>
    <row r="7444">
      <c r="A7444" s="11"/>
    </row>
    <row r="7445">
      <c r="A7445" s="11"/>
    </row>
    <row r="7446">
      <c r="A7446" s="11"/>
    </row>
    <row r="7447">
      <c r="A7447" s="11"/>
    </row>
    <row r="7448">
      <c r="A7448" s="11"/>
    </row>
    <row r="7449">
      <c r="A7449" s="11"/>
    </row>
    <row r="7450">
      <c r="A7450" s="11"/>
    </row>
    <row r="7451">
      <c r="A7451" s="11"/>
    </row>
    <row r="7452">
      <c r="A7452" s="11"/>
    </row>
    <row r="7453">
      <c r="A7453" s="11"/>
    </row>
    <row r="7454">
      <c r="A7454" s="11"/>
    </row>
    <row r="7455">
      <c r="A7455" s="11"/>
    </row>
    <row r="7456">
      <c r="A7456" s="11"/>
    </row>
    <row r="7457">
      <c r="A7457" s="11"/>
    </row>
    <row r="7458">
      <c r="A7458" s="11"/>
    </row>
    <row r="7459">
      <c r="A7459" s="11"/>
    </row>
    <row r="7460">
      <c r="A7460" s="11"/>
    </row>
    <row r="7461">
      <c r="A7461" s="11"/>
    </row>
    <row r="7462">
      <c r="A7462" s="11"/>
    </row>
    <row r="7463">
      <c r="A7463" s="11"/>
    </row>
    <row r="7464">
      <c r="A7464" s="11"/>
    </row>
    <row r="7465">
      <c r="A7465" s="11"/>
    </row>
    <row r="7466">
      <c r="A7466" s="11"/>
    </row>
    <row r="7467">
      <c r="A7467" s="11"/>
    </row>
    <row r="7468">
      <c r="A7468" s="11"/>
    </row>
    <row r="7469">
      <c r="A7469" s="11"/>
    </row>
    <row r="7470">
      <c r="A7470" s="11"/>
    </row>
    <row r="7471">
      <c r="A7471" s="11"/>
    </row>
    <row r="7472">
      <c r="A7472" s="11"/>
    </row>
    <row r="7473">
      <c r="A7473" s="11"/>
    </row>
    <row r="7474">
      <c r="A7474" s="11"/>
    </row>
    <row r="7475">
      <c r="A7475" s="11"/>
    </row>
    <row r="7476">
      <c r="A7476" s="11"/>
    </row>
    <row r="7477">
      <c r="A7477" s="11"/>
    </row>
    <row r="7478">
      <c r="A7478" s="11"/>
    </row>
    <row r="7479">
      <c r="A7479" s="11"/>
    </row>
    <row r="7480">
      <c r="A7480" s="11"/>
    </row>
    <row r="7481">
      <c r="A7481" s="11"/>
    </row>
    <row r="7482">
      <c r="A7482" s="11"/>
    </row>
    <row r="7483">
      <c r="A7483" s="11"/>
    </row>
    <row r="7484">
      <c r="A7484" s="11"/>
    </row>
    <row r="7485">
      <c r="A7485" s="11"/>
    </row>
    <row r="7486">
      <c r="A7486" s="11"/>
    </row>
    <row r="7487">
      <c r="A7487" s="11"/>
    </row>
    <row r="7488">
      <c r="A7488" s="11"/>
    </row>
    <row r="7489">
      <c r="A7489" s="11"/>
    </row>
    <row r="7490">
      <c r="A7490" s="11"/>
    </row>
    <row r="7491">
      <c r="A7491" s="11"/>
    </row>
    <row r="7492">
      <c r="A7492" s="11"/>
    </row>
    <row r="7493">
      <c r="A7493" s="11"/>
    </row>
    <row r="7494">
      <c r="A7494" s="11"/>
    </row>
    <row r="7495">
      <c r="A7495" s="11"/>
    </row>
    <row r="7496">
      <c r="A7496" s="11"/>
    </row>
    <row r="7497">
      <c r="A7497" s="11"/>
    </row>
    <row r="7498">
      <c r="A7498" s="11"/>
    </row>
    <row r="7499">
      <c r="A7499" s="11"/>
    </row>
    <row r="7500">
      <c r="A7500" s="11"/>
    </row>
    <row r="7501">
      <c r="A7501" s="11"/>
    </row>
    <row r="7502">
      <c r="A7502" s="11"/>
    </row>
    <row r="7503">
      <c r="A7503" s="11"/>
    </row>
    <row r="7504">
      <c r="A7504" s="11"/>
    </row>
    <row r="7505">
      <c r="A7505" s="11"/>
    </row>
    <row r="7506">
      <c r="A7506" s="11"/>
    </row>
    <row r="7507">
      <c r="A7507" s="11"/>
    </row>
    <row r="7508">
      <c r="A7508" s="11"/>
    </row>
    <row r="7509">
      <c r="A7509" s="11"/>
    </row>
    <row r="7510">
      <c r="A7510" s="11"/>
    </row>
    <row r="7511">
      <c r="A7511" s="11"/>
    </row>
    <row r="7512">
      <c r="A7512" s="11"/>
    </row>
    <row r="7513">
      <c r="A7513" s="11"/>
    </row>
    <row r="7514">
      <c r="A7514" s="11"/>
    </row>
    <row r="7515">
      <c r="A7515" s="11"/>
    </row>
    <row r="7516">
      <c r="A7516" s="11"/>
    </row>
    <row r="7517">
      <c r="A7517" s="11"/>
    </row>
    <row r="7518">
      <c r="A7518" s="11"/>
    </row>
    <row r="7519">
      <c r="A7519" s="11"/>
    </row>
    <row r="7520">
      <c r="A7520" s="11"/>
    </row>
    <row r="7521">
      <c r="A7521" s="11"/>
    </row>
    <row r="7522">
      <c r="A7522" s="11"/>
    </row>
    <row r="7523">
      <c r="A7523" s="11"/>
    </row>
    <row r="7524">
      <c r="A7524" s="11"/>
    </row>
    <row r="7525">
      <c r="A7525" s="11"/>
    </row>
    <row r="7526">
      <c r="A7526" s="11"/>
    </row>
    <row r="7527">
      <c r="A7527" s="11"/>
    </row>
    <row r="7528">
      <c r="A7528" s="11"/>
    </row>
    <row r="7529">
      <c r="A7529" s="11"/>
    </row>
    <row r="7530">
      <c r="A7530" s="11"/>
    </row>
    <row r="7531">
      <c r="A7531" s="11"/>
    </row>
    <row r="7532">
      <c r="A7532" s="11"/>
    </row>
    <row r="7533">
      <c r="A7533" s="11"/>
    </row>
    <row r="7534">
      <c r="A7534" s="11"/>
    </row>
    <row r="7535">
      <c r="A7535" s="11"/>
    </row>
    <row r="7536">
      <c r="A7536" s="11"/>
    </row>
    <row r="7537">
      <c r="A7537" s="11"/>
    </row>
    <row r="7538">
      <c r="A7538" s="11"/>
    </row>
    <row r="7539">
      <c r="A7539" s="11"/>
    </row>
    <row r="7540">
      <c r="A7540" s="11"/>
    </row>
    <row r="7541">
      <c r="A7541" s="11"/>
    </row>
    <row r="7542">
      <c r="A7542" s="11"/>
    </row>
    <row r="7543">
      <c r="A7543" s="11"/>
    </row>
    <row r="7544">
      <c r="A7544" s="11"/>
    </row>
    <row r="7545">
      <c r="A7545" s="11"/>
    </row>
    <row r="7546">
      <c r="A7546" s="11"/>
    </row>
    <row r="7547">
      <c r="A7547" s="11"/>
    </row>
    <row r="7548">
      <c r="A7548" s="11"/>
    </row>
    <row r="7549">
      <c r="A7549" s="11"/>
    </row>
    <row r="7550">
      <c r="A7550" s="11"/>
    </row>
    <row r="7551">
      <c r="A7551" s="11"/>
    </row>
    <row r="7552">
      <c r="A7552" s="11"/>
    </row>
    <row r="7553">
      <c r="A7553" s="11"/>
    </row>
    <row r="7554">
      <c r="A7554" s="11"/>
    </row>
    <row r="7555">
      <c r="A7555" s="11"/>
    </row>
    <row r="7556">
      <c r="A7556" s="11"/>
    </row>
    <row r="7557">
      <c r="A7557" s="11"/>
    </row>
    <row r="7558">
      <c r="A7558" s="11"/>
    </row>
    <row r="7559">
      <c r="A7559" s="11"/>
    </row>
    <row r="7560">
      <c r="A7560" s="11"/>
    </row>
    <row r="7561">
      <c r="A7561" s="11"/>
    </row>
    <row r="7562">
      <c r="A7562" s="11"/>
    </row>
    <row r="7563">
      <c r="A7563" s="11"/>
    </row>
    <row r="7564">
      <c r="A7564" s="11"/>
    </row>
    <row r="7565">
      <c r="A7565" s="11"/>
    </row>
    <row r="7566">
      <c r="A7566" s="11"/>
    </row>
    <row r="7567">
      <c r="A7567" s="11"/>
    </row>
    <row r="7568">
      <c r="A7568" s="11"/>
    </row>
    <row r="7569">
      <c r="A7569" s="11"/>
    </row>
    <row r="7570">
      <c r="A7570" s="11"/>
    </row>
    <row r="7571">
      <c r="A7571" s="11"/>
    </row>
    <row r="7572">
      <c r="A7572" s="11"/>
    </row>
    <row r="7573">
      <c r="A7573" s="11"/>
    </row>
    <row r="7574">
      <c r="A7574" s="11"/>
    </row>
    <row r="7575">
      <c r="A7575" s="11"/>
    </row>
    <row r="7576">
      <c r="A7576" s="11"/>
    </row>
    <row r="7577">
      <c r="A7577" s="11"/>
    </row>
    <row r="7578">
      <c r="A7578" s="11"/>
    </row>
    <row r="7579">
      <c r="A7579" s="11"/>
    </row>
    <row r="7580">
      <c r="A7580" s="11"/>
    </row>
    <row r="7581">
      <c r="A7581" s="11"/>
    </row>
    <row r="7582">
      <c r="A7582" s="11"/>
    </row>
    <row r="7583">
      <c r="A7583" s="11"/>
    </row>
    <row r="7584">
      <c r="A7584" s="11"/>
    </row>
    <row r="7585">
      <c r="A7585" s="11"/>
    </row>
    <row r="7586">
      <c r="A7586" s="11"/>
    </row>
    <row r="7587">
      <c r="A7587" s="11"/>
    </row>
    <row r="7588">
      <c r="A7588" s="11"/>
    </row>
    <row r="7589">
      <c r="A7589" s="11"/>
    </row>
    <row r="7590">
      <c r="A7590" s="11"/>
    </row>
    <row r="7591">
      <c r="A7591" s="11"/>
    </row>
    <row r="7592">
      <c r="A7592" s="11"/>
    </row>
    <row r="7593">
      <c r="A7593" s="11"/>
    </row>
    <row r="7594">
      <c r="A7594" s="11"/>
    </row>
    <row r="7595">
      <c r="A7595" s="11"/>
    </row>
    <row r="7596">
      <c r="A7596" s="11"/>
    </row>
    <row r="7597">
      <c r="A7597" s="11"/>
    </row>
    <row r="7598">
      <c r="A7598" s="11"/>
    </row>
    <row r="7599">
      <c r="A7599" s="11"/>
    </row>
    <row r="7600">
      <c r="A7600" s="11"/>
    </row>
    <row r="7601">
      <c r="A7601" s="11"/>
    </row>
    <row r="7602">
      <c r="A7602" s="11"/>
    </row>
    <row r="7603">
      <c r="A7603" s="11"/>
    </row>
    <row r="7604">
      <c r="A7604" s="11"/>
    </row>
    <row r="7605">
      <c r="A7605" s="11"/>
    </row>
    <row r="7606">
      <c r="A7606" s="11"/>
    </row>
    <row r="7607">
      <c r="A7607" s="11"/>
    </row>
    <row r="7608">
      <c r="A7608" s="11"/>
    </row>
    <row r="7609">
      <c r="A7609" s="11"/>
    </row>
    <row r="7610">
      <c r="A7610" s="11"/>
    </row>
    <row r="7611">
      <c r="A7611" s="11"/>
    </row>
    <row r="7612">
      <c r="A7612" s="11"/>
    </row>
    <row r="7613">
      <c r="A7613" s="11"/>
    </row>
    <row r="7614">
      <c r="A7614" s="11"/>
    </row>
    <row r="7615">
      <c r="A7615" s="11"/>
    </row>
    <row r="7616">
      <c r="A7616" s="11"/>
    </row>
    <row r="7617">
      <c r="A7617" s="11"/>
    </row>
    <row r="7618">
      <c r="A7618" s="11"/>
    </row>
    <row r="7619">
      <c r="A7619" s="11"/>
    </row>
    <row r="7620">
      <c r="A7620" s="11"/>
    </row>
    <row r="7621">
      <c r="A7621" s="11"/>
    </row>
    <row r="7622">
      <c r="A7622" s="11"/>
    </row>
    <row r="7623">
      <c r="A7623" s="11"/>
    </row>
    <row r="7624">
      <c r="A7624" s="11"/>
    </row>
    <row r="7625">
      <c r="A7625" s="11"/>
    </row>
    <row r="7626">
      <c r="A7626" s="11"/>
    </row>
    <row r="7627">
      <c r="A7627" s="11"/>
    </row>
    <row r="7628">
      <c r="A7628" s="11"/>
    </row>
    <row r="7629">
      <c r="A7629" s="11"/>
    </row>
    <row r="7630">
      <c r="A7630" s="11"/>
    </row>
    <row r="7631">
      <c r="A7631" s="11"/>
    </row>
    <row r="7632">
      <c r="A7632" s="11"/>
    </row>
    <row r="7633">
      <c r="A7633" s="11"/>
    </row>
    <row r="7634">
      <c r="A7634" s="11"/>
    </row>
    <row r="7635">
      <c r="A7635" s="11"/>
    </row>
    <row r="7636">
      <c r="A7636" s="11"/>
    </row>
    <row r="7637">
      <c r="A7637" s="11"/>
    </row>
    <row r="7638">
      <c r="A7638" s="11"/>
    </row>
    <row r="7639">
      <c r="A7639" s="11"/>
    </row>
    <row r="7640">
      <c r="A7640" s="11"/>
    </row>
    <row r="7641">
      <c r="A7641" s="11"/>
    </row>
    <row r="7642">
      <c r="A7642" s="11"/>
    </row>
    <row r="7643">
      <c r="A7643" s="11"/>
    </row>
    <row r="7644">
      <c r="A7644" s="11"/>
    </row>
    <row r="7645">
      <c r="A7645" s="11"/>
    </row>
    <row r="7646">
      <c r="A7646" s="11"/>
    </row>
    <row r="7647">
      <c r="A7647" s="11"/>
    </row>
    <row r="7648">
      <c r="A7648" s="11"/>
    </row>
    <row r="7649">
      <c r="A7649" s="11"/>
    </row>
    <row r="7650">
      <c r="A7650" s="11"/>
    </row>
    <row r="7651">
      <c r="A7651" s="11"/>
    </row>
    <row r="7652">
      <c r="A7652" s="11"/>
    </row>
    <row r="7653">
      <c r="A7653" s="11"/>
    </row>
    <row r="7654">
      <c r="A7654" s="11"/>
    </row>
    <row r="7655">
      <c r="A7655" s="11"/>
    </row>
    <row r="7656">
      <c r="A7656" s="11"/>
    </row>
    <row r="7657">
      <c r="A7657" s="11"/>
    </row>
    <row r="7658">
      <c r="A7658" s="11"/>
    </row>
    <row r="7659">
      <c r="A7659" s="11"/>
    </row>
    <row r="7660">
      <c r="A7660" s="11"/>
    </row>
    <row r="7661">
      <c r="A7661" s="11"/>
    </row>
    <row r="7662">
      <c r="A7662" s="11"/>
    </row>
    <row r="7663">
      <c r="A7663" s="11"/>
    </row>
    <row r="7664">
      <c r="A7664" s="11"/>
    </row>
    <row r="7665">
      <c r="A7665" s="11"/>
    </row>
    <row r="7666">
      <c r="A7666" s="11"/>
    </row>
    <row r="7667">
      <c r="A7667" s="11"/>
    </row>
    <row r="7668">
      <c r="A7668" s="11"/>
    </row>
    <row r="7669">
      <c r="A7669" s="11"/>
    </row>
    <row r="7670">
      <c r="A7670" s="11"/>
    </row>
    <row r="7671">
      <c r="A7671" s="11"/>
    </row>
    <row r="7672">
      <c r="A7672" s="11"/>
    </row>
    <row r="7673">
      <c r="A7673" s="11"/>
    </row>
    <row r="7674">
      <c r="A7674" s="11"/>
    </row>
    <row r="7675">
      <c r="A7675" s="11"/>
    </row>
    <row r="7676">
      <c r="A7676" s="11"/>
    </row>
    <row r="7677">
      <c r="A7677" s="11"/>
    </row>
    <row r="7678">
      <c r="A7678" s="11"/>
    </row>
    <row r="7679">
      <c r="A7679" s="11"/>
    </row>
    <row r="7680">
      <c r="A7680" s="11"/>
    </row>
    <row r="7681">
      <c r="A7681" s="11"/>
    </row>
    <row r="7682">
      <c r="A7682" s="11"/>
    </row>
    <row r="7683">
      <c r="A7683" s="11"/>
    </row>
    <row r="7684">
      <c r="A7684" s="11"/>
    </row>
    <row r="7685">
      <c r="A7685" s="11"/>
    </row>
    <row r="7686">
      <c r="A7686" s="11"/>
    </row>
    <row r="7687">
      <c r="A7687" s="11"/>
    </row>
    <row r="7688">
      <c r="A7688" s="11"/>
    </row>
    <row r="7689">
      <c r="A7689" s="11"/>
    </row>
    <row r="7690">
      <c r="A7690" s="11"/>
    </row>
    <row r="7691">
      <c r="A7691" s="11"/>
    </row>
    <row r="7692">
      <c r="A7692" s="11"/>
    </row>
    <row r="7693">
      <c r="A7693" s="11"/>
    </row>
    <row r="7694">
      <c r="A7694" s="11"/>
    </row>
    <row r="7695">
      <c r="A7695" s="11"/>
    </row>
    <row r="7696">
      <c r="A7696" s="11"/>
    </row>
    <row r="7697">
      <c r="A7697" s="11"/>
    </row>
    <row r="7698">
      <c r="A7698" s="11"/>
    </row>
    <row r="7699">
      <c r="A7699" s="11"/>
    </row>
    <row r="7700">
      <c r="A7700" s="11"/>
    </row>
    <row r="7701">
      <c r="A7701" s="11"/>
    </row>
    <row r="7702">
      <c r="A7702" s="11"/>
    </row>
    <row r="7703">
      <c r="A7703" s="11"/>
    </row>
    <row r="7704">
      <c r="A7704" s="11"/>
    </row>
    <row r="7705">
      <c r="A7705" s="11"/>
    </row>
    <row r="7706">
      <c r="A7706" s="11"/>
    </row>
    <row r="7707">
      <c r="A7707" s="11"/>
    </row>
    <row r="7708">
      <c r="A7708" s="11"/>
    </row>
    <row r="7709">
      <c r="A7709" s="11"/>
    </row>
    <row r="7710">
      <c r="A7710" s="11"/>
    </row>
    <row r="7711">
      <c r="A7711" s="11"/>
    </row>
    <row r="7712">
      <c r="A7712" s="11"/>
    </row>
    <row r="7713">
      <c r="A7713" s="11"/>
    </row>
    <row r="7714">
      <c r="A7714" s="11"/>
    </row>
    <row r="7715">
      <c r="A7715" s="11"/>
    </row>
    <row r="7716">
      <c r="A7716" s="11"/>
    </row>
    <row r="7717">
      <c r="A7717" s="11"/>
    </row>
    <row r="7718">
      <c r="A7718" s="11"/>
    </row>
    <row r="7719">
      <c r="A7719" s="11"/>
    </row>
    <row r="7720">
      <c r="A7720" s="11"/>
    </row>
    <row r="7721">
      <c r="A7721" s="11"/>
    </row>
    <row r="7722">
      <c r="A7722" s="11"/>
    </row>
    <row r="7723">
      <c r="A7723" s="11"/>
    </row>
    <row r="7724">
      <c r="A7724" s="11"/>
    </row>
    <row r="7725">
      <c r="A7725" s="11"/>
    </row>
    <row r="7726">
      <c r="A7726" s="11"/>
    </row>
    <row r="7727">
      <c r="A7727" s="11"/>
    </row>
    <row r="7728">
      <c r="A7728" s="11"/>
    </row>
    <row r="7729">
      <c r="A7729" s="11"/>
    </row>
    <row r="7730">
      <c r="A7730" s="11"/>
    </row>
    <row r="7731">
      <c r="A7731" s="11"/>
    </row>
    <row r="7732">
      <c r="A7732" s="11"/>
    </row>
    <row r="7733">
      <c r="A7733" s="11"/>
    </row>
    <row r="7734">
      <c r="A7734" s="11"/>
    </row>
    <row r="7735">
      <c r="A7735" s="11"/>
    </row>
    <row r="7736">
      <c r="A7736" s="11"/>
    </row>
    <row r="7737">
      <c r="A7737" s="11"/>
    </row>
    <row r="7738">
      <c r="A7738" s="11"/>
    </row>
    <row r="7739">
      <c r="A7739" s="11"/>
    </row>
    <row r="7740">
      <c r="A7740" s="11"/>
    </row>
    <row r="7741">
      <c r="A7741" s="11"/>
    </row>
    <row r="7742">
      <c r="A7742" s="11"/>
    </row>
    <row r="7743">
      <c r="A7743" s="11"/>
    </row>
    <row r="7744">
      <c r="A7744" s="11"/>
    </row>
    <row r="7745">
      <c r="A7745" s="11"/>
    </row>
    <row r="7746">
      <c r="A7746" s="11"/>
    </row>
    <row r="7747">
      <c r="A7747" s="11"/>
    </row>
    <row r="7748">
      <c r="A7748" s="11"/>
    </row>
    <row r="7749">
      <c r="A7749" s="11"/>
    </row>
    <row r="7750">
      <c r="A7750" s="11"/>
    </row>
    <row r="7751">
      <c r="A7751" s="11"/>
    </row>
    <row r="7752">
      <c r="A7752" s="11"/>
    </row>
    <row r="7753">
      <c r="A7753" s="11"/>
    </row>
    <row r="7754">
      <c r="A7754" s="11"/>
    </row>
    <row r="7755">
      <c r="A7755" s="11"/>
    </row>
    <row r="7756">
      <c r="A7756" s="11"/>
    </row>
    <row r="7757">
      <c r="A7757" s="11"/>
    </row>
    <row r="7758">
      <c r="A7758" s="11"/>
    </row>
    <row r="7759">
      <c r="A7759" s="11"/>
    </row>
    <row r="7760">
      <c r="A7760" s="11"/>
    </row>
    <row r="7761">
      <c r="A7761" s="11"/>
    </row>
    <row r="7762">
      <c r="A7762" s="11"/>
    </row>
    <row r="7763">
      <c r="A7763" s="11"/>
    </row>
    <row r="7764">
      <c r="A7764" s="11"/>
    </row>
    <row r="7765">
      <c r="A7765" s="11"/>
    </row>
    <row r="7766">
      <c r="A7766" s="11"/>
    </row>
    <row r="7767">
      <c r="A7767" s="11"/>
    </row>
    <row r="7768">
      <c r="A7768" s="11"/>
    </row>
    <row r="7769">
      <c r="A7769" s="11"/>
    </row>
    <row r="7770">
      <c r="A7770" s="11"/>
    </row>
    <row r="7771">
      <c r="A7771" s="11"/>
    </row>
    <row r="7772">
      <c r="A7772" s="11"/>
    </row>
    <row r="7773">
      <c r="A7773" s="11"/>
    </row>
    <row r="7774">
      <c r="A7774" s="11"/>
    </row>
    <row r="7775">
      <c r="A7775" s="11"/>
    </row>
    <row r="7776">
      <c r="A7776" s="11"/>
    </row>
    <row r="7777">
      <c r="A7777" s="11"/>
    </row>
    <row r="7778">
      <c r="A7778" s="11"/>
    </row>
    <row r="7779">
      <c r="A7779" s="11"/>
    </row>
    <row r="7780">
      <c r="A7780" s="11"/>
    </row>
    <row r="7781">
      <c r="A7781" s="11"/>
    </row>
    <row r="7782">
      <c r="A7782" s="11"/>
    </row>
    <row r="7783">
      <c r="A7783" s="11"/>
    </row>
    <row r="7784">
      <c r="A7784" s="11"/>
    </row>
    <row r="7785">
      <c r="A7785" s="11"/>
    </row>
    <row r="7786">
      <c r="A7786" s="11"/>
    </row>
    <row r="7787">
      <c r="A7787" s="11"/>
    </row>
    <row r="7788">
      <c r="A7788" s="11"/>
    </row>
    <row r="7789">
      <c r="A7789" s="11"/>
    </row>
    <row r="7790">
      <c r="A7790" s="11"/>
    </row>
    <row r="7791">
      <c r="A7791" s="11"/>
    </row>
    <row r="7792">
      <c r="A7792" s="11"/>
    </row>
    <row r="7793">
      <c r="A7793" s="11"/>
    </row>
    <row r="7794">
      <c r="A7794" s="11"/>
    </row>
    <row r="7795">
      <c r="A7795" s="11"/>
    </row>
    <row r="7796">
      <c r="A7796" s="11"/>
    </row>
    <row r="7797">
      <c r="A7797" s="11"/>
    </row>
    <row r="7798">
      <c r="A7798" s="11"/>
    </row>
    <row r="7799">
      <c r="A7799" s="11"/>
    </row>
    <row r="7800">
      <c r="A7800" s="11"/>
    </row>
    <row r="7801">
      <c r="A7801" s="11"/>
    </row>
    <row r="7802">
      <c r="A7802" s="11"/>
    </row>
    <row r="7803">
      <c r="A7803" s="11"/>
    </row>
    <row r="7804">
      <c r="A7804" s="11"/>
    </row>
    <row r="7805">
      <c r="A7805" s="11"/>
    </row>
    <row r="7806">
      <c r="A7806" s="11"/>
    </row>
    <row r="7807">
      <c r="A7807" s="11"/>
    </row>
    <row r="7808">
      <c r="A7808" s="11"/>
    </row>
    <row r="7809">
      <c r="A7809" s="11"/>
    </row>
    <row r="7810">
      <c r="A7810" s="11"/>
    </row>
    <row r="7811">
      <c r="A7811" s="11"/>
    </row>
    <row r="7812">
      <c r="A7812" s="11"/>
    </row>
    <row r="7813">
      <c r="A7813" s="11"/>
    </row>
    <row r="7814">
      <c r="A7814" s="11"/>
    </row>
    <row r="7815">
      <c r="A7815" s="11"/>
    </row>
    <row r="7816">
      <c r="A7816" s="11"/>
    </row>
    <row r="7817">
      <c r="A7817" s="11"/>
    </row>
    <row r="7818">
      <c r="A7818" s="11"/>
    </row>
    <row r="7819">
      <c r="A7819" s="11"/>
    </row>
    <row r="7820">
      <c r="A7820" s="11"/>
    </row>
    <row r="7821">
      <c r="A7821" s="11"/>
    </row>
    <row r="7822">
      <c r="A7822" s="11"/>
    </row>
    <row r="7823">
      <c r="A7823" s="11"/>
    </row>
    <row r="7824">
      <c r="A7824" s="11"/>
    </row>
    <row r="7825">
      <c r="A7825" s="11"/>
    </row>
    <row r="7826">
      <c r="A7826" s="11"/>
    </row>
    <row r="7827">
      <c r="A7827" s="11"/>
    </row>
    <row r="7828">
      <c r="A7828" s="11"/>
    </row>
    <row r="7829">
      <c r="A7829" s="11"/>
    </row>
    <row r="7830">
      <c r="A7830" s="11"/>
    </row>
    <row r="7831">
      <c r="A7831" s="11"/>
    </row>
    <row r="7832">
      <c r="A7832" s="11"/>
    </row>
    <row r="7833">
      <c r="A7833" s="11"/>
    </row>
    <row r="7834">
      <c r="A7834" s="11"/>
    </row>
    <row r="7835">
      <c r="A7835" s="11"/>
    </row>
    <row r="7836">
      <c r="A7836" s="11"/>
    </row>
    <row r="7837">
      <c r="A7837" s="11"/>
    </row>
    <row r="7838">
      <c r="A7838" s="11"/>
    </row>
    <row r="7839">
      <c r="A7839" s="11"/>
    </row>
    <row r="7840">
      <c r="A7840" s="11"/>
    </row>
    <row r="7841">
      <c r="A7841" s="11"/>
    </row>
    <row r="7842">
      <c r="A7842" s="11"/>
    </row>
    <row r="7843">
      <c r="A7843" s="11"/>
    </row>
    <row r="7844">
      <c r="A7844" s="11"/>
    </row>
    <row r="7845">
      <c r="A7845" s="11"/>
    </row>
    <row r="7846">
      <c r="A7846" s="11"/>
    </row>
    <row r="7847">
      <c r="A7847" s="11"/>
    </row>
    <row r="7848">
      <c r="A7848" s="11"/>
    </row>
    <row r="7849">
      <c r="A7849" s="11"/>
    </row>
    <row r="7850">
      <c r="A7850" s="11"/>
    </row>
    <row r="7851">
      <c r="A7851" s="11"/>
    </row>
    <row r="7852">
      <c r="A7852" s="11"/>
    </row>
    <row r="7853">
      <c r="A7853" s="11"/>
    </row>
    <row r="7854">
      <c r="A7854" s="11"/>
    </row>
    <row r="7855">
      <c r="A7855" s="11"/>
    </row>
    <row r="7856">
      <c r="A7856" s="11"/>
    </row>
    <row r="7857">
      <c r="A7857" s="11"/>
    </row>
    <row r="7858">
      <c r="A7858" s="11"/>
    </row>
    <row r="7859">
      <c r="A7859" s="11"/>
    </row>
    <row r="7860">
      <c r="A7860" s="11"/>
    </row>
    <row r="7861">
      <c r="A7861" s="11"/>
    </row>
    <row r="7862">
      <c r="A7862" s="11"/>
    </row>
    <row r="7863">
      <c r="A7863" s="11"/>
    </row>
    <row r="7864">
      <c r="A7864" s="11"/>
    </row>
    <row r="7865">
      <c r="A7865" s="11"/>
    </row>
    <row r="7866">
      <c r="A7866" s="11"/>
    </row>
    <row r="7867">
      <c r="A7867" s="11"/>
    </row>
    <row r="7868">
      <c r="A7868" s="11"/>
    </row>
    <row r="7869">
      <c r="A7869" s="11"/>
    </row>
    <row r="7870">
      <c r="A7870" s="11"/>
    </row>
    <row r="7871">
      <c r="A7871" s="11"/>
    </row>
    <row r="7872">
      <c r="A7872" s="11"/>
    </row>
    <row r="7873">
      <c r="A7873" s="11"/>
    </row>
    <row r="7874">
      <c r="A7874" s="11"/>
    </row>
    <row r="7875">
      <c r="A7875" s="11"/>
    </row>
    <row r="7876">
      <c r="A7876" s="11"/>
    </row>
    <row r="7877">
      <c r="A7877" s="11"/>
    </row>
    <row r="7878">
      <c r="A7878" s="11"/>
    </row>
    <row r="7879">
      <c r="A7879" s="11"/>
    </row>
    <row r="7880">
      <c r="A7880" s="11"/>
    </row>
    <row r="7881">
      <c r="A7881" s="11"/>
    </row>
    <row r="7882">
      <c r="A7882" s="11"/>
    </row>
    <row r="7883">
      <c r="A7883" s="11"/>
    </row>
    <row r="7884">
      <c r="A7884" s="11"/>
    </row>
    <row r="7885">
      <c r="A7885" s="11"/>
    </row>
    <row r="7886">
      <c r="A7886" s="11"/>
    </row>
    <row r="7887">
      <c r="A7887" s="11"/>
    </row>
    <row r="7888">
      <c r="A7888" s="11"/>
    </row>
    <row r="7889">
      <c r="A7889" s="11"/>
    </row>
    <row r="7890">
      <c r="A7890" s="11"/>
    </row>
    <row r="7891">
      <c r="A7891" s="11"/>
    </row>
    <row r="7892">
      <c r="A7892" s="11"/>
    </row>
    <row r="7893">
      <c r="A7893" s="11"/>
    </row>
    <row r="7894">
      <c r="A7894" s="11"/>
    </row>
    <row r="7895">
      <c r="A7895" s="11"/>
    </row>
    <row r="7896">
      <c r="A7896" s="11"/>
    </row>
    <row r="7897">
      <c r="A7897" s="11"/>
    </row>
    <row r="7898">
      <c r="A7898" s="11"/>
    </row>
    <row r="7899">
      <c r="A7899" s="11"/>
    </row>
    <row r="7900">
      <c r="A7900" s="11"/>
    </row>
    <row r="7901">
      <c r="A7901" s="11"/>
    </row>
    <row r="7902">
      <c r="A7902" s="11"/>
    </row>
    <row r="7903">
      <c r="A7903" s="11"/>
    </row>
    <row r="7904">
      <c r="A7904" s="11"/>
    </row>
    <row r="7905">
      <c r="A7905" s="11"/>
    </row>
    <row r="7906">
      <c r="A7906" s="11"/>
    </row>
    <row r="7907">
      <c r="A7907" s="11"/>
    </row>
    <row r="7908">
      <c r="A7908" s="11"/>
    </row>
    <row r="7909">
      <c r="A7909" s="11"/>
    </row>
    <row r="7910">
      <c r="A7910" s="11"/>
    </row>
    <row r="7911">
      <c r="A7911" s="11"/>
    </row>
    <row r="7912">
      <c r="A7912" s="11"/>
    </row>
    <row r="7913">
      <c r="A7913" s="11"/>
    </row>
    <row r="7914">
      <c r="A7914" s="11"/>
    </row>
    <row r="7915">
      <c r="A7915" s="11"/>
    </row>
    <row r="7916">
      <c r="A7916" s="11"/>
    </row>
    <row r="7917">
      <c r="A7917" s="11"/>
    </row>
    <row r="7918">
      <c r="A7918" s="11"/>
    </row>
    <row r="7919">
      <c r="A7919" s="11"/>
    </row>
    <row r="7920">
      <c r="A7920" s="11"/>
    </row>
    <row r="7921">
      <c r="A7921" s="11"/>
    </row>
    <row r="7922">
      <c r="A7922" s="11"/>
    </row>
    <row r="7923">
      <c r="A7923" s="11"/>
    </row>
    <row r="7924">
      <c r="A7924" s="11"/>
    </row>
    <row r="7925">
      <c r="A7925" s="11"/>
    </row>
    <row r="7926">
      <c r="A7926" s="11"/>
    </row>
    <row r="7927">
      <c r="A7927" s="11"/>
    </row>
    <row r="7928">
      <c r="A7928" s="11"/>
    </row>
    <row r="7929">
      <c r="A7929" s="11"/>
    </row>
    <row r="7930">
      <c r="A7930" s="11"/>
    </row>
    <row r="7931">
      <c r="A7931" s="11"/>
    </row>
    <row r="7932">
      <c r="A7932" s="11"/>
    </row>
    <row r="7933">
      <c r="A7933" s="11"/>
    </row>
    <row r="7934">
      <c r="A7934" s="11"/>
    </row>
    <row r="7935">
      <c r="A7935" s="11"/>
    </row>
    <row r="7936">
      <c r="A7936" s="11"/>
    </row>
    <row r="7937">
      <c r="A7937" s="11"/>
    </row>
    <row r="7938">
      <c r="A7938" s="11"/>
    </row>
    <row r="7939">
      <c r="A7939" s="11"/>
    </row>
    <row r="7940">
      <c r="A7940" s="11"/>
    </row>
    <row r="7941">
      <c r="A7941" s="11"/>
    </row>
    <row r="7942">
      <c r="A7942" s="11"/>
    </row>
    <row r="7943">
      <c r="A7943" s="11"/>
    </row>
    <row r="7944">
      <c r="A7944" s="11"/>
    </row>
    <row r="7945">
      <c r="A7945" s="11"/>
    </row>
    <row r="7946">
      <c r="A7946" s="11"/>
    </row>
    <row r="7947">
      <c r="A7947" s="11"/>
    </row>
    <row r="7948">
      <c r="A7948" s="11"/>
    </row>
    <row r="7949">
      <c r="A7949" s="11"/>
    </row>
    <row r="7950">
      <c r="A7950" s="11"/>
    </row>
    <row r="7951">
      <c r="A7951" s="11"/>
    </row>
    <row r="7952">
      <c r="A7952" s="11"/>
    </row>
    <row r="7953">
      <c r="A7953" s="11"/>
    </row>
    <row r="7954">
      <c r="A7954" s="11"/>
    </row>
    <row r="7955">
      <c r="A7955" s="11"/>
    </row>
    <row r="7956">
      <c r="A7956" s="11"/>
    </row>
    <row r="7957">
      <c r="A7957" s="11"/>
    </row>
    <row r="7958">
      <c r="A7958" s="11"/>
    </row>
    <row r="7959">
      <c r="A7959" s="11"/>
    </row>
    <row r="7960">
      <c r="A7960" s="11"/>
    </row>
    <row r="7961">
      <c r="A7961" s="11"/>
    </row>
    <row r="7962">
      <c r="A7962" s="11"/>
    </row>
    <row r="7963">
      <c r="A7963" s="11"/>
    </row>
    <row r="7964">
      <c r="A7964" s="11"/>
    </row>
    <row r="7965">
      <c r="A7965" s="11"/>
    </row>
    <row r="7966">
      <c r="A7966" s="11"/>
    </row>
    <row r="7967">
      <c r="A7967" s="11"/>
    </row>
    <row r="7968">
      <c r="A7968" s="11"/>
    </row>
    <row r="7969">
      <c r="A7969" s="11"/>
    </row>
    <row r="7970">
      <c r="A7970" s="11"/>
    </row>
    <row r="7971">
      <c r="A7971" s="11"/>
    </row>
    <row r="7972">
      <c r="A7972" s="11"/>
    </row>
    <row r="7973">
      <c r="A7973" s="11"/>
    </row>
    <row r="7974">
      <c r="A7974" s="11"/>
    </row>
    <row r="7975">
      <c r="A7975" s="11"/>
    </row>
    <row r="7976">
      <c r="A7976" s="11"/>
    </row>
    <row r="7977">
      <c r="A7977" s="11"/>
    </row>
    <row r="7978">
      <c r="A7978" s="11"/>
    </row>
    <row r="7979">
      <c r="A7979" s="11"/>
    </row>
    <row r="7980">
      <c r="A7980" s="11"/>
    </row>
    <row r="7981">
      <c r="A7981" s="11"/>
    </row>
    <row r="7982">
      <c r="A7982" s="11"/>
    </row>
    <row r="7983">
      <c r="A7983" s="11"/>
    </row>
    <row r="7984">
      <c r="A7984" s="11"/>
    </row>
    <row r="7985">
      <c r="A7985" s="11"/>
    </row>
    <row r="7986">
      <c r="A7986" s="11"/>
    </row>
    <row r="7987">
      <c r="A7987" s="11"/>
    </row>
    <row r="7988">
      <c r="A7988" s="11"/>
    </row>
    <row r="7989">
      <c r="A7989" s="11"/>
    </row>
    <row r="7990">
      <c r="A7990" s="11"/>
    </row>
    <row r="7991">
      <c r="A7991" s="11"/>
    </row>
    <row r="7992">
      <c r="A7992" s="11"/>
    </row>
    <row r="7993">
      <c r="A7993" s="11"/>
    </row>
    <row r="7994">
      <c r="A7994" s="11"/>
    </row>
    <row r="7995">
      <c r="A7995" s="11"/>
    </row>
    <row r="7996">
      <c r="A7996" s="11"/>
    </row>
    <row r="7997">
      <c r="A7997" s="11"/>
    </row>
    <row r="7998">
      <c r="A7998" s="11"/>
    </row>
    <row r="7999">
      <c r="A7999" s="11"/>
    </row>
    <row r="8000">
      <c r="A8000" s="11"/>
    </row>
    <row r="8001">
      <c r="A8001" s="11"/>
    </row>
    <row r="8002">
      <c r="A8002" s="11"/>
    </row>
    <row r="8003">
      <c r="A8003" s="11"/>
    </row>
    <row r="8004">
      <c r="A8004" s="11"/>
    </row>
    <row r="8005">
      <c r="A8005" s="11"/>
    </row>
    <row r="8006">
      <c r="A8006" s="11"/>
    </row>
    <row r="8007">
      <c r="A8007" s="11"/>
    </row>
    <row r="8008">
      <c r="A8008" s="11"/>
    </row>
    <row r="8009">
      <c r="A8009" s="11"/>
    </row>
    <row r="8010">
      <c r="A8010" s="11"/>
    </row>
    <row r="8011">
      <c r="A8011" s="11"/>
    </row>
    <row r="8012">
      <c r="A8012" s="11"/>
    </row>
    <row r="8013">
      <c r="A8013" s="11"/>
    </row>
    <row r="8014">
      <c r="A8014" s="11"/>
    </row>
    <row r="8015">
      <c r="A8015" s="11"/>
    </row>
    <row r="8016">
      <c r="A8016" s="11"/>
    </row>
    <row r="8017">
      <c r="A8017" s="11"/>
    </row>
    <row r="8018">
      <c r="A8018" s="11"/>
    </row>
    <row r="8019">
      <c r="A8019" s="11"/>
    </row>
    <row r="8020">
      <c r="A8020" s="11"/>
    </row>
    <row r="8021">
      <c r="A8021" s="11"/>
    </row>
    <row r="8022">
      <c r="A8022" s="11"/>
    </row>
    <row r="8023">
      <c r="A8023" s="11"/>
    </row>
    <row r="8024">
      <c r="A8024" s="11"/>
    </row>
    <row r="8025">
      <c r="A8025" s="11"/>
    </row>
    <row r="8026">
      <c r="A8026" s="11"/>
    </row>
    <row r="8027">
      <c r="A8027" s="11"/>
    </row>
    <row r="8028">
      <c r="A8028" s="11"/>
    </row>
    <row r="8029">
      <c r="A8029" s="11"/>
    </row>
    <row r="8030">
      <c r="A8030" s="11"/>
    </row>
    <row r="8031">
      <c r="A8031" s="11"/>
    </row>
    <row r="8032">
      <c r="A8032" s="11"/>
    </row>
    <row r="8033">
      <c r="A8033" s="11"/>
    </row>
    <row r="8034">
      <c r="A8034" s="11"/>
    </row>
    <row r="8035">
      <c r="A8035" s="11"/>
    </row>
    <row r="8036">
      <c r="A8036" s="11"/>
    </row>
    <row r="8037">
      <c r="A8037" s="11"/>
    </row>
    <row r="8038">
      <c r="A8038" s="11"/>
    </row>
    <row r="8039">
      <c r="A8039" s="11"/>
    </row>
    <row r="8040">
      <c r="A8040" s="11"/>
    </row>
    <row r="8041">
      <c r="A8041" s="11"/>
    </row>
    <row r="8042">
      <c r="A8042" s="11"/>
    </row>
    <row r="8043">
      <c r="A8043" s="11"/>
    </row>
    <row r="8044">
      <c r="A8044" s="11"/>
    </row>
    <row r="8045">
      <c r="A8045" s="11"/>
    </row>
    <row r="8046">
      <c r="A8046" s="11"/>
    </row>
    <row r="8047">
      <c r="A8047" s="11"/>
    </row>
    <row r="8048">
      <c r="A8048" s="11"/>
    </row>
    <row r="8049">
      <c r="A8049" s="11"/>
    </row>
    <row r="8050">
      <c r="A8050" s="11"/>
    </row>
    <row r="8051">
      <c r="A8051" s="11"/>
    </row>
    <row r="8052">
      <c r="A8052" s="11"/>
    </row>
    <row r="8053">
      <c r="A8053" s="11"/>
    </row>
    <row r="8054">
      <c r="A8054" s="11"/>
    </row>
    <row r="8055">
      <c r="A8055" s="11"/>
    </row>
    <row r="8056">
      <c r="A8056" s="11"/>
    </row>
    <row r="8057">
      <c r="A8057" s="11"/>
    </row>
    <row r="8058">
      <c r="A8058" s="11"/>
    </row>
    <row r="8059">
      <c r="A8059" s="11"/>
    </row>
    <row r="8060">
      <c r="A8060" s="11"/>
    </row>
    <row r="8061">
      <c r="A8061" s="11"/>
    </row>
    <row r="8062">
      <c r="A8062" s="11"/>
    </row>
    <row r="8063">
      <c r="A8063" s="11"/>
    </row>
    <row r="8064">
      <c r="A8064" s="11"/>
    </row>
    <row r="8065">
      <c r="A8065" s="11"/>
    </row>
    <row r="8066">
      <c r="A8066" s="11"/>
    </row>
    <row r="8067">
      <c r="A8067" s="11"/>
    </row>
    <row r="8068">
      <c r="A8068" s="11"/>
    </row>
    <row r="8069">
      <c r="A8069" s="11"/>
    </row>
    <row r="8070">
      <c r="A8070" s="11"/>
    </row>
    <row r="8071">
      <c r="A8071" s="11"/>
    </row>
    <row r="8072">
      <c r="A8072" s="11"/>
    </row>
    <row r="8073">
      <c r="A8073" s="11"/>
    </row>
    <row r="8074">
      <c r="A8074" s="11"/>
    </row>
    <row r="8075">
      <c r="A8075" s="11"/>
    </row>
    <row r="8076">
      <c r="A8076" s="11"/>
    </row>
    <row r="8077">
      <c r="A8077" s="11"/>
    </row>
    <row r="8078">
      <c r="A8078" s="11"/>
    </row>
    <row r="8079">
      <c r="A8079" s="11"/>
    </row>
    <row r="8080">
      <c r="A8080" s="11"/>
    </row>
    <row r="8081">
      <c r="A8081" s="11"/>
    </row>
    <row r="8082">
      <c r="A8082" s="11"/>
    </row>
    <row r="8083">
      <c r="A8083" s="11"/>
    </row>
    <row r="8084">
      <c r="A8084" s="11"/>
    </row>
    <row r="8085">
      <c r="A8085" s="11"/>
    </row>
    <row r="8086">
      <c r="A8086" s="11"/>
    </row>
    <row r="8087">
      <c r="A8087" s="11"/>
    </row>
    <row r="8088">
      <c r="A8088" s="11"/>
    </row>
    <row r="8089">
      <c r="A8089" s="11"/>
    </row>
    <row r="8090">
      <c r="A8090" s="11"/>
    </row>
    <row r="8091">
      <c r="A8091" s="11"/>
    </row>
    <row r="8092">
      <c r="A8092" s="11"/>
    </row>
    <row r="8093">
      <c r="A8093" s="11"/>
    </row>
    <row r="8094">
      <c r="A8094" s="11"/>
    </row>
    <row r="8095">
      <c r="A8095" s="11"/>
    </row>
    <row r="8096">
      <c r="A8096" s="11"/>
    </row>
    <row r="8097">
      <c r="A8097" s="11"/>
    </row>
    <row r="8098">
      <c r="A8098" s="11"/>
    </row>
    <row r="8099">
      <c r="A8099" s="11"/>
    </row>
    <row r="8100">
      <c r="A8100" s="11"/>
    </row>
    <row r="8101">
      <c r="A8101" s="11"/>
    </row>
    <row r="8102">
      <c r="A8102" s="11"/>
    </row>
    <row r="8103">
      <c r="A8103" s="11"/>
    </row>
    <row r="8104">
      <c r="A8104" s="11"/>
    </row>
    <row r="8105">
      <c r="A8105" s="11"/>
    </row>
    <row r="8106">
      <c r="A8106" s="11"/>
    </row>
    <row r="8107">
      <c r="A8107" s="11"/>
    </row>
    <row r="8108">
      <c r="A8108" s="11"/>
    </row>
    <row r="8109">
      <c r="A8109" s="11"/>
    </row>
    <row r="8110">
      <c r="A8110" s="11"/>
    </row>
    <row r="8111">
      <c r="A8111" s="11"/>
    </row>
    <row r="8112">
      <c r="A8112" s="11"/>
    </row>
    <row r="8113">
      <c r="A8113" s="11"/>
    </row>
    <row r="8114">
      <c r="A8114" s="11"/>
    </row>
    <row r="8115">
      <c r="A8115" s="11"/>
    </row>
    <row r="8116">
      <c r="A8116" s="11"/>
    </row>
    <row r="8117">
      <c r="A8117" s="11"/>
    </row>
    <row r="8118">
      <c r="A8118" s="11"/>
    </row>
    <row r="8119">
      <c r="A8119" s="11"/>
    </row>
    <row r="8120">
      <c r="A8120" s="11"/>
    </row>
    <row r="8121">
      <c r="A8121" s="11"/>
    </row>
    <row r="8122">
      <c r="A8122" s="11"/>
    </row>
    <row r="8123">
      <c r="A8123" s="11"/>
    </row>
    <row r="8124">
      <c r="A8124" s="11"/>
    </row>
    <row r="8125">
      <c r="A8125" s="11"/>
    </row>
    <row r="8126">
      <c r="A8126" s="11"/>
    </row>
    <row r="8127">
      <c r="A8127" s="11"/>
    </row>
    <row r="8128">
      <c r="A8128" s="11"/>
    </row>
    <row r="8129">
      <c r="A8129" s="11"/>
    </row>
    <row r="8130">
      <c r="A8130" s="11"/>
    </row>
    <row r="8131">
      <c r="A8131" s="11"/>
    </row>
    <row r="8132">
      <c r="A8132" s="11"/>
    </row>
    <row r="8133">
      <c r="A8133" s="11"/>
    </row>
    <row r="8134">
      <c r="A8134" s="11"/>
    </row>
    <row r="8135">
      <c r="A8135" s="11"/>
    </row>
    <row r="8136">
      <c r="A8136" s="11"/>
    </row>
    <row r="8137">
      <c r="A8137" s="11"/>
    </row>
    <row r="8138">
      <c r="A8138" s="11"/>
    </row>
    <row r="8139">
      <c r="A8139" s="11"/>
    </row>
    <row r="8140">
      <c r="A8140" s="11"/>
    </row>
    <row r="8141">
      <c r="A8141" s="11"/>
    </row>
    <row r="8142">
      <c r="A8142" s="11"/>
    </row>
    <row r="8143">
      <c r="A8143" s="11"/>
    </row>
    <row r="8144">
      <c r="A8144" s="11"/>
    </row>
    <row r="8145">
      <c r="A8145" s="11"/>
    </row>
    <row r="8146">
      <c r="A8146" s="11"/>
    </row>
    <row r="8147">
      <c r="A8147" s="11"/>
    </row>
    <row r="8148">
      <c r="A8148" s="11"/>
    </row>
    <row r="8149">
      <c r="A8149" s="11"/>
    </row>
    <row r="8150">
      <c r="A8150" s="11"/>
    </row>
    <row r="8151">
      <c r="A8151" s="11"/>
    </row>
    <row r="8152">
      <c r="A8152" s="11"/>
    </row>
    <row r="8153">
      <c r="A8153" s="11"/>
    </row>
    <row r="8154">
      <c r="A8154" s="11"/>
    </row>
    <row r="8155">
      <c r="A8155" s="11"/>
    </row>
    <row r="8156">
      <c r="A8156" s="11"/>
    </row>
    <row r="8157">
      <c r="A8157" s="11"/>
    </row>
    <row r="8158">
      <c r="A8158" s="11"/>
    </row>
    <row r="8159">
      <c r="A8159" s="11"/>
    </row>
    <row r="8160">
      <c r="A8160" s="11"/>
    </row>
    <row r="8161">
      <c r="A8161" s="11"/>
    </row>
    <row r="8162">
      <c r="A8162" s="11"/>
    </row>
    <row r="8163">
      <c r="A8163" s="11"/>
    </row>
    <row r="8164">
      <c r="A8164" s="11"/>
    </row>
    <row r="8165">
      <c r="A8165" s="11"/>
    </row>
    <row r="8166">
      <c r="A8166" s="11"/>
    </row>
    <row r="8167">
      <c r="A8167" s="11"/>
    </row>
    <row r="8168">
      <c r="A8168" s="11"/>
    </row>
    <row r="8169">
      <c r="A8169" s="11"/>
    </row>
    <row r="8170">
      <c r="A8170" s="11"/>
    </row>
    <row r="8171">
      <c r="A8171" s="11"/>
    </row>
    <row r="8172">
      <c r="A8172" s="11"/>
    </row>
    <row r="8173">
      <c r="A8173" s="11"/>
    </row>
    <row r="8174">
      <c r="A8174" s="11"/>
    </row>
    <row r="8175">
      <c r="A8175" s="11"/>
    </row>
    <row r="8176">
      <c r="A8176" s="11"/>
    </row>
    <row r="8177">
      <c r="A8177" s="11"/>
    </row>
    <row r="8178">
      <c r="A8178" s="11"/>
    </row>
    <row r="8179">
      <c r="A8179" s="11"/>
    </row>
    <row r="8180">
      <c r="A8180" s="11"/>
    </row>
    <row r="8181">
      <c r="A8181" s="11"/>
    </row>
    <row r="8182">
      <c r="A8182" s="11"/>
    </row>
    <row r="8183">
      <c r="A8183" s="11"/>
    </row>
    <row r="8184">
      <c r="A8184" s="11"/>
    </row>
    <row r="8185">
      <c r="A8185" s="11"/>
    </row>
    <row r="8186">
      <c r="A8186" s="11"/>
    </row>
    <row r="8187">
      <c r="A8187" s="11"/>
    </row>
    <row r="8188">
      <c r="A8188" s="11"/>
    </row>
    <row r="8189">
      <c r="A8189" s="11"/>
    </row>
    <row r="8190">
      <c r="A8190" s="11"/>
    </row>
    <row r="8191">
      <c r="A8191" s="11"/>
    </row>
    <row r="8192">
      <c r="A8192" s="11"/>
    </row>
    <row r="8193">
      <c r="A8193" s="11"/>
    </row>
    <row r="8194">
      <c r="A8194" s="11"/>
    </row>
    <row r="8195">
      <c r="A8195" s="11"/>
    </row>
    <row r="8196">
      <c r="A8196" s="11"/>
    </row>
    <row r="8197">
      <c r="A8197" s="11"/>
    </row>
    <row r="8198">
      <c r="A8198" s="11"/>
    </row>
    <row r="8199">
      <c r="A8199" s="11"/>
    </row>
    <row r="8200">
      <c r="A8200" s="11"/>
    </row>
    <row r="8201">
      <c r="A8201" s="11"/>
    </row>
    <row r="8202">
      <c r="A8202" s="11"/>
    </row>
    <row r="8203">
      <c r="A8203" s="11"/>
    </row>
    <row r="8204">
      <c r="A8204" s="11"/>
    </row>
    <row r="8205">
      <c r="A8205" s="11"/>
    </row>
    <row r="8206">
      <c r="A8206" s="11"/>
    </row>
    <row r="8207">
      <c r="A8207" s="11"/>
    </row>
    <row r="8208">
      <c r="A8208" s="11"/>
    </row>
    <row r="8209">
      <c r="A8209" s="11"/>
    </row>
    <row r="8210">
      <c r="A8210" s="11"/>
    </row>
    <row r="8211">
      <c r="A8211" s="11"/>
    </row>
    <row r="8212">
      <c r="A8212" s="11"/>
    </row>
    <row r="8213">
      <c r="A8213" s="11"/>
    </row>
    <row r="8214">
      <c r="A8214" s="11"/>
    </row>
    <row r="8215">
      <c r="A8215" s="11"/>
    </row>
    <row r="8216">
      <c r="A8216" s="11"/>
    </row>
    <row r="8217">
      <c r="A8217" s="11"/>
    </row>
    <row r="8218">
      <c r="A8218" s="11"/>
    </row>
    <row r="8219">
      <c r="A8219" s="11"/>
    </row>
    <row r="8220">
      <c r="A8220" s="11"/>
    </row>
    <row r="8221">
      <c r="A8221" s="11"/>
    </row>
    <row r="8222">
      <c r="A8222" s="11"/>
    </row>
    <row r="8223">
      <c r="A8223" s="11"/>
    </row>
    <row r="8224">
      <c r="A8224" s="11"/>
    </row>
    <row r="8225">
      <c r="A8225" s="11"/>
    </row>
    <row r="8226">
      <c r="A8226" s="11"/>
    </row>
    <row r="8227">
      <c r="A8227" s="11"/>
    </row>
    <row r="8228">
      <c r="A8228" s="11"/>
    </row>
    <row r="8229">
      <c r="A8229" s="11"/>
    </row>
    <row r="8230">
      <c r="A8230" s="11"/>
    </row>
    <row r="8231">
      <c r="A8231" s="11"/>
    </row>
    <row r="8232">
      <c r="A8232" s="11"/>
    </row>
    <row r="8233">
      <c r="A8233" s="11"/>
    </row>
    <row r="8234">
      <c r="A8234" s="11"/>
    </row>
    <row r="8235">
      <c r="A8235" s="11"/>
    </row>
    <row r="8236">
      <c r="A8236" s="11"/>
    </row>
    <row r="8237">
      <c r="A8237" s="11"/>
    </row>
    <row r="8238">
      <c r="A8238" s="11"/>
    </row>
    <row r="8239">
      <c r="A8239" s="11"/>
    </row>
    <row r="8240">
      <c r="A8240" s="11"/>
    </row>
    <row r="8241">
      <c r="A8241" s="11"/>
    </row>
    <row r="8242">
      <c r="A8242" s="11"/>
    </row>
    <row r="8243">
      <c r="A8243" s="11"/>
    </row>
    <row r="8244">
      <c r="A8244" s="11"/>
    </row>
    <row r="8245">
      <c r="A8245" s="11"/>
    </row>
    <row r="8246">
      <c r="A8246" s="11"/>
    </row>
    <row r="8247">
      <c r="A8247" s="11"/>
    </row>
    <row r="8248">
      <c r="A8248" s="11"/>
    </row>
    <row r="8249">
      <c r="A8249" s="11"/>
    </row>
    <row r="8250">
      <c r="A8250" s="11"/>
    </row>
    <row r="8251">
      <c r="A8251" s="11"/>
    </row>
    <row r="8252">
      <c r="A8252" s="11"/>
    </row>
    <row r="8253">
      <c r="A8253" s="11"/>
    </row>
    <row r="8254">
      <c r="A8254" s="11"/>
    </row>
    <row r="8255">
      <c r="A8255" s="11"/>
    </row>
    <row r="8256">
      <c r="A8256" s="11"/>
    </row>
    <row r="8257">
      <c r="A8257" s="11"/>
    </row>
    <row r="8258">
      <c r="A8258" s="11"/>
    </row>
    <row r="8259">
      <c r="A8259" s="11"/>
    </row>
    <row r="8260">
      <c r="A8260" s="11"/>
    </row>
    <row r="8261">
      <c r="A8261" s="11"/>
    </row>
    <row r="8262">
      <c r="A8262" s="11"/>
    </row>
    <row r="8263">
      <c r="A8263" s="11"/>
    </row>
    <row r="8264">
      <c r="A8264" s="11"/>
    </row>
    <row r="8265">
      <c r="A8265" s="11"/>
    </row>
    <row r="8266">
      <c r="A8266" s="11"/>
    </row>
    <row r="8267">
      <c r="A8267" s="11"/>
    </row>
    <row r="8268">
      <c r="A8268" s="11"/>
    </row>
    <row r="8269">
      <c r="A8269" s="11"/>
    </row>
    <row r="8270">
      <c r="A8270" s="11"/>
    </row>
    <row r="8271">
      <c r="A8271" s="11"/>
    </row>
    <row r="8272">
      <c r="A8272" s="11"/>
    </row>
    <row r="8273">
      <c r="A8273" s="11"/>
    </row>
    <row r="8274">
      <c r="A8274" s="11"/>
    </row>
    <row r="8275">
      <c r="A8275" s="11"/>
    </row>
    <row r="8276">
      <c r="A8276" s="11"/>
    </row>
    <row r="8277">
      <c r="A8277" s="11"/>
    </row>
    <row r="8278">
      <c r="A8278" s="11"/>
    </row>
    <row r="8279">
      <c r="A8279" s="11"/>
    </row>
    <row r="8280">
      <c r="A8280" s="11"/>
    </row>
    <row r="8281">
      <c r="A8281" s="11"/>
    </row>
    <row r="8282">
      <c r="A8282" s="11"/>
    </row>
    <row r="8283">
      <c r="A8283" s="11"/>
    </row>
    <row r="8284">
      <c r="A8284" s="11"/>
    </row>
    <row r="8285">
      <c r="A8285" s="11"/>
    </row>
    <row r="8286">
      <c r="A8286" s="11"/>
    </row>
    <row r="8287">
      <c r="A8287" s="11"/>
    </row>
    <row r="8288">
      <c r="A8288" s="11"/>
    </row>
    <row r="8289">
      <c r="A8289" s="11"/>
    </row>
    <row r="8290">
      <c r="A8290" s="11"/>
    </row>
    <row r="8291">
      <c r="A8291" s="11"/>
    </row>
    <row r="8292">
      <c r="A8292" s="11"/>
    </row>
    <row r="8293">
      <c r="A8293" s="11"/>
    </row>
    <row r="8294">
      <c r="A8294" s="11"/>
    </row>
    <row r="8295">
      <c r="A8295" s="11"/>
    </row>
    <row r="8296">
      <c r="A8296" s="11"/>
    </row>
    <row r="8297">
      <c r="A8297" s="11"/>
    </row>
    <row r="8298">
      <c r="A8298" s="11"/>
    </row>
    <row r="8299">
      <c r="A8299" s="11"/>
    </row>
    <row r="8300">
      <c r="A8300" s="11"/>
    </row>
    <row r="8301">
      <c r="A8301" s="11"/>
    </row>
    <row r="8302">
      <c r="A8302" s="11"/>
    </row>
    <row r="8303">
      <c r="A8303" s="11"/>
    </row>
    <row r="8304">
      <c r="A8304" s="11"/>
    </row>
    <row r="8305">
      <c r="A8305" s="11"/>
    </row>
    <row r="8306">
      <c r="A8306" s="11"/>
    </row>
    <row r="8307">
      <c r="A8307" s="11"/>
    </row>
    <row r="8308">
      <c r="A8308" s="11"/>
    </row>
    <row r="8309">
      <c r="A8309" s="11"/>
    </row>
    <row r="8310">
      <c r="A8310" s="11"/>
    </row>
    <row r="8311">
      <c r="A8311" s="11"/>
    </row>
    <row r="8312">
      <c r="A8312" s="11"/>
    </row>
    <row r="8313">
      <c r="A8313" s="11"/>
    </row>
    <row r="8314">
      <c r="A8314" s="11"/>
    </row>
    <row r="8315">
      <c r="A8315" s="11"/>
    </row>
    <row r="8316">
      <c r="A8316" s="11"/>
    </row>
    <row r="8317">
      <c r="A8317" s="11"/>
    </row>
    <row r="8318">
      <c r="A8318" s="11"/>
    </row>
    <row r="8319">
      <c r="A8319" s="11"/>
    </row>
    <row r="8320">
      <c r="A8320" s="11"/>
    </row>
    <row r="8321">
      <c r="A8321" s="11"/>
    </row>
    <row r="8322">
      <c r="A8322" s="11"/>
    </row>
    <row r="8323">
      <c r="A8323" s="11"/>
    </row>
    <row r="8324">
      <c r="A8324" s="11"/>
    </row>
    <row r="8325">
      <c r="A8325" s="11"/>
    </row>
    <row r="8326">
      <c r="A8326" s="11"/>
    </row>
    <row r="8327">
      <c r="A8327" s="11"/>
    </row>
    <row r="8328">
      <c r="A8328" s="11"/>
    </row>
    <row r="8329">
      <c r="A8329" s="11"/>
    </row>
    <row r="8330">
      <c r="A8330" s="11"/>
    </row>
    <row r="8331">
      <c r="A8331" s="11"/>
    </row>
    <row r="8332">
      <c r="A8332" s="11"/>
    </row>
    <row r="8333">
      <c r="A8333" s="11"/>
    </row>
    <row r="8334">
      <c r="A8334" s="11"/>
    </row>
    <row r="8335">
      <c r="A8335" s="11"/>
    </row>
    <row r="8336">
      <c r="A8336" s="11"/>
    </row>
    <row r="8337">
      <c r="A8337" s="11"/>
    </row>
    <row r="8338">
      <c r="A8338" s="11"/>
    </row>
    <row r="8339">
      <c r="A8339" s="11"/>
    </row>
    <row r="8340">
      <c r="A8340" s="11"/>
    </row>
    <row r="8341">
      <c r="A8341" s="11"/>
    </row>
    <row r="8342">
      <c r="A8342" s="11"/>
    </row>
    <row r="8343">
      <c r="A8343" s="11"/>
    </row>
    <row r="8344">
      <c r="A8344" s="11"/>
    </row>
    <row r="8345">
      <c r="A8345" s="11"/>
    </row>
    <row r="8346">
      <c r="A8346" s="11"/>
    </row>
    <row r="8347">
      <c r="A8347" s="11"/>
    </row>
    <row r="8348">
      <c r="A8348" s="11"/>
    </row>
    <row r="8349">
      <c r="A8349" s="11"/>
    </row>
    <row r="8350">
      <c r="A8350" s="11"/>
    </row>
    <row r="8351">
      <c r="A8351" s="11"/>
    </row>
    <row r="8352">
      <c r="A8352" s="11"/>
    </row>
    <row r="8353">
      <c r="A8353" s="11"/>
    </row>
    <row r="8354">
      <c r="A8354" s="11"/>
    </row>
    <row r="8355">
      <c r="A8355" s="11"/>
    </row>
    <row r="8356">
      <c r="A8356" s="11"/>
    </row>
    <row r="8357">
      <c r="A8357" s="11"/>
    </row>
    <row r="8358">
      <c r="A8358" s="11"/>
    </row>
    <row r="8359">
      <c r="A8359" s="11"/>
    </row>
    <row r="8360">
      <c r="A8360" s="11"/>
    </row>
    <row r="8361">
      <c r="A8361" s="11"/>
    </row>
    <row r="8362">
      <c r="A8362" s="11"/>
    </row>
    <row r="8363">
      <c r="A8363" s="11"/>
    </row>
    <row r="8364">
      <c r="A8364" s="11"/>
    </row>
    <row r="8365">
      <c r="A8365" s="11"/>
    </row>
    <row r="8366">
      <c r="A8366" s="11"/>
    </row>
    <row r="8367">
      <c r="A8367" s="11"/>
    </row>
    <row r="8368">
      <c r="A8368" s="11"/>
    </row>
    <row r="8369">
      <c r="A8369" s="11"/>
    </row>
    <row r="8370">
      <c r="A8370" s="11"/>
    </row>
    <row r="8371">
      <c r="A8371" s="11"/>
    </row>
    <row r="8372">
      <c r="A8372" s="11"/>
    </row>
    <row r="8373">
      <c r="A8373" s="11"/>
    </row>
    <row r="8374">
      <c r="A8374" s="11"/>
    </row>
    <row r="8375">
      <c r="A8375" s="11"/>
    </row>
    <row r="8376">
      <c r="A8376" s="11"/>
    </row>
    <row r="8377">
      <c r="A8377" s="11"/>
    </row>
    <row r="8378">
      <c r="A8378" s="11"/>
    </row>
    <row r="8379">
      <c r="A8379" s="11"/>
    </row>
    <row r="8380">
      <c r="A8380" s="11"/>
    </row>
    <row r="8381">
      <c r="A8381" s="11"/>
    </row>
    <row r="8382">
      <c r="A8382" s="11"/>
    </row>
    <row r="8383">
      <c r="A8383" s="11"/>
    </row>
    <row r="8384">
      <c r="A8384" s="11"/>
    </row>
    <row r="8385">
      <c r="A8385" s="11"/>
    </row>
    <row r="8386">
      <c r="A8386" s="11"/>
    </row>
    <row r="8387">
      <c r="A8387" s="11"/>
    </row>
    <row r="8388">
      <c r="A8388" s="11"/>
    </row>
    <row r="8389">
      <c r="A8389" s="11"/>
    </row>
    <row r="8390">
      <c r="A8390" s="11"/>
    </row>
    <row r="8391">
      <c r="A8391" s="11"/>
    </row>
    <row r="8392">
      <c r="A8392" s="11"/>
    </row>
    <row r="8393">
      <c r="A8393" s="11"/>
    </row>
    <row r="8394">
      <c r="A8394" s="11"/>
    </row>
    <row r="8395">
      <c r="A8395" s="11"/>
    </row>
    <row r="8396">
      <c r="A8396" s="11"/>
    </row>
    <row r="8397">
      <c r="A8397" s="11"/>
    </row>
    <row r="8398">
      <c r="A8398" s="11"/>
    </row>
    <row r="8399">
      <c r="A8399" s="11"/>
    </row>
    <row r="8400">
      <c r="A8400" s="11"/>
    </row>
    <row r="8401">
      <c r="A8401" s="11"/>
    </row>
    <row r="8402">
      <c r="A8402" s="11"/>
    </row>
    <row r="8403">
      <c r="A8403" s="11"/>
    </row>
    <row r="8404">
      <c r="A8404" s="11"/>
    </row>
    <row r="8405">
      <c r="A8405" s="11"/>
    </row>
    <row r="8406">
      <c r="A8406" s="11"/>
    </row>
    <row r="8407">
      <c r="A8407" s="11"/>
    </row>
    <row r="8408">
      <c r="A8408" s="11"/>
    </row>
    <row r="8409">
      <c r="A8409" s="11"/>
    </row>
    <row r="8410">
      <c r="A8410" s="11"/>
    </row>
    <row r="8411">
      <c r="A8411" s="11"/>
    </row>
    <row r="8412">
      <c r="A8412" s="11"/>
    </row>
    <row r="8413">
      <c r="A8413" s="11"/>
    </row>
    <row r="8414">
      <c r="A8414" s="11"/>
    </row>
    <row r="8415">
      <c r="A8415" s="11"/>
    </row>
    <row r="8416">
      <c r="A8416" s="11"/>
    </row>
    <row r="8417">
      <c r="A8417" s="11"/>
    </row>
    <row r="8418">
      <c r="A8418" s="11"/>
    </row>
    <row r="8419">
      <c r="A8419" s="11"/>
    </row>
    <row r="8420">
      <c r="A8420" s="11"/>
    </row>
    <row r="8421">
      <c r="A8421" s="11"/>
    </row>
    <row r="8422">
      <c r="A8422" s="11"/>
    </row>
    <row r="8423">
      <c r="A8423" s="11"/>
    </row>
    <row r="8424">
      <c r="A8424" s="11"/>
    </row>
    <row r="8425">
      <c r="A8425" s="11"/>
    </row>
    <row r="8426">
      <c r="A8426" s="11"/>
    </row>
    <row r="8427">
      <c r="A8427" s="11"/>
    </row>
    <row r="8428">
      <c r="A8428" s="11"/>
    </row>
    <row r="8429">
      <c r="A8429" s="11"/>
    </row>
    <row r="8430">
      <c r="A8430" s="11"/>
    </row>
    <row r="8431">
      <c r="A8431" s="11"/>
    </row>
    <row r="8432">
      <c r="A8432" s="11"/>
    </row>
    <row r="8433">
      <c r="A8433" s="11"/>
    </row>
    <row r="8434">
      <c r="A8434" s="11"/>
    </row>
    <row r="8435">
      <c r="A8435" s="11"/>
    </row>
    <row r="8436">
      <c r="A8436" s="11"/>
    </row>
    <row r="8437">
      <c r="A8437" s="11"/>
    </row>
    <row r="8438">
      <c r="A8438" s="11"/>
    </row>
    <row r="8439">
      <c r="A8439" s="11"/>
    </row>
    <row r="8440">
      <c r="A8440" s="11"/>
    </row>
    <row r="8441">
      <c r="A8441" s="11"/>
    </row>
    <row r="8442">
      <c r="A8442" s="11"/>
    </row>
    <row r="8443">
      <c r="A8443" s="11"/>
    </row>
    <row r="8444">
      <c r="A8444" s="11"/>
    </row>
    <row r="8445">
      <c r="A8445" s="11"/>
    </row>
    <row r="8446">
      <c r="A8446" s="11"/>
    </row>
    <row r="8447">
      <c r="A8447" s="11"/>
    </row>
    <row r="8448">
      <c r="A8448" s="11"/>
    </row>
    <row r="8449">
      <c r="A8449" s="11"/>
    </row>
    <row r="8450">
      <c r="A8450" s="11"/>
    </row>
    <row r="8451">
      <c r="A8451" s="11"/>
    </row>
    <row r="8452">
      <c r="A8452" s="11"/>
    </row>
    <row r="8453">
      <c r="A8453" s="11"/>
    </row>
    <row r="8454">
      <c r="A8454" s="11"/>
    </row>
    <row r="8455">
      <c r="A8455" s="11"/>
    </row>
    <row r="8456">
      <c r="A8456" s="11"/>
    </row>
    <row r="8457">
      <c r="A8457" s="11"/>
    </row>
    <row r="8458">
      <c r="A8458" s="11"/>
    </row>
    <row r="8459">
      <c r="A8459" s="11"/>
    </row>
    <row r="8460">
      <c r="A8460" s="11"/>
    </row>
    <row r="8461">
      <c r="A8461" s="11"/>
    </row>
    <row r="8462">
      <c r="A8462" s="11"/>
    </row>
    <row r="8463">
      <c r="A8463" s="11"/>
    </row>
    <row r="8464">
      <c r="A8464" s="11"/>
    </row>
    <row r="8465">
      <c r="A8465" s="11"/>
    </row>
    <row r="8466">
      <c r="A8466" s="11"/>
    </row>
    <row r="8467">
      <c r="A8467" s="11"/>
    </row>
    <row r="8468">
      <c r="A8468" s="11"/>
    </row>
    <row r="8469">
      <c r="A8469" s="11"/>
    </row>
    <row r="8470">
      <c r="A8470" s="11"/>
    </row>
    <row r="8471">
      <c r="A8471" s="11"/>
    </row>
    <row r="8472">
      <c r="A8472" s="11"/>
    </row>
    <row r="8473">
      <c r="A8473" s="11"/>
    </row>
    <row r="8474">
      <c r="A8474" s="11"/>
    </row>
    <row r="8475">
      <c r="A8475" s="11"/>
    </row>
    <row r="8476">
      <c r="A8476" s="11"/>
    </row>
    <row r="8477">
      <c r="A8477" s="11"/>
    </row>
    <row r="8478">
      <c r="A8478" s="11"/>
    </row>
    <row r="8479">
      <c r="A8479" s="11"/>
    </row>
    <row r="8480">
      <c r="A8480" s="11"/>
    </row>
    <row r="8481">
      <c r="A8481" s="11"/>
    </row>
    <row r="8482">
      <c r="A8482" s="11"/>
    </row>
    <row r="8483">
      <c r="A8483" s="11"/>
    </row>
    <row r="8484">
      <c r="A8484" s="11"/>
    </row>
    <row r="8485">
      <c r="A8485" s="11"/>
    </row>
    <row r="8486">
      <c r="A8486" s="11"/>
    </row>
    <row r="8487">
      <c r="A8487" s="11"/>
    </row>
    <row r="8488">
      <c r="A8488" s="11"/>
    </row>
    <row r="8489">
      <c r="A8489" s="11"/>
    </row>
    <row r="8490">
      <c r="A8490" s="11"/>
    </row>
    <row r="8491">
      <c r="A8491" s="11"/>
    </row>
    <row r="8492">
      <c r="A8492" s="11"/>
    </row>
    <row r="8493">
      <c r="A8493" s="11"/>
    </row>
    <row r="8494">
      <c r="A8494" s="11"/>
    </row>
    <row r="8495">
      <c r="A8495" s="11"/>
    </row>
    <row r="8496">
      <c r="A8496" s="11"/>
    </row>
    <row r="8497">
      <c r="A8497" s="11"/>
    </row>
    <row r="8498">
      <c r="A8498" s="11"/>
    </row>
    <row r="8499">
      <c r="A8499" s="11"/>
    </row>
    <row r="8500">
      <c r="A8500" s="11"/>
    </row>
    <row r="8501">
      <c r="A8501" s="11"/>
    </row>
    <row r="8502">
      <c r="A8502" s="11"/>
    </row>
    <row r="8503">
      <c r="A8503" s="11"/>
    </row>
    <row r="8504">
      <c r="A8504" s="11"/>
    </row>
    <row r="8505">
      <c r="A8505" s="11"/>
    </row>
    <row r="8506">
      <c r="A8506" s="11"/>
    </row>
    <row r="8507">
      <c r="A8507" s="11"/>
    </row>
    <row r="8508">
      <c r="A8508" s="11"/>
    </row>
    <row r="8509">
      <c r="A8509" s="11"/>
    </row>
    <row r="8510">
      <c r="A8510" s="11"/>
    </row>
    <row r="8511">
      <c r="A8511" s="11"/>
    </row>
    <row r="8512">
      <c r="A8512" s="11"/>
    </row>
    <row r="8513">
      <c r="A8513" s="11"/>
    </row>
    <row r="8514">
      <c r="A8514" s="11"/>
    </row>
    <row r="8515">
      <c r="A8515" s="11"/>
    </row>
    <row r="8516">
      <c r="A8516" s="11"/>
    </row>
    <row r="8517">
      <c r="A8517" s="11"/>
    </row>
    <row r="8518">
      <c r="A8518" s="11"/>
    </row>
    <row r="8519">
      <c r="A8519" s="11"/>
    </row>
    <row r="8520">
      <c r="A8520" s="11"/>
    </row>
    <row r="8521">
      <c r="A8521" s="11"/>
    </row>
    <row r="8522">
      <c r="A8522" s="11"/>
    </row>
    <row r="8523">
      <c r="A8523" s="11"/>
    </row>
    <row r="8524">
      <c r="A8524" s="11"/>
    </row>
    <row r="8525">
      <c r="A8525" s="11"/>
    </row>
    <row r="8526">
      <c r="A8526" s="11"/>
    </row>
    <row r="8527">
      <c r="A8527" s="11"/>
    </row>
    <row r="8528">
      <c r="A8528" s="11"/>
    </row>
    <row r="8529">
      <c r="A8529" s="11"/>
    </row>
    <row r="8530">
      <c r="A8530" s="11"/>
    </row>
    <row r="8531">
      <c r="A8531" s="11"/>
    </row>
    <row r="8532">
      <c r="A8532" s="11"/>
    </row>
    <row r="8533">
      <c r="A8533" s="11"/>
    </row>
    <row r="8534">
      <c r="A8534" s="11"/>
    </row>
    <row r="8535">
      <c r="A8535" s="11"/>
    </row>
    <row r="8536">
      <c r="A8536" s="11"/>
    </row>
    <row r="8537">
      <c r="A8537" s="11"/>
    </row>
    <row r="8538">
      <c r="A8538" s="11"/>
    </row>
    <row r="8539">
      <c r="A8539" s="11"/>
    </row>
    <row r="8540">
      <c r="A8540" s="11"/>
    </row>
    <row r="8541">
      <c r="A8541" s="11"/>
    </row>
    <row r="8542">
      <c r="A8542" s="11"/>
    </row>
    <row r="8543">
      <c r="A8543" s="11"/>
    </row>
    <row r="8544">
      <c r="A8544" s="11"/>
    </row>
    <row r="8545">
      <c r="A8545" s="11"/>
    </row>
    <row r="8546">
      <c r="A8546" s="11"/>
    </row>
    <row r="8547">
      <c r="A8547" s="11"/>
    </row>
    <row r="8548">
      <c r="A8548" s="11"/>
    </row>
    <row r="8549">
      <c r="A8549" s="11"/>
    </row>
    <row r="8550">
      <c r="A8550" s="11"/>
    </row>
    <row r="8551">
      <c r="A8551" s="11"/>
    </row>
    <row r="8552">
      <c r="A8552" s="11"/>
    </row>
    <row r="8553">
      <c r="A8553" s="11"/>
    </row>
    <row r="8554">
      <c r="A8554" s="11"/>
    </row>
    <row r="8555">
      <c r="A8555" s="11"/>
    </row>
    <row r="8556">
      <c r="A8556" s="11"/>
    </row>
    <row r="8557">
      <c r="A8557" s="11"/>
    </row>
    <row r="8558">
      <c r="A8558" s="11"/>
    </row>
    <row r="8559">
      <c r="A8559" s="11"/>
    </row>
    <row r="8560">
      <c r="A8560" s="11"/>
    </row>
    <row r="8561">
      <c r="A8561" s="11"/>
    </row>
    <row r="8562">
      <c r="A8562" s="11"/>
    </row>
    <row r="8563">
      <c r="A8563" s="11"/>
    </row>
    <row r="8564">
      <c r="A8564" s="11"/>
    </row>
    <row r="8565">
      <c r="A8565" s="11"/>
    </row>
    <row r="8566">
      <c r="A8566" s="11"/>
    </row>
    <row r="8567">
      <c r="A8567" s="11"/>
    </row>
    <row r="8568">
      <c r="A8568" s="11"/>
    </row>
    <row r="8569">
      <c r="A8569" s="11"/>
    </row>
    <row r="8570">
      <c r="A8570" s="11"/>
    </row>
    <row r="8571">
      <c r="A8571" s="11"/>
    </row>
    <row r="8572">
      <c r="A8572" s="11"/>
    </row>
    <row r="8573">
      <c r="A8573" s="11"/>
    </row>
    <row r="8574">
      <c r="A8574" s="11"/>
    </row>
    <row r="8575">
      <c r="A8575" s="11"/>
    </row>
    <row r="8576">
      <c r="A8576" s="11"/>
    </row>
    <row r="8577">
      <c r="A8577" s="11"/>
    </row>
    <row r="8578">
      <c r="A8578" s="11"/>
    </row>
    <row r="8579">
      <c r="A8579" s="11"/>
    </row>
    <row r="8580">
      <c r="A8580" s="11"/>
    </row>
    <row r="8581">
      <c r="A8581" s="11"/>
    </row>
    <row r="8582">
      <c r="A8582" s="11"/>
    </row>
    <row r="8583">
      <c r="A8583" s="11"/>
    </row>
    <row r="8584">
      <c r="A8584" s="11"/>
    </row>
    <row r="8585">
      <c r="A8585" s="11"/>
    </row>
    <row r="8586">
      <c r="A8586" s="11"/>
    </row>
    <row r="8587">
      <c r="A8587" s="11"/>
    </row>
    <row r="8588">
      <c r="A8588" s="11"/>
    </row>
    <row r="8589">
      <c r="A8589" s="11"/>
    </row>
    <row r="8590">
      <c r="A8590" s="11"/>
    </row>
    <row r="8591">
      <c r="A8591" s="11"/>
    </row>
    <row r="8592">
      <c r="A8592" s="11"/>
    </row>
    <row r="8593">
      <c r="A8593" s="11"/>
    </row>
    <row r="8594">
      <c r="A8594" s="11"/>
    </row>
    <row r="8595">
      <c r="A8595" s="11"/>
    </row>
    <row r="8596">
      <c r="A8596" s="11"/>
    </row>
    <row r="8597">
      <c r="A8597" s="11"/>
    </row>
    <row r="8598">
      <c r="A8598" s="11"/>
    </row>
    <row r="8599">
      <c r="A8599" s="11"/>
    </row>
    <row r="8600">
      <c r="A8600" s="11"/>
    </row>
    <row r="8601">
      <c r="A8601" s="11"/>
    </row>
    <row r="8602">
      <c r="A8602" s="11"/>
    </row>
    <row r="8603">
      <c r="A8603" s="11"/>
    </row>
    <row r="8604">
      <c r="A8604" s="11"/>
    </row>
    <row r="8605">
      <c r="A8605" s="11"/>
    </row>
    <row r="8606">
      <c r="A8606" s="11"/>
    </row>
    <row r="8607">
      <c r="A8607" s="11"/>
    </row>
    <row r="8608">
      <c r="A8608" s="11"/>
    </row>
    <row r="8609">
      <c r="A8609" s="11"/>
    </row>
    <row r="8610">
      <c r="A8610" s="11"/>
    </row>
    <row r="8611">
      <c r="A8611" s="11"/>
    </row>
    <row r="8612">
      <c r="A8612" s="11"/>
    </row>
    <row r="8613">
      <c r="A8613" s="11"/>
    </row>
    <row r="8614">
      <c r="A8614" s="11"/>
    </row>
    <row r="8615">
      <c r="A8615" s="11"/>
    </row>
    <row r="8616">
      <c r="A8616" s="11"/>
    </row>
    <row r="8617">
      <c r="A8617" s="11"/>
    </row>
    <row r="8618">
      <c r="A8618" s="11"/>
    </row>
    <row r="8619">
      <c r="A8619" s="11"/>
    </row>
    <row r="8620">
      <c r="A8620" s="11"/>
    </row>
    <row r="8621">
      <c r="A8621" s="11"/>
    </row>
    <row r="8622">
      <c r="A8622" s="11"/>
    </row>
    <row r="8623">
      <c r="A8623" s="11"/>
    </row>
    <row r="8624">
      <c r="A8624" s="11"/>
    </row>
    <row r="8625">
      <c r="A8625" s="11"/>
    </row>
    <row r="8626">
      <c r="A8626" s="11"/>
    </row>
    <row r="8627">
      <c r="A8627" s="11"/>
    </row>
    <row r="8628">
      <c r="A8628" s="11"/>
    </row>
    <row r="8629">
      <c r="A8629" s="11"/>
    </row>
    <row r="8630">
      <c r="A8630" s="11"/>
    </row>
    <row r="8631">
      <c r="A8631" s="11"/>
    </row>
    <row r="8632">
      <c r="A8632" s="11"/>
    </row>
    <row r="8633">
      <c r="A8633" s="11"/>
    </row>
    <row r="8634">
      <c r="A8634" s="11"/>
    </row>
    <row r="8635">
      <c r="A8635" s="11"/>
    </row>
    <row r="8636">
      <c r="A8636" s="11"/>
    </row>
    <row r="8637">
      <c r="A8637" s="11"/>
    </row>
    <row r="8638">
      <c r="A8638" s="11"/>
    </row>
    <row r="8639">
      <c r="A8639" s="11"/>
    </row>
    <row r="8640">
      <c r="A8640" s="11"/>
    </row>
    <row r="8641">
      <c r="A8641" s="11"/>
    </row>
    <row r="8642">
      <c r="A8642" s="11"/>
    </row>
    <row r="8643">
      <c r="A8643" s="11"/>
    </row>
    <row r="8644">
      <c r="A8644" s="11"/>
    </row>
    <row r="8645">
      <c r="A8645" s="11"/>
    </row>
    <row r="8646">
      <c r="A8646" s="11"/>
    </row>
    <row r="8647">
      <c r="A8647" s="11"/>
    </row>
    <row r="8648">
      <c r="A8648" s="11"/>
    </row>
    <row r="8649">
      <c r="A8649" s="11"/>
    </row>
    <row r="8650">
      <c r="A8650" s="11"/>
    </row>
    <row r="8651">
      <c r="A8651" s="11"/>
    </row>
    <row r="8652">
      <c r="A8652" s="11"/>
    </row>
    <row r="8653">
      <c r="A8653" s="11"/>
    </row>
    <row r="8654">
      <c r="A8654" s="11"/>
    </row>
    <row r="8655">
      <c r="A8655" s="11"/>
    </row>
    <row r="8656">
      <c r="A8656" s="11"/>
    </row>
    <row r="8657">
      <c r="A8657" s="11"/>
    </row>
    <row r="8658">
      <c r="A8658" s="11"/>
    </row>
    <row r="8659">
      <c r="A8659" s="11"/>
    </row>
    <row r="8660">
      <c r="A8660" s="11"/>
    </row>
    <row r="8661">
      <c r="A8661" s="11"/>
    </row>
    <row r="8662">
      <c r="A8662" s="11"/>
    </row>
    <row r="8663">
      <c r="A8663" s="11"/>
    </row>
    <row r="8664">
      <c r="A8664" s="11"/>
    </row>
    <row r="8665">
      <c r="A8665" s="11"/>
    </row>
    <row r="8666">
      <c r="A8666" s="11"/>
    </row>
    <row r="8667">
      <c r="A8667" s="11"/>
    </row>
    <row r="8668">
      <c r="A8668" s="11"/>
    </row>
    <row r="8669">
      <c r="A8669" s="11"/>
    </row>
    <row r="8670">
      <c r="A8670" s="11"/>
    </row>
    <row r="8671">
      <c r="A8671" s="11"/>
    </row>
    <row r="8672">
      <c r="A8672" s="11"/>
    </row>
    <row r="8673">
      <c r="A8673" s="11"/>
    </row>
    <row r="8674">
      <c r="A8674" s="11"/>
    </row>
    <row r="8675">
      <c r="A8675" s="11"/>
    </row>
    <row r="8676">
      <c r="A8676" s="11"/>
    </row>
    <row r="8677">
      <c r="A8677" s="11"/>
    </row>
    <row r="8678">
      <c r="A8678" s="11"/>
    </row>
    <row r="8679">
      <c r="A8679" s="11"/>
    </row>
    <row r="8680">
      <c r="A8680" s="11"/>
    </row>
    <row r="8681">
      <c r="A8681" s="11"/>
    </row>
    <row r="8682">
      <c r="A8682" s="11"/>
    </row>
    <row r="8683">
      <c r="A8683" s="11"/>
    </row>
    <row r="8684">
      <c r="A8684" s="11"/>
    </row>
    <row r="8685">
      <c r="A8685" s="11"/>
    </row>
    <row r="8686">
      <c r="A8686" s="11"/>
    </row>
    <row r="8687">
      <c r="A8687" s="11"/>
    </row>
    <row r="8688">
      <c r="A8688" s="11"/>
    </row>
    <row r="8689">
      <c r="A8689" s="11"/>
    </row>
    <row r="8690">
      <c r="A8690" s="11"/>
    </row>
    <row r="8691">
      <c r="A8691" s="11"/>
    </row>
    <row r="8692">
      <c r="A8692" s="11"/>
    </row>
    <row r="8693">
      <c r="A8693" s="11"/>
    </row>
    <row r="8694">
      <c r="A8694" s="11"/>
    </row>
    <row r="8695">
      <c r="A8695" s="11"/>
    </row>
    <row r="8696">
      <c r="A8696" s="11"/>
    </row>
    <row r="8697">
      <c r="A8697" s="11"/>
    </row>
    <row r="8698">
      <c r="A8698" s="11"/>
    </row>
    <row r="8699">
      <c r="A8699" s="11"/>
    </row>
    <row r="8700">
      <c r="A8700" s="11"/>
    </row>
    <row r="8701">
      <c r="A8701" s="11"/>
    </row>
    <row r="8702">
      <c r="A8702" s="11"/>
    </row>
    <row r="8703">
      <c r="A8703" s="11"/>
    </row>
    <row r="8704">
      <c r="A8704" s="11"/>
    </row>
    <row r="8705">
      <c r="A8705" s="11"/>
    </row>
    <row r="8706">
      <c r="A8706" s="11"/>
    </row>
    <row r="8707">
      <c r="A8707" s="11"/>
    </row>
    <row r="8708">
      <c r="A8708" s="11"/>
    </row>
    <row r="8709">
      <c r="A8709" s="11"/>
    </row>
    <row r="8710">
      <c r="A8710" s="11"/>
    </row>
    <row r="8711">
      <c r="A8711" s="11"/>
    </row>
    <row r="8712">
      <c r="A8712" s="11"/>
    </row>
    <row r="8713">
      <c r="A8713" s="11"/>
    </row>
    <row r="8714">
      <c r="A8714" s="11"/>
    </row>
    <row r="8715">
      <c r="A8715" s="11"/>
    </row>
    <row r="8716">
      <c r="A8716" s="11"/>
    </row>
    <row r="8717">
      <c r="A8717" s="11"/>
    </row>
    <row r="8718">
      <c r="A8718" s="11"/>
    </row>
    <row r="8719">
      <c r="A8719" s="11"/>
    </row>
    <row r="8720">
      <c r="A8720" s="11"/>
    </row>
    <row r="8721">
      <c r="A8721" s="11"/>
    </row>
    <row r="8722">
      <c r="A8722" s="11"/>
    </row>
    <row r="8723">
      <c r="A8723" s="11"/>
    </row>
    <row r="8724">
      <c r="A8724" s="11"/>
    </row>
    <row r="8725">
      <c r="A8725" s="11"/>
    </row>
    <row r="8726">
      <c r="A8726" s="11"/>
    </row>
    <row r="8727">
      <c r="A8727" s="11"/>
    </row>
    <row r="8728">
      <c r="A8728" s="11"/>
    </row>
    <row r="8729">
      <c r="A8729" s="11"/>
    </row>
    <row r="8730">
      <c r="A8730" s="11"/>
    </row>
    <row r="8731">
      <c r="A8731" s="11"/>
    </row>
    <row r="8732">
      <c r="A8732" s="11"/>
    </row>
    <row r="8733">
      <c r="A8733" s="11"/>
    </row>
    <row r="8734">
      <c r="A8734" s="11"/>
    </row>
    <row r="8735">
      <c r="A8735" s="11"/>
    </row>
    <row r="8736">
      <c r="A8736" s="11"/>
    </row>
    <row r="8737">
      <c r="A8737" s="11"/>
    </row>
    <row r="8738">
      <c r="A8738" s="11"/>
    </row>
    <row r="8739">
      <c r="A8739" s="11"/>
    </row>
    <row r="8740">
      <c r="A8740" s="11"/>
    </row>
    <row r="8741">
      <c r="A8741" s="11"/>
    </row>
    <row r="8742">
      <c r="A8742" s="11"/>
    </row>
    <row r="8743">
      <c r="A8743" s="11"/>
    </row>
    <row r="8744">
      <c r="A8744" s="11"/>
    </row>
    <row r="8745">
      <c r="A8745" s="11"/>
    </row>
    <row r="8746">
      <c r="A8746" s="11"/>
    </row>
    <row r="8747">
      <c r="A8747" s="11"/>
    </row>
    <row r="8748">
      <c r="A8748" s="11"/>
    </row>
    <row r="8749">
      <c r="A8749" s="11"/>
    </row>
    <row r="8750">
      <c r="A8750" s="11"/>
    </row>
    <row r="8751">
      <c r="A8751" s="11"/>
    </row>
    <row r="8752">
      <c r="A8752" s="11"/>
    </row>
    <row r="8753">
      <c r="A8753" s="11"/>
    </row>
    <row r="8754">
      <c r="A8754" s="11"/>
    </row>
    <row r="8755">
      <c r="A8755" s="11"/>
    </row>
    <row r="8756">
      <c r="A8756" s="11"/>
    </row>
    <row r="8757">
      <c r="A8757" s="11"/>
    </row>
    <row r="8758">
      <c r="A8758" s="11"/>
    </row>
    <row r="8759">
      <c r="A8759" s="11"/>
    </row>
    <row r="8760">
      <c r="A8760" s="11"/>
    </row>
    <row r="8761">
      <c r="A8761" s="11"/>
    </row>
    <row r="8762">
      <c r="A8762" s="11"/>
    </row>
    <row r="8763">
      <c r="A8763" s="11"/>
    </row>
    <row r="8764">
      <c r="A8764" s="11"/>
    </row>
    <row r="8765">
      <c r="A8765" s="11"/>
    </row>
    <row r="8766">
      <c r="A8766" s="11"/>
    </row>
    <row r="8767">
      <c r="A8767" s="11"/>
    </row>
    <row r="8768">
      <c r="A8768" s="11"/>
    </row>
    <row r="8769">
      <c r="A8769" s="11"/>
    </row>
    <row r="8770">
      <c r="A8770" s="11"/>
    </row>
    <row r="8771">
      <c r="A8771" s="11"/>
    </row>
    <row r="8772">
      <c r="A8772" s="11"/>
    </row>
    <row r="8773">
      <c r="A8773" s="11"/>
    </row>
    <row r="8774">
      <c r="A8774" s="11"/>
    </row>
    <row r="8775">
      <c r="A8775" s="11"/>
    </row>
    <row r="8776">
      <c r="A8776" s="11"/>
    </row>
    <row r="8777">
      <c r="A8777" s="11"/>
    </row>
    <row r="8778">
      <c r="A8778" s="11"/>
    </row>
    <row r="8779">
      <c r="A8779" s="11"/>
    </row>
    <row r="8780">
      <c r="A8780" s="11"/>
    </row>
    <row r="8781">
      <c r="A8781" s="11"/>
    </row>
    <row r="8782">
      <c r="A8782" s="11"/>
    </row>
    <row r="8783">
      <c r="A8783" s="11"/>
    </row>
    <row r="8784">
      <c r="A8784" s="11"/>
    </row>
    <row r="8785">
      <c r="A8785" s="11"/>
    </row>
    <row r="8786">
      <c r="A8786" s="11"/>
    </row>
    <row r="8787">
      <c r="A8787" s="11"/>
    </row>
    <row r="8788">
      <c r="A8788" s="11"/>
    </row>
    <row r="8789">
      <c r="A8789" s="11"/>
    </row>
    <row r="8790">
      <c r="A8790" s="11"/>
    </row>
    <row r="8791">
      <c r="A8791" s="11"/>
    </row>
    <row r="8792">
      <c r="A8792" s="11"/>
    </row>
    <row r="8793">
      <c r="A8793" s="11"/>
    </row>
    <row r="8794">
      <c r="A8794" s="11"/>
    </row>
    <row r="8795">
      <c r="A8795" s="11"/>
    </row>
    <row r="8796">
      <c r="A8796" s="11"/>
    </row>
    <row r="8797">
      <c r="A8797" s="11"/>
    </row>
    <row r="8798">
      <c r="A8798" s="11"/>
    </row>
    <row r="8799">
      <c r="A8799" s="11"/>
    </row>
    <row r="8800">
      <c r="A8800" s="11"/>
    </row>
    <row r="8801">
      <c r="A8801" s="11"/>
    </row>
    <row r="8802">
      <c r="A8802" s="11"/>
    </row>
    <row r="8803">
      <c r="A8803" s="11"/>
    </row>
    <row r="8804">
      <c r="A8804" s="11"/>
    </row>
    <row r="8805">
      <c r="A8805" s="11"/>
    </row>
    <row r="8806">
      <c r="A8806" s="11"/>
    </row>
    <row r="8807">
      <c r="A8807" s="11"/>
    </row>
    <row r="8808">
      <c r="A8808" s="11"/>
    </row>
    <row r="8809">
      <c r="A8809" s="11"/>
    </row>
    <row r="8810">
      <c r="A8810" s="11"/>
    </row>
    <row r="8811">
      <c r="A8811" s="11"/>
    </row>
    <row r="8812">
      <c r="A8812" s="11"/>
    </row>
    <row r="8813">
      <c r="A8813" s="11"/>
    </row>
    <row r="8814">
      <c r="A8814" s="11"/>
    </row>
    <row r="8815">
      <c r="A8815" s="11"/>
    </row>
    <row r="8816">
      <c r="A8816" s="11"/>
    </row>
    <row r="8817">
      <c r="A8817" s="11"/>
    </row>
    <row r="8818">
      <c r="A8818" s="11"/>
    </row>
    <row r="8819">
      <c r="A8819" s="11"/>
    </row>
    <row r="8820">
      <c r="A8820" s="11"/>
    </row>
    <row r="8821">
      <c r="A8821" s="11"/>
    </row>
    <row r="8822">
      <c r="A8822" s="11"/>
    </row>
    <row r="8823">
      <c r="A8823" s="11"/>
    </row>
    <row r="8824">
      <c r="A8824" s="11"/>
    </row>
    <row r="8825">
      <c r="A8825" s="11"/>
    </row>
    <row r="8826">
      <c r="A8826" s="11"/>
    </row>
    <row r="8827">
      <c r="A8827" s="11"/>
    </row>
    <row r="8828">
      <c r="A8828" s="11"/>
    </row>
    <row r="8829">
      <c r="A8829" s="11"/>
    </row>
    <row r="8830">
      <c r="A8830" s="11"/>
    </row>
    <row r="8831">
      <c r="A8831" s="11"/>
    </row>
    <row r="8832">
      <c r="A8832" s="11"/>
    </row>
    <row r="8833">
      <c r="A8833" s="11"/>
    </row>
    <row r="8834">
      <c r="A8834" s="11"/>
    </row>
    <row r="8835">
      <c r="A8835" s="11"/>
    </row>
    <row r="8836">
      <c r="A8836" s="11"/>
    </row>
    <row r="8837">
      <c r="A8837" s="11"/>
    </row>
    <row r="8838">
      <c r="A8838" s="11"/>
    </row>
    <row r="8839">
      <c r="A8839" s="11"/>
    </row>
    <row r="8840">
      <c r="A8840" s="11"/>
    </row>
    <row r="8841">
      <c r="A8841" s="11"/>
    </row>
    <row r="8842">
      <c r="A8842" s="11"/>
    </row>
    <row r="8843">
      <c r="A8843" s="11"/>
    </row>
    <row r="8844">
      <c r="A8844" s="11"/>
    </row>
    <row r="8845">
      <c r="A8845" s="11"/>
    </row>
    <row r="8846">
      <c r="A8846" s="11"/>
    </row>
    <row r="8847">
      <c r="A8847" s="11"/>
    </row>
    <row r="8848">
      <c r="A8848" s="11"/>
    </row>
    <row r="8849">
      <c r="A8849" s="11"/>
    </row>
    <row r="8850">
      <c r="A8850" s="11"/>
    </row>
    <row r="8851">
      <c r="A8851" s="11"/>
    </row>
    <row r="8852">
      <c r="A8852" s="11"/>
    </row>
    <row r="8853">
      <c r="A8853" s="11"/>
    </row>
    <row r="8854">
      <c r="A8854" s="11"/>
    </row>
    <row r="8855">
      <c r="A8855" s="11"/>
    </row>
    <row r="8856">
      <c r="A8856" s="11"/>
    </row>
    <row r="8857">
      <c r="A8857" s="11"/>
    </row>
    <row r="8858">
      <c r="A8858" s="11"/>
    </row>
    <row r="8859">
      <c r="A8859" s="11"/>
    </row>
    <row r="8860">
      <c r="A8860" s="11"/>
    </row>
    <row r="8861">
      <c r="A8861" s="11"/>
    </row>
    <row r="8862">
      <c r="A8862" s="11"/>
    </row>
    <row r="8863">
      <c r="A8863" s="11"/>
    </row>
    <row r="8864">
      <c r="A8864" s="11"/>
    </row>
    <row r="8865">
      <c r="A8865" s="11"/>
    </row>
    <row r="8866">
      <c r="A8866" s="11"/>
    </row>
    <row r="8867">
      <c r="A8867" s="11"/>
    </row>
    <row r="8868">
      <c r="A8868" s="11"/>
    </row>
    <row r="8869">
      <c r="A8869" s="11"/>
    </row>
    <row r="8870">
      <c r="A8870" s="11"/>
    </row>
    <row r="8871">
      <c r="A8871" s="11"/>
    </row>
    <row r="8872">
      <c r="A8872" s="11"/>
    </row>
    <row r="8873">
      <c r="A8873" s="11"/>
    </row>
    <row r="8874">
      <c r="A8874" s="11"/>
    </row>
    <row r="8875">
      <c r="A8875" s="11"/>
    </row>
    <row r="8876">
      <c r="A8876" s="11"/>
    </row>
    <row r="8877">
      <c r="A8877" s="11"/>
    </row>
    <row r="8878">
      <c r="A8878" s="11"/>
    </row>
    <row r="8879">
      <c r="A8879" s="11"/>
    </row>
    <row r="8880">
      <c r="A8880" s="11"/>
    </row>
    <row r="8881">
      <c r="A8881" s="11"/>
    </row>
    <row r="8882">
      <c r="A8882" s="11"/>
    </row>
    <row r="8883">
      <c r="A8883" s="11"/>
    </row>
    <row r="8884">
      <c r="A8884" s="11"/>
    </row>
    <row r="8885">
      <c r="A8885" s="11"/>
    </row>
    <row r="8886">
      <c r="A8886" s="11"/>
    </row>
    <row r="8887">
      <c r="A8887" s="11"/>
    </row>
    <row r="8888">
      <c r="A8888" s="11"/>
    </row>
    <row r="8889">
      <c r="A8889" s="11"/>
    </row>
    <row r="8890">
      <c r="A8890" s="11"/>
    </row>
    <row r="8891">
      <c r="A8891" s="11"/>
    </row>
    <row r="8892">
      <c r="A8892" s="11"/>
    </row>
    <row r="8893">
      <c r="A8893" s="11"/>
    </row>
    <row r="8894">
      <c r="A8894" s="11"/>
    </row>
    <row r="8895">
      <c r="A8895" s="11"/>
    </row>
    <row r="8896">
      <c r="A8896" s="11"/>
    </row>
    <row r="8897">
      <c r="A8897" s="11"/>
    </row>
    <row r="8898">
      <c r="A8898" s="11"/>
    </row>
    <row r="8899">
      <c r="A8899" s="11"/>
    </row>
    <row r="8900">
      <c r="A8900" s="11"/>
    </row>
    <row r="8901">
      <c r="A8901" s="11"/>
    </row>
    <row r="8902">
      <c r="A8902" s="11"/>
    </row>
    <row r="8903">
      <c r="A8903" s="11"/>
    </row>
    <row r="8904">
      <c r="A8904" s="11"/>
    </row>
    <row r="8905">
      <c r="A8905" s="11"/>
    </row>
    <row r="8906">
      <c r="A8906" s="11"/>
    </row>
    <row r="8907">
      <c r="A8907" s="11"/>
    </row>
    <row r="8908">
      <c r="A8908" s="11"/>
    </row>
    <row r="8909">
      <c r="A8909" s="11"/>
    </row>
    <row r="8910">
      <c r="A8910" s="11"/>
    </row>
    <row r="8911">
      <c r="A8911" s="11"/>
    </row>
    <row r="8912">
      <c r="A8912" s="11"/>
    </row>
    <row r="8913">
      <c r="A8913" s="11"/>
    </row>
    <row r="8914">
      <c r="A8914" s="11"/>
    </row>
    <row r="8915">
      <c r="A8915" s="11"/>
    </row>
    <row r="8916">
      <c r="A8916" s="11"/>
    </row>
    <row r="8917">
      <c r="A8917" s="11"/>
    </row>
    <row r="8918">
      <c r="A8918" s="11"/>
    </row>
    <row r="8919">
      <c r="A8919" s="11"/>
    </row>
    <row r="8920">
      <c r="A8920" s="11"/>
    </row>
    <row r="8921">
      <c r="A8921" s="11"/>
    </row>
    <row r="8922">
      <c r="A8922" s="11"/>
    </row>
    <row r="8923">
      <c r="A8923" s="11"/>
    </row>
    <row r="8924">
      <c r="A8924" s="11"/>
    </row>
    <row r="8925">
      <c r="A8925" s="11"/>
    </row>
    <row r="8926">
      <c r="A8926" s="11"/>
    </row>
    <row r="8927">
      <c r="A8927" s="11"/>
    </row>
    <row r="8928">
      <c r="A8928" s="11"/>
    </row>
    <row r="8929">
      <c r="A8929" s="11"/>
    </row>
    <row r="8930">
      <c r="A8930" s="11"/>
    </row>
    <row r="8931">
      <c r="A8931" s="11"/>
    </row>
    <row r="8932">
      <c r="A8932" s="11"/>
    </row>
    <row r="8933">
      <c r="A8933" s="11"/>
    </row>
    <row r="8934">
      <c r="A8934" s="11"/>
    </row>
    <row r="8935">
      <c r="A8935" s="11"/>
    </row>
    <row r="8936">
      <c r="A8936" s="11"/>
    </row>
    <row r="8937">
      <c r="A8937" s="11"/>
    </row>
    <row r="8938">
      <c r="A8938" s="11"/>
    </row>
    <row r="8939">
      <c r="A8939" s="11"/>
    </row>
    <row r="8940">
      <c r="A8940" s="11"/>
    </row>
    <row r="8941">
      <c r="A8941" s="11"/>
    </row>
    <row r="8942">
      <c r="A8942" s="11"/>
    </row>
    <row r="8943">
      <c r="A8943" s="11"/>
    </row>
    <row r="8944">
      <c r="A8944" s="11"/>
    </row>
    <row r="8945">
      <c r="A8945" s="11"/>
    </row>
    <row r="8946">
      <c r="A8946" s="11"/>
    </row>
    <row r="8947">
      <c r="A8947" s="11"/>
    </row>
    <row r="8948">
      <c r="A8948" s="11"/>
    </row>
    <row r="8949">
      <c r="A8949" s="11"/>
    </row>
    <row r="8950">
      <c r="A8950" s="11"/>
    </row>
    <row r="8951">
      <c r="A8951" s="11"/>
    </row>
    <row r="8952">
      <c r="A8952" s="11"/>
    </row>
    <row r="8953">
      <c r="A8953" s="11"/>
    </row>
    <row r="8954">
      <c r="A8954" s="11"/>
    </row>
    <row r="8955">
      <c r="A8955" s="11"/>
    </row>
    <row r="8956">
      <c r="A8956" s="11"/>
    </row>
    <row r="8957">
      <c r="A8957" s="11"/>
    </row>
    <row r="8958">
      <c r="A8958" s="11"/>
    </row>
    <row r="8959">
      <c r="A8959" s="11"/>
    </row>
    <row r="8960">
      <c r="A8960" s="11"/>
    </row>
    <row r="8961">
      <c r="A8961" s="11"/>
    </row>
    <row r="8962">
      <c r="A8962" s="11"/>
    </row>
    <row r="8963">
      <c r="A8963" s="11"/>
    </row>
    <row r="8964">
      <c r="A8964" s="11"/>
    </row>
    <row r="8965">
      <c r="A8965" s="11"/>
    </row>
    <row r="8966">
      <c r="A8966" s="11"/>
    </row>
    <row r="8967">
      <c r="A8967" s="11"/>
    </row>
    <row r="8968">
      <c r="A8968" s="11"/>
    </row>
    <row r="8969">
      <c r="A8969" s="11"/>
    </row>
    <row r="8970">
      <c r="A8970" s="11"/>
    </row>
    <row r="8971">
      <c r="A8971" s="11"/>
    </row>
    <row r="8972">
      <c r="A8972" s="11"/>
    </row>
    <row r="8973">
      <c r="A8973" s="11"/>
    </row>
    <row r="8974">
      <c r="A8974" s="11"/>
    </row>
    <row r="8975">
      <c r="A8975" s="11"/>
    </row>
    <row r="8976">
      <c r="A8976" s="11"/>
    </row>
    <row r="8977">
      <c r="A8977" s="11"/>
    </row>
    <row r="8978">
      <c r="A8978" s="11"/>
    </row>
    <row r="8979">
      <c r="A8979" s="11"/>
    </row>
    <row r="8980">
      <c r="A8980" s="11"/>
    </row>
    <row r="8981">
      <c r="A8981" s="11"/>
    </row>
    <row r="8982">
      <c r="A8982" s="11"/>
    </row>
    <row r="8983">
      <c r="A8983" s="11"/>
    </row>
    <row r="8984">
      <c r="A8984" s="11"/>
    </row>
    <row r="8985">
      <c r="A8985" s="11"/>
    </row>
    <row r="8986">
      <c r="A8986" s="11"/>
    </row>
    <row r="8987">
      <c r="A8987" s="11"/>
    </row>
    <row r="8988">
      <c r="A8988" s="11"/>
    </row>
    <row r="8989">
      <c r="A8989" s="11"/>
    </row>
    <row r="8990">
      <c r="A8990" s="11"/>
    </row>
    <row r="8991">
      <c r="A8991" s="11"/>
    </row>
    <row r="8992">
      <c r="A8992" s="11"/>
    </row>
    <row r="8993">
      <c r="A8993" s="11"/>
    </row>
    <row r="8994">
      <c r="A8994" s="11"/>
    </row>
    <row r="8995">
      <c r="A8995" s="11"/>
    </row>
    <row r="8996">
      <c r="A8996" s="11"/>
    </row>
    <row r="8997">
      <c r="A8997" s="11"/>
    </row>
    <row r="8998">
      <c r="A8998" s="11"/>
    </row>
    <row r="8999">
      <c r="A8999" s="11"/>
    </row>
    <row r="9000">
      <c r="A9000" s="11"/>
    </row>
    <row r="9001">
      <c r="A9001" s="11"/>
    </row>
    <row r="9002">
      <c r="A9002" s="11"/>
    </row>
    <row r="9003">
      <c r="A9003" s="11"/>
    </row>
    <row r="9004">
      <c r="A9004" s="11"/>
    </row>
    <row r="9005">
      <c r="A9005" s="11"/>
    </row>
    <row r="9006">
      <c r="A9006" s="11"/>
    </row>
    <row r="9007">
      <c r="A9007" s="11"/>
    </row>
    <row r="9008">
      <c r="A9008" s="11"/>
    </row>
    <row r="9009">
      <c r="A9009" s="11"/>
    </row>
    <row r="9010">
      <c r="A9010" s="11"/>
    </row>
    <row r="9011">
      <c r="A9011" s="11"/>
    </row>
    <row r="9012">
      <c r="A9012" s="11"/>
    </row>
    <row r="9013">
      <c r="A9013" s="11"/>
    </row>
    <row r="9014">
      <c r="A9014" s="11"/>
    </row>
    <row r="9015">
      <c r="A9015" s="11"/>
    </row>
    <row r="9016">
      <c r="A9016" s="11"/>
    </row>
    <row r="9017">
      <c r="A9017" s="11"/>
    </row>
    <row r="9018">
      <c r="A9018" s="11"/>
    </row>
    <row r="9019">
      <c r="A9019" s="11"/>
    </row>
    <row r="9020">
      <c r="A9020" s="11"/>
    </row>
    <row r="9021">
      <c r="A9021" s="11"/>
    </row>
    <row r="9022">
      <c r="A9022" s="11"/>
    </row>
    <row r="9023">
      <c r="A9023" s="11"/>
    </row>
    <row r="9024">
      <c r="A9024" s="11"/>
    </row>
    <row r="9025">
      <c r="A9025" s="11"/>
    </row>
    <row r="9026">
      <c r="A9026" s="11"/>
    </row>
    <row r="9027">
      <c r="A9027" s="11"/>
    </row>
    <row r="9028">
      <c r="A9028" s="11"/>
    </row>
    <row r="9029">
      <c r="A9029" s="11"/>
    </row>
    <row r="9030">
      <c r="A9030" s="11"/>
    </row>
    <row r="9031">
      <c r="A9031" s="11"/>
    </row>
    <row r="9032">
      <c r="A9032" s="11"/>
    </row>
    <row r="9033">
      <c r="A9033" s="11"/>
    </row>
    <row r="9034">
      <c r="A9034" s="11"/>
    </row>
    <row r="9035">
      <c r="A9035" s="11"/>
    </row>
    <row r="9036">
      <c r="A9036" s="11"/>
    </row>
    <row r="9037">
      <c r="A9037" s="11"/>
    </row>
    <row r="9038">
      <c r="A9038" s="11"/>
    </row>
    <row r="9039">
      <c r="A9039" s="11"/>
    </row>
    <row r="9040">
      <c r="A9040" s="11"/>
    </row>
    <row r="9041">
      <c r="A9041" s="11"/>
    </row>
    <row r="9042">
      <c r="A9042" s="11"/>
    </row>
    <row r="9043">
      <c r="A9043" s="11"/>
    </row>
    <row r="9044">
      <c r="A9044" s="11"/>
    </row>
    <row r="9045">
      <c r="A9045" s="11"/>
    </row>
    <row r="9046">
      <c r="A9046" s="11"/>
    </row>
    <row r="9047">
      <c r="A9047" s="11"/>
    </row>
    <row r="9048">
      <c r="A9048" s="11"/>
    </row>
    <row r="9049">
      <c r="A9049" s="11"/>
    </row>
    <row r="9050">
      <c r="A9050" s="11"/>
    </row>
    <row r="9051">
      <c r="A9051" s="11"/>
    </row>
    <row r="9052">
      <c r="A9052" s="11"/>
    </row>
    <row r="9053">
      <c r="A9053" s="11"/>
    </row>
    <row r="9054">
      <c r="A9054" s="11"/>
    </row>
    <row r="9055">
      <c r="A9055" s="11"/>
    </row>
    <row r="9056">
      <c r="A9056" s="11"/>
    </row>
    <row r="9057">
      <c r="A9057" s="11"/>
    </row>
    <row r="9058">
      <c r="A9058" s="11"/>
    </row>
    <row r="9059">
      <c r="A9059" s="11"/>
    </row>
    <row r="9060">
      <c r="A9060" s="11"/>
    </row>
    <row r="9061">
      <c r="A9061" s="11"/>
    </row>
    <row r="9062">
      <c r="A9062" s="11"/>
    </row>
    <row r="9063">
      <c r="A9063" s="11"/>
    </row>
    <row r="9064">
      <c r="A9064" s="11"/>
    </row>
    <row r="9065">
      <c r="A9065" s="11"/>
    </row>
    <row r="9066">
      <c r="A9066" s="11"/>
    </row>
    <row r="9067">
      <c r="A9067" s="11"/>
    </row>
    <row r="9068">
      <c r="A9068" s="11"/>
    </row>
    <row r="9069">
      <c r="A9069" s="11"/>
    </row>
    <row r="9070">
      <c r="A9070" s="11"/>
    </row>
    <row r="9071">
      <c r="A9071" s="11"/>
    </row>
    <row r="9072">
      <c r="A9072" s="11"/>
    </row>
    <row r="9073">
      <c r="A9073" s="11"/>
    </row>
    <row r="9078">
      <c r="G9078" s="9"/>
    </row>
  </sheetData>
  <pageMargins left="0.7" right="0.7" top="0.75" bottom="0.75" header="0.3" footer="0.3"/>
  <pageSetup paperSize="9" orientation="portrait" horizontalDpi="300" verticalDpi="300" r:id="rId2"/>
  <tableParts count="1">
    <tablePart r:id="rId1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6">
      <tabColor theme="1" tint="0.14999847407452621"/>
    </sheetPr>
  </sheetPr>
  <dimension ref="A1"/>
  <sheetViews>
    <sheetView workbookViewId="0">
      <selection activeCell="C156" sqref="C156:D156"/>
    </sheetView>
  </sheetViews>
  <sheetFormatPr defaultRowHeight="15.0" baseColWidth="10"/>
  <cols>
    <col min="2" max="2" width="9" hidden="0" customWidth="1"/>
    <col min="3" max="3" width="27.54296875" hidden="0" customWidth="1"/>
    <col min="4" max="4" width="30.81640625" hidden="0" customWidth="1"/>
    <col min="5" max="5" width="64.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33" hidden="0" customWidth="1"/>
    <col min="13" max="13" width="33" hidden="0" customWidth="1"/>
    <col min="14" max="14" width="33" hidden="0" customWidth="1"/>
    <col min="15" max="15" width="33" hidden="0" customWidth="1"/>
    <col min="16" max="16" width="33" hidden="0" customWidth="1"/>
  </cols>
  <sheetData>
    <row r="3">
      <c r="B3" s="7" t="s">
        <v>85</v>
      </c>
    </row>
    <row r="4">
      <c r="B4" s="7" t="s">
        <v>86</v>
      </c>
      <c r="C4" s="7" t="s">
        <v>87</v>
      </c>
      <c r="D4" s="7" t="s">
        <v>88</v>
      </c>
      <c r="E4" s="7" t="s">
        <v>89</v>
      </c>
      <c r="F4" s="7" t="s">
        <v>90</v>
      </c>
      <c r="G4" s="7" t="s">
        <v>91</v>
      </c>
      <c r="H4" s="7" t="s">
        <v>92</v>
      </c>
      <c r="I4" s="7" t="s">
        <v>93</v>
      </c>
      <c r="J4" s="16" t="s">
        <v>94</v>
      </c>
      <c r="K4" s="7" t="s">
        <v>95</v>
      </c>
      <c r="L4" s="7" t="s">
        <v>96</v>
      </c>
      <c r="M4" s="7" t="s">
        <v>224</v>
      </c>
      <c r="N4" s="7" t="s">
        <v>227</v>
      </c>
    </row>
    <row r="5">
      <c r="B5" s="15" t="n">
        <f xml:space="preserve"> ROW( co_sectorInfo[[#This Row],[ID]] ) - ROW( co_sectorInfo[[#Headers],[ID]] )</f>
        <v>1</v>
      </c>
      <c r="C5" s="17" t="s">
        <v>218</v>
      </c>
      <c r="D5" s="17" t="s">
        <v>220</v>
      </c>
      <c r="E5" s="17" t="s">
        <v>97</v>
      </c>
      <c r="F5" s="17" t="s">
        <v>98</v>
      </c>
      <c r="G5" s="17" t="s">
        <v>99</v>
      </c>
      <c r="H5" s="17" t="s">
        <v>100</v>
      </c>
      <c r="I5" s="17" t="n">
        <f xml:space="preserve"> 10^5</f>
        <v>100000</v>
      </c>
      <c r="J5" s="12" t="s">
        <v>101</v>
      </c>
      <c r="K5" s="17" t="s">
        <v>102</v>
      </c>
      <c r="L5" s="17" t="str">
        <f xml:space="preserve"> INDEX( co_modelTypes[driverUnit_label], MATCH( co_sectorInfo[[#This Row],[modelType]], co_modelTypes[modelType], 0 ) )</f>
        <v>degrees Celsius</v>
      </c>
      <c r="M5" s="17" t="s">
        <v>226</v>
      </c>
      <c r="N5" s="17" t="s">
        <v>97</v>
      </c>
    </row>
    <row r="6">
      <c r="B6" s="15" t="n">
        <f xml:space="preserve"> ROW( co_sectorInfo[[#This Row],[ID]] ) - ROW( co_sectorInfo[[#Headers],[ID]] )</f>
        <v>2</v>
      </c>
      <c r="C6" s="17" t="s">
        <v>219</v>
      </c>
      <c r="D6" s="17" t="s">
        <v>221</v>
      </c>
      <c r="E6" s="17" t="s">
        <v>112</v>
      </c>
      <c r="F6" s="17" t="s">
        <v>113</v>
      </c>
      <c r="G6" s="17" t="s">
        <v>149</v>
      </c>
      <c r="H6" s="17" t="s">
        <v>22</v>
      </c>
      <c r="I6" s="17" t="n">
        <f xml:space="preserve"> 10^5</f>
        <v>100000</v>
      </c>
      <c r="J6" s="12" t="s">
        <v>101</v>
      </c>
      <c r="K6" s="17" t="s">
        <v>102</v>
      </c>
      <c r="L6" s="17" t="str">
        <f xml:space="preserve"> INDEX( co_modelTypes[driverUnit_label], MATCH( co_sectorInfo[[#This Row],[modelType]], co_modelTypes[modelType], 0 ) )</f>
        <v>degrees Celsius</v>
      </c>
      <c r="M6" s="17" t="s">
        <v>225</v>
      </c>
      <c r="N6" s="17" t="s">
        <v>112</v>
      </c>
    </row>
    <row r="7">
      <c r="B7" s="15" t="n">
        <f xml:space="preserve"> ROW( co_sectorInfo[[#This Row],[ID]] ) - ROW( co_sectorInfo[[#Headers],[ID]] )</f>
        <v>3</v>
      </c>
      <c r="C7" s="17" t="s">
        <v>103</v>
      </c>
      <c r="D7" s="17" t="s">
        <v>104</v>
      </c>
      <c r="E7" s="17" t="s">
        <v>105</v>
      </c>
      <c r="F7" s="17" t="s">
        <v>106</v>
      </c>
      <c r="G7" s="17" t="s">
        <v>107</v>
      </c>
      <c r="H7" s="17" t="s">
        <v>108</v>
      </c>
      <c r="I7" s="17" t="n">
        <v>1</v>
      </c>
      <c r="J7" s="12" t="s">
        <v>109</v>
      </c>
      <c r="K7" s="17" t="s">
        <v>102</v>
      </c>
      <c r="L7" s="17" t="str">
        <f xml:space="preserve"> INDEX( co_modelTypes[driverUnit_label], MATCH( co_sectorInfo[[#This Row],[modelType]], co_modelTypes[modelType], 0 ) )</f>
        <v>degrees Celsius</v>
      </c>
      <c r="M7" s="17"/>
      <c r="N7" s="17" t="s">
        <v>105</v>
      </c>
    </row>
    <row r="8">
      <c r="B8" s="15" t="n">
        <f xml:space="preserve"> ROW( co_sectorInfo[[#This Row],[ID]] ) - ROW( co_sectorInfo[[#Headers],[ID]] )</f>
        <v>4</v>
      </c>
      <c r="C8" s="17" t="s">
        <v>110</v>
      </c>
      <c r="D8" s="17" t="s">
        <v>111</v>
      </c>
      <c r="E8" s="17" t="s">
        <v>112</v>
      </c>
      <c r="F8" s="17" t="s">
        <v>113</v>
      </c>
      <c r="G8" s="17" t="s">
        <v>114</v>
      </c>
      <c r="H8" s="17" t="s">
        <v>114</v>
      </c>
      <c r="I8" s="17" t="n">
        <f xml:space="preserve"> 10^5</f>
        <v>100000</v>
      </c>
      <c r="J8" s="12" t="s">
        <v>101</v>
      </c>
      <c r="K8" s="17" t="s">
        <v>102</v>
      </c>
      <c r="L8" s="17" t="str">
        <f xml:space="preserve"> INDEX( co_modelTypes[driverUnit_label], MATCH( co_sectorInfo[[#This Row],[modelType]], co_modelTypes[modelType], 0 ) )</f>
        <v>degrees Celsius</v>
      </c>
      <c r="M8" s="17"/>
      <c r="N8" s="17" t="s">
        <v>112</v>
      </c>
    </row>
    <row r="9">
      <c r="B9" s="15" t="n">
        <f xml:space="preserve"> ROW( co_sectorInfo[[#This Row],[ID]] ) - ROW( co_sectorInfo[[#Headers],[ID]] )</f>
        <v>5</v>
      </c>
      <c r="C9" s="17" t="s">
        <v>115</v>
      </c>
      <c r="D9" s="17" t="s">
        <v>116</v>
      </c>
      <c r="E9" s="17" t="s">
        <v>117</v>
      </c>
      <c r="F9" s="17" t="s">
        <v>118</v>
      </c>
      <c r="G9" s="17" t="s">
        <v>114</v>
      </c>
      <c r="H9" s="17" t="s">
        <v>114</v>
      </c>
      <c r="I9" s="17" t="n">
        <v>1</v>
      </c>
      <c r="J9" s="12" t="s">
        <v>109</v>
      </c>
      <c r="K9" s="17" t="s">
        <v>102</v>
      </c>
      <c r="L9" s="17" t="str">
        <f xml:space="preserve"> INDEX( co_modelTypes[driverUnit_label], MATCH( co_sectorInfo[[#This Row],[modelType]], co_modelTypes[modelType], 0 ) )</f>
        <v>degrees Celsius</v>
      </c>
      <c r="M9" s="17"/>
      <c r="N9" s="17" t="s">
        <v>228</v>
      </c>
    </row>
    <row r="10">
      <c r="B10" s="15" t="n">
        <f xml:space="preserve"> ROW( co_sectorInfo[[#This Row],[ID]] ) - ROW( co_sectorInfo[[#Headers],[ID]] )</f>
        <v>6</v>
      </c>
      <c r="C10" s="17" t="s">
        <v>119</v>
      </c>
      <c r="D10" s="17" t="s">
        <v>120</v>
      </c>
      <c r="E10" s="17" t="s">
        <v>117</v>
      </c>
      <c r="F10" s="17" t="s">
        <v>118</v>
      </c>
      <c r="G10" s="17" t="s">
        <v>114</v>
      </c>
      <c r="H10" s="17" t="s">
        <v>114</v>
      </c>
      <c r="I10" s="17" t="n">
        <v>1</v>
      </c>
      <c r="J10" s="12" t="s">
        <v>109</v>
      </c>
      <c r="K10" s="17" t="s">
        <v>121</v>
      </c>
      <c r="L10" s="17" t="str">
        <f xml:space="preserve"> INDEX( co_modelTypes[driverUnit_label], MATCH( co_sectorInfo[[#This Row],[modelType]], co_modelTypes[modelType], 0 ) )</f>
        <v>cm</v>
      </c>
      <c r="M10" s="17"/>
      <c r="N10" s="17" t="s">
        <v>228</v>
      </c>
    </row>
    <row r="11">
      <c r="B11" s="15" t="n">
        <f xml:space="preserve"> ROW( co_sectorInfo[[#This Row],[ID]] ) - ROW( co_sectorInfo[[#Headers],[ID]] )</f>
        <v>7</v>
      </c>
      <c r="C11" s="17" t="s">
        <v>122</v>
      </c>
      <c r="D11" s="17" t="s">
        <v>123</v>
      </c>
      <c r="E11" s="17" t="s">
        <v>216</v>
      </c>
      <c r="F11" s="17" t="s">
        <v>217</v>
      </c>
      <c r="G11" s="17" t="s">
        <v>114</v>
      </c>
      <c r="H11" s="17" t="s">
        <v>114</v>
      </c>
      <c r="I11" s="17" t="n">
        <v>100000</v>
      </c>
      <c r="J11" s="12" t="s">
        <v>101</v>
      </c>
      <c r="K11" s="17" t="s">
        <v>121</v>
      </c>
      <c r="L11" s="17" t="str">
        <f xml:space="preserve"> INDEX( co_modelTypes[driverUnit_label], MATCH( co_sectorInfo[[#This Row],[modelType]], co_modelTypes[modelType], 0 ) )</f>
        <v>cm</v>
      </c>
      <c r="M11" s="17"/>
      <c r="N11" s="17" t="s">
        <v>216</v>
      </c>
    </row>
    <row r="14">
      <c r="B14" s="7" t="s">
        <v>124</v>
      </c>
    </row>
    <row r="15">
      <c r="B15" s="7" t="s">
        <v>86</v>
      </c>
      <c r="C15" s="7" t="s">
        <v>88</v>
      </c>
      <c r="D15" s="7" t="s">
        <v>125</v>
      </c>
      <c r="E15" s="7" t="s">
        <v>126</v>
      </c>
    </row>
    <row r="16">
      <c r="B16" s="15" t="n">
        <f xml:space="preserve"> ROW( coVariants[[#This Row],[ID]] ) - ROW( coVariants[[#Headers],[ID]] )</f>
        <v>1</v>
      </c>
      <c r="C16" s="17" t="s">
        <v>220</v>
      </c>
      <c r="D16" s="17" t="s">
        <v>5</v>
      </c>
      <c r="E16" s="17" t="s">
        <v>127</v>
      </c>
    </row>
    <row r="17">
      <c r="B17" s="15" t="n">
        <f xml:space="preserve"> ROW( coVariants[[#This Row],[ID]] ) - ROW( coVariants[[#Headers],[ID]] )</f>
        <v>2</v>
      </c>
      <c r="C17" s="17" t="s">
        <v>221</v>
      </c>
      <c r="D17" s="17" t="s">
        <v>5</v>
      </c>
      <c r="E17" s="17" t="s">
        <v>127</v>
      </c>
    </row>
    <row r="18">
      <c r="B18" s="15" t="n">
        <f xml:space="preserve"> ROW( coVariants[[#This Row],[ID]] ) - ROW( coVariants[[#Headers],[ID]] )</f>
        <v>3</v>
      </c>
      <c r="C18" s="17" t="s">
        <v>104</v>
      </c>
      <c r="D18" s="17" t="s">
        <v>5</v>
      </c>
      <c r="E18" s="17" t="s">
        <v>127</v>
      </c>
    </row>
    <row r="19">
      <c r="B19" s="15" t="n">
        <f xml:space="preserve"> ROW( coVariants[[#This Row],[ID]] ) - ROW( coVariants[[#Headers],[ID]] )</f>
        <v>4</v>
      </c>
      <c r="C19" s="17" t="s">
        <v>111</v>
      </c>
      <c r="D19" s="17" t="s">
        <v>5</v>
      </c>
      <c r="E19" s="17" t="s">
        <v>127</v>
      </c>
    </row>
    <row r="20">
      <c r="B20" s="15" t="n">
        <f xml:space="preserve"> ROW( coVariants[[#This Row],[ID]] ) - ROW( coVariants[[#Headers],[ID]] )</f>
        <v>5</v>
      </c>
      <c r="C20" s="17" t="s">
        <v>116</v>
      </c>
      <c r="D20" s="17" t="s">
        <v>128</v>
      </c>
      <c r="E20" s="17" t="s">
        <v>129</v>
      </c>
    </row>
    <row r="21">
      <c r="B21" s="15" t="n">
        <f xml:space="preserve"> ROW( coVariants[[#This Row],[ID]] ) - ROW( coVariants[[#Headers],[ID]] )</f>
        <v>6</v>
      </c>
      <c r="C21" s="17" t="s">
        <v>116</v>
      </c>
      <c r="D21" s="17" t="s">
        <v>130</v>
      </c>
      <c r="E21" s="17" t="s">
        <v>131</v>
      </c>
    </row>
    <row r="22">
      <c r="B22" s="15" t="n">
        <f xml:space="preserve"> ROW( coVariants[[#This Row],[ID]] ) - ROW( coVariants[[#Headers],[ID]] )</f>
        <v>7</v>
      </c>
      <c r="C22" s="17" t="s">
        <v>120</v>
      </c>
      <c r="D22" s="17" t="s">
        <v>132</v>
      </c>
      <c r="E22" s="17" t="s">
        <v>133</v>
      </c>
    </row>
    <row r="23">
      <c r="B23" s="15" t="n">
        <f xml:space="preserve"> ROW( coVariants[[#This Row],[ID]] ) - ROW( coVariants[[#Headers],[ID]] )</f>
        <v>8</v>
      </c>
      <c r="C23" s="17" t="s">
        <v>120</v>
      </c>
      <c r="D23" s="17" t="s">
        <v>134</v>
      </c>
      <c r="E23" s="17" t="s">
        <v>135</v>
      </c>
    </row>
    <row r="24">
      <c r="B24" s="15" t="n">
        <f xml:space="preserve"> ROW( coVariants[[#This Row],[ID]] ) - ROW( coVariants[[#Headers],[ID]] )</f>
        <v>9</v>
      </c>
      <c r="C24" s="17" t="s">
        <v>123</v>
      </c>
      <c r="D24" s="17" t="s">
        <v>132</v>
      </c>
      <c r="E24" s="17" t="s">
        <v>133</v>
      </c>
    </row>
    <row r="25">
      <c r="B25" s="15" t="n">
        <f xml:space="preserve"> ROW( coVariants[[#This Row],[ID]] ) - ROW( coVariants[[#Headers],[ID]] )</f>
        <v>10</v>
      </c>
      <c r="C25" s="17" t="s">
        <v>123</v>
      </c>
      <c r="D25" s="17" t="s">
        <v>134</v>
      </c>
      <c r="E25" s="17" t="s">
        <v>135</v>
      </c>
    </row>
    <row r="28">
      <c r="B28" s="7" t="s">
        <v>136</v>
      </c>
    </row>
    <row r="29">
      <c r="B29" s="7" t="s">
        <v>86</v>
      </c>
      <c r="C29" s="7" t="s">
        <v>95</v>
      </c>
      <c r="D29" s="7" t="s">
        <v>137</v>
      </c>
      <c r="E29" s="7" t="s">
        <v>96</v>
      </c>
    </row>
    <row r="30">
      <c r="B30" s="15" t="n">
        <f xml:space="preserve"> ROW( co_modelTypes[[#This Row],[ID]] ) - ROW( co_modelTypes[[#Headers],[ID]] )</f>
        <v>1</v>
      </c>
      <c r="C30" s="17" t="s">
        <v>102</v>
      </c>
      <c r="D30" s="17" t="s">
        <v>138</v>
      </c>
      <c r="E30" s="17" t="s">
        <v>139</v>
      </c>
    </row>
    <row r="31">
      <c r="B31" s="15" t="n">
        <f xml:space="preserve"> ROW( co_modelTypes[[#This Row],[ID]] ) - ROW( co_modelTypes[[#Headers],[ID]] )</f>
        <v>2</v>
      </c>
      <c r="C31" s="17" t="s">
        <v>121</v>
      </c>
      <c r="D31" s="17" t="s">
        <v>140</v>
      </c>
      <c r="E31" s="17" t="s">
        <v>141</v>
      </c>
    </row>
    <row r="34">
      <c r="B34" s="7" t="s">
        <v>142</v>
      </c>
    </row>
    <row r="35">
      <c r="B35" s="7" t="s">
        <v>86</v>
      </c>
      <c r="C35" s="7" t="s">
        <v>60</v>
      </c>
      <c r="D35" s="7" t="s">
        <v>143</v>
      </c>
      <c r="E35" s="7" t="s">
        <v>144</v>
      </c>
    </row>
    <row r="36">
      <c r="B36" s="15" t="n">
        <f xml:space="preserve"> ROW( co_emissions[[#This Row],[ID]] ) - ROW( co_emissions[[#Headers],[ID]] )</f>
        <v>1</v>
      </c>
      <c r="C36" s="17" t="str">
        <f t="array" ref="C36">IF(INDEX(outputs1[scenario],MATCH(0,COUNTIF('Control Panel'!$C$35:C35,outputs1[scenario]),0)) = 0,"", INDEX(outputs1[scenario],MATCH(0,COUNTIF('Control Panel'!$C$35:C35,outputs1[scenario]),0)))</f>
      </c>
      <c r="D36" s="17" t="str">
        <f t="array" ref="D36">_xlfn.IFS(co_emissions[[#This Row],[Emissions Scenario]]=0,"ECS_3.0_ref_0",co_emissions[[#This Row],[Emissions Scenario]]="","ECS_3.0_ref_50",co_emissions[[#This Row],[Emissions Scenario]]&lt;&gt;0,co_emissions[[#This Row],[Emissions Scenario]])</f>
        <v>ECS_3.0_ref_50</v>
      </c>
      <c r="E36" s="17"/>
    </row>
    <row r="37">
      <c r="B37" s="15" t="n">
        <f xml:space="preserve"> ROW( co_emissions[[#This Row],[ID]] ) - ROW( co_emissions[[#Headers],[ID]] )</f>
        <v>2</v>
      </c>
      <c r="C37" s="17" t="str">
        <f t="array" ref="C37">IF(INDEX(outputs1[scenario],MATCH(0,COUNTIF('Control Panel'!$C$35:C36,outputs1[scenario]),0)) = 0,"", INDEX(outputs1[scenario],MATCH(0,COUNTIF('Control Panel'!$C$35:C36,outputs1[scenario]),0)))</f>
      </c>
      <c r="D37" s="17" t="str">
        <f t="array" ref="D37">_xlfn.IFS(co_emissions[[#This Row],[Emissions Scenario]]=0,"ECS_3.0_ref_0",co_emissions[[#This Row],[Emissions Scenario]]="","ECS_3.0_ref_50",co_emissions[[#This Row],[Emissions Scenario]]&lt;&gt;0,co_emissions[[#This Row],[Emissions Scenario]])</f>
        <v>ECS_3.0_ref_50</v>
      </c>
      <c r="E37" s="17"/>
    </row>
    <row r="38">
      <c r="B38" s="15" t="n">
        <f xml:space="preserve"> ROW( co_emissions[[#This Row],[ID]] ) - ROW( co_emissions[[#Headers],[ID]] )</f>
        <v>3</v>
      </c>
      <c r="C38" s="17" t="str">
        <f t="array" ref="C38">IF(INDEX(outputs1[scenario],MATCH(0,COUNTIF('Control Panel'!$C$35:C37,outputs1[scenario]),0)) = 0,"", INDEX(outputs1[scenario],MATCH(0,COUNTIF('Control Panel'!$C$35:C37,outputs1[scenario]),0)))</f>
      </c>
      <c r="D38" s="17" t="str">
        <f t="array" ref="D38">_xlfn.IFS(co_emissions[[#This Row],[Emissions Scenario]]=0,"ECS_3.0_ref_0",co_emissions[[#This Row],[Emissions Scenario]]="","ECS_3.0_ref_50",co_emissions[[#This Row],[Emissions Scenario]]&lt;&gt;0,co_emissions[[#This Row],[Emissions Scenario]])</f>
        <v>ECS_3.0_ref_50</v>
      </c>
      <c r="E38" s="17"/>
    </row>
    <row r="39">
      <c r="B39" s="15" t="n">
        <f xml:space="preserve"> ROW( co_emissions[[#This Row],[ID]] ) - ROW( co_emissions[[#Headers],[ID]] )</f>
        <v>4</v>
      </c>
      <c r="C39" s="17" t="str">
        <f t="array" ref="C39">IF(INDEX(outputs1[scenario],MATCH(0,COUNTIF('Control Panel'!$C$35:C38,outputs1[scenario]),0)) = 0,"", INDEX(outputs1[scenario],MATCH(0,COUNTIF('Control Panel'!$C$35:C38,outputs1[scenario]),0)))</f>
      </c>
      <c r="D39" s="17" t="str">
        <f t="array" ref="D39">_xlfn.IFS(co_emissions[[#This Row],[Emissions Scenario]]=0,"ECS_3.0_ref_0",co_emissions[[#This Row],[Emissions Scenario]]="","ECS_3.0_ref_50",co_emissions[[#This Row],[Emissions Scenario]]&lt;&gt;0,co_emissions[[#This Row],[Emissions Scenario]])</f>
        <v>ECS_3.0_ref_50</v>
      </c>
      <c r="E39" s="17"/>
    </row>
    <row r="40" ht="14.5" customHeight="1">
      <c r="B40"/>
      <c r="C40"/>
      <c r="D40"/>
      <c r="E40"/>
      <c r="F40"/>
    </row>
    <row r="42">
      <c r="B42" s="7" t="s">
        <v>145</v>
      </c>
    </row>
    <row r="43">
      <c r="B43" s="7" t="s">
        <v>86</v>
      </c>
      <c r="C43" s="7" t="s">
        <v>69</v>
      </c>
      <c r="D43" s="7" t="s">
        <v>146</v>
      </c>
    </row>
    <row r="44">
      <c r="B44" s="15" t="n">
        <f xml:space="preserve"> ROW( SV_Categories[[#This Row],[ID]] ) - ROW( SV_Categories[[#Headers],[ID]] )</f>
        <v>1</v>
      </c>
      <c r="C44" s="17" t="s">
        <v>147</v>
      </c>
      <c r="D44" s="17" t="s">
        <v>17</v>
      </c>
    </row>
    <row r="45">
      <c r="B45" s="15" t="n">
        <f xml:space="preserve"> ROW( SV_Categories[[#This Row],[ID]] ) - ROW( SV_Categories[[#Headers],[ID]] )</f>
        <v>2</v>
      </c>
      <c r="C45" s="17" t="s">
        <v>249</v>
      </c>
      <c r="D45" s="17" t="s">
        <v>250</v>
      </c>
    </row>
    <row r="46">
      <c r="B46" s="15" t="n">
        <f xml:space="preserve"> ROW( SV_Categories[[#This Row],[ID]] ) - ROW( SV_Categories[[#Headers],[ID]] )</f>
        <v>3</v>
      </c>
      <c r="C46" s="17" t="s">
        <v>148</v>
      </c>
      <c r="D46" s="17" t="s">
        <v>19</v>
      </c>
    </row>
    <row r="47">
      <c r="B47" s="15" t="n">
        <f xml:space="preserve"> ROW( SV_Categories[[#This Row],[ID]] ) - ROW( SV_Categories[[#Headers],[ID]] )</f>
        <v>4</v>
      </c>
      <c r="C47" s="17" t="s">
        <v>149</v>
      </c>
      <c r="D47" s="17" t="s">
        <v>225</v>
      </c>
    </row>
    <row r="48">
      <c r="B48" s="15" t="n">
        <f xml:space="preserve"> ROW( SV_Categories[[#This Row],[ID]] ) - ROW( SV_Categories[[#Headers],[ID]] )</f>
        <v>5</v>
      </c>
      <c r="C48" s="17" t="s">
        <v>150</v>
      </c>
      <c r="D48" s="17" t="s">
        <v>57</v>
      </c>
    </row>
    <row r="49">
      <c r="B49" s="15" t="n">
        <f xml:space="preserve"> ROW( SV_Categories[[#This Row],[ID]] ) - ROW( SV_Categories[[#Headers],[ID]] )</f>
        <v>6</v>
      </c>
      <c r="C49" s="17" t="s">
        <v>151</v>
      </c>
      <c r="D49" s="17" t="s">
        <v>56</v>
      </c>
    </row>
    <row r="50">
      <c r="B50" s="15" t="n">
        <f xml:space="preserve"> ROW( SV_Categories[[#This Row],[ID]] ) - ROW( SV_Categories[[#Headers],[ID]] )</f>
        <v>7</v>
      </c>
      <c r="C50" s="17" t="s">
        <v>152</v>
      </c>
      <c r="D50" s="17" t="s">
        <v>55</v>
      </c>
    </row>
    <row r="51">
      <c r="B51" s="15" t="n">
        <f xml:space="preserve"> ROW( SV_Categories[[#This Row],[ID]] ) - ROW( SV_Categories[[#Headers],[ID]] )</f>
        <v>8</v>
      </c>
      <c r="C51" s="17" t="s">
        <v>153</v>
      </c>
      <c r="D51" s="17" t="s">
        <v>52</v>
      </c>
    </row>
    <row r="52">
      <c r="B52" s="15" t="n">
        <f xml:space="preserve"> ROW( SV_Categories[[#This Row],[ID]] ) - ROW( SV_Categories[[#Headers],[ID]] )</f>
        <v>9</v>
      </c>
      <c r="C52" s="17" t="s">
        <v>154</v>
      </c>
      <c r="D52" s="17" t="s">
        <v>51</v>
      </c>
    </row>
    <row r="53">
      <c r="B53" s="15" t="n">
        <f xml:space="preserve"> ROW( SV_Categories[[#This Row],[ID]] ) - ROW( SV_Categories[[#Headers],[ID]] )</f>
        <v>10</v>
      </c>
      <c r="C53" s="17" t="s">
        <v>155</v>
      </c>
      <c r="D53" s="17" t="s">
        <v>53</v>
      </c>
    </row>
    <row r="54">
      <c r="B54" s="15" t="n">
        <f xml:space="preserve"> ROW( SV_Categories[[#This Row],[ID]] ) - ROW( SV_Categories[[#Headers],[ID]] )</f>
        <v>11</v>
      </c>
      <c r="C54" s="17" t="s">
        <v>156</v>
      </c>
      <c r="D54" s="17" t="s">
        <v>54</v>
      </c>
    </row>
    <row r="55">
      <c r="B55" s="15" t="n">
        <f xml:space="preserve"> ROW( SV_Categories[[#This Row],[ID]] ) - ROW( SV_Categories[[#Headers],[ID]] )</f>
        <v>12</v>
      </c>
      <c r="C55" s="17" t="s">
        <v>157</v>
      </c>
      <c r="D55" s="17" t="s">
        <v>50</v>
      </c>
    </row>
    <row r="58">
      <c r="B58" s="7" t="s">
        <v>158</v>
      </c>
    </row>
    <row r="59">
      <c r="B59" s="7" t="s">
        <v>86</v>
      </c>
      <c r="C59" s="7" t="s">
        <v>159</v>
      </c>
      <c r="D59" s="7" t="s">
        <v>160</v>
      </c>
      <c r="E59" s="7" t="s">
        <v>161</v>
      </c>
    </row>
    <row r="60">
      <c r="B60" s="15" t="n">
        <f xml:space="preserve"> ROW( co_modelValues[[#This Row],[ID]] ) - ROW( co_modelValues[[#Headers],[ID]] )</f>
        <v>1</v>
      </c>
      <c r="C60" s="17" t="s">
        <v>162</v>
      </c>
      <c r="D60" s="17" t="s">
        <v>163</v>
      </c>
      <c r="E60" s="17" t="str">
        <f xml:space="preserve"> IF( ISBLANK( input_sector ), "", input_sector )</f>
      </c>
    </row>
    <row r="61">
      <c r="B61" s="15" t="n">
        <f xml:space="preserve"> ROW( co_modelValues[[#This Row],[ID]] ) - ROW( co_modelValues[[#Headers],[ID]] )</f>
        <v>2</v>
      </c>
      <c r="C61" s="17" t="s">
        <v>164</v>
      </c>
      <c r="D61" s="17" t="s">
        <v>165</v>
      </c>
      <c r="E61" s="17" t="n">
        <v>8</v>
      </c>
    </row>
    <row r="62">
      <c r="B62" s="15" t="n">
        <f xml:space="preserve"> ROW( co_modelValues[[#This Row],[ID]] ) - ROW( co_modelValues[[#Headers],[ID]] )</f>
        <v>3</v>
      </c>
      <c r="C62" s="17" t="s">
        <v>166</v>
      </c>
      <c r="D62" s="17" t="s">
        <v>167</v>
      </c>
      <c r="E62" s="17" t="n">
        <f xml:space="preserve"> ROWS( co_emissions[] )</f>
        <v>4</v>
      </c>
    </row>
    <row r="63">
      <c r="B63" s="15" t="n">
        <f xml:space="preserve"> ROW( co_modelValues[[#This Row],[ID]] ) - ROW( co_modelValues[[#Headers],[ID]] )</f>
        <v>4</v>
      </c>
      <c r="C63" s="17" t="s">
        <v>168</v>
      </c>
      <c r="D63" s="17" t="s">
        <v>169</v>
      </c>
      <c r="E63" s="17" t="n">
        <v>2</v>
      </c>
    </row>
    <row r="66">
      <c r="B66" s="7" t="s">
        <v>170</v>
      </c>
    </row>
    <row r="67">
      <c r="B67" s="7" t="s">
        <v>86</v>
      </c>
      <c r="C67" s="7" t="s">
        <v>9</v>
      </c>
      <c r="D67" s="7" t="s">
        <v>10</v>
      </c>
      <c r="E67" s="7" t="s">
        <v>171</v>
      </c>
      <c r="F67" s="7" t="s">
        <v>172</v>
      </c>
      <c r="G67" s="7" t="s">
        <v>173</v>
      </c>
    </row>
    <row r="68">
      <c r="B68" s="15" t="n">
        <f xml:space="preserve"> ROW( co_plotList[[#This Row],[ID]] ) - ROW( co_plotList[[#Headers],[ID]] )</f>
        <v>1</v>
      </c>
      <c r="C68" s="17" t="s">
        <v>11</v>
      </c>
      <c r="D68" s="13" t="n">
        <v>1</v>
      </c>
      <c r="E68" s="17" t="s">
        <v>174</v>
      </c>
      <c r="F68" s="17" t="n">
        <v>1</v>
      </c>
      <c r="G68" s="17" t="s">
        <v>175</v>
      </c>
    </row>
    <row r="69">
      <c r="B69" s="15" t="n">
        <f xml:space="preserve"> ROW( co_plotList[[#This Row],[ID]] ) - ROW( co_plotList[[#Headers],[ID]] )</f>
        <v>2</v>
      </c>
      <c r="C69" s="17" t="s">
        <v>11</v>
      </c>
      <c r="D69" s="13" t="n">
        <v>2</v>
      </c>
      <c r="E69" s="17" t="s">
        <v>176</v>
      </c>
      <c r="F69" s="17" t="n">
        <v>2</v>
      </c>
      <c r="G69" s="17" t="s">
        <v>177</v>
      </c>
    </row>
    <row r="70">
      <c r="B70" s="15" t="n">
        <f xml:space="preserve"> ROW( co_plotList[[#This Row],[ID]] ) - ROW( co_plotList[[#Headers],[ID]] )</f>
        <v>3</v>
      </c>
      <c r="C70" s="17" t="s">
        <v>178</v>
      </c>
      <c r="D70" s="13" t="n">
        <v>1</v>
      </c>
      <c r="E70" s="17" t="s">
        <v>179</v>
      </c>
      <c r="F70" s="17" t="n">
        <v>1</v>
      </c>
      <c r="G70" s="17" t="s">
        <v>180</v>
      </c>
    </row>
    <row r="71">
      <c r="B71" s="15" t="n">
        <f xml:space="preserve"> ROW( co_plotList[[#This Row],[ID]] ) - ROW( co_plotList[[#Headers],[ID]] )</f>
        <v>4</v>
      </c>
      <c r="C71" s="17" t="s">
        <v>13</v>
      </c>
      <c r="D71" s="13" t="n">
        <v>1</v>
      </c>
      <c r="E71" s="17" t="s">
        <v>181</v>
      </c>
      <c r="F71" s="17" t="n">
        <v>1</v>
      </c>
      <c r="G71" s="17" t="s">
        <v>182</v>
      </c>
    </row>
    <row r="72">
      <c r="B72" s="15" t="n">
        <f xml:space="preserve"> ROW( co_plotList[[#This Row],[ID]] ) - ROW( co_plotList[[#Headers],[ID]] )</f>
        <v>5</v>
      </c>
      <c r="C72" s="17" t="s">
        <v>13</v>
      </c>
      <c r="D72" s="13" t="n">
        <v>2</v>
      </c>
      <c r="E72" s="17" t="s">
        <v>183</v>
      </c>
      <c r="F72" s="17" t="n">
        <v>2</v>
      </c>
      <c r="G72" s="17" t="s">
        <v>184</v>
      </c>
    </row>
    <row r="73">
      <c r="B73" s="15" t="n">
        <f xml:space="preserve"> ROW( co_plotList[[#This Row],[ID]] ) - ROW( co_plotList[[#Headers],[ID]] )</f>
        <v>6</v>
      </c>
      <c r="C73" s="17" t="s">
        <v>13</v>
      </c>
      <c r="D73" s="13" t="n">
        <v>3</v>
      </c>
      <c r="E73" s="17" t="s">
        <v>185</v>
      </c>
      <c r="F73" s="17" t="n">
        <v>3</v>
      </c>
      <c r="G73" s="17" t="s">
        <v>186</v>
      </c>
    </row>
    <row r="74">
      <c r="B74" s="15" t="n">
        <f xml:space="preserve"> ROW( co_plotList[[#This Row],[ID]] ) - ROW( co_plotList[[#Headers],[ID]] )</f>
        <v>7</v>
      </c>
      <c r="C74" s="17" t="s">
        <v>13</v>
      </c>
      <c r="D74" s="13" t="n">
        <v>4</v>
      </c>
      <c r="E74" s="17" t="s">
        <v>210</v>
      </c>
      <c r="F74" s="17" t="n">
        <v>4</v>
      </c>
      <c r="G74" s="17" t="s">
        <v>211</v>
      </c>
    </row>
    <row r="77">
      <c r="B77" s="7" t="s">
        <v>187</v>
      </c>
      <c r="F77" s="7" t="s">
        <v>188</v>
      </c>
    </row>
    <row r="78">
      <c r="B78" s="7" t="s">
        <v>86</v>
      </c>
      <c r="C78" s="7" t="s">
        <v>171</v>
      </c>
      <c r="D78" s="7" t="s">
        <v>189</v>
      </c>
      <c r="E78" s="7" t="s">
        <v>173</v>
      </c>
      <c r="F78" s="7" t="s">
        <v>190</v>
      </c>
      <c r="G78" s="7" t="s">
        <v>191</v>
      </c>
    </row>
    <row r="79">
      <c r="B79" s="15" t="n">
        <f xml:space="preserve"> ROW( co_plotSelections[[#This Row],[ID]] ) - ROW( co_plotSelections[[#Headers],[ID]] )</f>
        <v>1</v>
      </c>
      <c r="C79" s="17" t="s">
        <v>174</v>
      </c>
      <c r="D79" s="13" t="s">
        <v>24</v>
      </c>
      <c r="E79" s="17" t="str">
        <f xml:space="preserve"> INDEX( co_plotList[inputsName], MATCH( co_plotSelections[[#This Row],[plot_id]], co_plotList[plot_id], 0 ) )</f>
        <v>input_impacts1</v>
      </c>
      <c r="F79" s="13" t="n">
        <v>1</v>
      </c>
      <c r="G79" s="12" t="str">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0">
      <c r="B80" s="15" t="n">
        <f xml:space="preserve"> ROW( co_plotSelections[[#This Row],[ID]] ) - ROW( co_plotSelections[[#Headers],[ID]] )</f>
        <v>2</v>
      </c>
      <c r="C80" s="17" t="s">
        <v>174</v>
      </c>
      <c r="D80" s="17" t="s">
        <v>25</v>
      </c>
      <c r="E80" s="17" t="str">
        <f xml:space="preserve"> INDEX( co_plotList[inputsName], MATCH( co_plotSelections[[#This Row],[plot_id]], co_plotList[plot_id], 0 ) )</f>
        <v>input_impacts1</v>
      </c>
      <c r="F80" s="13" t="n">
        <v>2</v>
      </c>
      <c r="G80" s="12" t="str">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1">
      <c r="B81" s="15" t="n">
        <f xml:space="preserve"> ROW( co_plotSelections[[#This Row],[ID]] ) - ROW( co_plotSelections[[#Headers],[ID]] )</f>
        <v>3</v>
      </c>
      <c r="C81" s="17" t="s">
        <v>174</v>
      </c>
      <c r="D81" s="13" t="s">
        <v>28</v>
      </c>
      <c r="E81" s="13" t="str">
        <f xml:space="preserve"> INDEX( co_plotList[inputsName], MATCH( co_plotSelections[[#This Row],[plot_id]], co_plotList[plot_id], 0 ) )</f>
        <v>input_impacts1</v>
      </c>
      <c r="F81" s="13" t="n">
        <v>3</v>
      </c>
      <c r="G81" s="12" t="str">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c r="B82" s="15" t="n">
        <f xml:space="preserve"> ROW( co_plotSelections[[#This Row],[ID]] ) - ROW( co_plotSelections[[#Headers],[ID]] )</f>
        <v>4</v>
      </c>
      <c r="C82" s="17" t="s">
        <v>176</v>
      </c>
      <c r="D82" s="17" t="s">
        <v>25</v>
      </c>
      <c r="E82" s="17" t="str">
        <f xml:space="preserve"> INDEX( co_plotList[inputsName], MATCH( co_plotSelections[[#This Row],[plot_id]], co_plotList[plot_id], 0 ) )</f>
        <v>input_impacts2</v>
      </c>
      <c r="F82" s="13" t="n">
        <v>1</v>
      </c>
      <c r="G82" s="12" t="str">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3">
      <c r="B83" s="15" t="n">
        <f xml:space="preserve"> ROW( co_plotSelections[[#This Row],[ID]] ) - ROW( co_plotSelections[[#Headers],[ID]] )</f>
        <v>5</v>
      </c>
      <c r="C83" s="17" t="s">
        <v>176</v>
      </c>
      <c r="D83" s="13" t="s">
        <v>28</v>
      </c>
      <c r="E83" s="17" t="str">
        <f xml:space="preserve"> INDEX( co_plotList[inputsName], MATCH( co_plotSelections[[#This Row],[plot_id]], co_plotList[plot_id], 0 ) )</f>
        <v>input_impacts2</v>
      </c>
      <c r="F83" s="13" t="n">
        <v>2</v>
      </c>
      <c r="G83" s="12" t="str">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4">
      <c r="B84" s="15" t="n">
        <f xml:space="preserve"> ROW( co_plotSelections[[#This Row],[ID]] ) - ROW( co_plotSelections[[#Headers],[ID]] )</f>
        <v>6</v>
      </c>
      <c r="C84" s="17" t="s">
        <v>176</v>
      </c>
      <c r="D84" s="13" t="s">
        <v>26</v>
      </c>
      <c r="E84" s="13" t="str">
        <f xml:space="preserve"> INDEX( co_plotList[inputsName], MATCH( co_plotSelections[[#This Row],[plot_id]], co_plotList[plot_id], 0 ) )</f>
        <v>input_impacts2</v>
      </c>
      <c r="F84" s="13" t="n">
        <v>3</v>
      </c>
      <c r="G84" s="12" t="str">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c r="B85" s="15" t="n">
        <f xml:space="preserve"> ROW( co_plotSelections[[#This Row],[ID]] ) - ROW( co_plotSelections[[#Headers],[ID]] )</f>
        <v>7</v>
      </c>
      <c r="C85" s="17" t="s">
        <v>176</v>
      </c>
      <c r="D85" s="13" t="s">
        <v>29</v>
      </c>
      <c r="E85" s="13" t="str">
        <f xml:space="preserve"> INDEX( co_plotList[inputsName], MATCH( co_plotSelections[[#This Row],[plot_id]], co_plotList[plot_id], 0 ) )</f>
        <v>input_impacts2</v>
      </c>
      <c r="F85" s="13" t="n">
        <v>4</v>
      </c>
      <c r="G85" s="12" t="str">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c r="B86" s="15" t="n">
        <f xml:space="preserve"> ROW( co_plotSelections[[#This Row],[ID]] ) - ROW( co_plotSelections[[#Headers],[ID]] )</f>
        <v>8</v>
      </c>
      <c r="C86" s="17" t="s">
        <v>179</v>
      </c>
      <c r="D86" s="17" t="s">
        <v>63</v>
      </c>
      <c r="E86" s="17" t="str">
        <f xml:space="preserve"> INDEX( co_plotList[inputsName], MATCH( co_plotSelections[[#This Row],[plot_id]], co_plotList[plot_id], 0 ) )</f>
        <v>input_risk1</v>
      </c>
      <c r="F86" s="13" t="n">
        <v>1</v>
      </c>
      <c r="G86" s="12" t="str">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7">
      <c r="B87" s="15" t="n">
        <f xml:space="preserve"> ROW( co_plotSelections[[#This Row],[ID]] ) - ROW( co_plotSelections[[#Headers],[ID]] )</f>
        <v>9</v>
      </c>
      <c r="C87" s="17" t="s">
        <v>179</v>
      </c>
      <c r="D87" s="17" t="s">
        <v>26</v>
      </c>
      <c r="E87" s="17" t="str">
        <f xml:space="preserve"> INDEX( co_plotList[inputsName], MATCH( co_plotSelections[[#This Row],[plot_id]], co_plotList[plot_id], 0 ) )</f>
        <v>input_risk1</v>
      </c>
      <c r="F87" s="13" t="n">
        <v>2</v>
      </c>
      <c r="G87" s="12" t="str">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c r="B88" s="15" t="n">
        <f xml:space="preserve"> ROW( co_plotSelections[[#This Row],[ID]] ) - ROW( co_plotSelections[[#Headers],[ID]] )</f>
        <v>10</v>
      </c>
      <c r="C88" s="17" t="s">
        <v>179</v>
      </c>
      <c r="D88" s="17" t="s">
        <v>29</v>
      </c>
      <c r="E88" s="17" t="str">
        <f xml:space="preserve"> INDEX( co_plotList[inputsName], MATCH( co_plotSelections[[#This Row],[plot_id]], co_plotList[plot_id], 0 ) )</f>
        <v>input_risk1</v>
      </c>
      <c r="F88" s="13" t="n">
        <v>3</v>
      </c>
      <c r="G88" s="12" t="str">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c r="B89" s="15" t="n">
        <f xml:space="preserve"> ROW( co_plotSelections[[#This Row],[ID]] ) - ROW( co_plotSelections[[#Headers],[ID]] )</f>
        <v>11</v>
      </c>
      <c r="C89" s="17" t="s">
        <v>181</v>
      </c>
      <c r="D89" s="13" t="s">
        <v>24</v>
      </c>
      <c r="E89" s="13" t="str">
        <f xml:space="preserve"> INDEX( co_plotList[inputsName], MATCH( co_plotSelections[[#This Row],[plot_id]], co_plotList[plot_id], 0 ) )</f>
        <v>input_rates1</v>
      </c>
      <c r="F89" s="13" t="n">
        <v>1</v>
      </c>
      <c r="G89" s="12" t="str">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c r="B90" s="15" t="n">
        <f xml:space="preserve"> ROW( co_plotSelections[[#This Row],[ID]] ) - ROW( co_plotSelections[[#Headers],[ID]] )</f>
        <v>12</v>
      </c>
      <c r="C90" s="17" t="s">
        <v>181</v>
      </c>
      <c r="D90" s="13" t="s">
        <v>25</v>
      </c>
      <c r="E90" s="13" t="str">
        <f xml:space="preserve"> INDEX( co_plotList[inputsName], MATCH( co_plotSelections[[#This Row],[plot_id]], co_plotList[plot_id], 0 ) )</f>
        <v>input_rates1</v>
      </c>
      <c r="F90" s="13" t="n">
        <v>2</v>
      </c>
      <c r="G90" s="12" t="str">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1">
      <c r="B91" s="15" t="n">
        <f xml:space="preserve"> ROW( co_plotSelections[[#This Row],[ID]] ) - ROW( co_plotSelections[[#Headers],[ID]] )</f>
        <v>13</v>
      </c>
      <c r="C91" s="17" t="s">
        <v>181</v>
      </c>
      <c r="D91" s="13" t="s">
        <v>28</v>
      </c>
      <c r="E91" s="13" t="str">
        <f xml:space="preserve"> INDEX( co_plotList[inputsName], MATCH( co_plotSelections[[#This Row],[plot_id]], co_plotList[plot_id], 0 ) )</f>
        <v>input_rates1</v>
      </c>
      <c r="F91" s="13" t="n">
        <v>3</v>
      </c>
      <c r="G91" s="12" t="str">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2">
      <c r="B92" s="15" t="n">
        <f xml:space="preserve"> ROW( co_plotSelections[[#This Row],[ID]] ) - ROW( co_plotSelections[[#Headers],[ID]] )</f>
        <v>14</v>
      </c>
      <c r="C92" s="17" t="s">
        <v>181</v>
      </c>
      <c r="D92" s="13" t="s">
        <v>26</v>
      </c>
      <c r="E92" s="13" t="str">
        <f xml:space="preserve"> INDEX( co_plotList[inputsName], MATCH( co_plotSelections[[#This Row],[plot_id]], co_plotList[plot_id], 0 ) )</f>
        <v>input_rates1</v>
      </c>
      <c r="F92" s="13" t="n">
        <v>4</v>
      </c>
      <c r="G92" s="12" t="str">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c r="B93" s="15" t="n">
        <f xml:space="preserve"> ROW( co_plotSelections[[#This Row],[ID]] ) - ROW( co_plotSelections[[#Headers],[ID]] )</f>
        <v>15</v>
      </c>
      <c r="C93" s="17" t="s">
        <v>183</v>
      </c>
      <c r="D93" s="13" t="s">
        <v>24</v>
      </c>
      <c r="E93" s="13" t="str">
        <f xml:space="preserve"> INDEX( co_plotList[inputsName], MATCH( co_plotSelections[[#This Row],[plot_id]], co_plotList[plot_id], 0 ) )</f>
        <v>input_rates2</v>
      </c>
      <c r="F93" s="13" t="n">
        <v>1</v>
      </c>
      <c r="G93" s="12" t="str">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c r="B94" s="15" t="n">
        <f xml:space="preserve"> ROW( co_plotSelections[[#This Row],[ID]] ) - ROW( co_plotSelections[[#Headers],[ID]] )</f>
        <v>16</v>
      </c>
      <c r="C94" s="17" t="s">
        <v>183</v>
      </c>
      <c r="D94" s="13" t="s">
        <v>26</v>
      </c>
      <c r="E94" s="13" t="str">
        <f xml:space="preserve"> INDEX( co_plotList[inputsName], MATCH( co_plotSelections[[#This Row],[plot_id]], co_plotList[plot_id], 0 ) )</f>
        <v>input_rates2</v>
      </c>
      <c r="F94" s="13" t="n">
        <v>2</v>
      </c>
      <c r="G94" s="12" t="str">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c r="B95" s="15" t="n">
        <f xml:space="preserve"> ROW( co_plotSelections[[#This Row],[ID]] ) - ROW( co_plotSelections[[#Headers],[ID]] )</f>
        <v>17</v>
      </c>
      <c r="C95" s="17" t="s">
        <v>185</v>
      </c>
      <c r="D95" s="13" t="s">
        <v>63</v>
      </c>
      <c r="E95" s="13" t="str">
        <f xml:space="preserve"> INDEX( co_plotList[inputsName], MATCH( co_plotSelections[[#This Row],[plot_id]], co_plotList[plot_id], 0 ) )</f>
        <v>input_rates3</v>
      </c>
      <c r="F95" s="13" t="n">
        <v>1</v>
      </c>
      <c r="G95" s="12" t="str">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6">
      <c r="B96" s="15" t="n">
        <f xml:space="preserve"> ROW( co_plotSelections[[#This Row],[ID]] ) - ROW( co_plotSelections[[#Headers],[ID]] )</f>
        <v>18</v>
      </c>
      <c r="C96" s="17" t="s">
        <v>185</v>
      </c>
      <c r="D96" s="13" t="s">
        <v>26</v>
      </c>
      <c r="E96" s="13" t="str">
        <f xml:space="preserve"> INDEX( co_plotList[inputsName], MATCH( co_plotSelections[[#This Row],[plot_id]], co_plotList[plot_id], 0 ) )</f>
        <v>input_rates3</v>
      </c>
      <c r="F96" s="13" t="n">
        <v>2</v>
      </c>
      <c r="G96" s="12" t="str">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c r="B97" s="15" t="n">
        <f xml:space="preserve"> ROW( co_plotSelections[[#This Row],[ID]] ) - ROW( co_plotSelections[[#Headers],[ID]] )</f>
        <v>19</v>
      </c>
      <c r="C97" s="17" t="s">
        <v>185</v>
      </c>
      <c r="D97" s="13" t="s">
        <v>29</v>
      </c>
      <c r="E97" s="13" t="str">
        <f xml:space="preserve"> INDEX( co_plotList[inputsName], MATCH( co_plotSelections[[#This Row],[plot_id]], co_plotList[plot_id], 0 ) )</f>
        <v>input_rates3</v>
      </c>
      <c r="F97" s="13" t="n">
        <v>3</v>
      </c>
      <c r="G97" s="12" t="str">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c r="B98" s="15" t="n">
        <f xml:space="preserve"> ROW( co_plotSelections[[#This Row],[ID]] ) - ROW( co_plotSelections[[#Headers],[ID]] )</f>
        <v>20</v>
      </c>
      <c r="C98" s="17" t="s">
        <v>210</v>
      </c>
      <c r="D98" s="13" t="s">
        <v>25</v>
      </c>
      <c r="E98" s="13" t="str">
        <f xml:space="preserve"> INDEX( co_plotList[inputsName], MATCH( co_plotSelections[[#This Row],[plot_id]], co_plotList[plot_id], 0 ) )</f>
        <v>input_rates4</v>
      </c>
      <c r="F98" s="13" t="n">
        <v>1</v>
      </c>
      <c r="G98" s="12" t="str">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9">
      <c r="B99" s="15" t="n">
        <f xml:space="preserve"> ROW( co_plotSelections[[#This Row],[ID]] ) - ROW( co_plotSelections[[#Headers],[ID]] )</f>
        <v>21</v>
      </c>
      <c r="C99" s="17" t="s">
        <v>210</v>
      </c>
      <c r="D99" s="13" t="s">
        <v>28</v>
      </c>
      <c r="E99" s="13" t="str">
        <f xml:space="preserve"> INDEX( co_plotList[inputsName], MATCH( co_plotSelections[[#This Row],[plot_id]], co_plotList[plot_id], 0 ) )</f>
        <v>input_rates4</v>
      </c>
      <c r="F99" s="13" t="n">
        <v>2</v>
      </c>
      <c r="G99" s="12" t="str">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100">
      <c r="B100" s="15" t="n">
        <f xml:space="preserve"> ROW( co_plotSelections[[#This Row],[ID]] ) - ROW( co_plotSelections[[#Headers],[ID]] )</f>
        <v>22</v>
      </c>
      <c r="C100" s="17" t="s">
        <v>210</v>
      </c>
      <c r="D100" s="13" t="s">
        <v>26</v>
      </c>
      <c r="E100" s="13" t="str">
        <f xml:space="preserve"> INDEX( co_plotList[inputsName], MATCH( co_plotSelections[[#This Row],[plot_id]], co_plotList[plot_id], 0 ) )</f>
        <v>input_rates4</v>
      </c>
      <c r="F100" s="13" t="n">
        <v>3</v>
      </c>
      <c r="G100" s="12" t="str">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c r="B101" s="15" t="n">
        <f xml:space="preserve"> ROW( co_plotSelections[[#This Row],[ID]] ) - ROW( co_plotSelections[[#Headers],[ID]] )</f>
        <v>23</v>
      </c>
      <c r="C101" s="17" t="s">
        <v>210</v>
      </c>
      <c r="D101" s="13" t="s">
        <v>29</v>
      </c>
      <c r="E101" s="13" t="str">
        <f xml:space="preserve"> INDEX( co_plotList[inputsName], MATCH( co_plotSelections[[#This Row],[plot_id]], co_plotList[plot_id], 0 ) )</f>
        <v>input_rates4</v>
      </c>
      <c r="F101" s="13" t="n">
        <v>4</v>
      </c>
      <c r="G101" s="12" t="str">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c r="B104" s="7" t="s">
        <v>192</v>
      </c>
    </row>
    <row r="105">
      <c r="B105" s="7" t="s">
        <v>86</v>
      </c>
      <c r="C105" s="7" t="s">
        <v>171</v>
      </c>
      <c r="D105" s="7" t="s">
        <v>193</v>
      </c>
      <c r="E105" s="7" t="s">
        <v>194</v>
      </c>
    </row>
    <row r="106">
      <c r="B106" s="15" t="n">
        <f xml:space="preserve"> ROW( co_plotLabels[[#This Row],[ID]] ) - ROW( co_plotLabels[[#Headers],[ID]] )</f>
        <v>1</v>
      </c>
      <c r="C106" s="17" t="s">
        <v>174</v>
      </c>
      <c r="D106" s="17" t="s">
        <v>195</v>
      </c>
      <c r="E106" s="17" t="str">
        <f xml:space="preserve"> _xlfn.IFNA( _xlfn.TEXTJOIN("", TRUE, "Avoided ", INDEX(co_sectorInfo[Alternate Plot Title],MATCH(input_sector,co_sectorInfo[sector],0)), " in ", $G$79, " populations", " - ",$G$81), "" )</f>
      </c>
    </row>
    <row r="107">
      <c r="B107" s="15" t="n">
        <f xml:space="preserve"> ROW( co_plotLabels[[#This Row],[ID]] ) - ROW( co_plotLabels[[#Headers],[ID]] )</f>
        <v>2</v>
      </c>
      <c r="C107" s="17" t="s">
        <v>174</v>
      </c>
      <c r="D107" s="17" t="s">
        <v>196</v>
      </c>
      <c r="E107" s="17" t="s">
        <v>29</v>
      </c>
    </row>
    <row r="108">
      <c r="B108" s="15" t="n">
        <f xml:space="preserve"> ROW( co_plotLabels[[#This Row],[ID]] ) - ROW( co_plotLabels[[#Headers],[ID]] )</f>
        <v>3</v>
      </c>
      <c r="C108" s="17" t="s">
        <v>174</v>
      </c>
      <c r="D108" s="17" t="s">
        <v>197</v>
      </c>
      <c r="E108" s="14" t="str">
        <f xml:space="preserve"> _xlfn.IFNA( _xlfn.TEXTJOIN("", TRUE, "Avoided ", INDEX(co_sectorInfo[Alternate Plot Title],MATCH(input_sector,co_sectorInfo[sector],0))), "" )</f>
      </c>
    </row>
    <row r="109">
      <c r="B109" s="15" t="n">
        <f xml:space="preserve"> ROW( co_plotLabels[[#This Row],[ID]] ) - ROW( co_plotLabels[[#Headers],[ID]] )</f>
        <v>4</v>
      </c>
      <c r="C109" s="17" t="s">
        <v>176</v>
      </c>
      <c r="D109" s="13" t="s">
        <v>195</v>
      </c>
      <c r="E109" s="14" t="str">
        <f xml:space="preserve"> _xlfn.IFNA( _xlfn.TEXTJOIN("", TRUE, "Avoided ", INDEX(co_sectorInfo[Alternate Plot Title],MATCH(input_sector,co_sectorInfo[sector],0)), " for ", $G$83,", ", $G$85, " - ",$G$84), "" )</f>
      </c>
    </row>
    <row r="110">
      <c r="B110" s="15" t="n">
        <f xml:space="preserve"> ROW( co_plotLabels[[#This Row],[ID]] ) - ROW( co_plotLabels[[#Headers],[ID]] )</f>
        <v>5</v>
      </c>
      <c r="C110" s="17" t="s">
        <v>179</v>
      </c>
      <c r="D110" s="13" t="s">
        <v>195</v>
      </c>
      <c r="E110" s="14" t="str">
        <f ca="1">IF( OR( $G$88 = "", $G$86 = "", $G$87 = "" ), "", _xlfn.TEXTJOIN("",TRUE,"Difference in risk in ", $G$88, " for ", $G$86, " - ", $G$87) )</f>
      </c>
    </row>
    <row r="111">
      <c r="B111" s="15" t="n">
        <f xml:space="preserve"> ROW( co_plotLabels[[#This Row],[ID]] ) - ROW( co_plotLabels[[#Headers],[ID]] )</f>
        <v>6</v>
      </c>
      <c r="C111" s="17" t="s">
        <v>181</v>
      </c>
      <c r="D111" s="13" t="s">
        <v>195</v>
      </c>
      <c r="E111" s="17" t="str">
        <f xml:space="preserve"> _xlfn.IFNA( _xlfn.TEXTJOIN("", TRUE, "Avoided ", INDEX(co_sectorInfo[impactUnit],MATCH(input_sector,co_sectorInfo[sector],0)), " ",
     INDEX(co_sectorInfo[rateUnitLabel],MATCH(input_sector,co_sectorInfo[sector],0)), " in ", $G$89, " populations for ", $G$91," - ", $G$92), "" )</f>
      </c>
    </row>
    <row r="112">
      <c r="B112" s="15" t="n">
        <f xml:space="preserve"> ROW( co_plotLabels[[#This Row],[ID]] ) - ROW( co_plotLabels[[#Headers],[ID]] )</f>
        <v>7</v>
      </c>
      <c r="C112" s="17" t="s">
        <v>181</v>
      </c>
      <c r="D112" s="13" t="s">
        <v>196</v>
      </c>
      <c r="E112" s="17" t="s">
        <v>29</v>
      </c>
    </row>
    <row r="113">
      <c r="B113" s="15" t="n">
        <f xml:space="preserve"> ROW( co_plotLabels[[#This Row],[ID]] ) - ROW( co_plotLabels[[#Headers],[ID]] )</f>
        <v>8</v>
      </c>
      <c r="C113" s="17" t="s">
        <v>181</v>
      </c>
      <c r="D113" s="13" t="s">
        <v>197</v>
      </c>
      <c r="E113" s="14" t="str">
        <f xml:space="preserve"> _xlfn.IFNA( _xlfn.TEXTJOIN("", TRUE, "Avoided ", INDEX(co_sectorInfo[impactUnit],MATCH(input_sector,co_sectorInfo[sector],0)), " ", INDEX(co_sectorInfo[rateUnitLabel],MATCH(input_sector,co_sectorInfo[sector],0))), "" )</f>
      </c>
    </row>
    <row r="114">
      <c r="B114" s="15" t="n">
        <f xml:space="preserve"> ROW( co_plotLabels[[#This Row],[ID]] ) - ROW( co_plotLabels[[#Headers],[ID]] )</f>
        <v>9</v>
      </c>
      <c r="C114" s="17" t="s">
        <v>183</v>
      </c>
      <c r="D114" s="13" t="s">
        <v>195</v>
      </c>
      <c r="E114" s="17" t="str">
        <f xml:space="preserve"> _xlfn.IFNA( _xlfn.TEXTJOIN("", TRUE, "Additional ", INDEX(co_sectorInfo[impactUnit],MATCH(input_sector,co_sectorInfo[sector],0)), " ",
    INDEX(co_sectorInfo[rateUnitLabel],MATCH(input_sector,co_sectorInfo[sector],0)), " in ", $G$93, " populations", " - ", $G$94), "" )</f>
      </c>
    </row>
    <row r="115">
      <c r="B115" s="15" t="n">
        <f xml:space="preserve"> ROW( co_plotLabels[[#This Row],[ID]] ) - ROW( co_plotLabels[[#Headers],[ID]] )</f>
        <v>10</v>
      </c>
      <c r="C115" s="17" t="s">
        <v>183</v>
      </c>
      <c r="D115" s="13" t="s">
        <v>196</v>
      </c>
      <c r="E115" s="17" t="s">
        <v>29</v>
      </c>
    </row>
    <row r="116">
      <c r="B116" s="15" t="n">
        <f xml:space="preserve"> ROW( co_plotLabels[[#This Row],[ID]] ) - ROW( co_plotLabels[[#Headers],[ID]] )</f>
        <v>11</v>
      </c>
      <c r="C116" s="17" t="s">
        <v>183</v>
      </c>
      <c r="D116" s="13" t="s">
        <v>197</v>
      </c>
      <c r="E116" s="17" t="str">
        <f xml:space="preserve"> _xlfn.IFNA( _xlfn.TEXTJOIN("", TRUE, INDEX(co_sectorInfo[impactUnitFormatted],MATCH(input_sector,co_sectorInfo[sector],0))," ", INDEX(co_sectorInfo[rateUnitLabel],MATCH(input_sector,co_sectorInfo[sector],0))), "" )</f>
      </c>
    </row>
    <row r="117">
      <c r="B117" s="15" t="n">
        <f xml:space="preserve"> ROW( co_plotLabels[[#This Row],[ID]] ) - ROW( co_plotLabels[[#Headers],[ID]] )</f>
        <v>12</v>
      </c>
      <c r="C117" s="17" t="s">
        <v>185</v>
      </c>
      <c r="D117" s="13" t="s">
        <v>195</v>
      </c>
      <c r="E117" s="17" t="str">
        <f xml:space="preserve"> _xlfn.IFNA( _xlfn.TEXTJOIN("", TRUE, "Additional ", INDEX(co_sectorInfo[impactUnit],MATCH(input_sector,co_sectorInfo[sector],0))," ", INDEX(co_sectorInfo[rateUnitLabel],MATCH(input_sector,co_sectorInfo[sector],0)), " for ", $G$95, ", ", $G$97," - ", $G$96), "" )</f>
      </c>
    </row>
    <row r="118">
      <c r="B118" s="15" t="n">
        <f xml:space="preserve"> ROW( co_plotLabels[[#This Row],[ID]] ) - ROW( co_plotLabels[[#Headers],[ID]] )</f>
        <v>13</v>
      </c>
      <c r="C118" s="17" t="s">
        <v>210</v>
      </c>
      <c r="D118" s="13" t="s">
        <v>195</v>
      </c>
      <c r="E118" s="17" t="str">
        <f xml:space="preserve"> _xlfn.IFNA( _xlfn.TEXTJOIN("", TRUE, "Avoided ", INDEX(co_sectorInfo[impactUnit],MATCH(input_sector,co_sectorInfo[sector],0))," ", INDEX(co_sectorInfo[rateUnitLabel],MATCH(input_sector,co_sectorInfo[sector],0)), " for ", $G$99, ", ", $G$101," - ", $G$100), "" )</f>
      </c>
    </row>
    <row r="121">
      <c r="B121" s="7" t="s">
        <v>198</v>
      </c>
    </row>
    <row r="122">
      <c r="B122" s="7" t="s">
        <v>86</v>
      </c>
      <c r="C122" s="7" t="s">
        <v>26</v>
      </c>
    </row>
    <row r="123">
      <c r="B123" s="15" t="n">
        <f xml:space="preserve"> ROW( co_regions[[#This Row],[ID]] ) - ROW( co_regions[[#Headers],[ID]] )</f>
        <v>1</v>
      </c>
      <c r="C123" s="17" t="s">
        <v>199</v>
      </c>
    </row>
    <row r="124">
      <c r="B124" s="15" t="n">
        <f xml:space="preserve"> ROW( co_regions[[#This Row],[ID]] ) - ROW( co_regions[[#Headers],[ID]] )</f>
        <v>2</v>
      </c>
      <c r="C124" s="17" t="s">
        <v>200</v>
      </c>
    </row>
    <row r="125">
      <c r="B125" s="15" t="n">
        <f xml:space="preserve"> ROW( co_regions[[#This Row],[ID]] ) - ROW( co_regions[[#Headers],[ID]] )</f>
        <v>3</v>
      </c>
      <c r="C125" s="17" t="s">
        <v>201</v>
      </c>
    </row>
    <row r="126">
      <c r="B126" s="15" t="n">
        <f xml:space="preserve"> ROW( co_regions[[#This Row],[ID]] ) - ROW( co_regions[[#Headers],[ID]] )</f>
        <v>4</v>
      </c>
      <c r="C126" s="17" t="s">
        <v>202</v>
      </c>
    </row>
    <row r="127">
      <c r="B127" s="15" t="n">
        <f xml:space="preserve"> ROW( co_regions[[#This Row],[ID]] ) - ROW( co_regions[[#Headers],[ID]] )</f>
        <v>5</v>
      </c>
      <c r="C127" s="17" t="s">
        <v>203</v>
      </c>
    </row>
    <row r="128">
      <c r="B128" s="15" t="n">
        <f xml:space="preserve"> ROW( co_regions[[#This Row],[ID]] ) - ROW( co_regions[[#Headers],[ID]] )</f>
        <v>6</v>
      </c>
      <c r="C128" s="17" t="s">
        <v>204</v>
      </c>
    </row>
    <row r="129">
      <c r="B129" s="15" t="n">
        <f xml:space="preserve"> ROW( co_regions[[#This Row],[ID]] ) - ROW( co_regions[[#Headers],[ID]] )</f>
        <v>7</v>
      </c>
      <c r="C129" s="17" t="s">
        <v>205</v>
      </c>
    </row>
    <row r="130">
      <c r="B130" s="15" t="n">
        <f xml:space="preserve"> ROW( co_regions[[#This Row],[ID]] ) - ROW( co_regions[[#Headers],[ID]] )</f>
        <v>8</v>
      </c>
      <c r="C130" s="17" t="s">
        <v>27</v>
      </c>
    </row>
    <row r="133">
      <c r="B133" s="7" t="s">
        <v>206</v>
      </c>
    </row>
    <row r="134">
      <c r="B134" s="7" t="s">
        <v>86</v>
      </c>
      <c r="C134" s="7" t="s">
        <v>29</v>
      </c>
    </row>
    <row r="135">
      <c r="B135" s="15" t="n">
        <f xml:space="preserve"> ROW( co_years[[#This Row],[ID]] ) - ROW( co_years[[#Headers],[ID]] )</f>
        <v>1</v>
      </c>
      <c r="C135" s="14" t="n">
        <f xml:space="preserve"> 2010 + ( co_years[[#This Row],[ID]] - 1 ) * 5</f>
        <v>2010</v>
      </c>
    </row>
    <row r="136">
      <c r="B136" s="15" t="n">
        <f xml:space="preserve"> ROW( co_years[[#This Row],[ID]] ) - ROW( co_years[[#Headers],[ID]] )</f>
        <v>2</v>
      </c>
      <c r="C136" s="14" t="n">
        <f xml:space="preserve"> 2010 + ( co_years[[#This Row],[ID]] - 1 ) * 5</f>
        <v>2015</v>
      </c>
    </row>
    <row r="137">
      <c r="B137" s="15" t="n">
        <f xml:space="preserve"> ROW( co_years[[#This Row],[ID]] ) - ROW( co_years[[#Headers],[ID]] )</f>
        <v>3</v>
      </c>
      <c r="C137" s="14" t="n">
        <f xml:space="preserve"> 2010 + ( co_years[[#This Row],[ID]] - 1 ) * 5</f>
        <v>2020</v>
      </c>
    </row>
    <row r="138">
      <c r="B138" s="15" t="n">
        <f xml:space="preserve"> ROW( co_years[[#This Row],[ID]] ) - ROW( co_years[[#Headers],[ID]] )</f>
        <v>4</v>
      </c>
      <c r="C138" s="14" t="n">
        <f xml:space="preserve"> 2010 + ( co_years[[#This Row],[ID]] - 1 ) * 5</f>
        <v>2025</v>
      </c>
    </row>
    <row r="139">
      <c r="B139" s="15" t="n">
        <f xml:space="preserve"> ROW( co_years[[#This Row],[ID]] ) - ROW( co_years[[#Headers],[ID]] )</f>
        <v>5</v>
      </c>
      <c r="C139" s="14" t="n">
        <f xml:space="preserve"> 2010 + ( co_years[[#This Row],[ID]] - 1 ) * 5</f>
        <v>2030</v>
      </c>
    </row>
    <row r="140">
      <c r="B140" s="15" t="n">
        <f xml:space="preserve"> ROW( co_years[[#This Row],[ID]] ) - ROW( co_years[[#Headers],[ID]] )</f>
        <v>6</v>
      </c>
      <c r="C140" s="14" t="n">
        <f xml:space="preserve"> 2010 + ( co_years[[#This Row],[ID]] - 1 ) * 5</f>
        <v>2035</v>
      </c>
    </row>
    <row r="141">
      <c r="B141" s="15" t="n">
        <f xml:space="preserve"> ROW( co_years[[#This Row],[ID]] ) - ROW( co_years[[#Headers],[ID]] )</f>
        <v>7</v>
      </c>
      <c r="C141" s="14" t="n">
        <f xml:space="preserve"> 2010 + ( co_years[[#This Row],[ID]] - 1 ) * 5</f>
        <v>2040</v>
      </c>
    </row>
    <row r="142">
      <c r="B142" s="15" t="n">
        <f xml:space="preserve"> ROW( co_years[[#This Row],[ID]] ) - ROW( co_years[[#Headers],[ID]] )</f>
        <v>8</v>
      </c>
      <c r="C142" s="14" t="n">
        <f xml:space="preserve"> 2010 + ( co_years[[#This Row],[ID]] - 1 ) * 5</f>
        <v>2045</v>
      </c>
    </row>
    <row r="143">
      <c r="B143" s="15" t="n">
        <f xml:space="preserve"> ROW( co_years[[#This Row],[ID]] ) - ROW( co_years[[#Headers],[ID]] )</f>
        <v>9</v>
      </c>
      <c r="C143" s="14" t="n">
        <f xml:space="preserve"> 2010 + ( co_years[[#This Row],[ID]] - 1 ) * 5</f>
        <v>2050</v>
      </c>
    </row>
    <row r="144">
      <c r="B144" s="15" t="n">
        <f xml:space="preserve"> ROW( co_years[[#This Row],[ID]] ) - ROW( co_years[[#Headers],[ID]] )</f>
        <v>10</v>
      </c>
      <c r="C144" s="14" t="n">
        <f xml:space="preserve"> 2010 + ( co_years[[#This Row],[ID]] - 1 ) * 5</f>
        <v>2055</v>
      </c>
    </row>
    <row r="145">
      <c r="B145" s="15" t="n">
        <f xml:space="preserve"> ROW( co_years[[#This Row],[ID]] ) - ROW( co_years[[#Headers],[ID]] )</f>
        <v>11</v>
      </c>
      <c r="C145" s="14" t="n">
        <f xml:space="preserve"> 2010 + ( co_years[[#This Row],[ID]] - 1 ) * 5</f>
        <v>2060</v>
      </c>
    </row>
    <row r="146">
      <c r="B146" s="15" t="n">
        <f xml:space="preserve"> ROW( co_years[[#This Row],[ID]] ) - ROW( co_years[[#Headers],[ID]] )</f>
        <v>12</v>
      </c>
      <c r="C146" s="14" t="n">
        <f xml:space="preserve"> 2010 + ( co_years[[#This Row],[ID]] - 1 ) * 5</f>
        <v>2065</v>
      </c>
    </row>
    <row r="147">
      <c r="B147" s="15" t="n">
        <f xml:space="preserve"> ROW( co_years[[#This Row],[ID]] ) - ROW( co_years[[#Headers],[ID]] )</f>
        <v>13</v>
      </c>
      <c r="C147" s="14" t="n">
        <f xml:space="preserve"> 2010 + ( co_years[[#This Row],[ID]] - 1 ) * 5</f>
        <v>2070</v>
      </c>
    </row>
    <row r="148">
      <c r="B148" s="15" t="n">
        <f xml:space="preserve"> ROW( co_years[[#This Row],[ID]] ) - ROW( co_years[[#Headers],[ID]] )</f>
        <v>14</v>
      </c>
      <c r="C148" s="14" t="n">
        <f xml:space="preserve"> 2010 + ( co_years[[#This Row],[ID]] - 1 ) * 5</f>
        <v>2075</v>
      </c>
    </row>
    <row r="149">
      <c r="B149" s="15" t="n">
        <f xml:space="preserve"> ROW( co_years[[#This Row],[ID]] ) - ROW( co_years[[#Headers],[ID]] )</f>
        <v>15</v>
      </c>
      <c r="C149" s="14" t="n">
        <f xml:space="preserve"> 2010 + ( co_years[[#This Row],[ID]] - 1 ) * 5</f>
        <v>2080</v>
      </c>
    </row>
    <row r="150">
      <c r="B150" s="15" t="n">
        <f xml:space="preserve"> ROW( co_years[[#This Row],[ID]] ) - ROW( co_years[[#Headers],[ID]] )</f>
        <v>16</v>
      </c>
      <c r="C150" s="14" t="n">
        <f xml:space="preserve"> 2010 + ( co_years[[#This Row],[ID]] - 1 ) * 5</f>
        <v>2085</v>
      </c>
    </row>
    <row r="151">
      <c r="B151" s="15" t="n">
        <f xml:space="preserve"> ROW( co_years[[#This Row],[ID]] ) - ROW( co_years[[#Headers],[ID]] )</f>
        <v>17</v>
      </c>
      <c r="C151" s="14" t="n">
        <f xml:space="preserve"> 2010 + ( co_years[[#This Row],[ID]] - 1 ) * 5</f>
        <v>2090</v>
      </c>
    </row>
    <row r="153">
      <c r="B153" s="7" t="s">
        <v>207</v>
      </c>
    </row>
    <row r="154">
      <c r="B154" s="7" t="s">
        <v>86</v>
      </c>
      <c r="C154" s="7" t="s">
        <v>69</v>
      </c>
      <c r="D154" s="7" t="s">
        <v>146</v>
      </c>
      <c r="E154" s="7" t="s">
        <v>208</v>
      </c>
    </row>
    <row r="155">
      <c r="B155" s="15" t="n">
        <f xml:space="preserve"> ROW( svValidTypes[[#This Row],[ID]] ) - ROW( svValidTypes[[#Headers],[ID]] )</f>
        <v>1</v>
      </c>
      <c r="C155" s="17" t="s">
        <v>147</v>
      </c>
      <c r="D155" s="17" t="s">
        <v>17</v>
      </c>
      <c r="E155" s="17" t="s">
        <v>222</v>
      </c>
    </row>
    <row r="156">
      <c r="B156" s="15" t="n">
        <f xml:space="preserve"> ROW( svValidTypes[[#This Row],[ID]] ) - ROW( svValidTypes[[#Headers],[ID]] )</f>
        <v>2</v>
      </c>
      <c r="C156" s="17" t="s">
        <v>249</v>
      </c>
      <c r="D156" s="17" t="s">
        <v>250</v>
      </c>
      <c r="E156" s="17" t="s">
        <v>222</v>
      </c>
    </row>
    <row r="157">
      <c r="B157" s="15" t="n">
        <f xml:space="preserve"> ROW( svValidTypes[[#This Row],[ID]] ) - ROW( svValidTypes[[#Headers],[ID]] )</f>
        <v>3</v>
      </c>
      <c r="C157" s="17" t="s">
        <v>148</v>
      </c>
      <c r="D157" s="17" t="s">
        <v>19</v>
      </c>
      <c r="E157" s="17" t="s">
        <v>223</v>
      </c>
    </row>
    <row r="158">
      <c r="B158" s="15" t="n">
        <f xml:space="preserve"> ROW( svValidTypes[[#This Row],[ID]] ) - ROW( svValidTypes[[#Headers],[ID]] )</f>
        <v>4</v>
      </c>
      <c r="C158" s="17" t="s">
        <v>149</v>
      </c>
      <c r="D158" s="17" t="s">
        <v>21</v>
      </c>
      <c r="E158" s="17" t="s">
        <v>209</v>
      </c>
    </row>
  </sheetData>
  <pageMargins left="0.7" right="0.7" top="0.75" bottom="0.75" header="0.3" footer="0.3"/>
  <pageSetup orientation="portrait" r:id="rId2"/>
  <legacyDrawing r:id="rIdvml"/>
  <tableParts count="12">
    <tablePart r:id="rId15"/>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2023-05-24T20:32:29Z</dcterms:modified>
  <cp:category/>
  <cp:contentStatus/>
</cp:coreProperties>
</file>