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99C59363-1956-4512-A057-74FF40CD9436}" xr6:coauthVersionLast="47" xr6:coauthVersionMax="47" xr10:uidLastSave="{00000000-0000-0000-0000-000000000000}"/>
  <bookViews>
    <workbookView xWindow="20370" yWindow="-6645" windowWidth="24240" windowHeight="1764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29" i="8" a="1"/>
  <c r="G29" i="8" s="1"/>
  <c r="G30" i="8" a="1"/>
  <c r="G30" i="8" s="1"/>
  <c r="G31" i="8" a="1"/>
  <c r="G31" i="8" s="1"/>
  <c r="G32" i="8" a="1"/>
  <c r="G32" i="8" s="1"/>
  <c r="H29" i="8"/>
  <c r="H30" i="8"/>
  <c r="H31" i="8"/>
  <c r="H32" i="8"/>
  <c r="B156" i="6"/>
  <c r="B155" i="6"/>
  <c r="B154" i="6"/>
  <c r="B153" i="6"/>
  <c r="G97" i="6" a="1"/>
  <c r="G99" i="6" a="1"/>
  <c r="G96" i="6" a="1"/>
  <c r="G98"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11" i="6"/>
  <c r="E107" i="6"/>
  <c r="E106" i="6"/>
  <c r="G83" i="6" a="1"/>
  <c r="G84" i="6" a="1"/>
  <c r="G92" i="6" a="1"/>
  <c r="G89" i="6" a="1"/>
  <c r="G79" i="6" a="1"/>
  <c r="G80" i="6" a="1"/>
  <c r="G77" i="6" a="1"/>
  <c r="G85" i="6" a="1"/>
  <c r="G88" i="6" a="1"/>
  <c r="G90" i="6" a="1"/>
  <c r="G91" i="6" a="1"/>
  <c r="G87" i="6" a="1"/>
  <c r="G95" i="6" a="1"/>
  <c r="G81" i="6" a="1"/>
  <c r="G86" i="6" a="1"/>
  <c r="G82" i="6" a="1"/>
  <c r="G78" i="6" a="1"/>
  <c r="G93" i="6" a="1"/>
  <c r="G94"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W45" i="8" s="1" a="1"/>
  <c r="W45" i="8" s="1"/>
  <c r="E46" i="8"/>
  <c r="M46" i="8" s="1" a="1"/>
  <c r="M46" i="8" s="1"/>
  <c r="E47" i="8"/>
  <c r="T47" i="8" s="1" a="1"/>
  <c r="T47" i="8" s="1"/>
  <c r="E48" i="8"/>
  <c r="P48" i="8" s="1" a="1"/>
  <c r="P48" i="8" s="1"/>
  <c r="E49" i="8"/>
  <c r="V49" i="8" s="1" a="1"/>
  <c r="V49" i="8" s="1"/>
  <c r="E50" i="8"/>
  <c r="K50" i="8" s="1" a="1"/>
  <c r="K50" i="8" s="1"/>
  <c r="E51" i="8"/>
  <c r="Z51" i="8" s="1" a="1"/>
  <c r="Z51" i="8" s="1"/>
  <c r="E52" i="8"/>
  <c r="U52" i="8" s="1" a="1"/>
  <c r="U52" i="8" s="1"/>
  <c r="E53" i="8"/>
  <c r="Z53" i="8" s="1" a="1"/>
  <c r="Z53" i="8" s="1"/>
  <c r="E54" i="8"/>
  <c r="Y54" i="8" s="1" a="1"/>
  <c r="Y54" i="8" s="1"/>
  <c r="E55" i="8"/>
  <c r="O55" i="8" s="1" a="1"/>
  <c r="O55" i="8" s="1"/>
  <c r="E56" i="8"/>
  <c r="Y56" i="8" s="1" a="1"/>
  <c r="Y56" i="8" s="1"/>
  <c r="E57" i="8"/>
  <c r="Z57" i="8" s="1" a="1"/>
  <c r="Z57" i="8" s="1"/>
  <c r="E58" i="8"/>
  <c r="Y58" i="8" s="1" a="1"/>
  <c r="Y58" i="8" s="1"/>
  <c r="E59" i="8"/>
  <c r="Q59" i="8" s="1" a="1"/>
  <c r="Q59" i="8" s="1"/>
  <c r="E60" i="8"/>
  <c r="W60" i="8" s="1" a="1"/>
  <c r="W60" i="8" s="1"/>
  <c r="E61" i="8"/>
  <c r="Z61" i="8" s="1" a="1"/>
  <c r="Z61" i="8" s="1"/>
  <c r="E62" i="8"/>
  <c r="AA62" i="8" s="1" a="1"/>
  <c r="AA62" i="8" s="1"/>
  <c r="E63" i="8"/>
  <c r="M63" i="8" s="1" a="1"/>
  <c r="M63" i="8" s="1"/>
  <c r="E64" i="8"/>
  <c r="L64" i="8" s="1" a="1"/>
  <c r="L64" i="8" s="1"/>
  <c r="E65" i="8"/>
  <c r="Y65" i="8" s="1" a="1"/>
  <c r="Y65" i="8" s="1"/>
  <c r="E66" i="8"/>
  <c r="R66" i="8" s="1" a="1"/>
  <c r="R66" i="8" s="1"/>
  <c r="E67" i="8"/>
  <c r="Y67" i="8" s="1" a="1"/>
  <c r="Y67" i="8" s="1"/>
  <c r="E68" i="8"/>
  <c r="AA68" i="8" s="1" a="1"/>
  <c r="AA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L67" i="8" l="1" a="1"/>
  <c r="L67" i="8" s="1"/>
  <c r="P66" i="8" a="1"/>
  <c r="P66" i="8" s="1"/>
  <c r="AA57" i="8" a="1"/>
  <c r="AA57" i="8" s="1"/>
  <c r="W65" i="8" a="1"/>
  <c r="W65" i="8" s="1"/>
  <c r="T49" i="8" a="1"/>
  <c r="T49" i="8" s="1"/>
  <c r="P52" i="8" a="1"/>
  <c r="P52" i="8" s="1"/>
  <c r="O49" i="8" a="1"/>
  <c r="O49" i="8" s="1"/>
  <c r="P58" i="8" a="1"/>
  <c r="P58" i="8" s="1"/>
  <c r="AA66" i="8" a="1"/>
  <c r="AA66" i="8" s="1"/>
  <c r="Z46" i="8" a="1"/>
  <c r="Z46" i="8" s="1"/>
  <c r="U45" i="8" a="1"/>
  <c r="U45" i="8" s="1"/>
  <c r="S62" i="8" a="1"/>
  <c r="S62" i="8" s="1"/>
  <c r="L59" i="8" a="1"/>
  <c r="L59" i="8" s="1"/>
  <c r="W51" i="8" a="1"/>
  <c r="W51" i="8" s="1"/>
  <c r="T54" i="8" a="1"/>
  <c r="T54" i="8" s="1"/>
  <c r="S60" i="8" a="1"/>
  <c r="S60" i="8" s="1"/>
  <c r="Z67" i="8" a="1"/>
  <c r="Z67" i="8" s="1"/>
  <c r="Y53" i="8" a="1"/>
  <c r="Y53" i="8" s="1"/>
  <c r="Y47" i="8" a="1"/>
  <c r="Y47" i="8" s="1"/>
  <c r="AA55" i="8" a="1"/>
  <c r="AA55" i="8" s="1"/>
  <c r="Z59" i="8" a="1"/>
  <c r="Z59" i="8" s="1"/>
  <c r="T61" i="8" a="1"/>
  <c r="T61" i="8" s="1"/>
  <c r="V54" i="8" a="1"/>
  <c r="V54" i="8" s="1"/>
  <c r="K61" i="8" a="1"/>
  <c r="K61" i="8" s="1"/>
  <c r="K58" i="8" a="1"/>
  <c r="K58" i="8" s="1"/>
  <c r="M49" i="8" a="1"/>
  <c r="M49" i="8" s="1"/>
  <c r="L45" i="8" a="1"/>
  <c r="L45" i="8" s="1"/>
  <c r="V50" i="8" a="1"/>
  <c r="V50" i="8" s="1"/>
  <c r="N49" i="8" a="1"/>
  <c r="N49" i="8" s="1"/>
  <c r="U63" i="8" a="1"/>
  <c r="U63" i="8" s="1"/>
  <c r="R67" i="8" a="1"/>
  <c r="R67" i="8" s="1"/>
  <c r="Z54" i="8" a="1"/>
  <c r="Z54" i="8" s="1"/>
  <c r="P60" i="8" a="1"/>
  <c r="P60" i="8" s="1"/>
  <c r="X51" i="8" a="1"/>
  <c r="X51" i="8" s="1"/>
  <c r="R54" i="8" a="1"/>
  <c r="R54" i="8" s="1"/>
  <c r="U53" i="8" a="1"/>
  <c r="U53" i="8" s="1"/>
  <c r="X50" i="8" a="1"/>
  <c r="X50" i="8" s="1"/>
  <c r="O52" i="8" a="1"/>
  <c r="O52" i="8" s="1"/>
  <c r="L46" i="8" a="1"/>
  <c r="L46" i="8" s="1"/>
  <c r="X65" i="8" a="1"/>
  <c r="X65" i="8" s="1"/>
  <c r="N62" i="8" a="1"/>
  <c r="N62" i="8" s="1"/>
  <c r="V65" i="8" a="1"/>
  <c r="V65" i="8" s="1"/>
  <c r="T57" i="8" a="1"/>
  <c r="T57" i="8" s="1"/>
  <c r="K51" i="8" a="1"/>
  <c r="K51" i="8" s="1"/>
  <c r="P53" i="8" a="1"/>
  <c r="P53" i="8" s="1"/>
  <c r="M61" i="8" a="1"/>
  <c r="M61" i="8" s="1"/>
  <c r="U66" i="8" a="1"/>
  <c r="U66" i="8" s="1"/>
  <c r="Y63" i="8" a="1"/>
  <c r="Y63" i="8" s="1"/>
  <c r="K45" i="8" a="1"/>
  <c r="K45" i="8" s="1"/>
  <c r="N52" i="8" a="1"/>
  <c r="N52" i="8" s="1"/>
  <c r="AA59" i="8" a="1"/>
  <c r="AA59" i="8" s="1"/>
  <c r="U50" i="8" a="1"/>
  <c r="U50" i="8" s="1"/>
  <c r="U51" i="8" a="1"/>
  <c r="U51" i="8" s="1"/>
  <c r="T65" i="8" a="1"/>
  <c r="T65" i="8" s="1"/>
  <c r="P55" i="8" a="1"/>
  <c r="P55" i="8" s="1"/>
  <c r="N58" i="8" a="1"/>
  <c r="N58" i="8" s="1"/>
  <c r="R46" i="8" a="1"/>
  <c r="R46" i="8" s="1"/>
  <c r="K47" i="8" a="1"/>
  <c r="K47" i="8" s="1"/>
  <c r="AA64" i="8" a="1"/>
  <c r="AA64" i="8" s="1"/>
  <c r="K52" i="8" a="1"/>
  <c r="K52" i="8" s="1"/>
  <c r="O59" i="8" a="1"/>
  <c r="O59" i="8" s="1"/>
  <c r="N50" i="8" a="1"/>
  <c r="N50" i="8" s="1"/>
  <c r="Q68" i="8" a="1"/>
  <c r="Q68" i="8" s="1"/>
  <c r="N65" i="8" a="1"/>
  <c r="N65" i="8" s="1"/>
  <c r="X63" i="8" a="1"/>
  <c r="X63" i="8" s="1"/>
  <c r="M53" i="8" a="1"/>
  <c r="M53" i="8" s="1"/>
  <c r="Q45" i="8" a="1"/>
  <c r="Q45" i="8" s="1"/>
  <c r="M48" i="8" a="1"/>
  <c r="M48" i="8" s="1"/>
  <c r="V46" i="8" a="1"/>
  <c r="V46" i="8" s="1"/>
  <c r="O61" i="8" a="1"/>
  <c r="O61" i="8" s="1"/>
  <c r="M64" i="8" a="1"/>
  <c r="M64" i="8" s="1"/>
  <c r="Y52" i="8" a="1"/>
  <c r="Y52" i="8" s="1"/>
  <c r="S58" i="8" a="1"/>
  <c r="S58" i="8" s="1"/>
  <c r="W57" i="8" a="1"/>
  <c r="W57" i="8" s="1"/>
  <c r="W47" i="8" a="1"/>
  <c r="W47" i="8" s="1"/>
  <c r="K68" i="8" a="1"/>
  <c r="K68" i="8" s="1"/>
  <c r="AA65" i="8" a="1"/>
  <c r="AA65" i="8" s="1"/>
  <c r="X55" i="8" a="1"/>
  <c r="X55" i="8" s="1"/>
  <c r="W58" i="8" a="1"/>
  <c r="W58" i="8" s="1"/>
  <c r="U60" i="8" a="1"/>
  <c r="U60" i="8" s="1"/>
  <c r="M67" i="8" a="1"/>
  <c r="M67" i="8" s="1"/>
  <c r="V61" i="8" a="1"/>
  <c r="V61" i="8" s="1"/>
  <c r="Z64" i="8" a="1"/>
  <c r="Z64" i="8" s="1"/>
  <c r="O54" i="8" a="1"/>
  <c r="O54" i="8" s="1"/>
  <c r="W63" i="8" a="1"/>
  <c r="W63" i="8" s="1"/>
  <c r="N53" i="8" a="1"/>
  <c r="N53" i="8" s="1"/>
  <c r="O45" i="8" a="1"/>
  <c r="O45" i="8" s="1"/>
  <c r="Y48" i="8" a="1"/>
  <c r="Y48" i="8" s="1"/>
  <c r="W67" i="8" a="1"/>
  <c r="W67" i="8" s="1"/>
  <c r="R64" i="8" a="1"/>
  <c r="R64" i="8" s="1"/>
  <c r="X52" i="8" a="1"/>
  <c r="X52" i="8" s="1"/>
  <c r="K53" i="8" a="1"/>
  <c r="K53" i="8" s="1"/>
  <c r="O68" i="8" a="1"/>
  <c r="O68" i="8" s="1"/>
  <c r="Z58" i="8" a="1"/>
  <c r="Z58" i="8" s="1"/>
  <c r="X46" i="8" a="1"/>
  <c r="X46" i="8" s="1"/>
  <c r="V48" i="8" a="1"/>
  <c r="V48" i="8" s="1"/>
  <c r="V68" i="8" a="1"/>
  <c r="V68" i="8" s="1"/>
  <c r="U62" i="8" a="1"/>
  <c r="U62" i="8" s="1"/>
  <c r="M55" i="8" a="1"/>
  <c r="M55" i="8" s="1"/>
  <c r="L56" i="8" a="1"/>
  <c r="L56" i="8" s="1"/>
  <c r="Q58" i="8" a="1"/>
  <c r="Q58" i="8" s="1"/>
  <c r="X60" i="8" a="1"/>
  <c r="X60" i="8" s="1"/>
  <c r="N46" i="8" a="1"/>
  <c r="N46" i="8" s="1"/>
  <c r="AA61" i="8" a="1"/>
  <c r="AA61" i="8" s="1"/>
  <c r="Y64" i="8" a="1"/>
  <c r="Y64" i="8" s="1"/>
  <c r="Y66" i="8" a="1"/>
  <c r="Y66" i="8" s="1"/>
  <c r="L52" i="8" a="1"/>
  <c r="L52" i="8" s="1"/>
  <c r="X59" i="8" a="1"/>
  <c r="X59" i="8" s="1"/>
  <c r="S50" i="8" a="1"/>
  <c r="S50" i="8" s="1"/>
  <c r="T68" i="8" a="1"/>
  <c r="T68" i="8" s="1"/>
  <c r="V62" i="8" a="1"/>
  <c r="V62" i="8" s="1"/>
  <c r="AA63" i="8" a="1"/>
  <c r="AA63" i="8" s="1"/>
  <c r="W53" i="8" a="1"/>
  <c r="W53" i="8" s="1"/>
  <c r="Q48" i="8" a="1"/>
  <c r="Q48" i="8" s="1"/>
  <c r="U67" i="8" a="1"/>
  <c r="U67" i="8" s="1"/>
  <c r="Q61" i="8" a="1"/>
  <c r="Q61" i="8" s="1"/>
  <c r="V64" i="8" a="1"/>
  <c r="V64" i="8" s="1"/>
  <c r="K66" i="8" a="1"/>
  <c r="K66" i="8" s="1"/>
  <c r="U58" i="8" a="1"/>
  <c r="U58" i="8" s="1"/>
  <c r="Q60" i="8" a="1"/>
  <c r="Q60" i="8" s="1"/>
  <c r="S57" i="8" a="1"/>
  <c r="S57" i="8" s="1"/>
  <c r="L47" i="8" a="1"/>
  <c r="L47" i="8" s="1"/>
  <c r="X49" i="8" a="1"/>
  <c r="X49" i="8" s="1"/>
  <c r="U68" i="8" a="1"/>
  <c r="U68" i="8" s="1"/>
  <c r="K62" i="8" a="1"/>
  <c r="K62" i="8" s="1"/>
  <c r="K55" i="8" a="1"/>
  <c r="K55" i="8" s="1"/>
  <c r="M56" i="8" a="1"/>
  <c r="M56" i="8" s="1"/>
  <c r="M45" i="8" a="1"/>
  <c r="M45" i="8" s="1"/>
  <c r="N48" i="8" a="1"/>
  <c r="N48" i="8" s="1"/>
  <c r="P67" i="8" a="1"/>
  <c r="P67" i="8" s="1"/>
  <c r="K64" i="8" a="1"/>
  <c r="K64" i="8" s="1"/>
  <c r="Q52" i="8" a="1"/>
  <c r="Q52" i="8" s="1"/>
  <c r="X53" i="8" a="1"/>
  <c r="X53" i="8" s="1"/>
  <c r="Q67" i="8" a="1"/>
  <c r="Q67" i="8" s="1"/>
  <c r="Y51" i="8" a="1"/>
  <c r="Y51" i="8" s="1"/>
  <c r="L66" i="8" a="1"/>
  <c r="L66" i="8" s="1"/>
  <c r="AA52" i="8" a="1"/>
  <c r="AA52" i="8" s="1"/>
  <c r="K59" i="8" a="1"/>
  <c r="K59" i="8" s="1"/>
  <c r="L53" i="8" a="1"/>
  <c r="L53" i="8" s="1"/>
  <c r="T64" i="8" a="1"/>
  <c r="T64" i="8" s="1"/>
  <c r="K57" i="8" a="1"/>
  <c r="K57" i="8" s="1"/>
  <c r="P56" i="8" a="1"/>
  <c r="P56" i="8" s="1"/>
  <c r="T46" i="8" a="1"/>
  <c r="T46" i="8" s="1"/>
  <c r="X64" i="8" a="1"/>
  <c r="X64" i="8" s="1"/>
  <c r="Z55" i="8" a="1"/>
  <c r="Z55" i="8" s="1"/>
  <c r="V45" i="8" a="1"/>
  <c r="V45" i="8" s="1"/>
  <c r="R57" i="8" a="1"/>
  <c r="R57" i="8" s="1"/>
  <c r="R50" i="8" a="1"/>
  <c r="R50" i="8" s="1"/>
  <c r="Y68" i="8" a="1"/>
  <c r="Y68" i="8" s="1"/>
  <c r="L62" i="8" a="1"/>
  <c r="L62" i="8" s="1"/>
  <c r="Q63" i="8" a="1"/>
  <c r="Q63" i="8" s="1"/>
  <c r="O56" i="8" a="1"/>
  <c r="O56" i="8" s="1"/>
  <c r="S45" i="8" a="1"/>
  <c r="S45" i="8" s="1"/>
  <c r="O60" i="8" a="1"/>
  <c r="O60" i="8" s="1"/>
  <c r="AA67" i="8" a="1"/>
  <c r="AA67" i="8" s="1"/>
  <c r="R61" i="8" a="1"/>
  <c r="R61" i="8" s="1"/>
  <c r="S51" i="8" a="1"/>
  <c r="S51" i="8" s="1"/>
  <c r="Q65" i="8" a="1"/>
  <c r="Q65" i="8" s="1"/>
  <c r="V66" i="8" a="1"/>
  <c r="V66" i="8" s="1"/>
  <c r="S59" i="8" a="1"/>
  <c r="S59" i="8" s="1"/>
  <c r="V57" i="8" a="1"/>
  <c r="V57" i="8" s="1"/>
  <c r="V47" i="8" a="1"/>
  <c r="V47" i="8" s="1"/>
  <c r="W49" i="8" a="1"/>
  <c r="W49" i="8" s="1"/>
  <c r="W54" i="8" a="1"/>
  <c r="W54" i="8" s="1"/>
  <c r="M62" i="8" a="1"/>
  <c r="M62" i="8" s="1"/>
  <c r="V52" i="8" a="1"/>
  <c r="V52" i="8" s="1"/>
  <c r="U59" i="8" a="1"/>
  <c r="U59" i="8" s="1"/>
  <c r="S67" i="8" a="1"/>
  <c r="S67" i="8" s="1"/>
  <c r="Q64" i="8" a="1"/>
  <c r="Q64" i="8" s="1"/>
  <c r="M66" i="8" a="1"/>
  <c r="M66" i="8" s="1"/>
  <c r="R58" i="8" a="1"/>
  <c r="R58" i="8" s="1"/>
  <c r="M60" i="8" a="1"/>
  <c r="M60" i="8" s="1"/>
  <c r="W46" i="8" a="1"/>
  <c r="W46" i="8" s="1"/>
  <c r="S61" i="8" a="1"/>
  <c r="S61" i="8" s="1"/>
  <c r="AA49" i="8" a="1"/>
  <c r="AA49" i="8" s="1"/>
  <c r="K54" i="8" a="1"/>
  <c r="K54" i="8" s="1"/>
  <c r="Z62" i="8" a="1"/>
  <c r="Z62" i="8" s="1"/>
  <c r="S63" i="8" a="1"/>
  <c r="S63" i="8" s="1"/>
  <c r="Q56" i="8" a="1"/>
  <c r="Q56" i="8" s="1"/>
  <c r="R48" i="8" a="1"/>
  <c r="R48" i="8" s="1"/>
  <c r="K67" i="8" a="1"/>
  <c r="K67" i="8" s="1"/>
  <c r="R51" i="8" a="1"/>
  <c r="R51" i="8" s="1"/>
  <c r="X66" i="8" a="1"/>
  <c r="X66" i="8" s="1"/>
  <c r="T52" i="8" a="1"/>
  <c r="T52" i="8" s="1"/>
  <c r="W59" i="8" a="1"/>
  <c r="W59" i="8" s="1"/>
  <c r="W50" i="8" a="1"/>
  <c r="W50" i="8" s="1"/>
  <c r="AA51" i="8" a="1"/>
  <c r="AA51" i="8" s="1"/>
  <c r="P65" i="8" a="1"/>
  <c r="P65" i="8" s="1"/>
  <c r="N66" i="8" a="1"/>
  <c r="N66" i="8" s="1"/>
  <c r="T59" i="8" a="1"/>
  <c r="T59" i="8" s="1"/>
  <c r="K60" i="8" a="1"/>
  <c r="K60" i="8" s="1"/>
  <c r="M50" i="8" a="1"/>
  <c r="M50" i="8" s="1"/>
  <c r="U47" i="8" a="1"/>
  <c r="U47" i="8" s="1"/>
  <c r="L54" i="8" a="1"/>
  <c r="L54" i="8" s="1"/>
  <c r="Q50" i="8" a="1"/>
  <c r="Q50" i="8" s="1"/>
  <c r="L68" i="8" a="1"/>
  <c r="L68" i="8" s="1"/>
  <c r="Z63" i="8" a="1"/>
  <c r="Z63" i="8" s="1"/>
  <c r="U57" i="8" a="1"/>
  <c r="U57" i="8" s="1"/>
  <c r="Q47" i="8" a="1"/>
  <c r="Q47" i="8" s="1"/>
  <c r="Z68" i="8" a="1"/>
  <c r="Z68" i="8" s="1"/>
  <c r="Y62" i="8" a="1"/>
  <c r="Y62" i="8" s="1"/>
  <c r="N63" i="8" a="1"/>
  <c r="N63" i="8" s="1"/>
  <c r="S53" i="8" a="1"/>
  <c r="S53" i="8" s="1"/>
  <c r="P45" i="8" a="1"/>
  <c r="P45" i="8" s="1"/>
  <c r="T48" i="8" a="1"/>
  <c r="T48" i="8" s="1"/>
  <c r="X67" i="8" a="1"/>
  <c r="X67" i="8" s="1"/>
  <c r="P51" i="8" a="1"/>
  <c r="P51" i="8" s="1"/>
  <c r="Z65" i="8" a="1"/>
  <c r="Z65" i="8" s="1"/>
  <c r="V55" i="8" a="1"/>
  <c r="V55" i="8" s="1"/>
  <c r="AA58" i="8" a="1"/>
  <c r="AA58" i="8" s="1"/>
  <c r="M57" i="8" a="1"/>
  <c r="M57" i="8" s="1"/>
  <c r="R47" i="8" a="1"/>
  <c r="R47" i="8" s="1"/>
  <c r="L49" i="8" a="1"/>
  <c r="L49" i="8" s="1"/>
  <c r="M54" i="8" a="1"/>
  <c r="M54" i="8" s="1"/>
  <c r="S52" i="8" a="1"/>
  <c r="S52" i="8" s="1"/>
  <c r="M59" i="8" a="1"/>
  <c r="M59" i="8" s="1"/>
  <c r="O50" i="8" a="1"/>
  <c r="O50" i="8" s="1"/>
  <c r="T51" i="8" a="1"/>
  <c r="T51" i="8" s="1"/>
  <c r="K65" i="8" a="1"/>
  <c r="K65" i="8" s="1"/>
  <c r="O66" i="8" a="1"/>
  <c r="O66" i="8" s="1"/>
  <c r="T45" i="8" a="1"/>
  <c r="T45" i="8" s="1"/>
  <c r="AA60" i="8" a="1"/>
  <c r="AA60" i="8" s="1"/>
  <c r="S46" i="8" a="1"/>
  <c r="S46" i="8" s="1"/>
  <c r="P61" i="8" a="1"/>
  <c r="P61" i="8" s="1"/>
  <c r="S64" i="8" a="1"/>
  <c r="S64" i="8" s="1"/>
  <c r="AA54" i="8" a="1"/>
  <c r="AA54" i="8" s="1"/>
  <c r="P63" i="8" a="1"/>
  <c r="P63" i="8" s="1"/>
  <c r="AA53" i="8" a="1"/>
  <c r="AA53" i="8" s="1"/>
  <c r="P50" i="8" a="1"/>
  <c r="P50" i="8" s="1"/>
  <c r="M51" i="8" a="1"/>
  <c r="M51" i="8" s="1"/>
  <c r="O65" i="8" a="1"/>
  <c r="O65" i="8" s="1"/>
  <c r="Z66" i="8" a="1"/>
  <c r="Z66" i="8" s="1"/>
  <c r="N59" i="8" a="1"/>
  <c r="N59" i="8" s="1"/>
  <c r="X57" i="8" a="1"/>
  <c r="X57" i="8" s="1"/>
  <c r="T50" i="8" a="1"/>
  <c r="T50" i="8" s="1"/>
  <c r="V51" i="8" a="1"/>
  <c r="V51" i="8" s="1"/>
  <c r="R65" i="8" a="1"/>
  <c r="R65" i="8" s="1"/>
  <c r="U55" i="8" a="1"/>
  <c r="U55" i="8" s="1"/>
  <c r="T58" i="8" a="1"/>
  <c r="T58" i="8" s="1"/>
  <c r="N60" i="8" a="1"/>
  <c r="N60" i="8" s="1"/>
  <c r="Y49" i="8" a="1"/>
  <c r="Y49" i="8" s="1"/>
  <c r="K63" i="8" a="1"/>
  <c r="K63" i="8" s="1"/>
  <c r="R60" i="8" a="1"/>
  <c r="R60" i="8" s="1"/>
  <c r="X56" i="8" a="1"/>
  <c r="X56" i="8" s="1"/>
  <c r="N64" i="8" a="1"/>
  <c r="N64" i="8" s="1"/>
  <c r="Y50" i="8" a="1"/>
  <c r="Y50" i="8" s="1"/>
  <c r="S68" i="8" a="1"/>
  <c r="S68" i="8" s="1"/>
  <c r="K46" i="8" a="1"/>
  <c r="K46" i="8" s="1"/>
  <c r="AA47" i="8" a="1"/>
  <c r="AA47" i="8" s="1"/>
  <c r="S49" i="8" a="1"/>
  <c r="S49" i="8" s="1"/>
  <c r="S54" i="8" a="1"/>
  <c r="S54" i="8" s="1"/>
  <c r="O63" i="8" a="1"/>
  <c r="O63" i="8" s="1"/>
  <c r="V53" i="8" a="1"/>
  <c r="V53" i="8" s="1"/>
  <c r="AA50" i="8" a="1"/>
  <c r="AA50" i="8" s="1"/>
  <c r="P68" i="8" a="1"/>
  <c r="P68" i="8" s="1"/>
  <c r="P62" i="8" a="1"/>
  <c r="P62" i="8" s="1"/>
  <c r="T55" i="8" a="1"/>
  <c r="T55" i="8" s="1"/>
  <c r="S56" i="8" a="1"/>
  <c r="S56" i="8" s="1"/>
  <c r="X58" i="8" a="1"/>
  <c r="X58" i="8" s="1"/>
  <c r="L60" i="8" a="1"/>
  <c r="L60" i="8" s="1"/>
  <c r="Y46" i="8" a="1"/>
  <c r="Y46" i="8" s="1"/>
  <c r="S47" i="8" a="1"/>
  <c r="S47" i="8" s="1"/>
  <c r="U49" i="8" a="1"/>
  <c r="U49" i="8" s="1"/>
  <c r="N54" i="8" a="1"/>
  <c r="N54" i="8" s="1"/>
  <c r="Z52" i="8" a="1"/>
  <c r="Z52" i="8" s="1"/>
  <c r="Y59" i="8" a="1"/>
  <c r="Y59" i="8" s="1"/>
  <c r="P57" i="8" a="1"/>
  <c r="P57" i="8" s="1"/>
  <c r="Z50" i="8" a="1"/>
  <c r="Z50" i="8" s="1"/>
  <c r="Q51" i="8" a="1"/>
  <c r="Q51" i="8" s="1"/>
  <c r="U65" i="8" a="1"/>
  <c r="U65" i="8" s="1"/>
  <c r="Q55" i="8" a="1"/>
  <c r="Q55" i="8" s="1"/>
  <c r="W56" i="8" a="1"/>
  <c r="W56" i="8" s="1"/>
  <c r="Y45" i="8" a="1"/>
  <c r="Y45" i="8" s="1"/>
  <c r="U48" i="8" a="1"/>
  <c r="U48" i="8" s="1"/>
  <c r="U46" i="8" a="1"/>
  <c r="U46" i="8" s="1"/>
  <c r="W61" i="8" a="1"/>
  <c r="W61" i="8" s="1"/>
  <c r="P64" i="8" a="1"/>
  <c r="P64" i="8" s="1"/>
  <c r="W52" i="8" a="1"/>
  <c r="W52" i="8" s="1"/>
  <c r="R53" i="8" a="1"/>
  <c r="R53" i="8" s="1"/>
  <c r="L50" i="8" a="1"/>
  <c r="L50" i="8" s="1"/>
  <c r="O51" i="8" a="1"/>
  <c r="O51" i="8" s="1"/>
  <c r="L65" i="8" a="1"/>
  <c r="L65" i="8" s="1"/>
  <c r="N55" i="8" a="1"/>
  <c r="N55" i="8" s="1"/>
  <c r="M58" i="8" a="1"/>
  <c r="M58" i="8" s="1"/>
  <c r="N57" i="8" a="1"/>
  <c r="N57" i="8" s="1"/>
  <c r="X47" i="8" a="1"/>
  <c r="X47" i="8" s="1"/>
  <c r="X68" i="8" a="1"/>
  <c r="X68" i="8" s="1"/>
  <c r="S65" i="8" a="1"/>
  <c r="S65" i="8" s="1"/>
  <c r="S55" i="8" a="1"/>
  <c r="S55" i="8" s="1"/>
  <c r="R56" i="8" a="1"/>
  <c r="R56" i="8" s="1"/>
  <c r="Z45" i="8" a="1"/>
  <c r="Z45" i="8" s="1"/>
  <c r="S48" i="8" a="1"/>
  <c r="S48" i="8" s="1"/>
  <c r="N51" i="8" a="1"/>
  <c r="N51" i="8" s="1"/>
  <c r="K48" i="8" a="1"/>
  <c r="K48" i="8" s="1"/>
  <c r="X61" i="8" a="1"/>
  <c r="X61" i="8" s="1"/>
  <c r="P54" i="8" a="1"/>
  <c r="P54" i="8" s="1"/>
  <c r="N56" i="8" a="1"/>
  <c r="N56" i="8" s="1"/>
  <c r="T60" i="8" a="1"/>
  <c r="T60" i="8" s="1"/>
  <c r="AA46" i="8" a="1"/>
  <c r="AA46" i="8" s="1"/>
  <c r="U61" i="8" a="1"/>
  <c r="U61" i="8" s="1"/>
  <c r="U64" i="8" a="1"/>
  <c r="U64" i="8" s="1"/>
  <c r="U54" i="8" a="1"/>
  <c r="U54" i="8" s="1"/>
  <c r="R52" i="8" a="1"/>
  <c r="R52" i="8" s="1"/>
  <c r="Q53" i="8" a="1"/>
  <c r="Q53" i="8" s="1"/>
  <c r="O57" i="8" a="1"/>
  <c r="O57" i="8" s="1"/>
  <c r="P49" i="8" a="1"/>
  <c r="P49" i="8" s="1"/>
  <c r="N68" i="8" a="1"/>
  <c r="N68" i="8" s="1"/>
  <c r="R62" i="8" a="1"/>
  <c r="R62" i="8" s="1"/>
  <c r="R63" i="8" a="1"/>
  <c r="R63" i="8" s="1"/>
  <c r="U56" i="8" a="1"/>
  <c r="U56" i="8" s="1"/>
  <c r="AA45" i="8" a="1"/>
  <c r="AA45" i="8" s="1"/>
  <c r="V60" i="8" a="1"/>
  <c r="V60" i="8" s="1"/>
  <c r="O46" i="8" a="1"/>
  <c r="O46" i="8" s="1"/>
  <c r="Y61" i="8" a="1"/>
  <c r="Y61" i="8" s="1"/>
  <c r="O64" i="8" a="1"/>
  <c r="O64" i="8" s="1"/>
  <c r="W66" i="8" a="1"/>
  <c r="W66" i="8" s="1"/>
  <c r="O58" i="8" a="1"/>
  <c r="O58" i="8" s="1"/>
  <c r="L57" i="8" a="1"/>
  <c r="L57" i="8" s="1"/>
  <c r="O47" i="8" a="1"/>
  <c r="O47" i="8" s="1"/>
  <c r="W68" i="8" a="1"/>
  <c r="W68" i="8" s="1"/>
  <c r="W62" i="8" a="1"/>
  <c r="W62" i="8" s="1"/>
  <c r="L63" i="8" a="1"/>
  <c r="L63" i="8" s="1"/>
  <c r="T53" i="8" a="1"/>
  <c r="T53" i="8" s="1"/>
  <c r="X48" i="8" a="1"/>
  <c r="X48" i="8" s="1"/>
  <c r="V67" i="8" a="1"/>
  <c r="V67" i="8" s="1"/>
  <c r="W64" i="8" a="1"/>
  <c r="W64" i="8" s="1"/>
  <c r="Q66" i="8" a="1"/>
  <c r="Q66" i="8" s="1"/>
  <c r="M52" i="8" a="1"/>
  <c r="M52" i="8" s="1"/>
  <c r="P59" i="8" a="1"/>
  <c r="P59" i="8" s="1"/>
  <c r="Q57" i="8" a="1"/>
  <c r="Q57" i="8" s="1"/>
  <c r="P47" i="8" a="1"/>
  <c r="P47" i="8" s="1"/>
  <c r="R68" i="8" a="1"/>
  <c r="R68" i="8" s="1"/>
  <c r="M65" i="8" a="1"/>
  <c r="M65" i="8" s="1"/>
  <c r="L55" i="8" a="1"/>
  <c r="L55" i="8" s="1"/>
  <c r="K56" i="8" a="1"/>
  <c r="K56" i="8" s="1"/>
  <c r="V58" i="8" a="1"/>
  <c r="V58" i="8" s="1"/>
  <c r="Z60" i="8" a="1"/>
  <c r="Z60" i="8" s="1"/>
  <c r="Q46" i="8" a="1"/>
  <c r="Q46" i="8" s="1"/>
  <c r="M47" i="8" a="1"/>
  <c r="M47" i="8" s="1"/>
  <c r="R49" i="8" a="1"/>
  <c r="R49" i="8" s="1"/>
  <c r="M68" i="8" a="1"/>
  <c r="M68" i="8" s="1"/>
  <c r="X62" i="8" a="1"/>
  <c r="X62" i="8" s="1"/>
  <c r="Y55" i="8" a="1"/>
  <c r="Y55" i="8" s="1"/>
  <c r="AA56" i="8" a="1"/>
  <c r="AA56" i="8" s="1"/>
  <c r="N45" i="8" a="1"/>
  <c r="N45" i="8" s="1"/>
  <c r="O48" i="8" a="1"/>
  <c r="O48" i="8" s="1"/>
  <c r="O62" i="8" a="1"/>
  <c r="O62" i="8" s="1"/>
  <c r="N61" i="8" a="1"/>
  <c r="N61" i="8" s="1"/>
  <c r="Z48" i="8" a="1"/>
  <c r="Z48" i="8" s="1"/>
  <c r="N67" i="8" a="1"/>
  <c r="N67" i="8" s="1"/>
  <c r="O53" i="8" a="1"/>
  <c r="O53" i="8" s="1"/>
  <c r="W48" i="8" a="1"/>
  <c r="W48" i="8" s="1"/>
  <c r="T67" i="8" a="1"/>
  <c r="T67" i="8" s="1"/>
  <c r="L61" i="8" a="1"/>
  <c r="L61" i="8" s="1"/>
  <c r="S66" i="8" a="1"/>
  <c r="S66" i="8" s="1"/>
  <c r="R59" i="8" a="1"/>
  <c r="R59" i="8" s="1"/>
  <c r="Y57" i="8" a="1"/>
  <c r="Y57" i="8" s="1"/>
  <c r="N47" i="8" a="1"/>
  <c r="N47" i="8" s="1"/>
  <c r="Z49" i="8" a="1"/>
  <c r="Z49" i="8" s="1"/>
  <c r="Q54" i="8" a="1"/>
  <c r="Q54" i="8" s="1"/>
  <c r="T63" i="8" a="1"/>
  <c r="T63" i="8" s="1"/>
  <c r="X45" i="8" a="1"/>
  <c r="X45" i="8" s="1"/>
  <c r="AA48" i="8" a="1"/>
  <c r="AA48" i="8" s="1"/>
  <c r="O67" i="8" a="1"/>
  <c r="O67" i="8" s="1"/>
  <c r="L51" i="8" a="1"/>
  <c r="L51" i="8" s="1"/>
  <c r="W55" i="8" a="1"/>
  <c r="W55" i="8" s="1"/>
  <c r="Z56" i="8" a="1"/>
  <c r="Z56" i="8" s="1"/>
  <c r="L58" i="8" a="1"/>
  <c r="L58" i="8" s="1"/>
  <c r="Y60" i="8" a="1"/>
  <c r="Y60" i="8" s="1"/>
  <c r="P46" i="8" a="1"/>
  <c r="P46" i="8" s="1"/>
  <c r="Z47" i="8" a="1"/>
  <c r="Z47" i="8" s="1"/>
  <c r="Q49" i="8" a="1"/>
  <c r="Q49" i="8" s="1"/>
  <c r="X54" i="8" a="1"/>
  <c r="X54" i="8" s="1"/>
  <c r="T62" i="8" a="1"/>
  <c r="T62" i="8" s="1"/>
  <c r="V63" i="8" a="1"/>
  <c r="V63" i="8" s="1"/>
  <c r="V59" i="8" a="1"/>
  <c r="V59" i="8" s="1"/>
  <c r="T66" i="8" a="1"/>
  <c r="T66" i="8" s="1"/>
  <c r="K49" i="8" a="1"/>
  <c r="K49" i="8" s="1"/>
  <c r="Q62" i="8" a="1"/>
  <c r="Q62" i="8" s="1"/>
  <c r="R55" i="8" a="1"/>
  <c r="R55" i="8" s="1"/>
  <c r="T56" i="8" a="1"/>
  <c r="T56" i="8" s="1"/>
  <c r="R45" i="8" a="1"/>
  <c r="R45" i="8" s="1"/>
  <c r="L48" i="8" a="1"/>
  <c r="L48" i="8" s="1"/>
  <c r="V56" i="8" a="1"/>
  <c r="V5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Z40" i="8" l="1" a="1"/>
  <c r="Z40" i="8" s="1"/>
  <c r="U40" i="8" a="1"/>
  <c r="U40" i="8" s="1"/>
  <c r="R40" i="8" a="1"/>
  <c r="R40" i="8" s="1"/>
  <c r="K40" i="8" a="1"/>
  <c r="K40" i="8" s="1"/>
  <c r="V40" i="8" a="1"/>
  <c r="V40" i="8" s="1"/>
  <c r="X40" i="8" a="1"/>
  <c r="X40" i="8" s="1"/>
  <c r="S40" i="8" a="1"/>
  <c r="S40" i="8" s="1"/>
  <c r="N40" i="8" a="1"/>
  <c r="N40" i="8" s="1"/>
  <c r="Q40" i="8" a="1"/>
  <c r="Q40" i="8" s="1"/>
  <c r="P40" i="8" a="1"/>
  <c r="P40" i="8" s="1"/>
  <c r="O40" i="8" a="1"/>
  <c r="O40" i="8" s="1"/>
  <c r="T40" i="8" a="1"/>
  <c r="T40" i="8" s="1"/>
  <c r="W40" i="8" a="1"/>
  <c r="W40" i="8" s="1"/>
  <c r="L40" i="8" a="1"/>
  <c r="L40" i="8" s="1"/>
  <c r="AA40" i="8" a="1"/>
  <c r="AA40" i="8" s="1"/>
  <c r="Y40" i="8" a="1"/>
  <c r="Y40" i="8" s="1"/>
  <c r="M40" i="8" a="1"/>
  <c r="M40" i="8" s="1"/>
  <c r="M44" i="8" a="1"/>
  <c r="M44" i="8" s="1"/>
  <c r="P44" i="8" a="1"/>
  <c r="P44" i="8" s="1"/>
  <c r="Q44" i="8" a="1"/>
  <c r="Q44" i="8" s="1"/>
  <c r="O44" i="8" a="1"/>
  <c r="O44" i="8" s="1"/>
  <c r="Y44" i="8" a="1"/>
  <c r="Y44" i="8" s="1"/>
  <c r="K44" i="8" a="1"/>
  <c r="K44" i="8" s="1"/>
  <c r="W44" i="8" a="1"/>
  <c r="W44" i="8" s="1"/>
  <c r="N44" i="8" a="1"/>
  <c r="N44" i="8" s="1"/>
  <c r="T44" i="8" a="1"/>
  <c r="T44" i="8" s="1"/>
  <c r="AA44" i="8" a="1"/>
  <c r="AA44" i="8" s="1"/>
  <c r="V44" i="8" a="1"/>
  <c r="V44" i="8" s="1"/>
  <c r="L44" i="8" a="1"/>
  <c r="L44" i="8" s="1"/>
  <c r="S44" i="8" a="1"/>
  <c r="S44" i="8" s="1"/>
  <c r="U44" i="8" a="1"/>
  <c r="U44" i="8" s="1"/>
  <c r="R44" i="8" a="1"/>
  <c r="R44" i="8" s="1"/>
  <c r="X44" i="8" a="1"/>
  <c r="X44" i="8" s="1"/>
  <c r="Z44" i="8" a="1"/>
  <c r="Z44" i="8" s="1"/>
  <c r="P41" i="8" a="1"/>
  <c r="P41" i="8" s="1"/>
  <c r="O41" i="8" a="1"/>
  <c r="O41" i="8" s="1"/>
  <c r="Q41" i="8" a="1"/>
  <c r="Q41" i="8" s="1"/>
  <c r="X41" i="8" a="1"/>
  <c r="X41" i="8" s="1"/>
  <c r="S41" i="8" a="1"/>
  <c r="S41" i="8" s="1"/>
  <c r="Z41" i="8" a="1"/>
  <c r="Z41" i="8" s="1"/>
  <c r="M41" i="8" a="1"/>
  <c r="M41" i="8" s="1"/>
  <c r="AA41" i="8" a="1"/>
  <c r="AA41" i="8" s="1"/>
  <c r="V41" i="8" a="1"/>
  <c r="V41" i="8" s="1"/>
  <c r="T41" i="8" a="1"/>
  <c r="T41" i="8" s="1"/>
  <c r="K41" i="8" a="1"/>
  <c r="K41" i="8" s="1"/>
  <c r="U41" i="8" a="1"/>
  <c r="U41" i="8" s="1"/>
  <c r="Y41" i="8" a="1"/>
  <c r="Y41" i="8" s="1"/>
  <c r="W41" i="8" a="1"/>
  <c r="W41" i="8" s="1"/>
  <c r="R41" i="8" a="1"/>
  <c r="R41" i="8" s="1"/>
  <c r="N41" i="8" a="1"/>
  <c r="N41" i="8" s="1"/>
  <c r="L41" i="8" a="1"/>
  <c r="L41" i="8" s="1"/>
  <c r="O37" i="8" a="1"/>
  <c r="O37" i="8" s="1"/>
  <c r="N37" i="8" a="1"/>
  <c r="N37" i="8" s="1"/>
  <c r="U37" i="8" a="1"/>
  <c r="U37" i="8" s="1"/>
  <c r="Z37" i="8" a="1"/>
  <c r="Z37" i="8" s="1"/>
  <c r="P37" i="8" a="1"/>
  <c r="P37" i="8" s="1"/>
  <c r="T37" i="8" a="1"/>
  <c r="T37" i="8" s="1"/>
  <c r="R37" i="8" a="1"/>
  <c r="R37" i="8" s="1"/>
  <c r="S37" i="8" a="1"/>
  <c r="S37" i="8" s="1"/>
  <c r="V37" i="8" a="1"/>
  <c r="V37" i="8" s="1"/>
  <c r="K37" i="8" a="1"/>
  <c r="K37" i="8" s="1"/>
  <c r="X37" i="8" a="1"/>
  <c r="X37" i="8" s="1"/>
  <c r="Y37" i="8" a="1"/>
  <c r="Y37" i="8" s="1"/>
  <c r="M37" i="8" a="1"/>
  <c r="M37" i="8" s="1"/>
  <c r="AA37" i="8" a="1"/>
  <c r="AA37" i="8" s="1"/>
  <c r="Q37" i="8" a="1"/>
  <c r="Q37" i="8" s="1"/>
  <c r="W37" i="8" a="1"/>
  <c r="W37" i="8" s="1"/>
  <c r="L37" i="8" a="1"/>
  <c r="L37" i="8" s="1"/>
  <c r="W38" i="8" a="1"/>
  <c r="W38" i="8" s="1"/>
  <c r="O38" i="8" a="1"/>
  <c r="O38" i="8" s="1"/>
  <c r="Z38" i="8" a="1"/>
  <c r="Z38" i="8" s="1"/>
  <c r="T38" i="8" a="1"/>
  <c r="T38" i="8" s="1"/>
  <c r="R38" i="8" a="1"/>
  <c r="R38" i="8" s="1"/>
  <c r="K38" i="8" a="1"/>
  <c r="K38" i="8" s="1"/>
  <c r="M38" i="8" a="1"/>
  <c r="M38" i="8" s="1"/>
  <c r="Q38" i="8" a="1"/>
  <c r="Q38" i="8" s="1"/>
  <c r="V38" i="8" a="1"/>
  <c r="V38" i="8" s="1"/>
  <c r="N38" i="8" a="1"/>
  <c r="N38" i="8" s="1"/>
  <c r="X38" i="8" a="1"/>
  <c r="X38" i="8" s="1"/>
  <c r="L38" i="8" a="1"/>
  <c r="L38" i="8" s="1"/>
  <c r="Y38" i="8" a="1"/>
  <c r="Y38" i="8" s="1"/>
  <c r="P38" i="8" a="1"/>
  <c r="P38" i="8" s="1"/>
  <c r="U38" i="8" a="1"/>
  <c r="U38" i="8" s="1"/>
  <c r="AA38" i="8" a="1"/>
  <c r="AA38" i="8" s="1"/>
  <c r="S38" i="8" a="1"/>
  <c r="S38" i="8" s="1"/>
  <c r="U42" i="8" a="1"/>
  <c r="U42" i="8" s="1"/>
  <c r="W42" i="8" a="1"/>
  <c r="W42" i="8" s="1"/>
  <c r="R42" i="8" a="1"/>
  <c r="R42" i="8" s="1"/>
  <c r="V42" i="8" a="1"/>
  <c r="V42" i="8" s="1"/>
  <c r="L42" i="8" a="1"/>
  <c r="L42" i="8" s="1"/>
  <c r="S42" i="8" a="1"/>
  <c r="S42" i="8" s="1"/>
  <c r="X42" i="8" a="1"/>
  <c r="X42" i="8" s="1"/>
  <c r="T42" i="8" a="1"/>
  <c r="T42" i="8" s="1"/>
  <c r="M42" i="8" a="1"/>
  <c r="M42" i="8" s="1"/>
  <c r="AA42" i="8" a="1"/>
  <c r="AA42" i="8" s="1"/>
  <c r="Q42" i="8" a="1"/>
  <c r="Q42" i="8" s="1"/>
  <c r="Z42" i="8" a="1"/>
  <c r="Z42" i="8" s="1"/>
  <c r="O42" i="8" a="1"/>
  <c r="O42" i="8" s="1"/>
  <c r="N42" i="8" a="1"/>
  <c r="N42" i="8" s="1"/>
  <c r="Y42" i="8" a="1"/>
  <c r="Y42" i="8" s="1"/>
  <c r="P42" i="8" a="1"/>
  <c r="P42" i="8" s="1"/>
  <c r="K42" i="8" a="1"/>
  <c r="K42" i="8" s="1"/>
  <c r="W39" i="8" a="1"/>
  <c r="W39" i="8" s="1"/>
  <c r="Q39" i="8" a="1"/>
  <c r="Q39" i="8" s="1"/>
  <c r="M39" i="8" a="1"/>
  <c r="M39" i="8" s="1"/>
  <c r="T39" i="8" a="1"/>
  <c r="T39" i="8" s="1"/>
  <c r="N39" i="8" a="1"/>
  <c r="N39" i="8" s="1"/>
  <c r="P39" i="8" a="1"/>
  <c r="P39" i="8" s="1"/>
  <c r="S39" i="8" a="1"/>
  <c r="S39" i="8" s="1"/>
  <c r="K39" i="8" a="1"/>
  <c r="K39" i="8" s="1"/>
  <c r="O39" i="8" a="1"/>
  <c r="O39" i="8" s="1"/>
  <c r="Z39" i="8" a="1"/>
  <c r="Z39" i="8" s="1"/>
  <c r="AA39" i="8" a="1"/>
  <c r="AA39" i="8" s="1"/>
  <c r="X39" i="8" a="1"/>
  <c r="X39" i="8" s="1"/>
  <c r="L39" i="8" a="1"/>
  <c r="L39" i="8" s="1"/>
  <c r="V39" i="8" a="1"/>
  <c r="V39" i="8" s="1"/>
  <c r="Y39" i="8" a="1"/>
  <c r="Y39" i="8" s="1"/>
  <c r="R39" i="8" a="1"/>
  <c r="R39" i="8" s="1"/>
  <c r="U39" i="8" a="1"/>
  <c r="U39" i="8" s="1"/>
  <c r="T43" i="8" a="1"/>
  <c r="T43" i="8" s="1"/>
  <c r="S43" i="8" a="1"/>
  <c r="S43" i="8" s="1"/>
  <c r="O43" i="8" a="1"/>
  <c r="O43" i="8" s="1"/>
  <c r="P43" i="8" a="1"/>
  <c r="P43" i="8" s="1"/>
  <c r="R43" i="8" a="1"/>
  <c r="R43" i="8" s="1"/>
  <c r="N43" i="8" a="1"/>
  <c r="N43" i="8" s="1"/>
  <c r="V43" i="8" a="1"/>
  <c r="V43" i="8" s="1"/>
  <c r="M43" i="8" a="1"/>
  <c r="M43" i="8" s="1"/>
  <c r="K43" i="8" a="1"/>
  <c r="K43" i="8" s="1"/>
  <c r="U43" i="8" a="1"/>
  <c r="U43" i="8" s="1"/>
  <c r="X43" i="8" a="1"/>
  <c r="X43" i="8" s="1"/>
  <c r="L43" i="8" a="1"/>
  <c r="L43" i="8" s="1"/>
  <c r="Q43" i="8" a="1"/>
  <c r="Q43" i="8" s="1"/>
  <c r="W43" i="8" a="1"/>
  <c r="W43" i="8" s="1"/>
  <c r="AA43" i="8" a="1"/>
  <c r="AA43" i="8" s="1"/>
  <c r="Z43" i="8" a="1"/>
  <c r="Z43" i="8" s="1"/>
  <c r="Y43" i="8" a="1"/>
  <c r="Y4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<sst xmlns="http://schemas.openxmlformats.org/spreadsheetml/2006/main" count="778" uniqueCount="241">
  <si>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</si>
  <si>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</si>
  <si>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</si>
  <si>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</si>
  <si>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</si>
  <si>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</si>
  <si>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</si>
  <si>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</si>
  <si>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</si>
  <si>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</si>
  <si>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</si>
  <si>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</si>
  <si>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</si>
  <si>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</si>
  <si>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</si>
  <si>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</si>
  <si>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</si>
  <si>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</si>
  <si>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</si>
  <si>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</si>
  <si>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</si>
  <si>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</si>
  <si>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</si>
  <si>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</si>
  <si>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</si>
  <si>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</si>
  <si>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</si>
  <si>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</si>
  <si>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</si>
  <si>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</si>
  <si>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</si>
  <si>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</si>
  <si>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</si>
  <si>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</si>
  <si>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</si>
  <si>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</si>
  <si>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</si>
  <si>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</si>
  <si>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</si>
  <si>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</si>
  <si>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</si>
  <si>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</si>
  <si>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</si>
  <si>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</si>
  <si>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</si>
  <si>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</si>
  <si>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</si>
  <si>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</si>
  <si>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</si>
  <si>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</si>
  <si>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</si>
  <si>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</si>
  <si>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</si>
  <si>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</si>
  <si>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</si>
  <si>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</si>
  <si>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</si>
  <si>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</si>
  <si>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</si>
  <si>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</si>
  <si>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</si>
  <si>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</si>
  <si>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</si>
  <si>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</si>
  <si>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</si>
  <si>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</si>
  <si>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</si>
  <si>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</si>
  <si>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</si>
  <si>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</si>
  <si>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</si>
  <si>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</si>
  <si>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</si>
  <si>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</si>
  <si>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</si>
  <si>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</si>
  <si>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</si>
  <si>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</si>
  <si>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</si>
  <si>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</si>
  <si>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</si>
  <si>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</si>
  <si>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</si>
  <si>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</si>
  <si>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</si>
  <si>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</si>
  <si>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</si>
  <si>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</si>
  <si>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</si>
  <si>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</si>
  <si>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</si>
  <si>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</si>
  <si>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</si>
  <si>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</si>
  <si>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</si>
  <si>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</si>
  <si>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</si>
  <si>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</si>
  <si>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</si>
  <si>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</si>
  <si>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</si>
  <si>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</si>
  <si>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</si>
  <si>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</si>
  <si>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</si>
  <si>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</si>
  <si>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</si>
  <si>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</si>
  <si>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</si>
  <si>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</si>
  <si>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</si>
  <si>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</si>
  <si>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</si>
  <si>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</si>
  <si>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</si>
  <si>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</si>
  <si>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</si>
  <si>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</si>
  <si>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</si>
  <si>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</si>
  <si>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</si>
  <si>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</si>
  <si>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</si>
  <si>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</si>
  <si>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</si>
  <si>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</si>
  <si>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</si>
  <si>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</si>
  <si>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</si>
  <si>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</si>
  <si>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</si>
  <si>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</si>
  <si>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</si>
  <si>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</si>
  <si>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</si>
  <si>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</si>
  <si>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</si>
  <si>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</si>
  <si>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</si>
  <si>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</si>
  <si>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</si>
  <si>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</si>
  <si>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</si>
  <si>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</si>
  <si>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</si>
  <si>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property loss</t>
  </si>
  <si>
    <t>Property loss</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</si>
  <si>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</si>
  <si>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</si>
  <si>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</si>
  <si>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</si>
  <si>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</si>
  <si>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</si>
  <si>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</si>
  <si>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</si>
  <si>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</si>
  <si>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</si>
  <si>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</si>
  <si>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</si>
  <si>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</si>
  <si>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</si>
  <si>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</si>
  <si>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</si>
  <si>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</si>
  <si>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</si>
  <si>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</si>
  <si>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</si>
  <si>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</si>
  <si>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</si>
  <si>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</si>
  <si>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</si>
  <si>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</si>
  <si>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</si>
  <si>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</si>
  <si>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</si>
  <si>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</si>
  <si>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</si>
  <si>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</si>
  <si>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</si>
  <si>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</si>
  <si>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</si>
  <si>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</si>
  <si>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</si>
  <si>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</si>
  <si>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</si>
  <si>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</si>
  <si>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</si>
  <si>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</si>
  <si>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</si>
  <si>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</si>
  <si>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</si>
  <si>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</si>
  <si>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</si>
  <si>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</si>
  <si>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</si>
  <si>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</si>
  <si>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</si>
  <si>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</si>
  <si>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</si>
  <si>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</si>
  <si>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</si>
  <si>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</si>
  <si>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</si>
  <si>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</si>
  <si>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</si>
  <si>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</si>
  <si>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</si>
  <si>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</si>
  <si>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</si>
  <si>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</si>
  <si>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</si>
  <si>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</si>
  <si>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</si>
  <si>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</si>
  <si>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</si>
  <si>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</si>
  <si>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</si>
  <si>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</si>
  <si>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</si>
  <si>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</si>
  <si>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</si>
  <si>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</si>
  <si>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</si>
  <si>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</si>
  <si>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</si>
  <si>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</si>
  <si>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</si>
  <si>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</si>
  <si>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</si>
  <si>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</si>
  <si>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</si>
  <si>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</si>
  <si>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</si>
  <si>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</si>
  <si>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</si>
  <si>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</si>
  <si>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</si>
  <si>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Bar charts that were featured in the Social Vulnerability Report. See that report for a description of the methods. These indicate the difference in exposure to hazards of socially vulnerable populations compared to a reference population (see definitions below).</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</si>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</sst>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9" fontId="0" fillId="0" borderId="3" xfId="1" applyFont="1" applyBorder="1"/>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24" sqref="C24"/>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239</v>
      </c>
    </row>
    <row r="20" spans="2:3" ht="45" x14ac:dyDescent="0.25">
      <c r="B20" s="22" t="s">
        <v>12</v>
      </c>
      <c r="C20" s="22" t="s">
        <v>237</v>
      </c>
    </row>
    <row r="21" spans="2:3" ht="30" customHeight="1" x14ac:dyDescent="0.25">
      <c r="B21" s="22" t="s">
        <v>13</v>
      </c>
      <c r="C21" s="22" t="s">
        <v>238</v>
      </c>
    </row>
    <row r="22" spans="2:3" ht="30" x14ac:dyDescent="0.25">
      <c r="B22" s="22" t="s">
        <v>3</v>
      </c>
      <c r="C22" s="22" t="s">
        <v>14</v>
      </c>
    </row>
    <row r="23" spans="2:3" ht="30" x14ac:dyDescent="0.25">
      <c r="B23" s="22" t="s">
        <v>4</v>
      </c>
      <c r="C23" s="22" t="s">
        <v>15</v>
      </c>
    </row>
    <row r="24" spans="2:3" ht="30" x14ac:dyDescent="0.25">
      <c r="B24" s="22" t="s">
        <v>16</v>
      </c>
      <c r="C24" s="22" t="s">
        <v>240</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J46" sqref="J46"/>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t="str" cm="1">
        <f t="array" ref="K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t="str" cm="1">
        <f t="array" ref="K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t="str" cm="1">
        <f t="array" ref="K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t="str" cm="1">
        <f t="array" ref="K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t="str" cm="1">
        <f t="array" ref="K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t="str" cm="1">
        <f t="array" ref="K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t="str" cm="1">
        <f t="array" ref="K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t="str" cm="1">
        <f t="array" ref="K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t="str" cm="1">
        <f t="array" ref="K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3" t="str" cm="1">
        <f t="array" ref="L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3" t="str" cm="1">
        <f t="array" ref="M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3" t="str" cm="1">
        <f t="array" ref="N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3" t="str" cm="1">
        <f t="array" ref="O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3" t="str" cm="1">
        <f t="array" ref="P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3" t="str" cm="1">
        <f t="array" ref="Q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3" t="str" cm="1">
        <f t="array" ref="R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3" t="str" cm="1">
        <f t="array" ref="S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3" t="str" cm="1">
        <f t="array" ref="T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3" t="str" cm="1">
        <f t="array" ref="U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3" t="str" cm="1">
        <f t="array" ref="V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3" t="str" cm="1">
        <f t="array" ref="W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3" t="str" cm="1">
        <f t="array" ref="X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3" t="str" cm="1">
        <f t="array" ref="Y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3" t="str" cm="1">
        <f t="array" ref="Z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3" t="str" cm="1">
        <f t="array" ref="AA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t="str" cm="1">
        <f t="array" ref="K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3" t="str" cm="1">
        <f t="array" ref="L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3" t="str" cm="1">
        <f t="array" ref="M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3" t="str" cm="1">
        <f t="array" ref="N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3" t="str" cm="1">
        <f t="array" ref="O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3" t="str" cm="1">
        <f t="array" ref="P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3" t="str" cm="1">
        <f t="array" ref="Q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3" t="str" cm="1">
        <f t="array" ref="R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3" t="str" cm="1">
        <f t="array" ref="S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3" t="str" cm="1">
        <f t="array" ref="T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3" t="str" cm="1">
        <f t="array" ref="U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3" t="str" cm="1">
        <f t="array" ref="V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3" t="str" cm="1">
        <f t="array" ref="W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3" t="str" cm="1">
        <f t="array" ref="X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3" t="str" cm="1">
        <f t="array" ref="Y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3" t="str" cm="1">
        <f t="array" ref="Z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3" t="str" cm="1">
        <f t="array" ref="AA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t="str" cm="1">
        <f t="array" ref="K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3" t="str" cm="1">
        <f t="array" ref="L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3" t="str" cm="1">
        <f t="array" ref="M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3" t="str" cm="1">
        <f t="array" ref="N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3" t="str" cm="1">
        <f t="array" ref="O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3" t="str" cm="1">
        <f t="array" ref="P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3" t="str" cm="1">
        <f t="array" ref="Q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3" t="str" cm="1">
        <f t="array" ref="R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3" t="str" cm="1">
        <f t="array" ref="S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3" t="str" cm="1">
        <f t="array" ref="T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3" t="str" cm="1">
        <f t="array" ref="U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3" t="str" cm="1">
        <f t="array" ref="V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3" t="str" cm="1">
        <f t="array" ref="W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3" t="str" cm="1">
        <f t="array" ref="X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3" t="str" cm="1">
        <f t="array" ref="Y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3" t="str" cm="1">
        <f t="array" ref="Z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3" t="str" cm="1">
        <f t="array" ref="AA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t="str" cm="1">
        <f t="array" ref="K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3" t="str" cm="1">
        <f t="array" ref="L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3" t="str" cm="1">
        <f t="array" ref="M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3" t="str" cm="1">
        <f t="array" ref="N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3" t="str" cm="1">
        <f t="array" ref="O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3" t="str" cm="1">
        <f t="array" ref="P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3" t="str" cm="1">
        <f t="array" ref="Q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3" t="str" cm="1">
        <f t="array" ref="R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3" t="str" cm="1">
        <f t="array" ref="S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3" t="str" cm="1">
        <f t="array" ref="T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3" t="str" cm="1">
        <f t="array" ref="U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3" t="str" cm="1">
        <f t="array" ref="V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3" t="str" cm="1">
        <f t="array" ref="W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3" t="str" cm="1">
        <f t="array" ref="X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3" t="str" cm="1">
        <f t="array" ref="Y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3" t="str" cm="1">
        <f t="array" ref="Z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3" t="str" cm="1">
        <f t="array" ref="AA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t="str" cm="1">
        <f t="array" ref="K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3" t="str" cm="1">
        <f t="array" ref="L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3" t="str" cm="1">
        <f t="array" ref="M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3" t="str" cm="1">
        <f t="array" ref="N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3" t="str" cm="1">
        <f t="array" ref="O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3" t="str" cm="1">
        <f t="array" ref="P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3" t="str" cm="1">
        <f t="array" ref="Q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3" t="str" cm="1">
        <f t="array" ref="R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3" t="str" cm="1">
        <f t="array" ref="S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3" t="str" cm="1">
        <f t="array" ref="T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3" t="str" cm="1">
        <f t="array" ref="U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3" t="str" cm="1">
        <f t="array" ref="V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3" t="str" cm="1">
        <f t="array" ref="W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3" t="str" cm="1">
        <f t="array" ref="X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3" t="str" cm="1">
        <f t="array" ref="Y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3" t="str" cm="1">
        <f t="array" ref="Z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3" t="str" cm="1">
        <f t="array" ref="AA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t="str" cm="1">
        <f t="array" ref="K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3" t="str" cm="1">
        <f t="array" ref="L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3" t="str" cm="1">
        <f t="array" ref="M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3" t="str" cm="1">
        <f t="array" ref="N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3" t="str" cm="1">
        <f t="array" ref="O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3" t="str" cm="1">
        <f t="array" ref="P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3" t="str" cm="1">
        <f t="array" ref="Q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3" t="str" cm="1">
        <f t="array" ref="R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3" t="str" cm="1">
        <f t="array" ref="S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3" t="str" cm="1">
        <f t="array" ref="T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3" t="str" cm="1">
        <f t="array" ref="U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3" t="str" cm="1">
        <f t="array" ref="V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3" t="str" cm="1">
        <f t="array" ref="W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3" t="str" cm="1">
        <f t="array" ref="X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3" t="str" cm="1">
        <f t="array" ref="Y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3" t="str" cm="1">
        <f t="array" ref="Z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3" t="str" cm="1">
        <f t="array" ref="AA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t="str" cm="1">
        <f t="array" ref="K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3" t="str" cm="1">
        <f t="array" ref="L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3" t="str" cm="1">
        <f t="array" ref="M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3" t="str" cm="1">
        <f t="array" ref="N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3" t="str" cm="1">
        <f t="array" ref="O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3" t="str" cm="1">
        <f t="array" ref="P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3" t="str" cm="1">
        <f t="array" ref="Q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3" t="str" cm="1">
        <f t="array" ref="R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3" t="str" cm="1">
        <f t="array" ref="S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3" t="str" cm="1">
        <f t="array" ref="T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3" t="str" cm="1">
        <f t="array" ref="U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3" t="str" cm="1">
        <f t="array" ref="V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3" t="str" cm="1">
        <f t="array" ref="W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3" t="str" cm="1">
        <f t="array" ref="X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3" t="str" cm="1">
        <f t="array" ref="Y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3" t="str" cm="1">
        <f t="array" ref="Z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3" t="str" cm="1">
        <f t="array" ref="AA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6" t="str" cm="1">
        <f t="array" ref="K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36" t="str" cm="1">
        <f t="array" ref="L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36" t="str" cm="1">
        <f t="array" ref="M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36" t="str" cm="1">
        <f t="array" ref="N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36" t="str" cm="1">
        <f t="array" ref="O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36" t="str" cm="1">
        <f t="array" ref="P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36" t="str" cm="1">
        <f t="array" ref="Q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36" t="str" cm="1">
        <f t="array" ref="R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36" t="str" cm="1">
        <f t="array" ref="S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36" t="str" cm="1">
        <f t="array" ref="T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36" t="str" cm="1">
        <f t="array" ref="U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36" t="str" cm="1">
        <f t="array" ref="V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36" t="str" cm="1">
        <f t="array" ref="W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36" t="str" cm="1">
        <f t="array" ref="X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36" t="str" cm="1">
        <f t="array" ref="Y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36" t="str" cm="1">
        <f t="array" ref="Z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36" t="str" cm="1">
        <f t="array" ref="AA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t="str" cm="1">
        <f t="array" ref="K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3" t="str" cm="1">
        <f t="array" ref="L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3" t="str" cm="1">
        <f t="array" ref="M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3" t="str" cm="1">
        <f t="array" ref="N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3" t="str" cm="1">
        <f t="array" ref="O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3" t="str" cm="1">
        <f t="array" ref="P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3" t="str" cm="1">
        <f t="array" ref="Q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3" t="str" cm="1">
        <f t="array" ref="R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3" t="str" cm="1">
        <f t="array" ref="S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3" t="str" cm="1">
        <f t="array" ref="T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3" t="str" cm="1">
        <f t="array" ref="U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3" t="str" cm="1">
        <f t="array" ref="V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3" t="str" cm="1">
        <f t="array" ref="W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3" t="str" cm="1">
        <f t="array" ref="X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3" t="str" cm="1">
        <f t="array" ref="Y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3" t="str" cm="1">
        <f t="array" ref="Z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3" t="str" cm="1">
        <f t="array" ref="AA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t="str" cm="1">
        <f t="array" ref="K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3" t="str" cm="1">
        <f t="array" ref="L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3" t="str" cm="1">
        <f t="array" ref="M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3" t="str" cm="1">
        <f t="array" ref="N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3" t="str" cm="1">
        <f t="array" ref="O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3" t="str" cm="1">
        <f t="array" ref="P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3" t="str" cm="1">
        <f t="array" ref="Q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3" t="str" cm="1">
        <f t="array" ref="R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3" t="str" cm="1">
        <f t="array" ref="S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3" t="str" cm="1">
        <f t="array" ref="T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3" t="str" cm="1">
        <f t="array" ref="U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3" t="str" cm="1">
        <f t="array" ref="V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3" t="str" cm="1">
        <f t="array" ref="W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3" t="str" cm="1">
        <f t="array" ref="X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3" t="str" cm="1">
        <f t="array" ref="Y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3" t="str" cm="1">
        <f t="array" ref="Z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3" t="str" cm="1">
        <f t="array" ref="AA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t="str" cm="1">
        <f t="array" ref="K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3" t="str" cm="1">
        <f t="array" ref="L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3" t="str" cm="1">
        <f t="array" ref="M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3" t="str" cm="1">
        <f t="array" ref="N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3" t="str" cm="1">
        <f t="array" ref="O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3" t="str" cm="1">
        <f t="array" ref="P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3" t="str" cm="1">
        <f t="array" ref="Q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3" t="str" cm="1">
        <f t="array" ref="R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3" t="str" cm="1">
        <f t="array" ref="S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3" t="str" cm="1">
        <f t="array" ref="T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3" t="str" cm="1">
        <f t="array" ref="U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3" t="str" cm="1">
        <f t="array" ref="V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3" t="str" cm="1">
        <f t="array" ref="W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3" t="str" cm="1">
        <f t="array" ref="X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3" t="str" cm="1">
        <f t="array" ref="Y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3" t="str" cm="1">
        <f t="array" ref="Z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3" t="str" cm="1">
        <f t="array" ref="AA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t="str" cm="1">
        <f t="array" ref="K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3" t="str" cm="1">
        <f t="array" ref="L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3" t="str" cm="1">
        <f t="array" ref="M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3" t="str" cm="1">
        <f t="array" ref="N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3" t="str" cm="1">
        <f t="array" ref="O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3" t="str" cm="1">
        <f t="array" ref="P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3" t="str" cm="1">
        <f t="array" ref="Q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3" t="str" cm="1">
        <f t="array" ref="R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3" t="str" cm="1">
        <f t="array" ref="S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3" t="str" cm="1">
        <f t="array" ref="T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3" t="str" cm="1">
        <f t="array" ref="U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3" t="str" cm="1">
        <f t="array" ref="V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3" t="str" cm="1">
        <f t="array" ref="W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3" t="str" cm="1">
        <f t="array" ref="X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3" t="str" cm="1">
        <f t="array" ref="Y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3" t="str" cm="1">
        <f t="array" ref="Z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3" t="str" cm="1">
        <f t="array" ref="AA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t="str" cm="1">
        <f t="array" ref="K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3" t="str" cm="1">
        <f t="array" ref="L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3" t="str" cm="1">
        <f t="array" ref="M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3" t="str" cm="1">
        <f t="array" ref="N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3" t="str" cm="1">
        <f t="array" ref="O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3" t="str" cm="1">
        <f t="array" ref="P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3" t="str" cm="1">
        <f t="array" ref="Q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3" t="str" cm="1">
        <f t="array" ref="R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3" t="str" cm="1">
        <f t="array" ref="S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3" t="str" cm="1">
        <f t="array" ref="T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3" t="str" cm="1">
        <f t="array" ref="U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3" t="str" cm="1">
        <f t="array" ref="V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3" t="str" cm="1">
        <f t="array" ref="W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3" t="str" cm="1">
        <f t="array" ref="X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3" t="str" cm="1">
        <f t="array" ref="Y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3" t="str" cm="1">
        <f t="array" ref="Z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3" t="str" cm="1">
        <f t="array" ref="AA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t="str" cm="1">
        <f t="array" ref="K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3" t="str" cm="1">
        <f t="array" ref="L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3" t="str" cm="1">
        <f t="array" ref="M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3" t="str" cm="1">
        <f t="array" ref="N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3" t="str" cm="1">
        <f t="array" ref="O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3" t="str" cm="1">
        <f t="array" ref="P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3" t="str" cm="1">
        <f t="array" ref="Q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3" t="str" cm="1">
        <f t="array" ref="R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3" t="str" cm="1">
        <f t="array" ref="S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3" t="str" cm="1">
        <f t="array" ref="T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3" t="str" cm="1">
        <f t="array" ref="U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3" t="str" cm="1">
        <f t="array" ref="V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3" t="str" cm="1">
        <f t="array" ref="W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3" t="str" cm="1">
        <f t="array" ref="X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3" t="str" cm="1">
        <f t="array" ref="Y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3" t="str" cm="1">
        <f t="array" ref="Z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3" t="str" cm="1">
        <f t="array" ref="AA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t="str" cm="1">
        <f t="array" ref="K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3" t="str" cm="1">
        <f t="array" ref="L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3" t="str" cm="1">
        <f t="array" ref="M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3" t="str" cm="1">
        <f t="array" ref="N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3" t="str" cm="1">
        <f t="array" ref="O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3" t="str" cm="1">
        <f t="array" ref="P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3" t="str" cm="1">
        <f t="array" ref="Q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3" t="str" cm="1">
        <f t="array" ref="R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3" t="str" cm="1">
        <f t="array" ref="S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3" t="str" cm="1">
        <f t="array" ref="T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3" t="str" cm="1">
        <f t="array" ref="U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3" t="str" cm="1">
        <f t="array" ref="V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3" t="str" cm="1">
        <f t="array" ref="W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3" t="str" cm="1">
        <f t="array" ref="X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3" t="str" cm="1">
        <f t="array" ref="Y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3" t="str" cm="1">
        <f t="array" ref="Z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3" t="str" cm="1">
        <f t="array" ref="AA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t="str" cm="1">
        <f t="array" ref="K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3" t="str" cm="1">
        <f t="array" ref="L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3" t="str" cm="1">
        <f t="array" ref="M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3" t="str" cm="1">
        <f t="array" ref="N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3" t="str" cm="1">
        <f t="array" ref="O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3" t="str" cm="1">
        <f t="array" ref="P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3" t="str" cm="1">
        <f t="array" ref="Q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3" t="str" cm="1">
        <f t="array" ref="R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3" t="str" cm="1">
        <f t="array" ref="S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3" t="str" cm="1">
        <f t="array" ref="T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3" t="str" cm="1">
        <f t="array" ref="U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3" t="str" cm="1">
        <f t="array" ref="V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3" t="str" cm="1">
        <f t="array" ref="W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3" t="str" cm="1">
        <f t="array" ref="X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3" t="str" cm="1">
        <f t="array" ref="Y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3" t="str" cm="1">
        <f t="array" ref="Z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3" t="str" cm="1">
        <f t="array" ref="AA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t="str" cm="1">
        <f t="array" ref="K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3" t="str" cm="1">
        <f t="array" ref="L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3" t="str" cm="1">
        <f t="array" ref="M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3" t="str" cm="1">
        <f t="array" ref="N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3" t="str" cm="1">
        <f t="array" ref="O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3" t="str" cm="1">
        <f t="array" ref="P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3" t="str" cm="1">
        <f t="array" ref="Q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3" t="str" cm="1">
        <f t="array" ref="R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3" t="str" cm="1">
        <f t="array" ref="S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3" t="str" cm="1">
        <f t="array" ref="T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3" t="str" cm="1">
        <f t="array" ref="U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3" t="str" cm="1">
        <f t="array" ref="V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3" t="str" cm="1">
        <f t="array" ref="W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3" t="str" cm="1">
        <f t="array" ref="X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3" t="str" cm="1">
        <f t="array" ref="Y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3" t="str" cm="1">
        <f t="array" ref="Z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3" t="str" cm="1">
        <f t="array" ref="AA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t="str" cm="1">
        <f t="array" ref="K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3" t="str" cm="1">
        <f t="array" ref="L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3" t="str" cm="1">
        <f t="array" ref="M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3" t="str" cm="1">
        <f t="array" ref="N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3" t="str" cm="1">
        <f t="array" ref="O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3" t="str" cm="1">
        <f t="array" ref="P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3" t="str" cm="1">
        <f t="array" ref="Q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3" t="str" cm="1">
        <f t="array" ref="R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3" t="str" cm="1">
        <f t="array" ref="S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3" t="str" cm="1">
        <f t="array" ref="T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3" t="str" cm="1">
        <f t="array" ref="U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3" t="str" cm="1">
        <f t="array" ref="V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3" t="str" cm="1">
        <f t="array" ref="W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3" t="str" cm="1">
        <f t="array" ref="X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3" t="str" cm="1">
        <f t="array" ref="Y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3" t="str" cm="1">
        <f t="array" ref="Z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3" t="str" cm="1">
        <f t="array" ref="AA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t="str" cm="1">
        <f t="array" ref="K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3" t="str" cm="1">
        <f t="array" ref="L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3" t="str" cm="1">
        <f t="array" ref="M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3" t="str" cm="1">
        <f t="array" ref="N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3" t="str" cm="1">
        <f t="array" ref="O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3" t="str" cm="1">
        <f t="array" ref="P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3" t="str" cm="1">
        <f t="array" ref="Q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3" t="str" cm="1">
        <f t="array" ref="R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3" t="str" cm="1">
        <f t="array" ref="S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3" t="str" cm="1">
        <f t="array" ref="T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3" t="str" cm="1">
        <f t="array" ref="U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3" t="str" cm="1">
        <f t="array" ref="V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3" t="str" cm="1">
        <f t="array" ref="W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3" t="str" cm="1">
        <f t="array" ref="X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3" t="str" cm="1">
        <f t="array" ref="Y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3" t="str" cm="1">
        <f t="array" ref="Z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3" t="str" cm="1">
        <f t="array" ref="AA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t="str" cm="1">
        <f t="array" ref="K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3" t="str" cm="1">
        <f t="array" ref="L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3" t="str" cm="1">
        <f t="array" ref="M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3" t="str" cm="1">
        <f t="array" ref="N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3" t="str" cm="1">
        <f t="array" ref="O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3" t="str" cm="1">
        <f t="array" ref="P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3" t="str" cm="1">
        <f t="array" ref="Q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3" t="str" cm="1">
        <f t="array" ref="R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3" t="str" cm="1">
        <f t="array" ref="S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3" t="str" cm="1">
        <f t="array" ref="T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3" t="str" cm="1">
        <f t="array" ref="U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3" t="str" cm="1">
        <f t="array" ref="V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3" t="str" cm="1">
        <f t="array" ref="W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3" t="str" cm="1">
        <f t="array" ref="X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3" t="str" cm="1">
        <f t="array" ref="Y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3" t="str" cm="1">
        <f t="array" ref="Z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3" t="str" cm="1">
        <f t="array" ref="AA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t="str" cm="1">
        <f t="array" ref="K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3" t="str" cm="1">
        <f t="array" ref="L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3" t="str" cm="1">
        <f t="array" ref="M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3" t="str" cm="1">
        <f t="array" ref="N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3" t="str" cm="1">
        <f t="array" ref="O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3" t="str" cm="1">
        <f t="array" ref="P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3" t="str" cm="1">
        <f t="array" ref="Q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3" t="str" cm="1">
        <f t="array" ref="R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3" t="str" cm="1">
        <f t="array" ref="S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3" t="str" cm="1">
        <f t="array" ref="T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3" t="str" cm="1">
        <f t="array" ref="U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3" t="str" cm="1">
        <f t="array" ref="V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3" t="str" cm="1">
        <f t="array" ref="W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3" t="str" cm="1">
        <f t="array" ref="X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3" t="str" cm="1">
        <f t="array" ref="Y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3" t="str" cm="1">
        <f t="array" ref="Z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3" t="str" cm="1">
        <f t="array" ref="AA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t="str" cm="1">
        <f t="array" ref="K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3" t="str" cm="1">
        <f t="array" ref="L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3" t="str" cm="1">
        <f t="array" ref="M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3" t="str" cm="1">
        <f t="array" ref="N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3" t="str" cm="1">
        <f t="array" ref="O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3" t="str" cm="1">
        <f t="array" ref="P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3" t="str" cm="1">
        <f t="array" ref="Q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3" t="str" cm="1">
        <f t="array" ref="R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3" t="str" cm="1">
        <f t="array" ref="S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3" t="str" cm="1">
        <f t="array" ref="T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3" t="str" cm="1">
        <f t="array" ref="U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3" t="str" cm="1">
        <f t="array" ref="V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3" t="str" cm="1">
        <f t="array" ref="W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3" t="str" cm="1">
        <f t="array" ref="X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3" t="str" cm="1">
        <f t="array" ref="Y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3" t="str" cm="1">
        <f t="array" ref="Z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3" t="str" cm="1">
        <f t="array" ref="AA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t="str" cm="1">
        <f t="array" ref="K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3" t="str" cm="1">
        <f t="array" ref="L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3" t="str" cm="1">
        <f t="array" ref="M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3" t="str" cm="1">
        <f t="array" ref="N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3" t="str" cm="1">
        <f t="array" ref="O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3" t="str" cm="1">
        <f t="array" ref="P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3" t="str" cm="1">
        <f t="array" ref="Q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3" t="str" cm="1">
        <f t="array" ref="R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3" t="str" cm="1">
        <f t="array" ref="S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3" t="str" cm="1">
        <f t="array" ref="T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3" t="str" cm="1">
        <f t="array" ref="U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3" t="str" cm="1">
        <f t="array" ref="V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3" t="str" cm="1">
        <f t="array" ref="W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3" t="str" cm="1">
        <f t="array" ref="X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3" t="str" cm="1">
        <f t="array" ref="Y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3" t="str" cm="1">
        <f t="array" ref="Z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3" t="str" cm="1">
        <f t="array" ref="AA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t="str" cm="1">
        <f t="array" ref="K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3" t="str" cm="1">
        <f t="array" ref="L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3" t="str" cm="1">
        <f t="array" ref="M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3" t="str" cm="1">
        <f t="array" ref="N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3" t="str" cm="1">
        <f t="array" ref="O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3" t="str" cm="1">
        <f t="array" ref="P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3" t="str" cm="1">
        <f t="array" ref="Q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3" t="str" cm="1">
        <f t="array" ref="R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3" t="str" cm="1">
        <f t="array" ref="S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3" t="str" cm="1">
        <f t="array" ref="T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3" t="str" cm="1">
        <f t="array" ref="U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3" t="str" cm="1">
        <f t="array" ref="V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3" t="str" cm="1">
        <f t="array" ref="W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3" t="str" cm="1">
        <f t="array" ref="X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3" t="str" cm="1">
        <f t="array" ref="Y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3" t="str" cm="1">
        <f t="array" ref="Z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3" t="str" cm="1">
        <f t="array" ref="AA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workbookViewId="0">
      <selection activeCell="E44" sqref="E44"/>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145</v>
      </c>
      <c r="F10" s="9" t="s">
        <v>146</v>
      </c>
      <c r="G10" s="9" t="s">
        <v>133</v>
      </c>
      <c r="H10" s="9" t="s">
        <v>133</v>
      </c>
      <c r="I10" s="9">
        <v>1</v>
      </c>
      <c r="J10" s="10" t="s">
        <v>127</v>
      </c>
      <c r="K10" s="9" t="s">
        <v>142</v>
      </c>
      <c r="L10" s="9" t="str">
        <f xml:space="preserve"> INDEX( co_modelTypes[driverUnit_label], MATCH( co_sectorInfo[[#This Row],[modelType]], co_modelTypes[modelType], 0 ) )</f>
        <v>cm</v>
      </c>
      <c r="M10" s="9"/>
    </row>
    <row r="13" spans="2:13" x14ac:dyDescent="0.2">
      <c r="B13" s="6" t="s">
        <v>147</v>
      </c>
    </row>
    <row r="14" spans="2:13" x14ac:dyDescent="0.2">
      <c r="B14" s="6" t="s">
        <v>100</v>
      </c>
      <c r="C14" s="6" t="s">
        <v>102</v>
      </c>
      <c r="D14" s="6" t="s">
        <v>148</v>
      </c>
      <c r="E14" s="6" t="s">
        <v>149</v>
      </c>
    </row>
    <row r="15" spans="2:13" x14ac:dyDescent="0.2">
      <c r="B15" s="32">
        <f xml:space="preserve"> ROW( coVariants[[#This Row],[ID]] ) - ROW( coVariants[[#Headers],[ID]] )</f>
        <v>1</v>
      </c>
      <c r="C15" s="9" t="s">
        <v>113</v>
      </c>
      <c r="D15" s="9" t="s">
        <v>5</v>
      </c>
      <c r="E15" s="9" t="s">
        <v>150</v>
      </c>
    </row>
    <row r="16" spans="2:13" x14ac:dyDescent="0.2">
      <c r="B16" s="32">
        <f xml:space="preserve"> ROW( coVariants[[#This Row],[ID]] ) - ROW( coVariants[[#Headers],[ID]] )</f>
        <v>2</v>
      </c>
      <c r="C16" s="9" t="s">
        <v>122</v>
      </c>
      <c r="D16" s="9" t="s">
        <v>5</v>
      </c>
      <c r="E16" s="9" t="s">
        <v>150</v>
      </c>
    </row>
    <row r="17" spans="2:5" x14ac:dyDescent="0.2">
      <c r="B17" s="32">
        <f xml:space="preserve"> ROW( coVariants[[#This Row],[ID]] ) - ROW( coVariants[[#Headers],[ID]] )</f>
        <v>3</v>
      </c>
      <c r="C17" s="9" t="s">
        <v>130</v>
      </c>
      <c r="D17" s="9" t="s">
        <v>5</v>
      </c>
      <c r="E17" s="9" t="s">
        <v>150</v>
      </c>
    </row>
    <row r="18" spans="2:5" x14ac:dyDescent="0.2">
      <c r="B18" s="32">
        <f xml:space="preserve"> ROW( coVariants[[#This Row],[ID]] ) - ROW( coVariants[[#Headers],[ID]] )</f>
        <v>4</v>
      </c>
      <c r="C18" s="9" t="s">
        <v>136</v>
      </c>
      <c r="D18" s="9" t="s">
        <v>151</v>
      </c>
      <c r="E18" s="9" t="s">
        <v>152</v>
      </c>
    </row>
    <row r="19" spans="2:5" x14ac:dyDescent="0.2">
      <c r="B19" s="32">
        <f xml:space="preserve"> ROW( coVariants[[#This Row],[ID]] ) - ROW( coVariants[[#Headers],[ID]] )</f>
        <v>5</v>
      </c>
      <c r="C19" s="9" t="s">
        <v>136</v>
      </c>
      <c r="D19" s="9" t="s">
        <v>153</v>
      </c>
      <c r="E19" s="9" t="s">
        <v>154</v>
      </c>
    </row>
    <row r="20" spans="2:5" x14ac:dyDescent="0.2">
      <c r="B20" s="32">
        <f xml:space="preserve"> ROW( coVariants[[#This Row],[ID]] ) - ROW( coVariants[[#Headers],[ID]] )</f>
        <v>6</v>
      </c>
      <c r="C20" s="9" t="s">
        <v>141</v>
      </c>
      <c r="D20" s="9" t="s">
        <v>155</v>
      </c>
      <c r="E20" s="9" t="s">
        <v>156</v>
      </c>
    </row>
    <row r="21" spans="2:5" x14ac:dyDescent="0.2">
      <c r="B21" s="32">
        <f xml:space="preserve"> ROW( coVariants[[#This Row],[ID]] ) - ROW( coVariants[[#Headers],[ID]] )</f>
        <v>7</v>
      </c>
      <c r="C21" s="9" t="s">
        <v>141</v>
      </c>
      <c r="D21" s="9" t="s">
        <v>157</v>
      </c>
      <c r="E21" s="9" t="s">
        <v>158</v>
      </c>
    </row>
    <row r="22" spans="2:5" x14ac:dyDescent="0.2">
      <c r="B22" s="32">
        <f xml:space="preserve"> ROW( coVariants[[#This Row],[ID]] ) - ROW( coVariants[[#Headers],[ID]] )</f>
        <v>8</v>
      </c>
      <c r="C22" s="9" t="s">
        <v>144</v>
      </c>
      <c r="D22" s="9" t="s">
        <v>155</v>
      </c>
      <c r="E22" s="9" t="s">
        <v>156</v>
      </c>
    </row>
    <row r="23" spans="2:5" x14ac:dyDescent="0.2">
      <c r="B23" s="32">
        <f xml:space="preserve"> ROW( coVariants[[#This Row],[ID]] ) - ROW( coVariants[[#Headers],[ID]] )</f>
        <v>9</v>
      </c>
      <c r="C23" s="9" t="s">
        <v>144</v>
      </c>
      <c r="D23" s="9" t="s">
        <v>157</v>
      </c>
      <c r="E23" s="9" t="s">
        <v>158</v>
      </c>
    </row>
    <row r="26" spans="2:5" x14ac:dyDescent="0.2">
      <c r="B26" s="6" t="s">
        <v>159</v>
      </c>
    </row>
    <row r="27" spans="2:5" x14ac:dyDescent="0.2">
      <c r="B27" s="6" t="s">
        <v>100</v>
      </c>
      <c r="C27" s="6" t="s">
        <v>109</v>
      </c>
      <c r="D27" s="6" t="s">
        <v>160</v>
      </c>
      <c r="E27" s="6" t="s">
        <v>110</v>
      </c>
    </row>
    <row r="28" spans="2:5" x14ac:dyDescent="0.2">
      <c r="B28" s="32">
        <f xml:space="preserve"> ROW( co_modelTypes[[#This Row],[ID]] ) - ROW( co_modelTypes[[#Headers],[ID]] )</f>
        <v>1</v>
      </c>
      <c r="C28" s="9" t="s">
        <v>119</v>
      </c>
      <c r="D28" s="9" t="s">
        <v>161</v>
      </c>
      <c r="E28" s="9" t="s">
        <v>162</v>
      </c>
    </row>
    <row r="29" spans="2:5" x14ac:dyDescent="0.2">
      <c r="B29" s="32">
        <f xml:space="preserve"> ROW( co_modelTypes[[#This Row],[ID]] ) - ROW( co_modelTypes[[#Headers],[ID]] )</f>
        <v>2</v>
      </c>
      <c r="C29" s="9" t="s">
        <v>142</v>
      </c>
      <c r="D29" s="9" t="s">
        <v>163</v>
      </c>
      <c r="E29" s="9" t="s">
        <v>164</v>
      </c>
    </row>
    <row r="32" spans="2:5" x14ac:dyDescent="0.2">
      <c r="B32" s="6" t="s">
        <v>165</v>
      </c>
    </row>
    <row r="33" spans="2:6" x14ac:dyDescent="0.2">
      <c r="B33" s="6" t="s">
        <v>100</v>
      </c>
      <c r="C33" s="6" t="s">
        <v>71</v>
      </c>
      <c r="D33" s="6" t="s">
        <v>166</v>
      </c>
      <c r="E33" s="6" t="s">
        <v>167</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168</v>
      </c>
    </row>
    <row r="41" spans="2:6" x14ac:dyDescent="0.2">
      <c r="B41" s="6" t="s">
        <v>100</v>
      </c>
      <c r="C41" s="6" t="s">
        <v>83</v>
      </c>
      <c r="D41" s="6" t="s">
        <v>169</v>
      </c>
    </row>
    <row r="42" spans="2:6" x14ac:dyDescent="0.2">
      <c r="B42" s="32">
        <f xml:space="preserve"> ROW( SV_Categories[[#This Row],[ID]] ) - ROW( SV_Categories[[#Headers],[ID]] )</f>
        <v>1</v>
      </c>
      <c r="C42" s="9" t="s">
        <v>170</v>
      </c>
      <c r="D42" s="9" t="s">
        <v>23</v>
      </c>
    </row>
    <row r="43" spans="2:6" x14ac:dyDescent="0.2">
      <c r="B43" s="32">
        <f xml:space="preserve"> ROW( SV_Categories[[#This Row],[ID]] ) - ROW( SV_Categories[[#Headers],[ID]] )</f>
        <v>2</v>
      </c>
      <c r="C43" s="9" t="s">
        <v>171</v>
      </c>
      <c r="D43" s="9" t="s">
        <v>33</v>
      </c>
    </row>
    <row r="44" spans="2:6" x14ac:dyDescent="0.2">
      <c r="B44" s="32">
        <f xml:space="preserve"> ROW( SV_Categories[[#This Row],[ID]] ) - ROW( SV_Categories[[#Headers],[ID]] )</f>
        <v>3</v>
      </c>
      <c r="C44" s="9" t="s">
        <v>172</v>
      </c>
      <c r="D44" s="9" t="s">
        <v>27</v>
      </c>
    </row>
    <row r="45" spans="2:6" x14ac:dyDescent="0.2">
      <c r="B45" s="32">
        <f xml:space="preserve"> ROW( SV_Categories[[#This Row],[ID]] ) - ROW( SV_Categories[[#Headers],[ID]] )</f>
        <v>4</v>
      </c>
      <c r="C45" s="9" t="s">
        <v>173</v>
      </c>
      <c r="D45" s="9" t="s">
        <v>29</v>
      </c>
    </row>
    <row r="46" spans="2:6" x14ac:dyDescent="0.2">
      <c r="B46" s="32">
        <f xml:space="preserve"> ROW( SV_Categories[[#This Row],[ID]] ) - ROW( SV_Categories[[#Headers],[ID]] )</f>
        <v>5</v>
      </c>
      <c r="C46" s="9" t="s">
        <v>174</v>
      </c>
      <c r="D46" s="9" t="s">
        <v>66</v>
      </c>
    </row>
    <row r="47" spans="2:6" x14ac:dyDescent="0.2">
      <c r="B47" s="32">
        <f xml:space="preserve"> ROW( SV_Categories[[#This Row],[ID]] ) - ROW( SV_Categories[[#Headers],[ID]] )</f>
        <v>6</v>
      </c>
      <c r="C47" s="9" t="s">
        <v>175</v>
      </c>
      <c r="D47" s="9" t="s">
        <v>65</v>
      </c>
    </row>
    <row r="48" spans="2:6" x14ac:dyDescent="0.2">
      <c r="B48" s="32">
        <f xml:space="preserve"> ROW( SV_Categories[[#This Row],[ID]] ) - ROW( SV_Categories[[#Headers],[ID]] )</f>
        <v>7</v>
      </c>
      <c r="C48" s="9" t="s">
        <v>176</v>
      </c>
      <c r="D48" s="9" t="s">
        <v>64</v>
      </c>
    </row>
    <row r="49" spans="2:5" x14ac:dyDescent="0.2">
      <c r="B49" s="32">
        <f xml:space="preserve"> ROW( SV_Categories[[#This Row],[ID]] ) - ROW( SV_Categories[[#Headers],[ID]] )</f>
        <v>8</v>
      </c>
      <c r="C49" s="9" t="s">
        <v>177</v>
      </c>
      <c r="D49" s="9" t="s">
        <v>61</v>
      </c>
    </row>
    <row r="50" spans="2:5" x14ac:dyDescent="0.2">
      <c r="B50" s="32">
        <f xml:space="preserve"> ROW( SV_Categories[[#This Row],[ID]] ) - ROW( SV_Categories[[#Headers],[ID]] )</f>
        <v>9</v>
      </c>
      <c r="C50" s="9" t="s">
        <v>178</v>
      </c>
      <c r="D50" s="9" t="s">
        <v>60</v>
      </c>
    </row>
    <row r="51" spans="2:5" x14ac:dyDescent="0.2">
      <c r="B51" s="32">
        <f xml:space="preserve"> ROW( SV_Categories[[#This Row],[ID]] ) - ROW( SV_Categories[[#Headers],[ID]] )</f>
        <v>10</v>
      </c>
      <c r="C51" s="9" t="s">
        <v>179</v>
      </c>
      <c r="D51" s="9" t="s">
        <v>62</v>
      </c>
    </row>
    <row r="52" spans="2:5" x14ac:dyDescent="0.2">
      <c r="B52" s="32">
        <f xml:space="preserve"> ROW( SV_Categories[[#This Row],[ID]] ) - ROW( SV_Categories[[#Headers],[ID]] )</f>
        <v>11</v>
      </c>
      <c r="C52" s="9" t="s">
        <v>180</v>
      </c>
      <c r="D52" s="9" t="s">
        <v>63</v>
      </c>
    </row>
    <row r="53" spans="2:5" x14ac:dyDescent="0.2">
      <c r="B53" s="32">
        <f xml:space="preserve"> ROW( SV_Categories[[#This Row],[ID]] ) - ROW( SV_Categories[[#Headers],[ID]] )</f>
        <v>12</v>
      </c>
      <c r="C53" s="9" t="s">
        <v>181</v>
      </c>
      <c r="D53" s="9" t="s">
        <v>59</v>
      </c>
    </row>
    <row r="56" spans="2:5" x14ac:dyDescent="0.2">
      <c r="B56" s="6" t="s">
        <v>182</v>
      </c>
    </row>
    <row r="57" spans="2:5" x14ac:dyDescent="0.2">
      <c r="B57" s="6" t="s">
        <v>100</v>
      </c>
      <c r="C57" s="6" t="s">
        <v>183</v>
      </c>
      <c r="D57" s="6" t="s">
        <v>184</v>
      </c>
      <c r="E57" s="6" t="s">
        <v>185</v>
      </c>
    </row>
    <row r="58" spans="2:5" x14ac:dyDescent="0.2">
      <c r="B58" s="32">
        <f xml:space="preserve"> ROW( co_modelValues[[#This Row],[ID]] ) - ROW( co_modelValues[[#Headers],[ID]] )</f>
        <v>1</v>
      </c>
      <c r="C58" s="9" t="s">
        <v>186</v>
      </c>
      <c r="D58" s="9" t="s">
        <v>187</v>
      </c>
      <c r="E58" s="9" t="str">
        <f xml:space="preserve"> IF( ISBLANK( input_sector ), "", input_sector )</f>
        <v/>
      </c>
    </row>
    <row r="59" spans="2:5" x14ac:dyDescent="0.2">
      <c r="B59" s="32">
        <f xml:space="preserve"> ROW( co_modelValues[[#This Row],[ID]] ) - ROW( co_modelValues[[#Headers],[ID]] )</f>
        <v>2</v>
      </c>
      <c r="C59" s="9" t="s">
        <v>188</v>
      </c>
      <c r="D59" s="9" t="s">
        <v>189</v>
      </c>
      <c r="E59" s="9">
        <v>8</v>
      </c>
    </row>
    <row r="60" spans="2:5" x14ac:dyDescent="0.2">
      <c r="B60" s="32">
        <f xml:space="preserve"> ROW( co_modelValues[[#This Row],[ID]] ) - ROW( co_modelValues[[#Headers],[ID]] )</f>
        <v>3</v>
      </c>
      <c r="C60" s="9" t="s">
        <v>190</v>
      </c>
      <c r="D60" s="9" t="s">
        <v>191</v>
      </c>
      <c r="E60" s="9">
        <f xml:space="preserve"> ROWS( co_emissions[] )</f>
        <v>4</v>
      </c>
    </row>
    <row r="61" spans="2:5" x14ac:dyDescent="0.2">
      <c r="B61" s="32">
        <f xml:space="preserve"> ROW( co_modelValues[[#This Row],[ID]] ) - ROW( co_modelValues[[#Headers],[ID]] )</f>
        <v>4</v>
      </c>
      <c r="C61" s="9" t="s">
        <v>192</v>
      </c>
      <c r="D61" s="9" t="s">
        <v>193</v>
      </c>
      <c r="E61" s="9">
        <v>2</v>
      </c>
    </row>
    <row r="64" spans="2:5" x14ac:dyDescent="0.2">
      <c r="B64" s="6" t="s">
        <v>194</v>
      </c>
    </row>
    <row r="65" spans="2:7" x14ac:dyDescent="0.2">
      <c r="B65" s="6" t="s">
        <v>100</v>
      </c>
      <c r="C65" s="6" t="s">
        <v>9</v>
      </c>
      <c r="D65" s="6" t="s">
        <v>10</v>
      </c>
      <c r="E65" s="6" t="s">
        <v>195</v>
      </c>
      <c r="F65" s="6" t="s">
        <v>196</v>
      </c>
      <c r="G65" s="6" t="s">
        <v>197</v>
      </c>
    </row>
    <row r="66" spans="2:7" x14ac:dyDescent="0.2">
      <c r="B66" s="32">
        <f xml:space="preserve"> ROW( co_plotList[[#This Row],[ID]] ) - ROW( co_plotList[[#Headers],[ID]] )</f>
        <v>1</v>
      </c>
      <c r="C66" s="9" t="s">
        <v>11</v>
      </c>
      <c r="D66" s="11">
        <v>1</v>
      </c>
      <c r="E66" s="9" t="s">
        <v>198</v>
      </c>
      <c r="F66" s="9">
        <v>1</v>
      </c>
      <c r="G66" s="9" t="s">
        <v>199</v>
      </c>
    </row>
    <row r="67" spans="2:7" x14ac:dyDescent="0.2">
      <c r="B67" s="32">
        <f xml:space="preserve"> ROW( co_plotList[[#This Row],[ID]] ) - ROW( co_plotList[[#Headers],[ID]] )</f>
        <v>2</v>
      </c>
      <c r="C67" s="9" t="s">
        <v>11</v>
      </c>
      <c r="D67" s="11">
        <v>2</v>
      </c>
      <c r="E67" s="9" t="s">
        <v>200</v>
      </c>
      <c r="F67" s="9">
        <v>2</v>
      </c>
      <c r="G67" s="9" t="s">
        <v>201</v>
      </c>
    </row>
    <row r="68" spans="2:7" x14ac:dyDescent="0.2">
      <c r="B68" s="32">
        <f xml:space="preserve"> ROW( co_plotList[[#This Row],[ID]] ) - ROW( co_plotList[[#Headers],[ID]] )</f>
        <v>3</v>
      </c>
      <c r="C68" s="9" t="s">
        <v>202</v>
      </c>
      <c r="D68" s="11">
        <v>1</v>
      </c>
      <c r="E68" s="9" t="s">
        <v>203</v>
      </c>
      <c r="F68" s="9">
        <v>1</v>
      </c>
      <c r="G68" s="9" t="s">
        <v>204</v>
      </c>
    </row>
    <row r="69" spans="2:7" x14ac:dyDescent="0.2">
      <c r="B69" s="32">
        <f xml:space="preserve"> ROW( co_plotList[[#This Row],[ID]] ) - ROW( co_plotList[[#Headers],[ID]] )</f>
        <v>4</v>
      </c>
      <c r="C69" s="9" t="s">
        <v>13</v>
      </c>
      <c r="D69" s="11">
        <v>1</v>
      </c>
      <c r="E69" s="9" t="s">
        <v>205</v>
      </c>
      <c r="F69" s="9">
        <v>1</v>
      </c>
      <c r="G69" s="9" t="s">
        <v>206</v>
      </c>
    </row>
    <row r="70" spans="2:7" x14ac:dyDescent="0.2">
      <c r="B70" s="32">
        <f xml:space="preserve"> ROW( co_plotList[[#This Row],[ID]] ) - ROW( co_plotList[[#Headers],[ID]] )</f>
        <v>5</v>
      </c>
      <c r="C70" s="9" t="s">
        <v>13</v>
      </c>
      <c r="D70" s="11">
        <v>2</v>
      </c>
      <c r="E70" s="9" t="s">
        <v>207</v>
      </c>
      <c r="F70" s="9">
        <v>2</v>
      </c>
      <c r="G70" s="9" t="s">
        <v>208</v>
      </c>
    </row>
    <row r="71" spans="2:7" x14ac:dyDescent="0.2">
      <c r="B71" s="32">
        <f xml:space="preserve"> ROW( co_plotList[[#This Row],[ID]] ) - ROW( co_plotList[[#Headers],[ID]] )</f>
        <v>6</v>
      </c>
      <c r="C71" s="9" t="s">
        <v>13</v>
      </c>
      <c r="D71" s="11">
        <v>3</v>
      </c>
      <c r="E71" s="9" t="s">
        <v>209</v>
      </c>
      <c r="F71" s="9">
        <v>3</v>
      </c>
      <c r="G71" s="9" t="s">
        <v>210</v>
      </c>
    </row>
    <row r="72" spans="2:7" x14ac:dyDescent="0.2">
      <c r="B72" s="32">
        <f xml:space="preserve"> ROW( co_plotList[[#This Row],[ID]] ) - ROW( co_plotList[[#Headers],[ID]] )</f>
        <v>7</v>
      </c>
      <c r="C72" s="9" t="s">
        <v>13</v>
      </c>
      <c r="D72" s="11">
        <v>4</v>
      </c>
      <c r="E72" s="9" t="s">
        <v>235</v>
      </c>
      <c r="F72" s="9">
        <v>4</v>
      </c>
      <c r="G72" s="9" t="s">
        <v>236</v>
      </c>
    </row>
    <row r="75" spans="2:7" x14ac:dyDescent="0.2">
      <c r="B75" s="6" t="s">
        <v>211</v>
      </c>
      <c r="F75" s="6" t="s">
        <v>212</v>
      </c>
    </row>
    <row r="76" spans="2:7" x14ac:dyDescent="0.2">
      <c r="B76" s="6" t="s">
        <v>100</v>
      </c>
      <c r="C76" s="6" t="s">
        <v>195</v>
      </c>
      <c r="D76" s="6" t="s">
        <v>213</v>
      </c>
      <c r="E76" s="6" t="s">
        <v>197</v>
      </c>
      <c r="F76" s="6" t="s">
        <v>214</v>
      </c>
      <c r="G76" s="6" t="s">
        <v>215</v>
      </c>
    </row>
    <row r="77" spans="2:7" x14ac:dyDescent="0.2">
      <c r="B77" s="32">
        <f xml:space="preserve"> ROW( co_plotSelections[[#This Row],[ID]] ) - ROW( co_plotSelections[[#Headers],[ID]] )</f>
        <v>1</v>
      </c>
      <c r="C77" s="9" t="s">
        <v>198</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198</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198</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200</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200</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200</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200</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203</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203</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203</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205</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205</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205</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205</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207</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207</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209</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209</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209</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235</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235</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235</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235</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216</v>
      </c>
    </row>
    <row r="103" spans="2:7" x14ac:dyDescent="0.2">
      <c r="B103" s="6" t="s">
        <v>100</v>
      </c>
      <c r="C103" s="6" t="s">
        <v>195</v>
      </c>
      <c r="D103" s="6" t="s">
        <v>217</v>
      </c>
      <c r="E103" s="6" t="s">
        <v>218</v>
      </c>
    </row>
    <row r="104" spans="2:7" x14ac:dyDescent="0.2">
      <c r="B104" s="32">
        <f xml:space="preserve"> ROW( co_plotLabels[[#This Row],[ID]] ) - ROW( co_plotLabels[[#Headers],[ID]] )</f>
        <v>1</v>
      </c>
      <c r="C104" s="9" t="s">
        <v>198</v>
      </c>
      <c r="D104" s="9" t="s">
        <v>219</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198</v>
      </c>
      <c r="D105" s="9" t="s">
        <v>220</v>
      </c>
      <c r="E105" s="9" t="s">
        <v>38</v>
      </c>
    </row>
    <row r="106" spans="2:7" x14ac:dyDescent="0.2">
      <c r="B106" s="32">
        <f xml:space="preserve"> ROW( co_plotLabels[[#This Row],[ID]] ) - ROW( co_plotLabels[[#Headers],[ID]] )</f>
        <v>3</v>
      </c>
      <c r="C106" s="9" t="s">
        <v>198</v>
      </c>
      <c r="D106" s="9" t="s">
        <v>221</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200</v>
      </c>
      <c r="D107" s="11" t="s">
        <v>219</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203</v>
      </c>
      <c r="D108" s="11" t="s">
        <v>219</v>
      </c>
      <c r="E108" s="12" t="str">
        <f ca="1">IF( OR( $G$86 = "", $G$84 = "", $G$85 = "" ), "", _xlfn.TEXTJOIN("",TRUE,"Difference in risk in ", $G$86, " for ", $G$84, " - ", $G$85) )</f>
        <v/>
      </c>
    </row>
    <row r="109" spans="2:7" x14ac:dyDescent="0.2">
      <c r="B109" s="32">
        <f xml:space="preserve"> ROW( co_plotLabels[[#This Row],[ID]] ) - ROW( co_plotLabels[[#Headers],[ID]] )</f>
        <v>6</v>
      </c>
      <c r="C109" s="9" t="s">
        <v>205</v>
      </c>
      <c r="D109" s="11" t="s">
        <v>219</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205</v>
      </c>
      <c r="D110" s="11" t="s">
        <v>220</v>
      </c>
      <c r="E110" s="9" t="s">
        <v>38</v>
      </c>
    </row>
    <row r="111" spans="2:7" x14ac:dyDescent="0.2">
      <c r="B111" s="32">
        <f xml:space="preserve"> ROW( co_plotLabels[[#This Row],[ID]] ) - ROW( co_plotLabels[[#Headers],[ID]] )</f>
        <v>8</v>
      </c>
      <c r="C111" s="9" t="s">
        <v>205</v>
      </c>
      <c r="D111" s="11" t="s">
        <v>221</v>
      </c>
      <c r="E111" s="12" t="str">
        <f xml:space="preserve"> _xlfn.IFNA( _xlfn.TEXTJOIN("", TRUE, "Avoided ", INDEX(co_sectorInfo[impactUnit],MATCH(input_sector,co_sectorInfo[sector],0))), "" )</f>
        <v/>
      </c>
    </row>
    <row r="112" spans="2:7" x14ac:dyDescent="0.2">
      <c r="B112" s="32">
        <f xml:space="preserve"> ROW( co_plotLabels[[#This Row],[ID]] ) - ROW( co_plotLabels[[#Headers],[ID]] )</f>
        <v>9</v>
      </c>
      <c r="C112" s="9" t="s">
        <v>207</v>
      </c>
      <c r="D112" s="11" t="s">
        <v>219</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207</v>
      </c>
      <c r="D113" s="11" t="s">
        <v>220</v>
      </c>
      <c r="E113" s="9" t="s">
        <v>38</v>
      </c>
    </row>
    <row r="114" spans="2:5" x14ac:dyDescent="0.2">
      <c r="B114" s="32">
        <f xml:space="preserve"> ROW( co_plotLabels[[#This Row],[ID]] ) - ROW( co_plotLabels[[#Headers],[ID]] )</f>
        <v>11</v>
      </c>
      <c r="C114" s="9" t="s">
        <v>207</v>
      </c>
      <c r="D114" s="11" t="s">
        <v>221</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209</v>
      </c>
      <c r="D115" s="11" t="s">
        <v>219</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235</v>
      </c>
      <c r="D116" s="11" t="s">
        <v>219</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222</v>
      </c>
    </row>
    <row r="120" spans="2:5" x14ac:dyDescent="0.2">
      <c r="B120" s="6" t="s">
        <v>100</v>
      </c>
      <c r="C120" s="6" t="s">
        <v>35</v>
      </c>
    </row>
    <row r="121" spans="2:5" x14ac:dyDescent="0.2">
      <c r="B121" s="32">
        <f xml:space="preserve"> ROW( co_regions[[#This Row],[ID]] ) - ROW( co_regions[[#Headers],[ID]] )</f>
        <v>1</v>
      </c>
      <c r="C121" s="9" t="s">
        <v>223</v>
      </c>
    </row>
    <row r="122" spans="2:5" x14ac:dyDescent="0.2">
      <c r="B122" s="32">
        <f xml:space="preserve"> ROW( co_regions[[#This Row],[ID]] ) - ROW( co_regions[[#Headers],[ID]] )</f>
        <v>2</v>
      </c>
      <c r="C122" s="9" t="s">
        <v>224</v>
      </c>
    </row>
    <row r="123" spans="2:5" x14ac:dyDescent="0.2">
      <c r="B123" s="32">
        <f xml:space="preserve"> ROW( co_regions[[#This Row],[ID]] ) - ROW( co_regions[[#Headers],[ID]] )</f>
        <v>3</v>
      </c>
      <c r="C123" s="9" t="s">
        <v>225</v>
      </c>
    </row>
    <row r="124" spans="2:5" x14ac:dyDescent="0.2">
      <c r="B124" s="32">
        <f xml:space="preserve"> ROW( co_regions[[#This Row],[ID]] ) - ROW( co_regions[[#Headers],[ID]] )</f>
        <v>4</v>
      </c>
      <c r="C124" s="9" t="s">
        <v>226</v>
      </c>
    </row>
    <row r="125" spans="2:5" x14ac:dyDescent="0.2">
      <c r="B125" s="32">
        <f xml:space="preserve"> ROW( co_regions[[#This Row],[ID]] ) - ROW( co_regions[[#Headers],[ID]] )</f>
        <v>5</v>
      </c>
      <c r="C125" s="9" t="s">
        <v>227</v>
      </c>
    </row>
    <row r="126" spans="2:5" x14ac:dyDescent="0.2">
      <c r="B126" s="32">
        <f xml:space="preserve"> ROW( co_regions[[#This Row],[ID]] ) - ROW( co_regions[[#Headers],[ID]] )</f>
        <v>6</v>
      </c>
      <c r="C126" s="9" t="s">
        <v>228</v>
      </c>
    </row>
    <row r="127" spans="2:5" x14ac:dyDescent="0.2">
      <c r="B127" s="32">
        <f xml:space="preserve"> ROW( co_regions[[#This Row],[ID]] ) - ROW( co_regions[[#Headers],[ID]] )</f>
        <v>7</v>
      </c>
      <c r="C127" s="9" t="s">
        <v>229</v>
      </c>
    </row>
    <row r="128" spans="2:5" x14ac:dyDescent="0.2">
      <c r="B128" s="32">
        <f xml:space="preserve"> ROW( co_regions[[#This Row],[ID]] ) - ROW( co_regions[[#Headers],[ID]] )</f>
        <v>8</v>
      </c>
      <c r="C128" s="9" t="s">
        <v>36</v>
      </c>
    </row>
    <row r="131" spans="2:3" x14ac:dyDescent="0.2">
      <c r="B131" s="6" t="s">
        <v>230</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231</v>
      </c>
    </row>
    <row r="152" spans="2:5" x14ac:dyDescent="0.2">
      <c r="B152" s="6" t="s">
        <v>100</v>
      </c>
      <c r="C152" s="6" t="s">
        <v>83</v>
      </c>
      <c r="D152" s="6" t="s">
        <v>169</v>
      </c>
      <c r="E152" s="6" t="s">
        <v>232</v>
      </c>
    </row>
    <row r="153" spans="2:5" x14ac:dyDescent="0.2">
      <c r="B153" s="32">
        <f xml:space="preserve"> ROW( SV_Categories24[[#This Row],[ID]] ) - ROW( SV_Categories24[[#Headers],[ID]] )</f>
        <v>1</v>
      </c>
      <c r="C153" s="9" t="s">
        <v>170</v>
      </c>
      <c r="D153" s="9" t="s">
        <v>23</v>
      </c>
      <c r="E153" s="6" t="s">
        <v>233</v>
      </c>
    </row>
    <row r="154" spans="2:5" x14ac:dyDescent="0.2">
      <c r="B154" s="32">
        <f xml:space="preserve"> ROW( SV_Categories24[[#This Row],[ID]] ) - ROW( SV_Categories24[[#Headers],[ID]] )</f>
        <v>2</v>
      </c>
      <c r="C154" s="9" t="s">
        <v>171</v>
      </c>
      <c r="D154" s="9" t="s">
        <v>33</v>
      </c>
      <c r="E154" s="6" t="s">
        <v>233</v>
      </c>
    </row>
    <row r="155" spans="2:5" x14ac:dyDescent="0.2">
      <c r="B155" s="32">
        <f xml:space="preserve"> ROW( SV_Categories24[[#This Row],[ID]] ) - ROW( SV_Categories24[[#Headers],[ID]] )</f>
        <v>3</v>
      </c>
      <c r="C155" s="9" t="s">
        <v>172</v>
      </c>
      <c r="D155" s="9" t="s">
        <v>27</v>
      </c>
      <c r="E155" s="6" t="s">
        <v>234</v>
      </c>
    </row>
    <row r="156" spans="2:5" x14ac:dyDescent="0.2">
      <c r="B156" s="32">
        <f xml:space="preserve"> ROW( SV_Categories24[[#This Row],[ID]] ) - ROW( SV_Categories24[[#Headers],[ID]] )</f>
        <v>4</v>
      </c>
      <c r="C156" s="9" t="s">
        <v>173</v>
      </c>
      <c r="D156" s="9" t="s">
        <v>29</v>
      </c>
      <c r="E156" s="6" t="s">
        <v>234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2022-09-29T15:36:32Z</dcterms:modified>
  <cp:category/>
  <cp:contentStatus/>
</cp:coreProperties>
</file>