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K:\PROJECTS\EPA\SLB.Lamie.LEX\AVERT\AVERT files\2025 file transfer to GitHub\Mock Excel Folder Structure\"/>
    </mc:Choice>
  </mc:AlternateContent>
  <xr:revisionPtr revIDLastSave="0" documentId="8_{902A7A1B-CA20-48AD-8C4D-25FFAFA1FE18}" xr6:coauthVersionLast="47" xr6:coauthVersionMax="47" xr10:uidLastSave="{00000000-0000-0000-0000-000000000000}"/>
  <bookViews>
    <workbookView xWindow="6135" yWindow="-13590" windowWidth="22170" windowHeight="11400" tabRatio="740" firstSheet="1" activeTab="1" xr2:uid="{B63E25DE-BA31-4839-B72E-1ABE9037B55E}"/>
  </bookViews>
  <sheets>
    <sheet name="Review2024" sheetId="5" state="hidden" r:id="rId1"/>
    <sheet name="README" sheetId="9" r:id="rId2"/>
    <sheet name="Update_Instructions" sheetId="10" r:id="rId3"/>
  </sheets>
  <definedNames>
    <definedName name="_xlnm._FilterDatabase" localSheetId="0" hidden="1">Review2024!$B$4:$H$243</definedName>
    <definedName name="_xlnm._FilterDatabase" localSheetId="2" hidden="1">Update_Instructions!$B$4:$D$5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testRang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5" l="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<sst xmlns="http://schemas.openxmlformats.org/spreadsheetml/2006/main" count="1226" uniqueCount="704">
  <si>
    <t>Walkthrough and Notes, by Tab</t>
  </si>
  <si>
    <t>#</t>
  </si>
  <si>
    <t>Tab</t>
  </si>
  <si>
    <t>Category</t>
  </si>
  <si>
    <t>Description</t>
  </si>
  <si>
    <t>Resolved? (Y/N)</t>
  </si>
  <si>
    <t>Date Resolved</t>
  </si>
  <si>
    <t>Notes</t>
  </si>
  <si>
    <t>N/A</t>
  </si>
  <si>
    <t>Proposed Change</t>
  </si>
  <si>
    <t>convert file to .xlsb? Generally speeds processes and reduces file size</t>
  </si>
  <si>
    <t>N</t>
  </si>
  <si>
    <t>Intro</t>
  </si>
  <si>
    <t>Documentation</t>
  </si>
  <si>
    <t>Splash page, no user inputs or data requirements. Contains link to Dashboard.</t>
  </si>
  <si>
    <t>Y</t>
  </si>
  <si>
    <t>Add link to license agreement (or remove button if irrelevant)</t>
  </si>
  <si>
    <t>User_Information</t>
  </si>
  <si>
    <t>This tab is a reference guide to help users find answers to common questions. At the top, the tab shows how the EV-REDI vehicle categories compare to other common sources. At the bottom, the tab describes an example of a use of EV-REDI, to model the default trajectories for CA Clean Cars II and the ramifications of California's Advanced Clean Trucks Rule.</t>
  </si>
  <si>
    <t>Dashboard</t>
  </si>
  <si>
    <t>This is where users go to run a scenario, where all user inputs are specified, where to find the button to run a model scenario, and where summary charts print.</t>
  </si>
  <si>
    <t>SecondaryInputs</t>
  </si>
  <si>
    <t xml:space="preserve">Contains default auxiliary inputs most users never need to touch. </t>
  </si>
  <si>
    <t>EVModel</t>
  </si>
  <si>
    <t>Contains the outputs of each model run.</t>
  </si>
  <si>
    <t>Loop_Output</t>
  </si>
  <si>
    <t>Contains output tables for multiple states. Each summary table includes a button connected to a macro that runs each state through the same scenario specified on the dashboard page. Results print in the table.</t>
  </si>
  <si>
    <t>Library</t>
  </si>
  <si>
    <t>Contains global assumptions, unit conversions, and historical data. This is where most annual updates should occur.</t>
  </si>
  <si>
    <t>Total Pop</t>
  </si>
  <si>
    <t>This population data feeds into the Library sheet, where it is used to forecast future vehicle stock, assuming a fixed number of vehicles per person over time.</t>
  </si>
  <si>
    <t>SurvivalScaling</t>
  </si>
  <si>
    <t>This sheet scales vehicle lifetime. It uses LDV survival curves from the transportation energy data book (actual data originally from EPA). Then we calculate stock using sales data and lifetime data and we compare that calculated stock to actual stock, develop a scale fatcor, then we scale the lifetime until the stck data match, but we keep the survival curve shape.</t>
  </si>
  <si>
    <t>Stock</t>
  </si>
  <si>
    <t>This tab takes new vehicle sales in each historical year and multiplies by the % that have survived to the present year. This determines the stock from each production year that remains in each later year. It shows data for whichever state has been selected on the dashboard.</t>
  </si>
  <si>
    <t>LDV Stock</t>
  </si>
  <si>
    <t>Because we have sales, stock, and lifetime data from three different sources, they don't all agree. In theory, with any two, you sohuld be able to calcualte the third. We want to limit the possibility that people take our values and see disagreement between them and other sources. Jason Frost decided that the data point least likely to be compared/checked is the lifetime input, so we use firm data for sales and stock, and calculate the lifetime. So, this tab is starting with annual sales, and the vehicle lifetime input we have, and this is calculating stock. This won't align perfectly with the stock input data. By comparing, we can create a scaling factor (ie, if we are 10% too high, we assume lifetimes are 10% shorter, so we can match the stock). This tab exists apart from the stock tab because we want to make a combined scaling factor for cars and trucks. These could be broken apart, but the shifting ratio of cars to light trucks makes this challenging.</t>
  </si>
  <si>
    <t>SurvivalFlow</t>
  </si>
  <si>
    <t>This tab tracks the fraction of new vehicles from a given year that remain in each later year. This is an input into the "Stock" tab, which pulls sales from a year and multiplies by the survival curves here.</t>
  </si>
  <si>
    <t>VMT Flow</t>
  </si>
  <si>
    <t>This is a core tab that works with Stock and survivalFlow. It has national data. In each year, we have the number of miles that vehicles would be expected to be driven based on vehicle type and age.</t>
  </si>
  <si>
    <t>VMT_AgeUS</t>
  </si>
  <si>
    <t>This is raw survey data used to populate the VMT Flow tab. Note: the NHTS is done every 8 years, so expect another in 2025.</t>
  </si>
  <si>
    <t>LightTruckTypes</t>
  </si>
  <si>
    <t>Same as above</t>
  </si>
  <si>
    <t>VMT_Scaling</t>
  </si>
  <si>
    <t>Calculated total state VMT based on vehicle stock and national annual mileage data.</t>
  </si>
  <si>
    <t>FHWA VMT Calculations</t>
  </si>
  <si>
    <t>This takes in FHWA data and reformats it with minor calculations for prep to go into the VMT_Scaling sheet</t>
  </si>
  <si>
    <t>fhwa_vm4</t>
  </si>
  <si>
    <t>fhwa_vm2</t>
  </si>
  <si>
    <t>fhwa_2020_vm4</t>
  </si>
  <si>
    <t>fhwa_2020_vm2</t>
  </si>
  <si>
    <t>fhwa_2019_vm4</t>
  </si>
  <si>
    <t>fhwa_2019_vm2</t>
  </si>
  <si>
    <t>Criteria Pollutants</t>
  </si>
  <si>
    <t>NOX</t>
  </si>
  <si>
    <t>VOC</t>
  </si>
  <si>
    <t>PM2.5</t>
  </si>
  <si>
    <t>SO2</t>
  </si>
  <si>
    <t>AnnualEVSales</t>
  </si>
  <si>
    <t>EVMarketShare</t>
  </si>
  <si>
    <t>MHD Sales</t>
  </si>
  <si>
    <t>StockUS</t>
  </si>
  <si>
    <t>VMT_FuelUS_2018</t>
  </si>
  <si>
    <t>VMT_FuelUS_2021</t>
  </si>
  <si>
    <t>SalesCanada</t>
  </si>
  <si>
    <t>SalesCanadaPre2010</t>
  </si>
  <si>
    <t>StockCanada</t>
  </si>
  <si>
    <t>VMTCanada</t>
  </si>
  <si>
    <t>EV_Efficiency</t>
  </si>
  <si>
    <t>ElectricEfficiency</t>
  </si>
  <si>
    <t>AEO_2019_t07</t>
  </si>
  <si>
    <t>AEO_2018_t07</t>
  </si>
  <si>
    <t>AEO_2019_t37</t>
  </si>
  <si>
    <t>AEO_2018_t40</t>
  </si>
  <si>
    <t>AEO_2018_t41</t>
  </si>
  <si>
    <t>AEO_2018_t42</t>
  </si>
  <si>
    <t>AEO_2019_t50</t>
  </si>
  <si>
    <t>AEO_2023_t38</t>
  </si>
  <si>
    <t>AEO_2023_t38_1</t>
  </si>
  <si>
    <t>AEO_2023_t38_2</t>
  </si>
  <si>
    <t>AEO_2023_t38_3</t>
  </si>
  <si>
    <t>AEO_2023_t38_4</t>
  </si>
  <si>
    <t>AEO_2023_t38_5</t>
  </si>
  <si>
    <t>AEO_2023_t38_6</t>
  </si>
  <si>
    <t>AEO_2023_t38_7</t>
  </si>
  <si>
    <t>AEO_2023_t38_8</t>
  </si>
  <si>
    <t>AEO_2023_t38_9</t>
  </si>
  <si>
    <t>AEO_2021_t38</t>
  </si>
  <si>
    <t>AEO_2021_t38_1</t>
  </si>
  <si>
    <t>AEO_2021_t38_2</t>
  </si>
  <si>
    <t>AEO_2021_t38_3</t>
  </si>
  <si>
    <t>AEO_2021_t38_4</t>
  </si>
  <si>
    <t>AEO_2021_t38_5</t>
  </si>
  <si>
    <t>AEO_2021_t38_6</t>
  </si>
  <si>
    <t>AEO_2021_t38_7</t>
  </si>
  <si>
    <t>AEO_2021_t38_8</t>
  </si>
  <si>
    <t>AEO_2021_t38_9</t>
  </si>
  <si>
    <t>AEO_2020_t39</t>
  </si>
  <si>
    <t>AEO_2022_t49</t>
  </si>
  <si>
    <t>AEO_2021_t49</t>
  </si>
  <si>
    <t>AEO_2023_t07</t>
  </si>
  <si>
    <t>AEO_2023_t40</t>
  </si>
  <si>
    <t>AEO_2023_t49</t>
  </si>
  <si>
    <t>NetGeneration</t>
  </si>
  <si>
    <t>HistoricalEmissions</t>
  </si>
  <si>
    <t>Version Updates</t>
  </si>
  <si>
    <t>AVERT Annual Update Guide</t>
  </si>
  <si>
    <t>Developed By:</t>
  </si>
  <si>
    <t>Synapse Energy Economics</t>
  </si>
  <si>
    <t>Date Last Updated:</t>
  </si>
  <si>
    <t>Current AVERT Model Version in Progress:</t>
  </si>
  <si>
    <t>File Overview:</t>
  </si>
  <si>
    <t>This workbook is intended to serve as a guide to walk through the steps required to update AVERT annually with the latest year of data. A copy of this workbook should be made each year in order to track the update process.</t>
  </si>
  <si>
    <t>Instructions - Please Read Before Using this Workbook:</t>
  </si>
  <si>
    <t xml:space="preserve">Please take care of this workbook. It is worth taking the time to update it, add clarity, correct it, keep it acccurate, and keep it clean and well-formatted, so that it can be useful for update cycles to come and save future AVERT managers time.
Before starting each AVERT Update, please make a copy of this workbook, update the version number, and "reset" the Update_Instructions tab. This means:
          - Set all steps back to "Not Started"
          - Clear out the Date Completed field
          - Clear out the Completed By field.
Follow the Update_Instructions steps in order. While some orders may not be important, many others are. That being said, careful improvements are always welcome over the years.
</t>
  </si>
  <si>
    <t>Workbook Contents:</t>
  </si>
  <si>
    <t>README</t>
  </si>
  <si>
    <t>Description of contents and file overview</t>
  </si>
  <si>
    <t>Update_Instructions</t>
  </si>
  <si>
    <t>This tab contains a step-by-step walkthrough for completing the AVERT annual update process. It also contains spaces to check off steps, to keep track of progress on the update.</t>
  </si>
  <si>
    <t>AVERT Annual Update Instructions</t>
  </si>
  <si>
    <t>This page documents the complete steps requried to update the data in AVERT each year. Use this page as a checklist/walkthrough.</t>
  </si>
  <si>
    <t>Step</t>
  </si>
  <si>
    <t>Sub-Step</t>
  </si>
  <si>
    <t>Time Estimate</t>
  </si>
  <si>
    <t>Status</t>
  </si>
  <si>
    <t>Date Completed</t>
  </si>
  <si>
    <t>Completed By</t>
  </si>
  <si>
    <t>This page describes the steps necessary for performing the annual update to AVERT using the Statistical Module. It is split into four sections:</t>
  </si>
  <si>
    <r>
      <t>·</t>
    </r>
    <r>
      <rPr>
        <sz val="7"/>
        <color theme="1" tint="0.34998626667073579"/>
        <rFont val="Aptos"/>
        <family val="2"/>
      </rPr>
      <t xml:space="preserve">       </t>
    </r>
    <r>
      <rPr>
        <b/>
        <u/>
        <sz val="11"/>
        <color theme="1" tint="0.34998626667073579"/>
        <rFont val="Aptos"/>
        <family val="2"/>
      </rPr>
      <t>Documentation</t>
    </r>
    <r>
      <rPr>
        <sz val="11"/>
        <color theme="1" tint="0.34998626667073579"/>
        <rFont val="Aptos"/>
        <family val="2"/>
      </rPr>
      <t>: This section describes the location and organization of files relevant to the AVERT update.</t>
    </r>
  </si>
  <si>
    <r>
      <t>·</t>
    </r>
    <r>
      <rPr>
        <sz val="7"/>
        <color theme="1" tint="0.34998626667073579"/>
        <rFont val="Aptos"/>
        <family val="2"/>
      </rPr>
      <t xml:space="preserve">       </t>
    </r>
    <r>
      <rPr>
        <b/>
        <u/>
        <sz val="11"/>
        <color theme="1" tint="0.34998626667073579"/>
        <rFont val="Aptos"/>
        <family val="2"/>
      </rPr>
      <t>Instructions</t>
    </r>
    <r>
      <rPr>
        <sz val="11"/>
        <color theme="1" tint="0.34998626667073579"/>
        <rFont val="Aptos"/>
        <family val="2"/>
      </rPr>
      <t>: This section describes the steps used for producing regional data files (RDFs) and packaging the statistical module.</t>
    </r>
  </si>
  <si>
    <r>
      <t>·</t>
    </r>
    <r>
      <rPr>
        <sz val="7"/>
        <color theme="1" tint="0.34998626667073579"/>
        <rFont val="Aptos"/>
        <family val="2"/>
      </rPr>
      <t xml:space="preserve">       </t>
    </r>
    <r>
      <rPr>
        <b/>
        <u/>
        <sz val="11"/>
        <color theme="1" tint="0.34998626667073579"/>
        <rFont val="Aptos"/>
        <family val="2"/>
      </rPr>
      <t>Appendix A</t>
    </r>
    <r>
      <rPr>
        <sz val="11"/>
        <color theme="1" tint="0.34998626667073579"/>
        <rFont val="Aptos"/>
        <family val="2"/>
      </rPr>
      <t>: This section describes optional or deprecated steps for processing data relevant to AVERT using MATLAB.</t>
    </r>
  </si>
  <si>
    <r>
      <t>·</t>
    </r>
    <r>
      <rPr>
        <sz val="7"/>
        <color theme="1" tint="0.34998626667073579"/>
        <rFont val="Aptos"/>
        <family val="2"/>
      </rPr>
      <t xml:space="preserve">       </t>
    </r>
    <r>
      <rPr>
        <b/>
        <u/>
        <sz val="11"/>
        <color theme="1" tint="0.34998626667073579"/>
        <rFont val="Aptos"/>
        <family val="2"/>
      </rPr>
      <t>Appendix B:</t>
    </r>
    <r>
      <rPr>
        <sz val="11"/>
        <color theme="1" tint="0.34998626667073579"/>
        <rFont val="Aptos"/>
        <family val="2"/>
      </rPr>
      <t xml:space="preserve"> This section summarizes the steps and time estimates for each step.</t>
    </r>
  </si>
  <si>
    <t>Set up the new file structure</t>
  </si>
  <si>
    <t>This section documents the location of the most recent AVERT files as of February 2024. The files and MATLAB code for the next update can be built off of a copy of the previous year’s update folder. This section details the steps for the initial creation of the folder structure for the year, including which files to copy over from last year’s folders.</t>
  </si>
  <si>
    <t>·       2023 Annual update folder: https://synapseenergyeconomics.box.com/s/epom7chi5dyx80wqj1w3f5fh48neen71  (22-048 ERG CCD222 &gt; AVERT &gt; Update for 2024 &gt; MATLAB).</t>
  </si>
  <si>
    <t>·       2022 Annual update folder: https://synapseenergyeconomics.box.com/s/z5lby6o2n0hyw3hnzfjkxg01se82h4kr (22-048 ERG CCD222 &gt; AVERT &gt; Update for 2023 &gt; MATLAB).</t>
  </si>
  <si>
    <t>·       2021 Annual update folder: https://synapseenergyeconomics.box.com/s/1wwt0tmycvjs0v0gapkz1ldnzo6qmw93 (21-030 ERG AVr21 &gt; AVERT &gt; Update for 2022 &gt; MATLAB).</t>
  </si>
  <si>
    <t>·       The folder for the 2020 Annual Update can be found here: https://synapseenergyeconomics.box.com/s/m3wghkna5jqyn5qwr6oulh8rqa78wlto (21-030 ERG Avr21 &gt; AVERT &gt; MATLAB).</t>
  </si>
  <si>
    <t>0-</t>
  </si>
  <si>
    <r>
      <t xml:space="preserve">Within each of these </t>
    </r>
    <r>
      <rPr>
        <b/>
        <sz val="11"/>
        <color theme="1"/>
        <rFont val="Aptos"/>
        <family val="2"/>
      </rPr>
      <t>MATLAB</t>
    </r>
    <r>
      <rPr>
        <sz val="11"/>
        <color theme="1"/>
        <rFont val="Aptos"/>
        <family val="2"/>
      </rPr>
      <t xml:space="preserve"> folders, you’ll find:</t>
    </r>
  </si>
  <si>
    <t xml:space="preserve"> Process CAMD Data</t>
  </si>
  <si>
    <t>o   This folder contains the data and MATLAB code to process the raw CAMD data. It creates the .mat file that is used in the StatMod. Instructions for downloading the raw CAMD data and running the Process CAMD Data code can be found in Steps 1-6 of the Instructions for Annual Data Update section below.</t>
  </si>
  <si>
    <r>
      <t>o</t>
    </r>
    <r>
      <rPr>
        <sz val="7"/>
        <color theme="1"/>
        <rFont val="Aptos"/>
        <family val="2"/>
      </rPr>
      <t xml:space="preserve">   </t>
    </r>
    <r>
      <rPr>
        <sz val="11"/>
        <color theme="1"/>
        <rFont val="Aptos"/>
        <family val="2"/>
      </rPr>
      <t>Within this subfolder, you’ll find:</t>
    </r>
  </si>
  <si>
    <r>
      <t xml:space="preserve"> - </t>
    </r>
    <r>
      <rPr>
        <b/>
        <sz val="11"/>
        <color theme="1"/>
        <rFont val="Aptos"/>
        <family val="2"/>
      </rPr>
      <t>Raw, zipped CAMD data</t>
    </r>
    <r>
      <rPr>
        <sz val="11"/>
        <color theme="1"/>
        <rFont val="Aptos"/>
        <family val="2"/>
      </rPr>
      <t xml:space="preserve"> (within the CAMD subfolder) (re-download this data each year from the CAMD website);</t>
    </r>
  </si>
  <si>
    <r>
      <t xml:space="preserve"> - </t>
    </r>
    <r>
      <rPr>
        <b/>
        <sz val="11"/>
        <color theme="1"/>
        <rFont val="Aptos"/>
        <family val="2"/>
      </rPr>
      <t>FacilityData</t>
    </r>
    <r>
      <rPr>
        <sz val="11"/>
        <color theme="1"/>
        <rFont val="Aptos"/>
        <family val="2"/>
      </rPr>
      <t xml:space="preserve"> (subfolder) containing </t>
    </r>
    <r>
      <rPr>
        <b/>
        <sz val="11"/>
        <color theme="1"/>
        <rFont val="Aptos"/>
        <family val="2"/>
      </rPr>
      <t>Future Year Scenario Templates</t>
    </r>
    <r>
      <rPr>
        <sz val="11"/>
        <color theme="1"/>
        <rFont val="Aptos"/>
        <family val="2"/>
      </rPr>
      <t xml:space="preserve"> (which are created by Synapse as described in sections below and don’t need to be prepared for creating the folder structure; only the current year’s Future Year Scenario Template is needed for the annual update) and two necessary lookup table files (“</t>
    </r>
    <r>
      <rPr>
        <b/>
        <sz val="11"/>
        <color theme="1"/>
        <rFont val="Aptos"/>
        <family val="2"/>
      </rPr>
      <t>AVERTRegion_LUTs.xlsx</t>
    </r>
    <r>
      <rPr>
        <sz val="11"/>
        <color theme="1"/>
        <rFont val="Aptos"/>
        <family val="2"/>
      </rPr>
      <t>” and “</t>
    </r>
    <r>
      <rPr>
        <b/>
        <sz val="11"/>
        <color theme="1"/>
        <rFont val="Aptos"/>
        <family val="2"/>
      </rPr>
      <t>NERC_LUTs.xlsx</t>
    </r>
    <r>
      <rPr>
        <sz val="11"/>
        <color theme="1"/>
        <rFont val="Aptos"/>
        <family val="2"/>
      </rPr>
      <t>”) (these lookup tables stay the same from year to year and do not need to be changed; they can be directly copied from the previous year’s file structure);</t>
    </r>
  </si>
  <si>
    <r>
      <t xml:space="preserve"> - “</t>
    </r>
    <r>
      <rPr>
        <b/>
        <sz val="11"/>
        <color theme="1"/>
        <rFont val="Aptos"/>
        <family val="2"/>
      </rPr>
      <t>CAMDtoFilter_20YY.xlsx</t>
    </r>
    <r>
      <rPr>
        <sz val="11"/>
        <color theme="1"/>
        <rFont val="Aptos"/>
        <family val="2"/>
      </rPr>
      <t>” workbook (of which the development is described below, using the MPC dataset provided by CAMD; this does not need to be included when creating the new folder structure each year);</t>
    </r>
  </si>
  <si>
    <r>
      <t xml:space="preserve"> - MATLAB code and data needed to conduct the post-processing of the raw CAMD data (“</t>
    </r>
    <r>
      <rPr>
        <b/>
        <sz val="11"/>
        <color theme="1"/>
        <rFont val="Aptos"/>
        <family val="2"/>
      </rPr>
      <t>AVERT_CreateFacilityStructure.m</t>
    </r>
    <r>
      <rPr>
        <sz val="11"/>
        <color theme="1"/>
        <rFont val="Aptos"/>
        <family val="2"/>
      </rPr>
      <t>”, “</t>
    </r>
    <r>
      <rPr>
        <b/>
        <sz val="11"/>
        <color theme="1"/>
        <rFont val="Aptos"/>
        <family val="2"/>
      </rPr>
      <t>AVERT_ReadCAMDEmissionsData.m</t>
    </r>
    <r>
      <rPr>
        <sz val="11"/>
        <color theme="1"/>
        <rFont val="Aptos"/>
        <family val="2"/>
      </rPr>
      <t>”, and “</t>
    </r>
    <r>
      <rPr>
        <b/>
        <sz val="11"/>
        <color theme="1"/>
        <rFont val="Aptos"/>
        <family val="2"/>
      </rPr>
      <t>AVERT_RegionNames_Update.mat</t>
    </r>
    <r>
      <rPr>
        <sz val="11"/>
        <color theme="1"/>
        <rFont val="Aptos"/>
        <family val="2"/>
      </rPr>
      <t>”) (these files can directly be copied from the previous years; the year and file references in this code will need to be updated in the steps described below); and</t>
    </r>
  </si>
  <si>
    <r>
      <t xml:space="preserve"> - The final “</t>
    </r>
    <r>
      <rPr>
        <b/>
        <sz val="11"/>
        <color theme="1"/>
        <rFont val="Aptos"/>
        <family val="2"/>
      </rPr>
      <t>AVERT_CAMDArray_20YY_UPDATE.mat</t>
    </r>
    <r>
      <rPr>
        <sz val="11"/>
        <color theme="1"/>
        <rFont val="Aptos"/>
        <family val="2"/>
      </rPr>
      <t>” and “</t>
    </r>
    <r>
      <rPr>
        <b/>
        <sz val="11"/>
        <color theme="1"/>
        <rFont val="Aptos"/>
        <family val="2"/>
      </rPr>
      <t>ErrorFile.txt</t>
    </r>
    <r>
      <rPr>
        <sz val="11"/>
        <color theme="1"/>
        <rFont val="Aptos"/>
        <family val="2"/>
      </rPr>
      <t>” files that are created from MATLAB code (these are created in the steps below and do not need to be included when creating the new folder structure).</t>
    </r>
  </si>
  <si>
    <t>AVERT Attachment Folders for Package</t>
  </si>
  <si>
    <r>
      <t xml:space="preserve">o   This folder contains the data and MATLAB code to run the </t>
    </r>
    <r>
      <rPr>
        <b/>
        <sz val="11"/>
        <color theme="1"/>
        <rFont val="Aptos"/>
        <family val="2"/>
      </rPr>
      <t>Statistical Module (“StatMod”)</t>
    </r>
    <r>
      <rPr>
        <sz val="11"/>
        <color theme="1"/>
        <rFont val="Aptos"/>
        <family val="2"/>
      </rPr>
      <t xml:space="preserve"> and create </t>
    </r>
    <r>
      <rPr>
        <b/>
        <sz val="11"/>
        <color theme="1"/>
        <rFont val="Aptos"/>
        <family val="2"/>
      </rPr>
      <t>Regional Data Files (RDFs)</t>
    </r>
    <r>
      <rPr>
        <sz val="11"/>
        <color theme="1"/>
        <rFont val="Aptos"/>
        <family val="2"/>
      </rPr>
      <t>. Instructions for running the StatMod can be found in Steps 7-8 of the Instructions for Annual Data Update section below.</t>
    </r>
  </si>
  <si>
    <r>
      <t xml:space="preserve"> - A subfolder (</t>
    </r>
    <r>
      <rPr>
        <b/>
        <sz val="11"/>
        <color theme="1"/>
        <rFont val="Aptos"/>
        <family val="2"/>
      </rPr>
      <t>AVERT Future Year Scenarios</t>
    </r>
    <r>
      <rPr>
        <sz val="11"/>
        <color theme="1"/>
        <rFont val="Aptos"/>
        <family val="2"/>
      </rPr>
      <t>) containing the same Future Year Scenario Templates as those in the Process CAMD Data subfolder (the FYSTs are created in the steps below and do not need to be included when creating the folder)</t>
    </r>
    <r>
      <rPr>
        <vertAlign val="superscript"/>
        <sz val="12"/>
        <color theme="1"/>
        <rFont val="Aptos"/>
        <family val="2"/>
      </rPr>
      <t>[1]</t>
    </r>
    <r>
      <rPr>
        <vertAlign val="superscript"/>
        <sz val="11"/>
        <color theme="1"/>
        <rFont val="Aptos"/>
        <family val="2"/>
      </rPr>
      <t>,</t>
    </r>
    <r>
      <rPr>
        <vertAlign val="superscript"/>
        <sz val="12"/>
        <color theme="1"/>
        <rFont val="Aptos"/>
        <family val="2"/>
      </rPr>
      <t>[2]</t>
    </r>
    <r>
      <rPr>
        <sz val="11"/>
        <color theme="1"/>
        <rFont val="Aptos"/>
        <family val="2"/>
      </rPr>
      <t>;</t>
    </r>
  </si>
  <si>
    <r>
      <t xml:space="preserve"> - A subfolder (</t>
    </r>
    <r>
      <rPr>
        <b/>
        <sz val="11"/>
        <color theme="1"/>
        <rFont val="Aptos"/>
        <family val="2"/>
      </rPr>
      <t>AVERT Output</t>
    </r>
    <r>
      <rPr>
        <sz val="11"/>
        <color theme="1"/>
        <rFont val="Aptos"/>
        <family val="2"/>
      </rPr>
      <t>) where the StatMod code will save outputs (create this folder when creating the folder structure; it will be empty at this time and populated through the steps below);</t>
    </r>
  </si>
  <si>
    <r>
      <t xml:space="preserve"> - Another subfolder (</t>
    </r>
    <r>
      <rPr>
        <b/>
        <sz val="11"/>
        <color theme="1"/>
        <rFont val="Aptos"/>
        <family val="2"/>
      </rPr>
      <t>CAMD Input Files</t>
    </r>
    <r>
      <rPr>
        <sz val="11"/>
        <color theme="1"/>
        <rFont val="Aptos"/>
        <family val="2"/>
      </rPr>
      <t>) where you should place the processed CAMD files from the “Process CAMD Data” step (“AVERT_CAMDArray_20XX_UPDATE.mat”) (this folder will be empty when creating the new folder structure; it will be populated later when processing the CAMD data); and</t>
    </r>
  </si>
  <si>
    <t>For Packaging</t>
  </si>
  <si>
    <r>
      <t>o</t>
    </r>
    <r>
      <rPr>
        <sz val="7"/>
        <color theme="1"/>
        <rFont val="Aptos"/>
        <family val="2"/>
      </rPr>
      <t xml:space="preserve">   </t>
    </r>
    <r>
      <rPr>
        <sz val="11"/>
        <color theme="1"/>
        <rFont val="Aptos"/>
        <family val="2"/>
      </rPr>
      <t>This subfolder is a mirror of the “AVERT Attachment Folders for Package” folder (this folder should be empty when creating the folder structure for the new annual update; it will be populated later, after the “AVERT Attachments Folder for Package” materials are done). It is used to package the StatMod for release on EPA’s website.</t>
    </r>
  </si>
  <si>
    <t xml:space="preserve"> - When packaging for future versions of AVERT, you should copy and paste all the files from “AVERT Attachment Folders for Package” to this “For Packaging” folder.</t>
  </si>
  <si>
    <t xml:space="preserve"> - However, you should delete any RDFs in the “AVERT Output” subfolder, such that that folder is empty except for the “Do not delete folder” note. If the folder does not already have the “Do not delete folder” note, you should copy it in from a previous year’s update. See here for the file used in the 2021 Annual Update: https://synapseenergyeconomics.box.com/s/yqm6l0p4vwt5lnbwucv9dscqj2ib8aae (21-030 ERG Avr21 &gt; AVERT &gt; Update for 2022 &gt; MATLAB &gt; For Packaging &gt; AVERT Output &gt; Do not delete folder. User-generated regional data files will go here.txt). The “Do not delete folder” note is important to ensure the folder is not unintentionally removed by the code; an empty folder would cause issues.</t>
  </si>
  <si>
    <t xml:space="preserve"> - You should also ensure that the “CAMD Input Files” and “AVERT Future Year Scenarios” subfolders contain only files for the relevant release (e.g., 2019 files for the 2019 release).</t>
  </si>
  <si>
    <t>o   Steps to package the StatMod can be found in Step 8 of the Instructions for Annual Data Update section below.</t>
  </si>
  <si>
    <t>CAMD MPC</t>
  </si>
  <si>
    <r>
      <t>o</t>
    </r>
    <r>
      <rPr>
        <sz val="7"/>
        <color theme="1"/>
        <rFont val="Aptos"/>
        <family val="2"/>
      </rPr>
      <t xml:space="preserve">   </t>
    </r>
    <r>
      <rPr>
        <sz val="11"/>
        <color theme="1"/>
        <rFont val="Aptos"/>
        <family val="2"/>
      </rPr>
      <t>This subfolder contains 3 files:</t>
    </r>
  </si>
  <si>
    <r>
      <t xml:space="preserve"> -</t>
    </r>
    <r>
      <rPr>
        <u/>
        <sz val="11"/>
        <color theme="1"/>
        <rFont val="Aptos"/>
        <family val="2"/>
      </rPr>
      <t>CAMDtoFilter_20YY.xlsx</t>
    </r>
    <r>
      <rPr>
        <sz val="11"/>
        <color theme="1"/>
        <rFont val="Aptos"/>
        <family val="2"/>
      </rPr>
      <t xml:space="preserve"> - this is copied in from the previous year's folder and updated during Step 3.</t>
    </r>
  </si>
  <si>
    <r>
      <t>-</t>
    </r>
    <r>
      <rPr>
        <u/>
        <sz val="11"/>
        <color theme="1"/>
        <rFont val="Aptos"/>
        <family val="2"/>
      </rPr>
      <t>Missing 20YY Data for AVERT - Processed.xlsx</t>
    </r>
    <r>
      <rPr>
        <sz val="11"/>
        <color theme="1"/>
        <rFont val="Aptos"/>
        <family val="2"/>
      </rPr>
      <t xml:space="preserve"> - this is copied in from the previous year's folder and updated during Step 3.</t>
    </r>
  </si>
  <si>
    <r>
      <t xml:space="preserve"> -</t>
    </r>
    <r>
      <rPr>
        <u/>
        <sz val="11"/>
        <color theme="1"/>
        <rFont val="Aptos"/>
        <family val="2"/>
      </rPr>
      <t>y20YY- AVERT data.xlsx</t>
    </r>
    <r>
      <rPr>
        <sz val="11"/>
        <color theme="1"/>
        <rFont val="Aptos"/>
        <family val="2"/>
      </rPr>
      <t xml:space="preserve"> - this is provided by EPA each year - do not copy it from the previous year's folder.</t>
    </r>
  </si>
  <si>
    <t>Instructions for Annual Data Update</t>
  </si>
  <si>
    <t>This section documents the steps needed for performing the annual data update for AVERT. The structure of the AVERT model begins with two MATLAB tools:</t>
  </si>
  <si>
    <r>
      <rPr>
        <b/>
        <sz val="11"/>
        <color theme="1" tint="0.34998626667073579"/>
        <rFont val="Aptos"/>
        <family val="2"/>
      </rPr>
      <t>1.</t>
    </r>
    <r>
      <rPr>
        <b/>
        <sz val="7"/>
        <color theme="1" tint="0.34998626667073579"/>
        <rFont val="Aptos"/>
        <family val="2"/>
      </rPr>
      <t xml:space="preserve">       </t>
    </r>
    <r>
      <rPr>
        <b/>
        <sz val="11"/>
        <color theme="1" tint="0.34998626667073579"/>
        <rFont val="Aptos"/>
        <family val="2"/>
      </rPr>
      <t>CAMD Raw Data Pre-Processor</t>
    </r>
    <r>
      <rPr>
        <sz val="11"/>
        <color theme="1" tint="0.34998626667073579"/>
        <rFont val="Aptos"/>
        <family val="2"/>
      </rPr>
      <t xml:space="preserve"> – a module that processes hourly generation and emissions data from the Clean Air Markets Division (CAMD) Air Markets Program Database (AMPD) into its appropriate form; and</t>
    </r>
  </si>
  <si>
    <r>
      <rPr>
        <b/>
        <sz val="11"/>
        <color theme="1" tint="0.34998626667073579"/>
        <rFont val="Aptos"/>
        <family val="2"/>
      </rPr>
      <t>2.</t>
    </r>
    <r>
      <rPr>
        <b/>
        <sz val="7"/>
        <color theme="1" tint="0.34998626667073579"/>
        <rFont val="Aptos"/>
        <family val="2"/>
      </rPr>
      <t xml:space="preserve">       </t>
    </r>
    <r>
      <rPr>
        <b/>
        <sz val="11"/>
        <color theme="1" tint="0.34998626667073579"/>
        <rFont val="Aptos"/>
        <family val="2"/>
      </rPr>
      <t xml:space="preserve">Statistical Module (StatMod) </t>
    </r>
    <r>
      <rPr>
        <sz val="11"/>
        <color theme="1" tint="0.34998626667073579"/>
        <rFont val="Aptos"/>
        <family val="2"/>
      </rPr>
      <t>– a module in which the statistical analyses are conducted.</t>
    </r>
  </si>
  <si>
    <r>
      <t>The StatMod produces</t>
    </r>
    <r>
      <rPr>
        <b/>
        <sz val="11"/>
        <color theme="1" tint="0.34998626667073579"/>
        <rFont val="Aptos"/>
        <family val="2"/>
      </rPr>
      <t xml:space="preserve"> Regional Data Files (RDFs)</t>
    </r>
    <r>
      <rPr>
        <sz val="11"/>
        <color theme="1" tint="0.34998626667073579"/>
        <rFont val="Aptos"/>
        <family val="2"/>
      </rPr>
      <t xml:space="preserve"> containing unit-specific probability distribution functions as well as regional fossil load for every hour. These RDFs are then usable in other AVERT tools, including the Main Module and web edition.[3]</t>
    </r>
  </si>
  <si>
    <r>
      <t xml:space="preserve">CAUTION! </t>
    </r>
    <r>
      <rPr>
        <b/>
        <u/>
        <sz val="11"/>
        <color rgb="FF000000"/>
        <rFont val="Aptos"/>
        <family val="2"/>
      </rPr>
      <t>All</t>
    </r>
    <r>
      <rPr>
        <b/>
        <sz val="11"/>
        <color rgb="FF000000"/>
        <rFont val="Aptos"/>
        <family val="2"/>
      </rPr>
      <t xml:space="preserve"> of these steps should be completed from the desktop file explorer of Box, </t>
    </r>
    <r>
      <rPr>
        <b/>
        <u/>
        <sz val="11"/>
        <color rgb="FF000000"/>
        <rFont val="Aptos"/>
        <family val="2"/>
      </rPr>
      <t>not</t>
    </r>
    <r>
      <rPr>
        <b/>
        <sz val="11"/>
        <color rgb="FF000000"/>
        <rFont val="Aptos"/>
        <family val="2"/>
      </rPr>
      <t xml:space="preserve"> Box Online. Some steps will not work properly if using Box Online.</t>
    </r>
  </si>
  <si>
    <r>
      <t>U</t>
    </r>
    <r>
      <rPr>
        <b/>
        <sz val="12"/>
        <color theme="0"/>
        <rFont val="Aptos"/>
        <family val="2"/>
      </rPr>
      <t>pdate the Future Year Scenario Template (FYST)</t>
    </r>
  </si>
  <si>
    <r>
      <t xml:space="preserve">The first step of the AVERT process is to download annual Air Markets Program data and update the Future Year Scenario Template (FYST). </t>
    </r>
    <r>
      <rPr>
        <sz val="8"/>
        <color theme="0"/>
        <rFont val="Aptos"/>
        <family val="2"/>
      </rPr>
      <t> </t>
    </r>
    <r>
      <rPr>
        <b/>
        <sz val="11"/>
        <color theme="0"/>
        <rFont val="Aptos"/>
        <family val="2"/>
      </rPr>
      <t>Only do this when EPA has given you express permission to do so.</t>
    </r>
    <r>
      <rPr>
        <sz val="11"/>
        <color theme="0"/>
        <rFont val="Aptos"/>
        <family val="2"/>
      </rPr>
      <t xml:space="preserve"> Annual data may be posted as soon as late January, but this data is commonly updated in small but important ways through mid-March.</t>
    </r>
  </si>
  <si>
    <t xml:space="preserve">This step takes about 2 hours to complete. Ideally, you should do it at the same time as the NEI update (see Step 9, sub-step 4) and Batch Runner prep (see Step 10) to save on labor time. </t>
  </si>
  <si>
    <r>
      <rPr>
        <sz val="11"/>
        <color theme="1"/>
        <rFont val="Aptos"/>
        <family val="2"/>
      </rPr>
      <t xml:space="preserve">Create a copy of last year’s FYST, with a filename updated to reflect the most recent year. Get the file from last year’s folder at </t>
    </r>
    <r>
      <rPr>
        <i/>
        <sz val="11"/>
        <color theme="1"/>
        <rFont val="Aptos"/>
        <family val="2"/>
      </rPr>
      <t>Process MATLAB &gt; For Packaging &gt; AVERT Future Year Scenarios</t>
    </r>
    <r>
      <rPr>
        <sz val="11"/>
        <color theme="1"/>
        <rFont val="Aptos"/>
        <family val="2"/>
      </rPr>
      <t xml:space="preserve">, then paste it into this year’s folder at </t>
    </r>
    <r>
      <rPr>
        <i/>
        <sz val="11"/>
        <color theme="1"/>
        <rFont val="Aptos"/>
        <family val="2"/>
      </rPr>
      <t>RDFs and FYSTs &gt; This year’s data</t>
    </r>
    <r>
      <rPr>
        <sz val="11"/>
        <color theme="1"/>
        <rFont val="Aptos"/>
        <family val="2"/>
      </rPr>
      <t>.</t>
    </r>
  </si>
  <si>
    <t>Go to https://campd.epa.gov/data/custom-data-download</t>
  </si>
  <si>
    <t>Under “Data Type,” click “Emissions”. Under “Data Subtype” click “Annual Emissions.” Under “Aggregation,” leave it as “Unit (No Aggregation)”. Click Apply. Click “Preview Data.” Then click “Download (as a CSV)”.</t>
  </si>
  <si>
    <t>Copy the resulting data into the “EPA_AMP” tab of the FYST. You’ll only be able to populate some of the columns (see the next step for more).</t>
  </si>
  <si>
    <t>Copy the resulting data into the remaining columns of “EPA_AMP”. You may want to do this using an INDEX/MATCH set of columns.</t>
  </si>
  <si>
    <t>Review this tab:</t>
  </si>
  <si>
    <r>
      <t>a.</t>
    </r>
    <r>
      <rPr>
        <sz val="7"/>
        <color theme="1"/>
        <rFont val="Aptos"/>
        <family val="2"/>
      </rPr>
      <t xml:space="preserve">       </t>
    </r>
    <r>
      <rPr>
        <sz val="11"/>
        <color theme="1"/>
        <rFont val="Aptos"/>
        <family val="2"/>
      </rPr>
      <t xml:space="preserve">Compare the list of plants in this dataset with the list of plants in last year’s FYST. </t>
    </r>
  </si>
  <si>
    <r>
      <t xml:space="preserve">                                                               </t>
    </r>
    <r>
      <rPr>
        <sz val="11"/>
        <color theme="1"/>
        <rFont val="Aptos"/>
        <family val="2"/>
      </rPr>
      <t>i.</t>
    </r>
    <r>
      <rPr>
        <sz val="7"/>
        <color theme="1"/>
        <rFont val="Aptos"/>
        <family val="2"/>
      </rPr>
      <t xml:space="preserve">      </t>
    </r>
    <r>
      <rPr>
        <sz val="11"/>
        <color theme="1"/>
        <rFont val="Aptos"/>
        <family val="2"/>
      </rPr>
      <t>Are there any new units?</t>
    </r>
  </si>
  <si>
    <r>
      <t xml:space="preserve">                                                             </t>
    </r>
    <r>
      <rPr>
        <sz val="11"/>
        <color theme="1"/>
        <rFont val="Aptos"/>
        <family val="2"/>
      </rPr>
      <t>ii.</t>
    </r>
    <r>
      <rPr>
        <sz val="7"/>
        <color theme="1"/>
        <rFont val="Aptos"/>
        <family val="2"/>
      </rPr>
      <t xml:space="preserve">      </t>
    </r>
    <r>
      <rPr>
        <sz val="11"/>
        <color theme="1"/>
        <rFont val="Aptos"/>
        <family val="2"/>
      </rPr>
      <t>Are there any units with Unit IDs that need to be fixed? For example, Excel will commonly read a unit ID of 1-1 as January 1.  You’ll have to change this to ‘1-1. In other situations, you’ll see a unit ID of (for example) 28, when it should be entered as ‘0028. You will have to do this for many plants (perhaps 300).</t>
    </r>
  </si>
  <si>
    <r>
      <t xml:space="preserve">                                                           </t>
    </r>
    <r>
      <rPr>
        <sz val="11"/>
        <color theme="1"/>
        <rFont val="Aptos"/>
        <family val="2"/>
      </rPr>
      <t>iii.</t>
    </r>
    <r>
      <rPr>
        <sz val="7"/>
        <color theme="1"/>
        <rFont val="Aptos"/>
        <family val="2"/>
      </rPr>
      <t xml:space="preserve">      </t>
    </r>
    <r>
      <rPr>
        <sz val="11"/>
        <color theme="1"/>
        <rFont val="Aptos"/>
        <family val="2"/>
      </rPr>
      <t>Make sure that every single unit has an exact match in last year’s dataset, unless it is a new unit.</t>
    </r>
  </si>
  <si>
    <r>
      <t>b.</t>
    </r>
    <r>
      <rPr>
        <sz val="7"/>
        <color theme="1"/>
        <rFont val="Aptos"/>
        <family val="2"/>
      </rPr>
      <t xml:space="preserve">       </t>
    </r>
    <r>
      <rPr>
        <sz val="11"/>
        <color theme="1"/>
        <rFont val="Aptos"/>
        <family val="2"/>
      </rPr>
      <t>Delete all of the data in columns Z and AC ("Manual data”). Using last year’s FYST, re-enter the manual data. For any new plants that are not matched, look them up in the EIA data or on Google.</t>
    </r>
  </si>
  <si>
    <r>
      <t>c.</t>
    </r>
    <r>
      <rPr>
        <sz val="7"/>
        <color theme="1"/>
        <rFont val="Aptos"/>
        <family val="2"/>
      </rPr>
      <t xml:space="preserve">       </t>
    </r>
    <r>
      <rPr>
        <sz val="11"/>
        <color theme="1"/>
        <rFont val="Aptos"/>
        <family val="2"/>
      </rPr>
      <t xml:space="preserve">Delete the data in columns W and X. </t>
    </r>
    <r>
      <rPr>
        <b/>
        <sz val="11"/>
        <color theme="1"/>
        <rFont val="Aptos"/>
        <family val="2"/>
      </rPr>
      <t>You will update this at the very end of the Annual Update process.</t>
    </r>
    <r>
      <rPr>
        <b/>
        <sz val="8"/>
        <color theme="1"/>
        <rFont val="Aptos"/>
        <family val="2"/>
      </rPr>
      <t> </t>
    </r>
  </si>
  <si>
    <r>
      <rPr>
        <sz val="7"/>
        <color theme="1"/>
        <rFont val="Aptos"/>
        <family val="2"/>
      </rPr>
      <t xml:space="preserve"> </t>
    </r>
    <r>
      <rPr>
        <sz val="11"/>
        <color theme="1"/>
        <rFont val="Aptos"/>
        <family val="2"/>
      </rPr>
      <t xml:space="preserve">Review the “EPA_Facilities” tab: </t>
    </r>
  </si>
  <si>
    <r>
      <t>a.</t>
    </r>
    <r>
      <rPr>
        <sz val="7"/>
        <color theme="1"/>
        <rFont val="Aptos"/>
        <family val="2"/>
      </rPr>
      <t xml:space="preserve">       </t>
    </r>
    <r>
      <rPr>
        <sz val="11"/>
        <color theme="1"/>
        <rFont val="Aptos"/>
        <family val="2"/>
      </rPr>
      <t>Ensure that the formulas are filled down to a sufficient number of rows to capture all units.</t>
    </r>
  </si>
  <si>
    <r>
      <t>b.</t>
    </r>
    <r>
      <rPr>
        <sz val="7"/>
        <color theme="1"/>
        <rFont val="Aptos"/>
        <family val="2"/>
      </rPr>
      <t xml:space="preserve">       </t>
    </r>
    <r>
      <rPr>
        <sz val="11"/>
        <color theme="1"/>
        <rFont val="Aptos"/>
        <family val="2"/>
      </rPr>
      <t>Check for #N/A and other errors in the Fuel Definition column (V); add new fuel type designations to the “RefTables” tab as necessary.</t>
    </r>
  </si>
  <si>
    <r>
      <t>c.</t>
    </r>
    <r>
      <rPr>
        <sz val="7"/>
        <color theme="1"/>
        <rFont val="Aptos"/>
        <family val="2"/>
      </rPr>
      <t xml:space="preserve">       </t>
    </r>
    <r>
      <rPr>
        <sz val="11"/>
        <color theme="1"/>
        <rFont val="Aptos"/>
        <family val="2"/>
      </rPr>
      <t>Check for #N/A and other errors in the AVERT Region column (AI).</t>
    </r>
  </si>
  <si>
    <r>
      <t>d.</t>
    </r>
    <r>
      <rPr>
        <sz val="7"/>
        <color theme="1"/>
        <rFont val="Aptos"/>
        <family val="2"/>
      </rPr>
      <t xml:space="preserve">       </t>
    </r>
    <r>
      <rPr>
        <sz val="11"/>
        <color theme="1"/>
        <rFont val="Aptos"/>
        <family val="2"/>
      </rPr>
      <t>Check for #N/A and other errors in the Final PM2.5 Emissions Rate, NTG Factor, and CO2 Content columns (AX, AZ, and BA). Resolve errors if necessary.</t>
    </r>
  </si>
  <si>
    <t>Not Started</t>
  </si>
  <si>
    <t>Download and Process Hourly Emissions Data From EPA</t>
  </si>
  <si>
    <r>
      <t>Next, download new hourly emissions data from the EPA FTP server from https://campd.epa.gov/data/custom-data-download. Only do this when EPA has given you express permission to do so. As of 2025,</t>
    </r>
    <r>
      <rPr>
        <b/>
        <sz val="11"/>
        <color theme="0"/>
        <rFont val="Aptos"/>
        <family val="2"/>
      </rPr>
      <t xml:space="preserve"> we should wait until March 15</t>
    </r>
    <r>
      <rPr>
        <sz val="11"/>
        <color theme="0"/>
        <rFont val="Aptos"/>
        <family val="2"/>
      </rPr>
      <t xml:space="preserve"> each year to download the hourly data.</t>
    </r>
  </si>
  <si>
    <t>It will take about 20-30 minutes to download all the files.</t>
  </si>
  <si>
    <t>Some background on the hourly CAMPD data reporting procedures (provided via email by Colby 3/6/2025):</t>
  </si>
  <si>
    <t xml:space="preserve">The due date of the final quarter’s worth of data is Feb 28, or the following Monday if Feb 28 falls on a weekend. </t>
  </si>
  <si>
    <t xml:space="preserve">·       ~99% of EGUs meet this deadline without critical errors (which are separate from hours with known issues and designated by MPCs). </t>
  </si>
  <si>
    <t xml:space="preserve">Facilities can submit data with critical errors, but still meet the Feb 28 required deadline for meeting the regulatory filing deadline. They are then given another 30 days to resubmit data without critical errors. </t>
  </si>
  <si>
    <t xml:space="preserve">·       ~99% of the EGUs with critical errors meet the subsequent 30-day deadline (March 30). </t>
  </si>
  <si>
    <t xml:space="preserve">·       1% of the EGUs with critical errors may take longer to correct their data submissions. </t>
  </si>
  <si>
    <t xml:space="preserve">Facilities can resubmit data for any time period, at any time. </t>
  </si>
  <si>
    <t>According to Jonathan (our EPA CAMPD contact), tools that leverage these data typically pull the data twice. Once as it is ready at the end of the reporting period and again later in the year for a quality check. There are meaningful dates related to the Acid Rain Program and CSAPR where edits to data are more likely to happen around: https://www.epa.gov/power-sector/key-program-dates-contacts</t>
  </si>
  <si>
    <r>
      <t xml:space="preserve">For these reasons, as of 2025 Colby Tucker (EPA) has </t>
    </r>
    <r>
      <rPr>
        <b/>
        <sz val="11"/>
        <color theme="1" tint="0.34998626667073579"/>
        <rFont val="Aptos"/>
        <family val="2"/>
      </rPr>
      <t>directed us to pull the data after March 15</t>
    </r>
    <r>
      <rPr>
        <sz val="11"/>
        <color theme="1" tint="0.34998626667073579"/>
        <rFont val="Aptos"/>
        <family val="2"/>
      </rPr>
      <t xml:space="preserve"> (and each year going forward) for the RDF creation, and to pull a follow-up set of data around on/around June 15 to compare and document.</t>
    </r>
  </si>
  <si>
    <t>2-</t>
  </si>
  <si>
    <t>Go to Data &gt; Bulk Data Files &gt; Download Data Files.</t>
  </si>
  <si>
    <t>Select Data Type “Emissions”, Subtype “Hourly”, and Grouping “State”.</t>
  </si>
  <si>
    <t>Under the Bulk Data Files, download all state files that are associated with your year of interest. You will download one file each for 48 states plus DC, totaling 49 files (you can skip the files for AK). This will take 30m to a few hours depending on your connection. To automate the process, you may want to use a browser’s batch downloader (such as “Simple Mass Downloader” in Firefox).</t>
  </si>
  <si>
    <r>
      <t xml:space="preserve">WARNING! </t>
    </r>
    <r>
      <rPr>
        <b/>
        <sz val="11"/>
        <color rgb="FF000000"/>
        <rFont val="Aptos"/>
        <family val="2"/>
      </rPr>
      <t>Do not include data for Hawaii, Alaska, or Puerto Rico; only include data for the 48 contiguous states and DC. Including other regions will cause the code to break.</t>
    </r>
  </si>
  <si>
    <t>Next, you’ll need to post-process the files. In 2022, EPA updated the AMP data to CAMPD. As a result, the formatting of the downloadable files changed. The data now needs to be processed before it is ready to be used with MATLAB. This processing step will create 588 files (one for each of the 49 analyzed states and months) and will also add quotation marks where needed.</t>
  </si>
  <si>
    <t>This takes about 1 hour of staff time.</t>
  </si>
  <si>
    <t xml:space="preserve">First, the data needs to be reformatted so that the order of the columns matches the previous data. In 2023, Lucy Metz wrote code in R to reformat the data structure. See code, here: https://synapseenergyeconomics.box.com/s/zeawobf77wlyx6i8yz721lanp25ft1ra (22-048 ERG CCD222 &gt; AVERT &gt; Update for 2023 &gt; Downloading and processing CAMD data &gt; data_reformat.Rmd). </t>
  </si>
  <si>
    <t>In addition to re-ordering the data, the data must be in UTF8 format. This step makes it so that all values between commas are in a single pair of double quotes. For example, the first two rows should look like:</t>
  </si>
  <si>
    <t>"STATE","FACILITY_NAME","ORISPL_CODE","UNITID","OP_DATE","OP_HOUR","OP_TIME","GLOAD (MW)","SLOAD (1000lb/hr)","SO2_MASS (lbs)","SO2_MASS_MEASURE_FLG","SO2_RATE (lbs/mmBtu)","SO2_RATE_MEASURE_FLG","NOX_RATE (lbs/mmBtu)","NOX_RATE_MEASURE_FLG","NOX_MASS (lbs)","NOX_MASS_MEASURE_FLG","CO2_MASS (tons)","CO2_MASS_MEASURE_FLG","CO2_RATE (tons/mmBtu)","CO2_RATE_MEASURE_FLG","HEAT_INPUT (mmBtu)"</t>
  </si>
  <si>
    <t>"AL","Barry","3","1","2022-01-01","0","0","","","","","","","","","","","","","","",""</t>
  </si>
  <si>
    <t>Next, to convert the data files into the correct file format, follow the following steps:</t>
  </si>
  <si>
    <t>This step takes about 2 hours of staff time.</t>
  </si>
  <si>
    <t>Copy the CSV files into a single folder on your desktop. Note that this cannot be processed on Box. Don’t include the words “edit” or “format” in the folder title. Calling it “AVERT” is fine.</t>
  </si>
  <si>
    <t>Make a list of all the files and put the list into an Excel workbook. The example from the 2023 Annual Update is here: https://synapseenergyeconomics.box.com/s/k5puhey2ollwm2ozxnt40g6n8woya63z (22-048 ERG CCD222 &gt; AVERT &gt; Update for 2023 &gt; Downloading and processing CAMD data &gt; _formulas to add quotes.xlsx)</t>
  </si>
  <si>
    <r>
      <rPr>
        <sz val="7"/>
        <color theme="1"/>
        <rFont val="Aptos"/>
        <family val="2"/>
      </rPr>
      <t xml:space="preserve"> </t>
    </r>
    <r>
      <rPr>
        <sz val="11"/>
        <color theme="1"/>
        <rFont val="Aptos"/>
        <family val="2"/>
      </rPr>
      <t>Write a line of PowerShell code for each file, as follows:</t>
    </r>
  </si>
  <si>
    <r>
      <t>a.</t>
    </r>
    <r>
      <rPr>
        <sz val="7"/>
        <color rgb="FF242424"/>
        <rFont val="Aptos"/>
        <family val="2"/>
      </rPr>
      <t xml:space="preserve">            </t>
    </r>
    <r>
      <rPr>
        <sz val="11"/>
        <color rgb="FF242424"/>
        <rFont val="Aptos"/>
        <family val="2"/>
      </rPr>
      <t>import-csv </t>
    </r>
    <r>
      <rPr>
        <sz val="11"/>
        <color rgb="FFFF0000"/>
        <rFont val="Aptos"/>
        <family val="2"/>
      </rPr>
      <t>2022al01</t>
    </r>
    <r>
      <rPr>
        <sz val="11"/>
        <color rgb="FF242424"/>
        <rFont val="Aptos"/>
        <family val="2"/>
      </rPr>
      <t>.csv | export-csv </t>
    </r>
    <r>
      <rPr>
        <sz val="11"/>
        <color rgb="FF5B9BD5"/>
        <rFont val="Aptos"/>
        <family val="2"/>
      </rPr>
      <t>a_2022al01</t>
    </r>
    <r>
      <rPr>
        <sz val="11"/>
        <color rgb="FF242424"/>
        <rFont val="Aptos"/>
        <family val="2"/>
      </rPr>
      <t>.csv  -NoTypeInformation -Encoding UTF8</t>
    </r>
  </si>
  <si>
    <t>The red text is the current file name. The blue text is the new file name.</t>
  </si>
  <si>
    <r>
      <t>b.</t>
    </r>
    <r>
      <rPr>
        <sz val="7"/>
        <color theme="1"/>
        <rFont val="Aptos"/>
        <family val="2"/>
      </rPr>
      <t xml:space="preserve">           </t>
    </r>
    <r>
      <rPr>
        <sz val="11"/>
        <color theme="1"/>
        <rFont val="Aptos"/>
        <family val="2"/>
      </rPr>
      <t>It doesn’t matter what the new file is called, but since the 2023 Annual Update included saving the new files in the same root folder, we needed to append something to the name to differentiate the new files from the old files. In future annual updates, we may consider researching how to save the exported/reformatted CSVs into a different folder to avoid needing to rename them.</t>
    </r>
  </si>
  <si>
    <r>
      <t>c.</t>
    </r>
    <r>
      <rPr>
        <sz val="7"/>
        <color theme="1"/>
        <rFont val="Aptos"/>
        <family val="2"/>
      </rPr>
      <t xml:space="preserve">            </t>
    </r>
    <r>
      <rPr>
        <sz val="11"/>
        <color theme="1"/>
        <rFont val="Aptos"/>
        <family val="2"/>
      </rPr>
      <t xml:space="preserve">See the same file as </t>
    </r>
    <r>
      <rPr>
        <u/>
        <sz val="11"/>
        <color rgb="FF377FE7"/>
        <rFont val="Aptos"/>
        <family val="2"/>
      </rPr>
      <t>Step 2.6</t>
    </r>
    <r>
      <rPr>
        <sz val="11"/>
        <color theme="1"/>
        <rFont val="Aptos"/>
        <family val="2"/>
      </rPr>
      <t xml:space="preserve"> (formulas to add quotes.xlsx) for formulas to make these lines of code.</t>
    </r>
  </si>
  <si>
    <t>Once you’ve created PowerShell lines for all 588 files, copy the whole set, and go back to that folder on your desktop.</t>
  </si>
  <si>
    <t>Hold down shift, and right-click on any white space in that folder. Don’t select any files.</t>
  </si>
  <si>
    <t>The standard window will pop-up, except it will have a new secret selection: “Open PowerShell window here”. Click that.</t>
  </si>
  <si>
    <t>A blue command window will pop up. Press CTRL+V. All of your PowerShell lines will be pasted.</t>
  </si>
  <si>
    <t>Press enter. It will take 1-2 hours to run.</t>
  </si>
  <si>
    <t>Once it’s finished, you’ll have 588 new files. Bring one into NotePad++ to confirm the formatting matches the example above or from the link, here: https://synapseenergyeconomics.box.com/s/1cajbrxyypgjz9fcck29m2ky5xiwvfmq (22-048 ERG CCD222 &gt; AVERT &gt; Update for 2023 &gt; Downloading and processing CAMD data &gt; Individual files with correct file type &gt; a_2022al01.csv)</t>
  </si>
  <si>
    <t>Convert the CSV files back into zip files using the Python code in the following link. You will need to update the file paths as described below https://synapseenergyeconomics.box.com/s/f277qlca7c5npiy09ycelizw1ogxqrdj (22-048 ERG CCD222 &gt; AVERT &gt; Update for 2023 &gt; Downloading and processing CAMD data &gt; ZIP_AVERT_CSVs.ipynb)</t>
  </si>
  <si>
    <r>
      <t>a.</t>
    </r>
    <r>
      <rPr>
        <sz val="7"/>
        <color theme="1"/>
        <rFont val="Aptos"/>
        <family val="2"/>
      </rPr>
      <t xml:space="preserve">            </t>
    </r>
    <r>
      <rPr>
        <b/>
        <sz val="11"/>
        <color theme="1"/>
        <rFont val="Aptos"/>
        <family val="2"/>
      </rPr>
      <t xml:space="preserve">directory </t>
    </r>
    <r>
      <rPr>
        <sz val="11"/>
        <color theme="1"/>
        <rFont val="Aptos"/>
        <family val="2"/>
      </rPr>
      <t>&gt; this file path should be the directory that contains the CSV files that need to be zipped. The CSVs should not be within subfolders. All 588 files should directly be within the final folder in this directory.</t>
    </r>
  </si>
  <si>
    <r>
      <t>b.</t>
    </r>
    <r>
      <rPr>
        <sz val="7"/>
        <color theme="1"/>
        <rFont val="Aptos"/>
        <family val="2"/>
      </rPr>
      <t xml:space="preserve">           </t>
    </r>
    <r>
      <rPr>
        <b/>
        <sz val="11"/>
        <color theme="1"/>
        <rFont val="Aptos"/>
        <family val="2"/>
      </rPr>
      <t>savedirectory</t>
    </r>
    <r>
      <rPr>
        <sz val="11"/>
        <color theme="1"/>
        <rFont val="Aptos"/>
        <family val="2"/>
      </rPr>
      <t xml:space="preserve"> &gt; this file path should be the directory where the zipped CSVs should be saved. All 588 zip files will be saved in the same folder, eventually labeled as the year of the current annual update.</t>
    </r>
  </si>
  <si>
    <r>
      <t>c.</t>
    </r>
    <r>
      <rPr>
        <sz val="7"/>
        <color theme="1"/>
        <rFont val="Aptos"/>
        <family val="2"/>
      </rPr>
      <t xml:space="preserve">            </t>
    </r>
    <r>
      <rPr>
        <sz val="11"/>
        <color theme="1"/>
        <rFont val="Aptos"/>
        <family val="2"/>
      </rPr>
      <t>This code will take about 10 minutes to run.</t>
    </r>
  </si>
  <si>
    <t>Prepare CAMD MPC Data in Excel</t>
  </si>
  <si>
    <t>Before running the Process CAMD Data and StatMod MATLAB code (which are both documented below), you will need CAMD to send “maximum potential concentration” (MPC) data. You get this file by asking Colby at EPA for this dataset. He will then ask the appropriate people at EPA’s CAMD division for the data.</t>
  </si>
  <si>
    <t xml:space="preserve">This step takes about 1 hour of staff time. </t>
  </si>
  <si>
    <t>This dataset documents the hours in which unit-level emissions data are not reliable for a variety of reasons and that should therefore be removed. An example of this for 2020 data exists in this folder: https://synapseenergyeconomics.box.com/s/xide73o1y3laxdrrmnb7bp58q2wz5hj8 (21-030 ERG AVr21 &gt; AVERT &gt; MATLAB &gt; CAMD MPC).</t>
  </si>
  <si>
    <t>Within this folder, you’ll find the following (with your data year):</t>
  </si>
  <si>
    <t>·       y20YY- AVERT data.xlsx</t>
  </si>
  <si>
    <r>
      <t>o</t>
    </r>
    <r>
      <rPr>
        <sz val="7"/>
        <color theme="0"/>
        <rFont val="Aptos"/>
        <family val="2"/>
      </rPr>
      <t xml:space="preserve">   </t>
    </r>
    <r>
      <rPr>
        <sz val="11"/>
        <color theme="0"/>
        <rFont val="Aptos"/>
        <family val="2"/>
      </rPr>
      <t>This is the raw dataset that is sent by CAMD. You may have to ask Colby Tucker, or another EPA contact, to coordinate the procurement of these data. Double check the order of these columns is the same as previous years.</t>
    </r>
  </si>
  <si>
    <t>·       Missing 20YY Data for AVERT - Processed.xlsx</t>
  </si>
  <si>
    <r>
      <t>o</t>
    </r>
    <r>
      <rPr>
        <sz val="7"/>
        <color theme="0"/>
        <rFont val="Aptos"/>
        <family val="2"/>
      </rPr>
      <t xml:space="preserve">   </t>
    </r>
    <r>
      <rPr>
        <sz val="11"/>
        <color theme="0"/>
        <rFont val="Aptos"/>
        <family val="2"/>
      </rPr>
      <t>This is where Synapse conducts our processing of the CAMD MPC data.</t>
    </r>
  </si>
  <si>
    <r>
      <t>·</t>
    </r>
    <r>
      <rPr>
        <sz val="7"/>
        <color theme="0"/>
        <rFont val="Aptos"/>
        <family val="2"/>
      </rPr>
      <t xml:space="preserve">       </t>
    </r>
    <r>
      <rPr>
        <u/>
        <sz val="11"/>
        <color theme="0"/>
        <rFont val="Aptos"/>
        <family val="2"/>
      </rPr>
      <t>CAMDtoFilter_20YY.xlsx</t>
    </r>
  </si>
  <si>
    <r>
      <t>o</t>
    </r>
    <r>
      <rPr>
        <sz val="7"/>
        <color theme="0"/>
        <rFont val="Aptos"/>
        <family val="2"/>
      </rPr>
      <t xml:space="preserve">   </t>
    </r>
    <r>
      <rPr>
        <sz val="11"/>
        <color theme="0"/>
        <rFont val="Aptos"/>
        <family val="2"/>
      </rPr>
      <t>This is where the final data will get pasted, in a format that MATLAB can read.</t>
    </r>
  </si>
  <si>
    <t>First, open the “Missing 20YY Data for AVERT – Processed” file. Next, copy and paste the data from “y20YY- AVERT data” (or, the equivalent dataset for future years) and paste it into the AVERTData tab. Make sure the formulas in columns A and B (LUTCode and Hour) extend to all rows.</t>
  </si>
  <si>
    <t>In past years, the CAMD MPC data included data that was grouped at the plant-level. For the processing steps, we need the data to be at the unit-level.</t>
  </si>
  <si>
    <r>
      <t>a.</t>
    </r>
    <r>
      <rPr>
        <sz val="7"/>
        <color theme="1"/>
        <rFont val="Aptos"/>
        <family val="2"/>
      </rPr>
      <t xml:space="preserve">            </t>
    </r>
    <r>
      <rPr>
        <sz val="11"/>
        <color theme="1"/>
        <rFont val="Aptos"/>
        <family val="2"/>
      </rPr>
      <t>To account for this, filter on UNITID and type in “,” (a comma) to identify all instances of grouped plant-level data.</t>
    </r>
  </si>
  <si>
    <r>
      <t>b.</t>
    </r>
    <r>
      <rPr>
        <sz val="7"/>
        <color theme="1"/>
        <rFont val="Aptos"/>
        <family val="2"/>
      </rPr>
      <t xml:space="preserve">           </t>
    </r>
    <r>
      <rPr>
        <sz val="11"/>
        <color theme="1"/>
        <rFont val="Aptos"/>
        <family val="2"/>
      </rPr>
      <t xml:space="preserve">Then, manually add in rows for </t>
    </r>
    <r>
      <rPr>
        <i/>
        <sz val="11"/>
        <color theme="1"/>
        <rFont val="Aptos"/>
        <family val="2"/>
      </rPr>
      <t xml:space="preserve">each unit </t>
    </r>
    <r>
      <rPr>
        <sz val="11"/>
        <color theme="1"/>
        <rFont val="Aptos"/>
        <family val="2"/>
      </rPr>
      <t>(and fill it in with the same values for each unit, as applicable), and subsequently delete the grouped plant-level rows, until there are no more rows with commas in the UNITID column.</t>
    </r>
  </si>
  <si>
    <r>
      <t>c.</t>
    </r>
    <r>
      <rPr>
        <sz val="7"/>
        <color theme="1"/>
        <rFont val="Aptos"/>
        <family val="2"/>
      </rPr>
      <t xml:space="preserve">            </t>
    </r>
    <r>
      <rPr>
        <sz val="11"/>
        <color theme="1"/>
        <rFont val="Aptos"/>
        <family val="2"/>
      </rPr>
      <t>For example, if there is a row of data for Fake Power Plant Units 1,2,3, you should create duplicate rows of data for Fake Power Plant Unit 1, Fake Power Plant Unit 2, and Fake Power Plant Unit 3, and then delete the row for Fake Power Plant Units 1,2,3.</t>
    </r>
  </si>
  <si>
    <t>Within the forMATLAB tab, ensure that the formulas extend to capture all the rows in the AVERTData tab.</t>
  </si>
  <si>
    <t xml:space="preserve"> Then, paste a copy of this file in the “Process CAMD Data” folder (see, e.g., here: https://synapseenergyeconomics.box.com/s/06yszh9fw9pwit01zja7kox5wpah4vqo, AVERT &gt; Update for 20YY &gt; MATLAB &gt; Process CAMD Data). </t>
  </si>
  <si>
    <t>This workbook is read into MATLAB within the Process CAMD Data code and is used to filter out the necessary CAMD data.</t>
  </si>
  <si>
    <r>
      <t xml:space="preserve">After </t>
    </r>
    <r>
      <rPr>
        <sz val="8"/>
        <color theme="1"/>
        <rFont val="Aptos"/>
        <family val="2"/>
      </rPr>
      <t> </t>
    </r>
    <r>
      <rPr>
        <sz val="11"/>
        <color theme="1"/>
        <rFont val="Aptos"/>
        <family val="2"/>
      </rPr>
      <t xml:space="preserve">you run the Process CAMD Data MATLAB code (see </t>
    </r>
    <r>
      <rPr>
        <sz val="11"/>
        <color rgb="FF377FE7"/>
        <rFont val="Aptos"/>
        <family val="2"/>
      </rPr>
      <t xml:space="preserve">Step 6 </t>
    </r>
    <r>
      <rPr>
        <sz val="11"/>
        <color theme="1"/>
        <rFont val="Aptos"/>
        <family val="2"/>
      </rPr>
      <t>below), come back to this workbook. At that point, you will finish the steps below.</t>
    </r>
  </si>
  <si>
    <r>
      <t>a.</t>
    </r>
    <r>
      <rPr>
        <sz val="7"/>
        <color theme="1"/>
        <rFont val="Aptos"/>
        <family val="2"/>
      </rPr>
      <t xml:space="preserve">            </t>
    </r>
    <r>
      <rPr>
        <sz val="11"/>
        <color theme="1"/>
        <rFont val="Aptos"/>
        <family val="2"/>
      </rPr>
      <t>Copy and paste the data from the LUTCode into the “20YY Check” tab (this will be “2021 Check” for 2021, and so on). Remove duplicates.</t>
    </r>
  </si>
  <si>
    <r>
      <t>b.</t>
    </r>
    <r>
      <rPr>
        <sz val="7"/>
        <color theme="1"/>
        <rFont val="Aptos"/>
        <family val="2"/>
      </rPr>
      <t xml:space="preserve">           </t>
    </r>
    <r>
      <rPr>
        <sz val="11"/>
        <color theme="1"/>
        <rFont val="Aptos"/>
        <family val="2"/>
      </rPr>
      <t>Paste in the data from the PlantLUTtext data from the AVERT_CAMDArray_20YY MATLAB file created during the Process CAMD Data MATLAB code.</t>
    </r>
  </si>
  <si>
    <r>
      <t>c.</t>
    </r>
    <r>
      <rPr>
        <sz val="7"/>
        <color theme="1"/>
        <rFont val="Aptos"/>
        <family val="2"/>
      </rPr>
      <t xml:space="preserve">            </t>
    </r>
    <r>
      <rPr>
        <sz val="11"/>
        <color theme="1"/>
        <rFont val="Aptos"/>
        <family val="2"/>
      </rPr>
      <t>Within column J (“check”), filter and see if there are any N/As. If there are, this suggests that there are units in the CAMD MPC data that are not in the CAMD MATLAB data. If this happens, it is most likely due to the CAMD MPC data being grouped at the plant-level rather than at the unit-level. Identify the missing data, correct accordingly, and re-run the Process CAMD Data code.</t>
    </r>
  </si>
  <si>
    <t>Open the workbook CAMDtoFilter_20YY.xlsx.</t>
  </si>
  <si>
    <t xml:space="preserve">Copy and hard-paste the data from the for MATLAB tab in the “Missing 20YY Data for AVERT – Processed” workbook into this workbook. </t>
  </si>
  <si>
    <t>Process CAMD Data in MATLAB</t>
  </si>
  <si>
    <t>The AVERT_ReadCAMDEmissionsData.m script converts the data into a “flat” format – i.e., with the data organized horizontally by unit rather than vertically, and without subfields or any text structures – and sets each data type into its specific array.</t>
  </si>
  <si>
    <t>This step takes about 2 hours of staff time (~0.5 hours for the first run plus 1.5 hours to fix whatever broke) and 14 hours of run time for each run.</t>
  </si>
  <si>
    <t>To Run the Script:</t>
  </si>
  <si>
    <t>4-</t>
  </si>
  <si>
    <t>We start by copying the AVERT update folder structure onto your desktop. We run the following steps off of the desktop version. This is to preserve the actual Box data, in case anything goes wrong with this step and you need to restart it from the beginning.</t>
  </si>
  <si>
    <t>Open the “AVERT_ReadCAMDEmissionsData.m” in MATLAB.</t>
  </si>
  <si>
    <t>Find and change the file paths in the script to the folder in which the current year’s data is stored. There are four file paths that need to be updated. Search for “annual update” in the MATLAB script to find them.</t>
  </si>
  <si>
    <t>Run the script. Note that this part of the script will take around a day (or overnight) to run. Make sure the computer running the code does not fall asleep or the code will break. Running the code does not seem to noticeably slow down other applications on your computer, so you can work on other projects while the code runs in the background. If you’re setting this up so you can walk away for the night, don’t leave until you get to step 4.3.b!</t>
  </si>
  <si>
    <r>
      <t>a.</t>
    </r>
    <r>
      <rPr>
        <sz val="7"/>
        <color theme="1"/>
        <rFont val="Aptos"/>
        <family val="2"/>
      </rPr>
      <t xml:space="preserve">            </t>
    </r>
    <r>
      <rPr>
        <sz val="11"/>
        <color theme="1"/>
        <rFont val="Aptos"/>
        <family val="2"/>
      </rPr>
      <t>When given the choice during the “Choose Facility Data File:” popup, choose “AVERT Future Year Scenario Template 20YY New Regions.xlsx”. This popup should appear as soon as you press Run.</t>
    </r>
  </si>
  <si>
    <r>
      <t>b.</t>
    </r>
    <r>
      <rPr>
        <sz val="7"/>
        <color theme="1"/>
        <rFont val="Aptos"/>
        <family val="2"/>
      </rPr>
      <t xml:space="preserve">           </t>
    </r>
    <r>
      <rPr>
        <sz val="11"/>
        <color theme="1"/>
        <rFont val="Aptos"/>
        <family val="2"/>
      </rPr>
      <t>When asked to “Choose year to parse”, choose the current data year you are working with. This may happen anywhere from 1 to 30 minutes after you press Run.</t>
    </r>
  </si>
  <si>
    <r>
      <t>The script will break after unzipping and running the data for all states, after about 12-15 hours. (Note, in 2025 this actually finished in just under 8 hours.) This is expected.</t>
    </r>
    <r>
      <rPr>
        <vertAlign val="superscript"/>
        <sz val="12"/>
        <color theme="1"/>
        <rFont val="Aptos"/>
        <family val="2"/>
      </rPr>
      <t>[4]</t>
    </r>
    <r>
      <rPr>
        <sz val="11"/>
        <color theme="1"/>
        <rFont val="Aptos"/>
        <family val="2"/>
      </rPr>
      <t xml:space="preserve"> If the script breaks somewhere else, see the comments below on common errors. To address this break, you must manually import the “CAMDtoFilter_2021.xlsx” file (or equivalent file for the current year) after the break occurs.</t>
    </r>
    <r>
      <rPr>
        <vertAlign val="superscript"/>
        <sz val="12"/>
        <color theme="1"/>
        <rFont val="Aptos"/>
        <family val="2"/>
      </rPr>
      <t>[5]</t>
    </r>
    <r>
      <rPr>
        <sz val="11"/>
        <color theme="1"/>
        <rFont val="Aptos"/>
        <family val="2"/>
      </rPr>
      <t xml:space="preserve"> To do this, see the following steps.</t>
    </r>
  </si>
  <si>
    <r>
      <t>Example of the expected break:</t>
    </r>
    <r>
      <rPr>
        <sz val="11"/>
        <color theme="1"/>
        <rFont val="Aptos"/>
        <family val="2"/>
      </rPr>
      <t xml:space="preserve"> </t>
    </r>
  </si>
  <si>
    <t>Open the "CAMDtoFilter_20YY.xlsx" (filepath: MATLAB &gt; Process CAMD Data &gt; CAMDtoFilter_20YY.xlsx) file and rename the headings by adding "MPC" before each, if this has not already been done.</t>
  </si>
  <si>
    <t>Save and close the "CAMDtoFilter_20YY.xlsx" file.</t>
  </si>
  <si>
    <t>In the MATLAB console, select "Import Data" from the header and navigate to the "CAMDtoFilter_20YY.xlsx" file.</t>
  </si>
  <si>
    <t>Select the file and click “Open”.</t>
  </si>
  <si>
    <t>An import window in MATLAB will open. In the header, make sure "Column Vectors" is selected in the "Imported Data" section. This will make each column of data its own variable in MATLAB.</t>
  </si>
  <si>
    <t>Select "Import Selection" to import the data.</t>
  </si>
  <si>
    <r>
      <rPr>
        <sz val="7"/>
        <color theme="1"/>
        <rFont val="Aptos"/>
        <family val="2"/>
      </rPr>
      <t xml:space="preserve"> </t>
    </r>
    <r>
      <rPr>
        <sz val="11"/>
        <color theme="1"/>
        <rFont val="Aptos"/>
        <family val="2"/>
      </rPr>
      <t>The variable names should match those needed in the code. To confirm, the variables are referenced in lines 451 to 497 of the code and should be:</t>
    </r>
  </si>
  <si>
    <r>
      <t>a.</t>
    </r>
    <r>
      <rPr>
        <sz val="7"/>
        <color theme="1"/>
        <rFont val="Aptos"/>
        <family val="2"/>
      </rPr>
      <t xml:space="preserve">            </t>
    </r>
    <r>
      <rPr>
        <sz val="11"/>
        <color theme="1"/>
        <rFont val="Aptos"/>
        <family val="2"/>
      </rPr>
      <t>MPCLUTCode</t>
    </r>
  </si>
  <si>
    <r>
      <t>b.</t>
    </r>
    <r>
      <rPr>
        <sz val="7"/>
        <color theme="1"/>
        <rFont val="Aptos"/>
        <family val="2"/>
      </rPr>
      <t xml:space="preserve">           </t>
    </r>
    <r>
      <rPr>
        <sz val="11"/>
        <color theme="1"/>
        <rFont val="Aptos"/>
        <family val="2"/>
      </rPr>
      <t>MPCHour</t>
    </r>
  </si>
  <si>
    <r>
      <t>c.</t>
    </r>
    <r>
      <rPr>
        <sz val="7"/>
        <color theme="1"/>
        <rFont val="Aptos"/>
        <family val="2"/>
      </rPr>
      <t xml:space="preserve">            </t>
    </r>
    <r>
      <rPr>
        <sz val="11"/>
        <color theme="1"/>
        <rFont val="Aptos"/>
        <family val="2"/>
      </rPr>
      <t>MPCCO2</t>
    </r>
  </si>
  <si>
    <r>
      <t>d.</t>
    </r>
    <r>
      <rPr>
        <sz val="7"/>
        <color theme="1"/>
        <rFont val="Aptos"/>
        <family val="2"/>
      </rPr>
      <t xml:space="preserve">           </t>
    </r>
    <r>
      <rPr>
        <sz val="11"/>
        <color theme="1"/>
        <rFont val="Aptos"/>
        <family val="2"/>
      </rPr>
      <t>MPCSO2</t>
    </r>
  </si>
  <si>
    <r>
      <t>e.</t>
    </r>
    <r>
      <rPr>
        <sz val="7"/>
        <color theme="1"/>
        <rFont val="Aptos"/>
        <family val="2"/>
      </rPr>
      <t xml:space="preserve">           </t>
    </r>
    <r>
      <rPr>
        <sz val="11"/>
        <color theme="1"/>
        <rFont val="Aptos"/>
        <family val="2"/>
      </rPr>
      <t>MPCNOx</t>
    </r>
  </si>
  <si>
    <t>In the header of the "AVERT_ReadCAMDEmissionsData.m" code file, click "Run" to finish running the code. It should successfully run to the end at this point and will only take a few minutes. If it doesn’t, see the common errors listed below. Do not close MATLAB at this point, you will need the data stored in MATLAB for the QC steps below.</t>
  </si>
  <si>
    <t>The code is done after “Have a good day.” has been displayed in the MATLAB Command Window.</t>
  </si>
  <si>
    <t>Common Errors:</t>
  </si>
  <si>
    <r>
      <t>·</t>
    </r>
    <r>
      <rPr>
        <sz val="7"/>
        <color theme="1" tint="0.34998626667073579"/>
        <rFont val="Aptos"/>
        <family val="2"/>
      </rPr>
      <t xml:space="preserve">       </t>
    </r>
    <r>
      <rPr>
        <sz val="11"/>
        <color theme="1" tint="0.34998626667073579"/>
        <rFont val="Aptos"/>
        <family val="2"/>
      </rPr>
      <t>If you experience an issue with unit matching, the first place to check is the FacUniqueID.</t>
    </r>
  </si>
  <si>
    <r>
      <t>·</t>
    </r>
    <r>
      <rPr>
        <sz val="7"/>
        <color theme="1" tint="0.34998626667073579"/>
        <rFont val="Aptos"/>
        <family val="2"/>
      </rPr>
      <t xml:space="preserve">       </t>
    </r>
    <r>
      <rPr>
        <sz val="11"/>
        <color theme="1" tint="0.34998626667073579"/>
        <rFont val="Aptos"/>
        <family val="2"/>
      </rPr>
      <t>Alaska should not be in the zipped CAMD files. It is not used in AVERT and can cause issues in the MATLAB scripts if included.</t>
    </r>
  </si>
  <si>
    <r>
      <t>·</t>
    </r>
    <r>
      <rPr>
        <sz val="7"/>
        <color theme="1" tint="0.34998626667073579"/>
        <rFont val="Aptos"/>
        <family val="2"/>
      </rPr>
      <t xml:space="preserve">       </t>
    </r>
    <r>
      <rPr>
        <b/>
        <sz val="11"/>
        <color theme="1" tint="0.34998626667073579"/>
        <rFont val="Aptos"/>
        <family val="2"/>
      </rPr>
      <t>2/22/2025:</t>
    </r>
    <r>
      <rPr>
        <sz val="11"/>
        <color theme="1" tint="0.34998626667073579"/>
        <rFont val="Aptos"/>
        <family val="2"/>
      </rPr>
      <t xml:space="preserve"> AVERT_ReadCAMDEmissionsData (line 33) broke because line 32 in AVERT_CreateFacilityStructure.m (“FacilityDir(find([FacilityDir.xls]==0))=[];”) broke.</t>
    </r>
  </si>
  <si>
    <t>Solution: Make sure the subfolders and files you copied in before this step have identical names! The “FacilitiesData” folder was mistakenly named “Facilities Data” this year, and had to be corrected.</t>
  </si>
  <si>
    <t>Quality Control Check 1</t>
  </si>
  <si>
    <t>Complete these two quality control steps to ensure the data processing has run properly:</t>
  </si>
  <si>
    <t>This step varies, and may take 15-30 minutes if everything passes these QC checks with no issue. If either of the QC checks fail, this step will take longer to troubleshoot.</t>
  </si>
  <si>
    <t>5-</t>
  </si>
  <si>
    <t xml:space="preserve">Perform a checksum: </t>
  </si>
  <si>
    <r>
      <t>a.</t>
    </r>
    <r>
      <rPr>
        <sz val="7"/>
        <color theme="1"/>
        <rFont val="Aptos"/>
        <family val="2"/>
      </rPr>
      <t xml:space="preserve">       </t>
    </r>
    <r>
      <rPr>
        <sz val="11"/>
        <color theme="1"/>
        <rFont val="Aptos"/>
        <family val="2"/>
      </rPr>
      <t xml:space="preserve">Sum the total quantity in the "GLOAD_ARRAY" in MATLAB. Note that despite its name, the data in this file represents "net load" rather than "gross load." This is the total quantity of net generation, derived from the </t>
    </r>
    <r>
      <rPr>
        <i/>
        <u/>
        <sz val="11"/>
        <color theme="1"/>
        <rFont val="Aptos"/>
        <family val="2"/>
      </rPr>
      <t>hourly</t>
    </r>
    <r>
      <rPr>
        <i/>
        <sz val="11"/>
        <color theme="1"/>
        <rFont val="Aptos"/>
        <family val="2"/>
      </rPr>
      <t xml:space="preserve"> </t>
    </r>
    <r>
      <rPr>
        <sz val="11"/>
        <color theme="1"/>
        <rFont val="Aptos"/>
        <family val="2"/>
      </rPr>
      <t>CAMD data. To sum the array values in the .mat file, enter the following code in the MATLAB console:</t>
    </r>
  </si>
  <si>
    <t>sum(sum(GLoadArray))</t>
  </si>
  <si>
    <r>
      <t>b.</t>
    </r>
    <r>
      <rPr>
        <sz val="7"/>
        <color theme="1"/>
        <rFont val="Aptos"/>
        <family val="2"/>
      </rPr>
      <t xml:space="preserve">       </t>
    </r>
    <r>
      <rPr>
        <sz val="11"/>
        <color theme="1"/>
        <rFont val="Aptos"/>
        <family val="2"/>
      </rPr>
      <t>Next, open the AVERT Batch Runner file (filepath: QC and batchrunner &gt; First Round of QC &gt; AVERT Batch Runner.xlsm). This document contains gross load MWh for each plant. </t>
    </r>
  </si>
  <si>
    <r>
      <t xml:space="preserve">                                                               </t>
    </r>
    <r>
      <rPr>
        <sz val="11"/>
        <color theme="1"/>
        <rFont val="Aptos"/>
        <family val="2"/>
      </rPr>
      <t>i.</t>
    </r>
    <r>
      <rPr>
        <sz val="7"/>
        <color theme="1"/>
        <rFont val="Aptos"/>
        <family val="2"/>
      </rPr>
      <t xml:space="preserve">      </t>
    </r>
    <r>
      <rPr>
        <sz val="11"/>
        <color theme="1"/>
        <rFont val="Aptos"/>
        <family val="2"/>
      </rPr>
      <t xml:space="preserve">Bring in the GTN (gross-to-net conversion factor) for each plant from the FYST (filepath: MATLAB &gt; Process CAMD Data &gt; FacilityData &gt; AVERT Future Year Scenario Template 20YY New Regions.xlsx) into the Batch Runner. To do this, INDEX-MATCH the GTN Factor from the FYST (“GTN_Factors” tab) into column V of the tab “AMPData” in the AVERT Batch Runner, using the final ID of each unit (column U of the Batch Runner). </t>
    </r>
  </si>
  <si>
    <r>
      <t xml:space="preserve">                                                             </t>
    </r>
    <r>
      <rPr>
        <sz val="11"/>
        <color theme="1"/>
        <rFont val="Aptos"/>
        <family val="2"/>
      </rPr>
      <t>ii.</t>
    </r>
    <r>
      <rPr>
        <sz val="7"/>
        <color theme="1"/>
        <rFont val="Aptos"/>
        <family val="2"/>
      </rPr>
      <t xml:space="preserve">      </t>
    </r>
    <r>
      <rPr>
        <sz val="11"/>
        <color theme="1"/>
        <rFont val="Aptos"/>
        <family val="2"/>
      </rPr>
      <t>Multiply the gross load in column G by the GTN Factor in column V into a new column (column W).</t>
    </r>
  </si>
  <si>
    <r>
      <t xml:space="preserve">                                                           </t>
    </r>
    <r>
      <rPr>
        <sz val="11"/>
        <color theme="1"/>
        <rFont val="Aptos"/>
        <family val="2"/>
      </rPr>
      <t>iii.</t>
    </r>
    <r>
      <rPr>
        <sz val="7"/>
        <color theme="1"/>
        <rFont val="Aptos"/>
        <family val="2"/>
      </rPr>
      <t xml:space="preserve">      </t>
    </r>
    <r>
      <rPr>
        <sz val="11"/>
        <color theme="1"/>
        <rFont val="Aptos"/>
        <family val="2"/>
      </rPr>
      <t xml:space="preserve">Sum the total Net Load (col W), for the current year. This is the total quantity of net generation, derived from the </t>
    </r>
    <r>
      <rPr>
        <i/>
        <u/>
        <sz val="11"/>
        <color theme="1"/>
        <rFont val="Aptos"/>
        <family val="2"/>
      </rPr>
      <t>annual</t>
    </r>
    <r>
      <rPr>
        <sz val="11"/>
        <color theme="1"/>
        <rFont val="Aptos"/>
        <family val="2"/>
      </rPr>
      <t xml:space="preserve"> CAMB data.</t>
    </r>
  </si>
  <si>
    <r>
      <t>c.</t>
    </r>
    <r>
      <rPr>
        <sz val="7"/>
        <color theme="1"/>
        <rFont val="Aptos"/>
        <family val="2"/>
      </rPr>
      <t xml:space="preserve">       </t>
    </r>
    <r>
      <rPr>
        <sz val="11"/>
        <color theme="1"/>
        <rFont val="Aptos"/>
        <family val="2"/>
      </rPr>
      <t>Compare the two totals. In a perfect world, they should match, but in past years we have found them to be slightly different, and that’s okay.</t>
    </r>
  </si>
  <si>
    <r>
      <t xml:space="preserve">                                                               </t>
    </r>
    <r>
      <rPr>
        <sz val="11"/>
        <color theme="1"/>
        <rFont val="Aptos"/>
        <family val="2"/>
      </rPr>
      <t>i.</t>
    </r>
    <r>
      <rPr>
        <sz val="7"/>
        <color theme="1"/>
        <rFont val="Aptos"/>
        <family val="2"/>
      </rPr>
      <t xml:space="preserve">      </t>
    </r>
    <r>
      <rPr>
        <sz val="11"/>
        <color theme="1"/>
        <rFont val="Aptos"/>
        <family val="2"/>
      </rPr>
      <t>For the 2022 data, we found the hourly-derived value to be 0.34% higher than the annual-derived value.</t>
    </r>
  </si>
  <si>
    <r>
      <t xml:space="preserve">                                                             </t>
    </r>
    <r>
      <rPr>
        <sz val="11"/>
        <color theme="1"/>
        <rFont val="Aptos"/>
        <family val="2"/>
      </rPr>
      <t>ii.</t>
    </r>
    <r>
      <rPr>
        <sz val="7"/>
        <color theme="1"/>
        <rFont val="Aptos"/>
        <family val="2"/>
      </rPr>
      <t xml:space="preserve">      </t>
    </r>
    <r>
      <rPr>
        <sz val="11"/>
        <color theme="1"/>
        <rFont val="Aptos"/>
        <family val="2"/>
      </rPr>
      <t>For the 2023 data, we found the hourly-derived value to be 0.32% higher than the annual-derived value.</t>
    </r>
  </si>
  <si>
    <r>
      <t xml:space="preserve">                                                           </t>
    </r>
    <r>
      <rPr>
        <sz val="11"/>
        <color theme="1"/>
        <rFont val="Aptos"/>
        <family val="2"/>
      </rPr>
      <t>iii.</t>
    </r>
    <r>
      <rPr>
        <sz val="7"/>
        <color theme="1"/>
        <rFont val="Aptos"/>
        <family val="2"/>
      </rPr>
      <t xml:space="preserve">      </t>
    </r>
    <r>
      <rPr>
        <sz val="11"/>
        <color theme="1"/>
        <rFont val="Aptos"/>
        <family val="2"/>
      </rPr>
      <t>For the 2024 data, we found the hourly-derived value to be 0.29% higher than the annual derived value.</t>
    </r>
  </si>
  <si>
    <r>
      <t xml:space="preserve">                                                           </t>
    </r>
    <r>
      <rPr>
        <sz val="11"/>
        <color theme="1"/>
        <rFont val="Aptos"/>
        <family val="2"/>
      </rPr>
      <t>iv.</t>
    </r>
    <r>
      <rPr>
        <sz val="7"/>
        <color theme="1"/>
        <rFont val="Aptos"/>
        <family val="2"/>
      </rPr>
      <t xml:space="preserve">      </t>
    </r>
    <r>
      <rPr>
        <sz val="11"/>
        <color theme="1"/>
        <rFont val="Aptos"/>
        <family val="2"/>
      </rPr>
      <t>If your numbers are within 0.5%, this is okay. If not, you may need to go back and troubleshoot.</t>
    </r>
  </si>
  <si>
    <t>Compare zero generation units:</t>
  </si>
  <si>
    <r>
      <t>a.</t>
    </r>
    <r>
      <rPr>
        <sz val="7"/>
        <color theme="1"/>
        <rFont val="Aptos"/>
        <family val="2"/>
      </rPr>
      <t xml:space="preserve">            </t>
    </r>
    <r>
      <rPr>
        <sz val="11"/>
        <color theme="1"/>
        <rFont val="Aptos"/>
        <family val="2"/>
      </rPr>
      <t>Compare the number of units with zero generation in the .mat file to the number of units with no reported generation in the data from the CAMD website query and confirm that they are equal. To find the total number of units with no reported generation, COUNT the number of zero or blank net generation values in the AVERT Batch Runner for the 20YY year analyzed. To find the number of units with zero generation in the .mat file, enter the following two lines of code in the console:</t>
    </r>
  </si>
  <si>
    <t>zeroIndices = find(sum(GLoadArray)==0);</t>
  </si>
  <si>
    <t>length(zeroIndices)</t>
  </si>
  <si>
    <t>The length of the zeroIndices vector is the number of units with no reported generation.</t>
  </si>
  <si>
    <r>
      <t>b.</t>
    </r>
    <r>
      <rPr>
        <sz val="7"/>
        <color theme="1"/>
        <rFont val="Aptos"/>
        <family val="2"/>
      </rPr>
      <t xml:space="preserve">           </t>
    </r>
    <r>
      <rPr>
        <sz val="11"/>
        <color theme="1"/>
        <rFont val="Aptos"/>
        <family val="2"/>
      </rPr>
      <t xml:space="preserve">To find the number of units with zero load, open the Batch Runner and go to the AMPData sheet. Filter the “Net Load” column to only show units with 0 generation (alternatively, filtering the “Gross Load” column to units with a 0 or blank value will give the same result). Count the number of units with 0 generation. It should be an </t>
    </r>
    <r>
      <rPr>
        <b/>
        <sz val="11"/>
        <color theme="1"/>
        <rFont val="Aptos"/>
        <family val="2"/>
      </rPr>
      <t>exact match</t>
    </r>
    <r>
      <rPr>
        <sz val="11"/>
        <color theme="1"/>
        <rFont val="Aptos"/>
        <family val="2"/>
      </rPr>
      <t xml:space="preserve"> to the value calculated in 5.2.a, above. </t>
    </r>
    <r>
      <rPr>
        <b/>
        <sz val="11"/>
        <color theme="1"/>
        <rFont val="Aptos"/>
        <family val="2"/>
      </rPr>
      <t xml:space="preserve">If it is not an exact match, something is wrong. </t>
    </r>
    <r>
      <rPr>
        <sz val="11"/>
        <color theme="1"/>
        <rFont val="Aptos"/>
        <family val="2"/>
      </rPr>
      <t>See the common errors below for suggestions.</t>
    </r>
  </si>
  <si>
    <t>If the checks above don’t match, open the “ErrorFile.txt” file (MATLAB\Process CAMD Data\ErrorFile.txt). If there are no plants listed in here, that’s good. If there are plants listed in here, there was a mismatch in their name between the CAMD data and the FYST. Open the FYST and update the name of the units to match the CAMD data.</t>
  </si>
  <si>
    <r>
      <t>a.</t>
    </r>
    <r>
      <rPr>
        <sz val="7"/>
        <color theme="1"/>
        <rFont val="Aptos"/>
        <family val="2"/>
      </rPr>
      <t xml:space="preserve">            </t>
    </r>
    <r>
      <rPr>
        <sz val="11"/>
        <color theme="1"/>
        <rFont val="Aptos"/>
        <family val="2"/>
      </rPr>
      <t>For example, in the 2023 data (updated in 2024) “Seminole (136)” had plants 1 and 2, and CT1 and CT2. In the FYST, the “CT” in front of the 1 and 2 needed to be added back in.</t>
    </r>
  </si>
  <si>
    <t>If there are no plants listed in the error file and the number of units are not an exact match, as a next step you can export the GLoadArray variable to Excel. Do this with the following command:</t>
  </si>
  <si>
    <t>csvwrite('GLoadArrayExport.csv',GLoadArray)</t>
  </si>
  <si>
    <r>
      <t>a.</t>
    </r>
    <r>
      <rPr>
        <sz val="7"/>
        <color theme="1"/>
        <rFont val="Aptos"/>
        <family val="2"/>
      </rPr>
      <t xml:space="preserve">            </t>
    </r>
    <r>
      <rPr>
        <sz val="11"/>
        <color theme="1"/>
        <rFont val="Aptos"/>
        <family val="2"/>
      </rPr>
      <t>This array contains an 8760 net load profile in each column for every unit. It is built from the FYST, so you can transpose a list of units from the FYST and use this file to troubleshoot which units are/aren’t zero load that do/don’t have load in the FYST, and go from there.</t>
    </r>
  </si>
  <si>
    <t>Run AVERT Statistical Module and Generate RDFs</t>
  </si>
  <si>
    <t>Prepare for Running the AVERT Statistical Module</t>
  </si>
  <si>
    <t>This step takes about 0.5-1 hours of staff time and 14 hours of run time.</t>
  </si>
  <si>
    <t xml:space="preserve">Before running the AVERT Statistical Module (StatMod), you will need to have the JSONLab toolbox installed in MATLAB. </t>
  </si>
  <si>
    <t>6-</t>
  </si>
  <si>
    <t xml:space="preserve">To check if you have the JSONLab toolbox, open MATLAB and enter the following command: </t>
  </si>
  <si>
    <t>which savejson</t>
  </si>
  <si>
    <t>If you have an output, JSONLab is already installed and you are set to proceed with running the AVERT Statistical Model (see Step 6.3). If you do not have an output, follow these steps to install the JSONLab toolbox:</t>
  </si>
  <si>
    <t>a.            Download the JSONLab toolbox from Mathworks using this link: https://www.mathworks.com/matlabcentral/fileexchange/33381-jsonlab-a-toolbox-to-encode-decode-json-files (“JSONLab: a toolbox to encode/decode JSON files” by Qianqian Fang).</t>
  </si>
  <si>
    <r>
      <t>b.</t>
    </r>
    <r>
      <rPr>
        <sz val="7"/>
        <color theme="1"/>
        <rFont val="Aptos"/>
        <family val="2"/>
      </rPr>
      <t xml:space="preserve">           </t>
    </r>
    <r>
      <rPr>
        <sz val="11"/>
        <color theme="1"/>
        <rFont val="Aptos"/>
        <family val="2"/>
      </rPr>
      <t>Unzip the downloaded root folder (the jsonlab-2.0 folder within the jsonlab-2.0 folder) to the following location on your device: C:\Program Files\MATLAB\R2012b\toolbox\matlab</t>
    </r>
  </si>
  <si>
    <r>
      <t>c.</t>
    </r>
    <r>
      <rPr>
        <sz val="7"/>
        <color theme="1"/>
        <rFont val="Aptos"/>
        <family val="2"/>
      </rPr>
      <t xml:space="preserve">            </t>
    </r>
    <r>
      <rPr>
        <sz val="11"/>
        <color theme="1"/>
        <rFont val="Aptos"/>
        <family val="2"/>
      </rPr>
      <t>Open the MATLAB console.</t>
    </r>
  </si>
  <si>
    <r>
      <t>d.</t>
    </r>
    <r>
      <rPr>
        <sz val="7"/>
        <color theme="1"/>
        <rFont val="Aptos"/>
        <family val="2"/>
      </rPr>
      <t xml:space="preserve">           </t>
    </r>
    <r>
      <rPr>
        <sz val="11"/>
        <color theme="1"/>
        <rFont val="Aptos"/>
        <family val="2"/>
      </rPr>
      <t xml:space="preserve">Add the folder’s path to MATLAB’s path list with the following command: </t>
    </r>
  </si>
  <si>
    <t>addpath('C:\Program Files\MATLAB\R2012b\toolbox\matlab\jsonlab-2.0');</t>
  </si>
  <si>
    <r>
      <t>e.</t>
    </r>
    <r>
      <rPr>
        <sz val="7"/>
        <color theme="1"/>
        <rFont val="Aptos"/>
        <family val="2"/>
      </rPr>
      <t xml:space="preserve">           </t>
    </r>
    <r>
      <rPr>
        <sz val="11"/>
        <color theme="1"/>
        <rFont val="Aptos"/>
        <family val="2"/>
      </rPr>
      <t>Note that the name of the JSONLab file may update depending on the release version. Adjust the file path accordingly.</t>
    </r>
  </si>
  <si>
    <r>
      <t>f.</t>
    </r>
    <r>
      <rPr>
        <sz val="7"/>
        <color theme="1"/>
        <rFont val="Aptos"/>
        <family val="2"/>
      </rPr>
      <t xml:space="preserve">             </t>
    </r>
    <r>
      <rPr>
        <sz val="11"/>
        <color theme="1"/>
        <rFont val="Aptos"/>
        <family val="2"/>
      </rPr>
      <t xml:space="preserve">You must also permanently add this file path. To do so, enter the command: </t>
    </r>
  </si>
  <si>
    <t>pathtool</t>
  </si>
  <si>
    <r>
      <t>g.</t>
    </r>
    <r>
      <rPr>
        <sz val="7"/>
        <color theme="1"/>
        <rFont val="Aptos"/>
        <family val="2"/>
      </rPr>
      <t xml:space="preserve">            </t>
    </r>
    <r>
      <rPr>
        <sz val="11"/>
        <color theme="1"/>
        <rFont val="Aptos"/>
        <family val="2"/>
      </rPr>
      <t>Browse to the JSONLab root folder and add it to the list. Click “Save.”</t>
    </r>
  </si>
  <si>
    <r>
      <t>h.</t>
    </r>
    <r>
      <rPr>
        <sz val="7"/>
        <color theme="1"/>
        <rFont val="Aptos"/>
        <family val="2"/>
      </rPr>
      <t xml:space="preserve">           </t>
    </r>
    <r>
      <rPr>
        <sz val="11"/>
        <color theme="1"/>
        <rFont val="Aptos"/>
        <family val="2"/>
      </rPr>
      <t>Run the command:</t>
    </r>
  </si>
  <si>
    <t>rehash</t>
  </si>
  <si>
    <r>
      <t>i.</t>
    </r>
    <r>
      <rPr>
        <sz val="7"/>
        <color theme="1"/>
        <rFont val="Aptos"/>
        <family val="2"/>
      </rPr>
      <t xml:space="preserve">             </t>
    </r>
    <r>
      <rPr>
        <sz val="11"/>
        <color theme="1"/>
        <rFont val="Aptos"/>
        <family val="2"/>
      </rPr>
      <t xml:space="preserve">To confirm the file path was added permanently, run the following command: </t>
    </r>
  </si>
  <si>
    <r>
      <t>j.</t>
    </r>
    <r>
      <rPr>
        <sz val="7"/>
        <color theme="1"/>
        <rFont val="Aptos"/>
        <family val="2"/>
      </rPr>
      <t xml:space="preserve">             </t>
    </r>
    <r>
      <rPr>
        <sz val="11"/>
        <color theme="1"/>
        <rFont val="Aptos"/>
        <family val="2"/>
      </rPr>
      <t>If there is an output, the JSONLab was permanently installed.</t>
    </r>
  </si>
  <si>
    <t xml:space="preserve">The instructions to permanently install the JSONLab file were written by fangq on GitHub. This link has the full instructions and additional information on the JSONLab file: https://github.com/fangq/jsonlab#installation. </t>
  </si>
  <si>
    <t>Run the AVERT Statistical Module</t>
  </si>
  <si>
    <t>Copy the processed input file titled “AVERT_CAMDArray_20XX_Update.mat” into the folder AVERT Attachment Folders for Package &gt; CAMD Input Files.</t>
  </si>
  <si>
    <r>
      <t>Copy the FYST from the Process CAMD Data &gt; Facility Data folder into AVERT Attachment Folders for Package &gt; AVERT Future Year Scenarios.</t>
    </r>
    <r>
      <rPr>
        <sz val="8"/>
        <color theme="1"/>
        <rFont val="Aptos"/>
        <family val="2"/>
      </rPr>
      <t> </t>
    </r>
  </si>
  <si>
    <t>Open the “AVERT_Statistical_Module_Main.m” file.</t>
  </si>
  <si>
    <t>In line 16, update the month and year printed to the month and year of release for the current annual update (Qstring.b = sprint(‘Synapse Energy Economics, April 2025’);)</t>
  </si>
  <si>
    <t>Run the script titled “AVERT_Statistical_Module_Main.m.”</t>
  </si>
  <si>
    <t>Use default values for the number of Monte Carlo runs and the minimum generation to participate. Enter Y in the “Produce output files?” field and name the run “EPA_NetGen_PMVOCNH3”. Press “OK”.</t>
  </si>
  <si>
    <t>Press “Present year analysis (no modifications)”.</t>
  </si>
  <si>
    <t>Press “Select All” for regions. Press “OK”.</t>
  </si>
  <si>
    <t>The StatMod will produce one Excel file and one JSON file[6] per region. The Stat Mod MATLAB code will produce about 1 RDF per hour (in total, it will take around 14 hours to run). Note, in the 2025 update process this took under 9 hours.</t>
  </si>
  <si>
    <t>Quality Control Check 2</t>
  </si>
  <si>
    <t>Ensure the StatMod ran properly.</t>
  </si>
  <si>
    <t>This step takes about 15 minutes of staff time. It may take longer if the Stat Mod did not run properly.</t>
  </si>
  <si>
    <t>7-</t>
  </si>
  <si>
    <t>Count the total number of units in the RDFs across all regions and ensure that this number is identical to the number of units with at least 1000 MWh of generation in GLoadArray. To do this, open a MATLAB file with the GLoadArray (i.e., don’t close the AVERT_Statistical_Main.m file after it’s done running or open the AVERT_CAMDArray_2023_UPDATE.mat file) to run the following code:</t>
  </si>
  <si>
    <t>inSet = find(sum(GLoadArray)&gt;1000);</t>
  </si>
  <si>
    <t>length(inSet)</t>
  </si>
  <si>
    <t>Build and Package the Stand-Alone Statistical Module</t>
  </si>
  <si>
    <t xml:space="preserve">After you have ensured that the RDFs are of suitable quality for public release, package the current version of the StatMod code, FYST, and CAMD input data. </t>
  </si>
  <si>
    <t>This step takes about 1-2 hours of staff time and 0.5 hours of run time.</t>
  </si>
  <si>
    <r>
      <t xml:space="preserve">WARNING! </t>
    </r>
    <r>
      <rPr>
        <b/>
        <sz val="11"/>
        <color rgb="FF000000"/>
        <rFont val="Aptos"/>
        <family val="2"/>
      </rPr>
      <t>Be sure the files that get packaged are the final file versions. For example, in the 2023 Annual Update the non-final version of the FYST was packaged by mistake, even though the final FYST had been developed. For example, have you completed the “go back and update” parts of</t>
    </r>
    <r>
      <rPr>
        <b/>
        <u/>
        <sz val="11"/>
        <color rgb="FF000000"/>
        <rFont val="Aptos"/>
        <family val="2"/>
      </rPr>
      <t xml:space="preserve"> Steps 1.8</t>
    </r>
    <r>
      <rPr>
        <b/>
        <sz val="11"/>
        <color rgb="FF000000"/>
        <rFont val="Aptos"/>
        <family val="2"/>
      </rPr>
      <t xml:space="preserve">, </t>
    </r>
    <r>
      <rPr>
        <b/>
        <u/>
        <sz val="11"/>
        <color rgb="FF000000"/>
        <rFont val="Aptos"/>
        <family val="2"/>
      </rPr>
      <t>1.10</t>
    </r>
    <r>
      <rPr>
        <b/>
        <sz val="11"/>
        <color rgb="FF000000"/>
        <rFont val="Aptos"/>
        <family val="2"/>
      </rPr>
      <t xml:space="preserve">, and </t>
    </r>
    <r>
      <rPr>
        <b/>
        <u/>
        <sz val="11"/>
        <color rgb="FF000000"/>
        <rFont val="Aptos"/>
        <family val="2"/>
      </rPr>
      <t>1.11</t>
    </r>
    <r>
      <rPr>
        <b/>
        <sz val="11"/>
        <color rgb="FF000000"/>
        <rFont val="Aptos"/>
        <family val="2"/>
      </rPr>
      <t>?</t>
    </r>
  </si>
  <si>
    <t>To do this, follow these steps:</t>
  </si>
  <si>
    <t>8-</t>
  </si>
  <si>
    <t>Copy everything from the “AVERT Attachment Folders for Package” folder into the “For Packaging” folder. Make sure all files are up to date for the current year’s update.</t>
  </si>
  <si>
    <t>Delete all the RDFs within the “AVERT Output” subfolder of the “For Packaging” folder, but do not delete the folder itself.</t>
  </si>
  <si>
    <t>Make sure the “Do not delete folder” text file is in the “AVERT Output” folder. This needs to be in the folder or the folder will be deleted during the packaging process. This folder is needed to save RDFs made by end users. If the “Do not delete folder” text file is not in the “AVERT Output” folder, copy it from the previous year’s equivalent folder or from here: https://synapseenergyeconomics.box.com/s/gftcxt2gdr9vrh0yxmnz8jukl2fm36bd (21-030 ERG AVr21 &gt; AVERT &gt; Update for 2022 &gt; MATLAB &gt; For Packaging &gt; AVERT Output).</t>
  </si>
  <si>
    <t>Any “AVERT_AVERTArray_REGION_YYYY.mat” and JSON RDF files should be deleted from the “For Packaging” folder.</t>
  </si>
  <si>
    <t>Copy the “AVERT_StatMod_2021_v1_64bit.prj” compiler into the “For Packaging” folder from the previous year’s “For Packaging” folder and rename it for the current year’s update (e.g., “20YY”). The 2021 Annual Update file is here:</t>
  </si>
  <si>
    <t>https://synapseenergyeconomics.box.com/s/dwcjavx0e5cyvx5kjcg5vvq15yt6yynf</t>
  </si>
  <si>
    <t>21-030 ERG AVr21 &gt; AVERT &gt; Update for 2022 &gt; MATLAB &gt; For Packaging &gt; AVERT_StatMod_2021_v1_64bit.prj</t>
  </si>
  <si>
    <t>Edit the “AVERT_StatMod_20YY_v1_64bit.prj” with Notepad++.</t>
  </si>
  <si>
    <r>
      <t>a.</t>
    </r>
    <r>
      <rPr>
        <sz val="7"/>
        <color theme="1"/>
        <rFont val="Aptos"/>
        <family val="2"/>
      </rPr>
      <t xml:space="preserve">            </t>
    </r>
    <r>
      <rPr>
        <sz val="11"/>
        <color theme="1"/>
        <rFont val="Aptos"/>
        <family val="2"/>
      </rPr>
      <t>Update the file paths to the current year’s equivalent file paths (line 3, 4, 93, 94, 100).</t>
    </r>
  </si>
  <si>
    <r>
      <t>b.</t>
    </r>
    <r>
      <rPr>
        <sz val="7"/>
        <color theme="1"/>
        <rFont val="Aptos"/>
        <family val="2"/>
      </rPr>
      <t xml:space="preserve">           </t>
    </r>
    <r>
      <rPr>
        <sz val="11"/>
        <color theme="1"/>
        <rFont val="Aptos"/>
        <family val="2"/>
      </rPr>
      <t>Update any years within file paths and file names to the year for the current update (including at least lines 3, 4, 6, 7, 8, 68, 93, 94).</t>
    </r>
  </si>
  <si>
    <r>
      <t>c.</t>
    </r>
    <r>
      <rPr>
        <sz val="7"/>
        <color theme="1"/>
        <rFont val="Aptos"/>
        <family val="2"/>
      </rPr>
      <t xml:space="preserve">            </t>
    </r>
    <r>
      <rPr>
        <sz val="11"/>
        <color theme="1"/>
        <rFont val="Aptos"/>
        <family val="2"/>
      </rPr>
      <t>CTRL+F to confirm you captured all file paths and years that need to be updated.</t>
    </r>
  </si>
  <si>
    <t>Save and close the “AVERT_StatMod_20YY_v1_64bit.prj” file.</t>
  </si>
  <si>
    <t>Open MATLAB. Select “Open” and navigate to the “AVERT_StatMod_20YY_v1_64bit.prj” file. Open it.</t>
  </si>
  <si>
    <t>Confirm that the files in the “Shared Resources and Helper Files” section of MATLAB match those listed in the “AVERT_StatMod_2021_v1_64bit.prj” file and the files in the “For Packaging” folder.</t>
  </si>
  <si>
    <t>Open the “AVERT_Statistical_Module_Main.m” in MATLAB and comment out the two JSON output lines. Save and close this file.</t>
  </si>
  <si>
    <r>
      <t>a.</t>
    </r>
    <r>
      <rPr>
        <sz val="7"/>
        <color theme="1"/>
        <rFont val="Aptos"/>
        <family val="2"/>
      </rPr>
      <t xml:space="preserve">            </t>
    </r>
    <r>
      <rPr>
        <sz val="11"/>
        <color theme="1"/>
        <rFont val="Aptos"/>
        <family val="2"/>
      </rPr>
      <t>To find these lines, do a CTRL+F search for “json”. They should be “EERE_json_output;” and “EERE_json_output_condensed;”.</t>
    </r>
  </si>
  <si>
    <t>In MATLAB, add the “AVERT_Statistical_Module_Main.m” file as the “Main File” in the “Windows Standalone Application” area.</t>
  </si>
  <si>
    <t>Click the “Build” button (leftmost button) next to the drop down that displays “AVERT_StatMod_2021_v1_64bit.prj” in the “Windows Standalone Application” area. It will take about 5 minutes to build.</t>
  </si>
  <si>
    <t>Click the “Package” button next to the drop down that displays “AVERT_StatMod_2021_v1_64bit.prj” (middle button) Select the save location as one folder up from the “For Packaging” folder. Click Save. MATLAB will take about 5 minutes to package.[7]</t>
  </si>
  <si>
    <t>An “.exe” file will have been created in the folder above the “For Packaging” folder. In the “For Packaging” folder, there will be a new folder called “AVERT_StatMod_20YY_v1_64bit”.</t>
  </si>
  <si>
    <t>To test the “.exe” file was properly created, download it into a folder on your desktop. Run the executable and then run the statistical module. An RDF should be created and saved in the “AVERT Output” subfolder. You may need to download the MATLAB Runtime Compiler (MRC) to properly run the StatMod. If so, follow the directions on the AVERT website for the StatMod or download the 2012b 64-bit MRC here: https://www.mathworks.com/products/compiler/matlab-runtime.html. It’s preferable that someone without MATLAB run this executable to ensure it works (i.e., not the person who ran the steps above).</t>
  </si>
  <si>
    <t>In previous versions, we needed to uncomment out the JSON lines in the “AVERT_Statistical_Module_Main.m” for future use. During the update in 2022, it seems like this is not necessary, because the file was copied into the “For Packaging” folder from the “AVERT Attachments for Package” before editing.</t>
  </si>
  <si>
    <t>Update Supplemental Files</t>
  </si>
  <si>
    <t>There are a number of datasets that need to be updated every year in AVERT’s Main Module. This section describes each page of AVERT, and which tables need to be updated:</t>
  </si>
  <si>
    <t xml:space="preserve">This step takes about 8-10 hours of staff time in total. Time estimates for each sub-step are provided below. </t>
  </si>
  <si>
    <t>9-</t>
  </si>
  <si>
    <r>
      <rPr>
        <b/>
        <sz val="11"/>
        <color theme="1"/>
        <rFont val="Aptos"/>
        <family val="2"/>
      </rPr>
      <t>EV_Detail</t>
    </r>
    <r>
      <rPr>
        <sz val="11"/>
        <color theme="1"/>
        <rFont val="Aptos"/>
        <family val="2"/>
      </rPr>
      <t>: Update the default year to the latest year. You will also have to change the VBA code “Reset Defaults” accordingly. This step takes about 10 min of staff time.</t>
    </r>
  </si>
  <si>
    <r>
      <rPr>
        <b/>
        <sz val="11"/>
        <color theme="1"/>
        <rFont val="Aptos"/>
        <family val="2"/>
      </rPr>
      <t>14_LongRange</t>
    </r>
    <r>
      <rPr>
        <sz val="11"/>
        <color theme="1"/>
        <rFont val="Aptos"/>
        <family val="2"/>
      </rPr>
      <t xml:space="preserve">: You will need to update the data associated with short- and long-term marginal emission rates (SRMERs and LRMERs) from Cambium. </t>
    </r>
  </si>
  <si>
    <r>
      <t>a.</t>
    </r>
    <r>
      <rPr>
        <sz val="7"/>
        <color theme="1"/>
        <rFont val="Aptos"/>
        <family val="2"/>
      </rPr>
      <t xml:space="preserve">            </t>
    </r>
    <r>
      <rPr>
        <sz val="11"/>
        <color theme="1"/>
        <rFont val="Aptos"/>
        <family val="2"/>
      </rPr>
      <t>The workbook that is used for updating this can be found at:</t>
    </r>
  </si>
  <si>
    <t xml:space="preserve"> https://synapseenergyeconomics.box.com/s/txb8554532r01sxn6z5r0sk4me3gf13q, or C:\Users\pknight\Box\SEE\Projects\22-048 ERG CCD222\AVERT\Update for 2023\Supporting files for update\Long Range Emissions.xlsx. </t>
  </si>
  <si>
    <t>b.           Access the Cambium website here: https://scenarioviewer.nrel.gov/</t>
  </si>
  <si>
    <r>
      <t>d.</t>
    </r>
    <r>
      <rPr>
        <sz val="7"/>
        <color theme="1"/>
        <rFont val="Aptos"/>
        <family val="2"/>
      </rPr>
      <t xml:space="preserve">           </t>
    </r>
    <r>
      <rPr>
        <sz val="11"/>
        <color theme="1"/>
        <rFont val="Aptos"/>
        <family val="2"/>
      </rPr>
      <t>In the “Long Range Emissions” workbook, duplicate the latest “CambiumData20YY” tab and rename it for the current data year.</t>
    </r>
  </si>
  <si>
    <t xml:space="preserve">g.            In this workbook, you will also need to update the recent historical data on emission rates, which is described below in Step 13. As a result, you can either wait until the very end of the update process to update this workbook, or do it in two steps (Cambium first, and the historical emission rates at the end). </t>
  </si>
  <si>
    <r>
      <rPr>
        <b/>
        <sz val="11"/>
        <color theme="1"/>
        <rFont val="Aptos"/>
        <family val="2"/>
      </rPr>
      <t xml:space="preserve">Library: </t>
    </r>
    <r>
      <rPr>
        <sz val="11"/>
        <color theme="1"/>
        <rFont val="Aptos"/>
        <family val="2"/>
      </rPr>
      <t>There are six tables that will need to be updated here.</t>
    </r>
  </si>
  <si>
    <t>This step takes about 1 hour of staff time.</t>
  </si>
  <si>
    <t>This takes about 2 hours.</t>
  </si>
  <si>
    <t>a.            First, you will use this file: https://synapseenergyeconomics.box.com/s/ybh1hyre0tm38et5bqjh0w6t94h2zwg7 or C:\Users\pknight\Box\SEE\Projects\22-048 ERG CCD222\AVERT\Update for 2023\Supporting files for update\Emission Rate Crosswalk.xlsx</t>
  </si>
  <si>
    <t>b.           Go to the AMP tab and add the annual data from CAMPD (see Step 1, way up at the top)</t>
  </si>
  <si>
    <t>c.            Next, you will need data from the latest NEI. David Cooley at Abt (along with Travis Johnson at EPA) usually provide this, via Colby Tucker from EPA. See past datafiles at https://synapseenergyeconomics.box.com/s/hu8998yi7iodkt1ib053lg3iom4ssc5x, or C:\Users\pknight\Box\SEE\Projects\22-048 ERG CCD222\AVERT\Update for 2023\Supporting files for update\NEI Files\</t>
  </si>
  <si>
    <r>
      <t>d.</t>
    </r>
    <r>
      <rPr>
        <sz val="7"/>
        <color theme="1"/>
        <rFont val="Aptos"/>
        <family val="2"/>
      </rPr>
      <t xml:space="preserve">           </t>
    </r>
    <r>
      <rPr>
        <sz val="11"/>
        <color theme="1"/>
        <rFont val="Aptos"/>
        <family val="2"/>
      </rPr>
      <t xml:space="preserve">Import these files into the Emission Rate Crosswalk workbook. </t>
    </r>
  </si>
  <si>
    <r>
      <t>·</t>
    </r>
    <r>
      <rPr>
        <sz val="7"/>
        <color theme="1"/>
        <rFont val="Aptos"/>
        <family val="2"/>
      </rPr>
      <t xml:space="preserve">       </t>
    </r>
    <r>
      <rPr>
        <sz val="11"/>
        <color theme="1"/>
        <rFont val="Aptos"/>
        <family val="2"/>
      </rPr>
      <t xml:space="preserve">With the current file format, the easiest way to do this is to make a new tab (e.g., “NEI_2023”) with the same header row as the previous year. Then, paste in the first 8 columns (PSTATE through FUELU1) from each of the original tabs (e.g., 2023 PM2.5, 2023 NH3, 2023 VOC). Do a remove duplicates to make sure that you have captured all the units. (Usually each tab has the same units, but in a different order). </t>
    </r>
  </si>
  <si>
    <r>
      <t>·</t>
    </r>
    <r>
      <rPr>
        <sz val="7"/>
        <color theme="1"/>
        <rFont val="Aptos"/>
        <family val="2"/>
      </rPr>
      <t xml:space="preserve">       </t>
    </r>
    <r>
      <rPr>
        <sz val="11"/>
        <color theme="1"/>
        <rFont val="Aptos"/>
        <family val="2"/>
      </rPr>
      <t>Next, write a series of INDEX/MATCHES for columns I through U to import all the data from the respective tabs.</t>
    </r>
  </si>
  <si>
    <r>
      <t>·</t>
    </r>
    <r>
      <rPr>
        <sz val="7"/>
        <color theme="1"/>
        <rFont val="Aptos"/>
        <family val="2"/>
      </rPr>
      <t xml:space="preserve">       </t>
    </r>
    <r>
      <rPr>
        <sz val="11"/>
        <color theme="1"/>
        <rFont val="Aptos"/>
        <family val="2"/>
      </rPr>
      <t>Finally, check for #N/As, then paste all cells as values.</t>
    </r>
  </si>
  <si>
    <r>
      <t>e.</t>
    </r>
    <r>
      <rPr>
        <sz val="7"/>
        <color theme="1"/>
        <rFont val="Aptos"/>
        <family val="2"/>
      </rPr>
      <t xml:space="preserve">           </t>
    </r>
    <r>
      <rPr>
        <sz val="11"/>
        <color theme="1"/>
        <rFont val="Aptos"/>
        <family val="2"/>
      </rPr>
      <t>Add new columns to the end of the first table on the “PreProcessing” tab (around column AS or so). Add formulas that emulate the formulas for the previous year.</t>
    </r>
  </si>
  <si>
    <r>
      <t>f.</t>
    </r>
    <r>
      <rPr>
        <sz val="7"/>
        <color theme="1"/>
        <rFont val="Aptos"/>
        <family val="2"/>
      </rPr>
      <t xml:space="preserve">             </t>
    </r>
    <r>
      <rPr>
        <sz val="11"/>
        <color theme="1"/>
        <rFont val="Aptos"/>
        <family val="2"/>
      </rPr>
      <t>NEI publication lags AVERT. So the most recent three years (including the one you just added columns for) rely on old NEI dataset. You will need to change the formulas for the oldest of these three years to point to the just-released dataset. And then you will need to change the formulas for the next two years (including the ones you just added) to refer to the latest NEI data.</t>
    </r>
  </si>
  <si>
    <r>
      <t>g.</t>
    </r>
    <r>
      <rPr>
        <sz val="7"/>
        <color theme="1"/>
        <rFont val="Aptos"/>
        <family val="2"/>
      </rPr>
      <t xml:space="preserve">            </t>
    </r>
    <r>
      <rPr>
        <sz val="11"/>
        <color theme="1"/>
        <rFont val="Aptos"/>
        <family val="2"/>
      </rPr>
      <t>Do a QC check. Do any of your columns have an #N/A? If so: This may be because your unit’s Unit ID is mis-named. Check the FYST and update as needed.</t>
    </r>
  </si>
  <si>
    <r>
      <t>h.</t>
    </r>
    <r>
      <rPr>
        <sz val="7"/>
        <color theme="1"/>
        <rFont val="Aptos"/>
        <family val="2"/>
      </rPr>
      <t xml:space="preserve">           </t>
    </r>
    <r>
      <rPr>
        <sz val="11"/>
        <color theme="1"/>
        <rFont val="Aptos"/>
        <family val="2"/>
      </rPr>
      <t>Once this process is finished, you can paste this new sheet into the “NEI_EmissionRates” tab in the Main Module. Once it is there, it has to be sorted by Region &gt; state &gt; ORSPL &gt; Unit</t>
    </r>
  </si>
  <si>
    <r>
      <t>i.</t>
    </r>
    <r>
      <rPr>
        <sz val="7"/>
        <color theme="1"/>
        <rFont val="Aptos"/>
        <family val="2"/>
      </rPr>
      <t xml:space="preserve">             </t>
    </r>
    <r>
      <rPr>
        <sz val="11"/>
        <color theme="1"/>
        <rFont val="Aptos"/>
        <family val="2"/>
      </rPr>
      <t>You will have to update the Load Regional Data File VBA code to address the new length of the dataset (the rows) and width of the dataset (the columns). Search for the name of this tab to make those updates. You will also have to make similar changes in the Reset Defaults VBA code.</t>
    </r>
  </si>
  <si>
    <t>This takes about 30 minutes.</t>
  </si>
  <si>
    <t>Finally, for the purposes of the AVERT User Manual, Table 7 and Figure 54, you will need to update the data contained in https://synapseenergyeconomics.box.com/s/yrq595rvs6uzj1q13b5hu4cdzpniwehf, or C:\Users\pknight\Box\SEE\Projects\22-048 ERG CCD222\AVERT\Update for 2024\Supporting files for update\AVERT – Regional Hourly Load Statistics.xlsb. You will not be able to do this step until you have QC’d all of the RDFs.</t>
  </si>
  <si>
    <t>This step takes about 1 hour.</t>
  </si>
  <si>
    <t>Update AVERT Batch Runner and Prep for QC</t>
  </si>
  <si>
    <t>Time Estimate: This step takes about 30 minutes to prep. Ideally it will be done at the same time as the NEI emissions and FYST to save on labor time (see Step 1).</t>
  </si>
  <si>
    <t>10-</t>
  </si>
  <si>
    <r>
      <t>Make a copy of last year’s</t>
    </r>
    <r>
      <rPr>
        <b/>
        <sz val="11"/>
        <color theme="1"/>
        <rFont val="Aptos"/>
        <family val="2"/>
      </rPr>
      <t xml:space="preserve"> final </t>
    </r>
    <r>
      <rPr>
        <sz val="11"/>
        <color theme="1"/>
        <rFont val="Aptos"/>
        <family val="2"/>
      </rPr>
      <t>Batch Runner. See:</t>
    </r>
  </si>
  <si>
    <t>https://synapseenergyeconomics.box.com/s/sh1057oby3fqn4hw3d7n146w44g092bn</t>
  </si>
  <si>
    <t>22-048 ERG CCD222 &gt; AVERT &gt; Update for 20YY &gt; QC and batchrunner</t>
  </si>
  <si>
    <t xml:space="preserve">Copy this file into a folder “First Round of QC” into the filepath: </t>
  </si>
  <si>
    <t>for the current year, if this hasn’t been done already. Copy the following files into this folder:</t>
  </si>
  <si>
    <r>
      <t>a.</t>
    </r>
    <r>
      <rPr>
        <sz val="7"/>
        <color theme="1"/>
        <rFont val="Aptos"/>
        <family val="2"/>
      </rPr>
      <t xml:space="preserve">            </t>
    </r>
    <r>
      <rPr>
        <sz val="11"/>
        <color theme="1"/>
        <rFont val="Aptos"/>
        <family val="2"/>
      </rPr>
      <t>Batch Runner (you just did this). You will also need to modify this file. Rename it something like “AVERT Batch Runner – Round 1”</t>
    </r>
  </si>
  <si>
    <r>
      <t>b.</t>
    </r>
    <r>
      <rPr>
        <sz val="7"/>
        <color theme="1"/>
        <rFont val="Aptos"/>
        <family val="2"/>
      </rPr>
      <t xml:space="preserve">           </t>
    </r>
    <r>
      <rPr>
        <sz val="11"/>
        <color theme="1"/>
        <rFont val="Aptos"/>
        <family val="2"/>
      </rPr>
      <t>A draft version of the AVERT Main Module. This version will need some modifications before you can do QC with it (described below). Name it something like “avert-main-module-vX.X (beta batchrunner).xlsx”</t>
    </r>
  </si>
  <si>
    <r>
      <t>c.</t>
    </r>
    <r>
      <rPr>
        <sz val="7"/>
        <color theme="1"/>
        <rFont val="Aptos"/>
        <family val="2"/>
      </rPr>
      <t xml:space="preserve">            </t>
    </r>
    <r>
      <rPr>
        <sz val="11"/>
        <color theme="1"/>
        <rFont val="Aptos"/>
        <family val="2"/>
      </rPr>
      <t>Perform the following steps to make the Main Module run faster for batch runner purposes:</t>
    </r>
  </si>
  <si>
    <r>
      <t>·</t>
    </r>
    <r>
      <rPr>
        <sz val="7"/>
        <color theme="1"/>
        <rFont val="Aptos"/>
        <family val="2"/>
      </rPr>
      <t xml:space="preserve">       </t>
    </r>
    <r>
      <rPr>
        <sz val="11"/>
        <color theme="1"/>
        <rFont val="Aptos"/>
        <family val="2"/>
      </rPr>
      <t>Open up VBA in the Main Module file.</t>
    </r>
  </si>
  <si>
    <r>
      <t>·</t>
    </r>
    <r>
      <rPr>
        <sz val="7"/>
        <color theme="1"/>
        <rFont val="Aptos"/>
        <family val="2"/>
      </rPr>
      <t xml:space="preserve">       </t>
    </r>
    <r>
      <rPr>
        <sz val="11"/>
        <color theme="1"/>
        <rFont val="Aptos"/>
        <family val="2"/>
      </rPr>
      <t>In the Modules panel, go to “</t>
    </r>
    <r>
      <rPr>
        <b/>
        <sz val="11"/>
        <color theme="1"/>
        <rFont val="Aptos"/>
        <family val="2"/>
      </rPr>
      <t>M_2_load_regional_data_file</t>
    </r>
    <r>
      <rPr>
        <sz val="11"/>
        <color theme="1"/>
        <rFont val="Aptos"/>
        <family val="2"/>
      </rPr>
      <t>”</t>
    </r>
  </si>
  <si>
    <r>
      <t>·</t>
    </r>
    <r>
      <rPr>
        <sz val="7"/>
        <color theme="1"/>
        <rFont val="Aptos"/>
        <family val="2"/>
      </rPr>
      <t xml:space="preserve">       </t>
    </r>
    <r>
      <rPr>
        <sz val="11"/>
        <color theme="1"/>
        <rFont val="Aptos"/>
        <family val="2"/>
      </rPr>
      <t>CTRL+F “MsgBox "Import complete.” Add an apostrophe to the start of this row, and to the next four rows (i.e., through the row that starts with “Click the red…”)</t>
    </r>
  </si>
  <si>
    <r>
      <t>·</t>
    </r>
    <r>
      <rPr>
        <sz val="7"/>
        <color theme="1"/>
        <rFont val="Aptos"/>
        <family val="2"/>
      </rPr>
      <t xml:space="preserve">       </t>
    </r>
    <r>
      <rPr>
        <sz val="11"/>
        <color theme="1"/>
        <rFont val="Aptos"/>
        <family val="2"/>
      </rPr>
      <t>In the Modules panel, go to “</t>
    </r>
    <r>
      <rPr>
        <b/>
        <sz val="11"/>
        <color theme="1"/>
        <rFont val="Aptos"/>
        <family val="2"/>
      </rPr>
      <t>M_3_displaced_gen_emissions</t>
    </r>
    <r>
      <rPr>
        <sz val="11"/>
        <color theme="1"/>
        <rFont val="Aptos"/>
        <family val="2"/>
      </rPr>
      <t>”</t>
    </r>
  </si>
  <si>
    <r>
      <t>·</t>
    </r>
    <r>
      <rPr>
        <sz val="7"/>
        <color theme="1"/>
        <rFont val="Aptos"/>
        <family val="2"/>
      </rPr>
      <t xml:space="preserve">       </t>
    </r>
    <r>
      <rPr>
        <sz val="11"/>
        <color theme="1"/>
        <rFont val="Aptos"/>
        <family val="2"/>
      </rPr>
      <t>CTRL+F “MsgBox " calcComplete = MsgBox.” Add an apostrophe to the start of this row, as well as the start of the next row.</t>
    </r>
  </si>
  <si>
    <r>
      <t>d.</t>
    </r>
    <r>
      <rPr>
        <sz val="7"/>
        <color theme="1"/>
        <rFont val="Aptos"/>
        <family val="2"/>
      </rPr>
      <t xml:space="preserve">           </t>
    </r>
    <r>
      <rPr>
        <sz val="11"/>
        <color theme="1"/>
        <rFont val="Aptos"/>
        <family val="2"/>
      </rPr>
      <t>Copy all of the RDFs into this folder.</t>
    </r>
  </si>
  <si>
    <t>Set up the Batch Runner:</t>
  </si>
  <si>
    <r>
      <t>a.</t>
    </r>
    <r>
      <rPr>
        <sz val="7"/>
        <color theme="1"/>
        <rFont val="Aptos"/>
        <family val="2"/>
      </rPr>
      <t xml:space="preserve">            </t>
    </r>
    <r>
      <rPr>
        <sz val="11"/>
        <color theme="1"/>
        <rFont val="Aptos"/>
        <family val="2"/>
      </rPr>
      <t xml:space="preserve">Open the Batch Runner file and add the latest annual CAMPD data to the bottom of the “AMPData” sheet. This is the same step you did in the NEI crosswalk (see Step 9 above). </t>
    </r>
  </si>
  <si>
    <r>
      <t>b.</t>
    </r>
    <r>
      <rPr>
        <sz val="7"/>
        <color theme="1"/>
        <rFont val="Aptos"/>
        <family val="2"/>
      </rPr>
      <t xml:space="preserve">           </t>
    </r>
    <r>
      <rPr>
        <sz val="11"/>
        <color theme="1"/>
        <rFont val="Aptos"/>
        <family val="2"/>
      </rPr>
      <t>Go to the “Library” tab.</t>
    </r>
  </si>
  <si>
    <r>
      <t>c.</t>
    </r>
    <r>
      <rPr>
        <sz val="7"/>
        <color theme="1"/>
        <rFont val="Aptos"/>
        <family val="2"/>
      </rPr>
      <t xml:space="preserve">            </t>
    </r>
    <r>
      <rPr>
        <sz val="11"/>
        <color theme="1"/>
        <rFont val="Aptos"/>
        <family val="2"/>
      </rPr>
      <t>Add new T&amp;D factors (Table in col. AC).</t>
    </r>
  </si>
  <si>
    <r>
      <t>d.</t>
    </r>
    <r>
      <rPr>
        <sz val="7"/>
        <color theme="1"/>
        <rFont val="Aptos"/>
        <family val="2"/>
      </rPr>
      <t xml:space="preserve">           </t>
    </r>
    <r>
      <rPr>
        <sz val="11"/>
        <color theme="1"/>
        <rFont val="Aptos"/>
        <family val="2"/>
      </rPr>
      <t xml:space="preserve">Update the bottom of columns F through R to reflect the total generation described in the 14 RDFs. </t>
    </r>
  </si>
  <si>
    <r>
      <t>e.</t>
    </r>
    <r>
      <rPr>
        <sz val="7"/>
        <color theme="1"/>
        <rFont val="Aptos"/>
        <family val="2"/>
      </rPr>
      <t xml:space="preserve">           </t>
    </r>
    <r>
      <rPr>
        <sz val="11"/>
        <color theme="1"/>
        <rFont val="Aptos"/>
        <family val="2"/>
      </rPr>
      <t>Go to the “Inputs” tab.</t>
    </r>
  </si>
  <si>
    <r>
      <t>f.</t>
    </r>
    <r>
      <rPr>
        <sz val="7"/>
        <color theme="1"/>
        <rFont val="Aptos"/>
        <family val="2"/>
      </rPr>
      <t xml:space="preserve">             </t>
    </r>
    <r>
      <rPr>
        <sz val="11"/>
        <color theme="1"/>
        <rFont val="Aptos"/>
        <family val="2"/>
      </rPr>
      <t>Add the new year to the main “Inputs” tab and update all named ranges to accommodate the new year. Update the “Comparisons” page to accommodate a new year, and copy all formulas as appropriate.</t>
    </r>
  </si>
  <si>
    <r>
      <t>g.</t>
    </r>
    <r>
      <rPr>
        <sz val="7"/>
        <color theme="1"/>
        <rFont val="Aptos"/>
        <family val="2"/>
      </rPr>
      <t xml:space="preserve">            </t>
    </r>
    <r>
      <rPr>
        <sz val="11"/>
        <color theme="1"/>
        <rFont val="Aptos"/>
        <family val="2"/>
      </rPr>
      <t>In cell C7, change the filepath to be where the current Batch Runner and RDFs live.</t>
    </r>
  </si>
  <si>
    <r>
      <t>h.</t>
    </r>
    <r>
      <rPr>
        <sz val="7"/>
        <color theme="1"/>
        <rFont val="Aptos"/>
        <family val="2"/>
      </rPr>
      <t xml:space="preserve">           </t>
    </r>
    <r>
      <rPr>
        <sz val="11"/>
        <color theme="1"/>
        <rFont val="Aptos"/>
        <family val="2"/>
      </rPr>
      <t>In Q19:Q32 (or the equivalent columns for the new current year, which you may need to add), paste the names of the RDFs. The easiest way to generate this is to paste the filepath from C7 into the Chrome search bar. Then, you can just select all, copy, and paste the resulting text into Excel. You’ll have to clean it up a little, but you can easily generate a list of files this way.</t>
    </r>
  </si>
  <si>
    <t>Set up the Batch Runner version of the AVERT Main Module:</t>
  </si>
  <si>
    <r>
      <t>a.</t>
    </r>
    <r>
      <rPr>
        <sz val="7"/>
        <color theme="1"/>
        <rFont val="Aptos"/>
        <family val="2"/>
      </rPr>
      <t xml:space="preserve">            </t>
    </r>
    <r>
      <rPr>
        <sz val="11"/>
        <color theme="1"/>
        <rFont val="Aptos"/>
        <family val="2"/>
      </rPr>
      <t xml:space="preserve">Open the version of AVERT in this folder. Go to the “Library” tab, </t>
    </r>
    <r>
      <rPr>
        <b/>
        <sz val="11"/>
        <color theme="1"/>
        <rFont val="Aptos"/>
        <family val="2"/>
      </rPr>
      <t>Table 3</t>
    </r>
    <r>
      <rPr>
        <sz val="11"/>
        <color theme="1"/>
        <rFont val="Aptos"/>
        <family val="2"/>
      </rPr>
      <t>.</t>
    </r>
  </si>
  <si>
    <r>
      <t>b.</t>
    </r>
    <r>
      <rPr>
        <sz val="7"/>
        <color theme="1"/>
        <rFont val="Aptos"/>
        <family val="2"/>
      </rPr>
      <t xml:space="preserve">           </t>
    </r>
    <r>
      <rPr>
        <sz val="11"/>
        <color theme="1"/>
        <rFont val="Aptos"/>
        <family val="2"/>
      </rPr>
      <t xml:space="preserve">Copy this whole table to a new workbook. You’ll want it for reference purposes. </t>
    </r>
  </si>
  <si>
    <r>
      <t xml:space="preserve">WARNING! </t>
    </r>
    <r>
      <rPr>
        <b/>
        <sz val="11"/>
        <color rgb="FF000000"/>
        <rFont val="Aptos"/>
        <family val="2"/>
      </rPr>
      <t>STEP 10.5 IS PURELY INFORMATIONAL, DO NOT RUN THE BATCH RUNNER YET! This is simply how to run the Batch Runner when you are asked to do so in subsequent steps.</t>
    </r>
  </si>
  <si>
    <t xml:space="preserve">Here is how to do a run in Batch Runner. </t>
  </si>
  <si>
    <r>
      <t>a.</t>
    </r>
    <r>
      <rPr>
        <sz val="7"/>
        <color theme="1"/>
        <rFont val="Aptos"/>
        <family val="2"/>
      </rPr>
      <t xml:space="preserve">            </t>
    </r>
    <r>
      <rPr>
        <sz val="11"/>
        <color theme="1"/>
        <rFont val="Aptos"/>
        <family val="2"/>
      </rPr>
      <t>Go to the “OutputsPowerSector” tab. Confirm that the value in cell J2 is one after the last populated row in this sheet. (Note: You’ll have to update this value before running the Batch Runner, before each time you run it.)</t>
    </r>
  </si>
  <si>
    <r>
      <t>b.</t>
    </r>
    <r>
      <rPr>
        <sz val="7"/>
        <color theme="1"/>
        <rFont val="Aptos"/>
        <family val="2"/>
      </rPr>
      <t xml:space="preserve">           </t>
    </r>
    <r>
      <rPr>
        <sz val="11"/>
        <color theme="1"/>
        <rFont val="Aptos"/>
        <family val="2"/>
      </rPr>
      <t>Press Alt+F11 to open VBA. Go to “Module2” and press F5 to run it.</t>
    </r>
  </si>
  <si>
    <t>QC RDFs, Step 1: Identify Infrequent Emission Events</t>
  </si>
  <si>
    <t>Every year, AVERT mis-estimates the SO2 emissions rate for a number of power plants. This is most commonly related to power plant fuel switching (e.g., between oil and gas). Once setup of the Batch Runner and AVERT Main Module is complete (see Step 10), you are ready to start QC.</t>
  </si>
  <si>
    <t xml:space="preserve"> This step takes about 3 to 6 hours.</t>
  </si>
  <si>
    <t>11-</t>
  </si>
  <si>
    <t>Open Batch Runner, ideally on a spare computer.</t>
  </si>
  <si>
    <t>Check to see that there is only an “X” next to “Uniform EE” in range W19:W26 of the “Inputs” tab.</t>
  </si>
  <si>
    <r>
      <t>a.</t>
    </r>
    <r>
      <rPr>
        <sz val="7"/>
        <color theme="1"/>
        <rFont val="Aptos"/>
        <family val="2"/>
      </rPr>
      <t xml:space="preserve">            </t>
    </r>
    <r>
      <rPr>
        <sz val="11"/>
        <color theme="1"/>
        <rFont val="Aptos"/>
        <family val="2"/>
      </rPr>
      <t>Open VBA, select Module2, and run it. It will run for about an hour. When it is complete:</t>
    </r>
  </si>
  <si>
    <r>
      <t>b.</t>
    </r>
    <r>
      <rPr>
        <sz val="7"/>
        <color theme="1"/>
        <rFont val="Aptos"/>
        <family val="2"/>
      </rPr>
      <t xml:space="preserve">           </t>
    </r>
    <r>
      <rPr>
        <sz val="11"/>
        <color theme="1"/>
        <rFont val="Aptos"/>
        <family val="2"/>
      </rPr>
      <t>Save the Batch Runner file.</t>
    </r>
  </si>
  <si>
    <r>
      <t>c.</t>
    </r>
    <r>
      <rPr>
        <sz val="7"/>
        <color theme="1"/>
        <rFont val="Aptos"/>
        <family val="2"/>
      </rPr>
      <t xml:space="preserve">            </t>
    </r>
    <r>
      <rPr>
        <sz val="11"/>
        <color theme="1"/>
        <rFont val="Aptos"/>
        <family val="2"/>
      </rPr>
      <t>Go to the “OutputsPowerSector” tab, and copy range E10361:E10379. Paste it over all the newly-added data outputs from 2023 (or whatever the current year of data is, you may need to adjust the rows, but the point is to copy in those labels to the newly added rows).</t>
    </r>
  </si>
  <si>
    <r>
      <t>d.</t>
    </r>
    <r>
      <rPr>
        <sz val="7"/>
        <color theme="1"/>
        <rFont val="Aptos"/>
        <family val="2"/>
      </rPr>
      <t xml:space="preserve">           </t>
    </r>
    <r>
      <rPr>
        <sz val="11"/>
        <color theme="1"/>
        <rFont val="Aptos"/>
        <family val="2"/>
      </rPr>
      <t>Go to the “Comparisons” tab. See if there are any red-highlighted cells in column AA. Red-highlighted cells indicate any SO2 emissions that are more than +/- 10% the actual data. These are the offending regions.</t>
    </r>
  </si>
  <si>
    <r>
      <t>e.</t>
    </r>
    <r>
      <rPr>
        <sz val="7"/>
        <color theme="1"/>
        <rFont val="Aptos"/>
        <family val="2"/>
      </rPr>
      <t xml:space="preserve">           </t>
    </r>
    <r>
      <rPr>
        <sz val="11"/>
        <color theme="1"/>
        <rFont val="Aptos"/>
        <family val="2"/>
      </rPr>
      <t>If there are (you should likely seem some for SO2), proceed to the next step.</t>
    </r>
  </si>
  <si>
    <t>Now, we need to identify which EGUs are contributing to the infrequent SO2 events.</t>
  </si>
  <si>
    <r>
      <t>a.</t>
    </r>
    <r>
      <rPr>
        <sz val="7"/>
        <color theme="1"/>
        <rFont val="Aptos"/>
        <family val="2"/>
      </rPr>
      <t xml:space="preserve">            </t>
    </r>
    <r>
      <rPr>
        <sz val="11"/>
        <color theme="1"/>
        <rFont val="Aptos"/>
        <family val="2"/>
      </rPr>
      <t>First, make a new QC folder (e.g. “Second Round of QC”, or Third if having to repeat all of these steps again, etc.). Copy your latest Batch Runner and AVERT Main Module files to that new folder.</t>
    </r>
  </si>
  <si>
    <r>
      <t>b.</t>
    </r>
    <r>
      <rPr>
        <sz val="7"/>
        <color theme="1"/>
        <rFont val="Aptos"/>
        <family val="2"/>
      </rPr>
      <t xml:space="preserve">           </t>
    </r>
    <r>
      <rPr>
        <sz val="11"/>
        <color theme="1"/>
        <rFont val="Aptos"/>
        <family val="2"/>
      </rPr>
      <t>Open the new copy of Batch Runner, and each of the completed AVERT runs for each of the regions with infrequent SO2 events (from the previous folder, e.g. “First Round of QC”). You can do this step for each AVERT run one at a time, to make your computer run faster.</t>
    </r>
  </si>
  <si>
    <r>
      <t>c.</t>
    </r>
    <r>
      <rPr>
        <sz val="7"/>
        <color theme="1"/>
        <rFont val="Aptos"/>
        <family val="2"/>
      </rPr>
      <t xml:space="preserve">            </t>
    </r>
    <r>
      <rPr>
        <sz val="11"/>
        <color theme="1"/>
        <rFont val="Aptos"/>
        <family val="2"/>
      </rPr>
      <t>In the Batch Runner, go to the “AMPData” tab. This contains a list of all the EGUs, along with their actual emissions.</t>
    </r>
  </si>
  <si>
    <r>
      <t>d.</t>
    </r>
    <r>
      <rPr>
        <sz val="7"/>
        <color theme="1"/>
        <rFont val="Aptos"/>
        <family val="2"/>
      </rPr>
      <t xml:space="preserve">           </t>
    </r>
    <r>
      <rPr>
        <sz val="11"/>
        <color theme="1"/>
        <rFont val="Aptos"/>
        <family val="2"/>
      </rPr>
      <t>In row Z, and rows to the right of Z, you’ll see four different sections where we compare the modeled and actual emissions for each offending region. (If you have fewer than four offending regions, you can ignore the extra columns. If you have more, just copy the formulas and make sure they are correct.)</t>
    </r>
  </si>
  <si>
    <r>
      <t>e.</t>
    </r>
    <r>
      <rPr>
        <sz val="7"/>
        <color theme="1"/>
        <rFont val="Aptos"/>
        <family val="2"/>
      </rPr>
      <t xml:space="preserve">           </t>
    </r>
    <r>
      <rPr>
        <sz val="11"/>
        <color theme="1"/>
        <rFont val="Aptos"/>
        <family val="2"/>
      </rPr>
      <t>Within each section, make sure that the formulas are referring to the right region and the right AVERT run-file.</t>
    </r>
  </si>
  <si>
    <r>
      <t>f.</t>
    </r>
    <r>
      <rPr>
        <sz val="7"/>
        <color theme="1"/>
        <rFont val="Aptos"/>
        <family val="2"/>
      </rPr>
      <t xml:space="preserve">             </t>
    </r>
    <r>
      <rPr>
        <sz val="11"/>
        <color theme="1"/>
        <rFont val="Aptos"/>
        <family val="2"/>
      </rPr>
      <t>Make sure you don’t have any N/As. If you do, make sure that your formulas span the right columns in the AVERT Main Module run.</t>
    </r>
  </si>
  <si>
    <r>
      <t>g.</t>
    </r>
    <r>
      <rPr>
        <sz val="7"/>
        <color theme="1"/>
        <rFont val="Aptos"/>
        <family val="2"/>
      </rPr>
      <t xml:space="preserve">            </t>
    </r>
    <r>
      <rPr>
        <sz val="11"/>
        <color theme="1"/>
        <rFont val="Aptos"/>
        <family val="2"/>
      </rPr>
      <t xml:space="preserve">Then, filter the “Delta” column to the largest dozen-or-so values. These represent the EGUs in this region that AVERT is worst at estimating SO2 emission rates for. </t>
    </r>
  </si>
  <si>
    <r>
      <t>h.</t>
    </r>
    <r>
      <rPr>
        <sz val="7"/>
        <color theme="1"/>
        <rFont val="Aptos"/>
        <family val="2"/>
      </rPr>
      <t xml:space="preserve">           </t>
    </r>
    <r>
      <rPr>
        <sz val="11"/>
        <color theme="1"/>
        <rFont val="Aptos"/>
        <family val="2"/>
      </rPr>
      <t>Starting with the largest Delta value, figure out how many rows you’d have to remove to make that region’s SO2 delta on Comparisons (column U) to close to zero (or just so that the delta would be &lt;10%). Don’t actually remove/delete these rows, but rather flag them with a “Y” in the “Consider” column for the appropriate region (e.g. col AF or the equivalent column for the region you’re reviewing.</t>
    </r>
  </si>
  <si>
    <t>This doesn’t have to be perfect. Just go slow and start with 1 or 2 units and see if it’ll get you there.</t>
  </si>
  <si>
    <r>
      <t xml:space="preserve">WARNING! </t>
    </r>
    <r>
      <rPr>
        <b/>
        <sz val="11"/>
        <color rgb="FF000000"/>
        <rFont val="Aptos"/>
        <family val="2"/>
      </rPr>
      <t>Remember to repeat these steps (b-h) for each offending region.</t>
    </r>
  </si>
  <si>
    <t>Hopefully, you’ll see errors in the same regions and for the same or similar EGUs that we observed in previous AVERT years by looking at the AVERT Main Module’s “Library” tab, Table 3. The same problem units tend to crop up each year.</t>
  </si>
  <si>
    <r>
      <t xml:space="preserve">WARNING! </t>
    </r>
    <r>
      <rPr>
        <b/>
        <sz val="11"/>
        <color rgb="FF000000"/>
        <rFont val="Aptos"/>
        <family val="2"/>
      </rPr>
      <t>Watch out for units! The “Comparison” sheet is all in lbs, but the “AMPData” sheet is all in short tons.</t>
    </r>
  </si>
  <si>
    <t>Once you’ve identified your offending regions and EGUs, add them to the AVERT Main Module:</t>
  </si>
  <si>
    <r>
      <t>a.</t>
    </r>
    <r>
      <rPr>
        <sz val="7"/>
        <color theme="1"/>
        <rFont val="Aptos"/>
        <family val="2"/>
      </rPr>
      <t xml:space="preserve">            </t>
    </r>
    <r>
      <rPr>
        <sz val="11"/>
        <color theme="1"/>
        <rFont val="Aptos"/>
        <family val="2"/>
      </rPr>
      <t>Open up the Main Module and go to the “Library” tab, Table 3. Within this table, add a new column for every offending region.</t>
    </r>
    <r>
      <rPr>
        <b/>
        <sz val="11"/>
        <color theme="1"/>
        <rFont val="Aptos"/>
        <family val="2"/>
      </rPr>
      <t xml:space="preserve"> Don’t add columns to the very front or end of the table</t>
    </r>
    <r>
      <rPr>
        <sz val="11"/>
        <color theme="1"/>
        <rFont val="Aptos"/>
        <family val="2"/>
      </rPr>
      <t xml:space="preserve"> (this ensures the formulas capture the new columns).</t>
    </r>
  </si>
  <si>
    <r>
      <t>b.</t>
    </r>
    <r>
      <rPr>
        <sz val="7"/>
        <color theme="1"/>
        <rFont val="Aptos"/>
        <family val="2"/>
      </rPr>
      <t xml:space="preserve">           </t>
    </r>
    <r>
      <rPr>
        <sz val="11"/>
        <color theme="1"/>
        <rFont val="Aptos"/>
        <family val="2"/>
      </rPr>
      <t>For each region, write the year, the region name, the actual SO2 emissions quantity (from “Comparisons”, column O), the “Regionwide SO2 % diff – RDFs” (from “Comparisons”, column AA), and the EGU count.</t>
    </r>
  </si>
  <si>
    <t>Skip the “Regionwide SO2 % diff – corrected” for now.</t>
  </si>
  <si>
    <r>
      <t>c.</t>
    </r>
    <r>
      <rPr>
        <sz val="7"/>
        <color theme="1"/>
        <rFont val="Aptos"/>
        <family val="2"/>
      </rPr>
      <t xml:space="preserve">            </t>
    </r>
    <r>
      <rPr>
        <sz val="11"/>
        <color theme="1"/>
        <rFont val="Aptos"/>
        <family val="2"/>
      </rPr>
      <t>For each EGU, write the name, ORSPL, unit, state, actual SO2 (from AMPData), modeled SO2 (from the “AMPData” comparison columns), SO2 delta (modeled minus actual), and the % difference (SO2 delta divided by actual SO2).</t>
    </r>
  </si>
  <si>
    <t>In general, each year we have to add 1-4 regions, each one with 1-5 offending units.</t>
  </si>
  <si>
    <t>You may also find that during this QC process, the Main Module will break in places where it tries to match in units in the NEI dataset, or for some other reason. This is probably a 3-5 day long step as you figure all these things out.</t>
  </si>
  <si>
    <t>QC RDFs, Step 2: Check Infrequent Emission Events</t>
  </si>
  <si>
    <r>
      <t xml:space="preserve">AVERT uses the Library Table 3 information to avoid the right EGUs when running the Module2 VBA code. With a newly updated version of the Main Module, make a new folder (e.g. Second Round of QC, Third, etc.) and go through the first few steps of </t>
    </r>
    <r>
      <rPr>
        <u/>
        <sz val="11"/>
        <color theme="0"/>
        <rFont val="Aptos"/>
        <family val="2"/>
      </rPr>
      <t>Step 11</t>
    </r>
    <r>
      <rPr>
        <sz val="11"/>
        <color theme="0"/>
        <rFont val="Aptos"/>
        <family val="2"/>
      </rPr>
      <t xml:space="preserve"> again. The goal is to see if the removal of those units reduces SO2 to a more reasonable level. If so, you are done with QC. Otherwise, you may have to add more units to the list. </t>
    </r>
  </si>
  <si>
    <t>This step takes about 2-4 hours.</t>
  </si>
  <si>
    <r>
      <t xml:space="preserve">Going through </t>
    </r>
    <r>
      <rPr>
        <u/>
        <sz val="11"/>
        <color theme="1" tint="0.34998626667073579"/>
        <rFont val="Aptos"/>
        <family val="2"/>
      </rPr>
      <t>Step 11</t>
    </r>
    <r>
      <rPr>
        <sz val="11"/>
        <color theme="1" tint="0.34998626667073579"/>
        <rFont val="Aptos"/>
        <family val="2"/>
      </rPr>
      <t xml:space="preserve"> / doing this Step 12 should essentially look like this:</t>
    </r>
  </si>
  <si>
    <t>12-</t>
  </si>
  <si>
    <t>Open the Batch Runner (your new copy in the new QC folder you just made).</t>
  </si>
  <si>
    <t>Go to the “OutputsPowerSector” tab and delete all of your recently-made 20YY data.</t>
  </si>
  <si>
    <t>Go to the “Inputs” tab and make sure that the path in cell C7 is correct.</t>
  </si>
  <si>
    <t>Go to VBA and re-run Module2.</t>
  </si>
  <si>
    <r>
      <t>a.</t>
    </r>
    <r>
      <rPr>
        <sz val="7"/>
        <color theme="1"/>
        <rFont val="Aptos"/>
        <family val="2"/>
      </rPr>
      <t xml:space="preserve">            </t>
    </r>
    <r>
      <rPr>
        <sz val="11"/>
        <color theme="1"/>
        <rFont val="Aptos"/>
        <family val="2"/>
      </rPr>
      <t xml:space="preserve">If you want, you can just re-run the offending units. You’ll just have to make sure to delete only those rows from “OutputsPowerSector”, change cell J7 on that same sheet, and uncheck some boxes in Inputs!I19:I32. </t>
    </r>
  </si>
  <si>
    <r>
      <t>b.</t>
    </r>
    <r>
      <rPr>
        <sz val="7"/>
        <color theme="1"/>
        <rFont val="Aptos"/>
        <family val="2"/>
      </rPr>
      <t xml:space="preserve">           </t>
    </r>
    <r>
      <rPr>
        <sz val="11"/>
        <color theme="1"/>
        <rFont val="Aptos"/>
        <family val="2"/>
      </rPr>
      <t>Honestly, if you’ve a spare computer and an hour, it’s just easier to clear out all the 20YY data and do a full re-run.</t>
    </r>
  </si>
  <si>
    <t>After the re-run is finished, go to the “Comparisons” tab of the Batch Runner.</t>
  </si>
  <si>
    <t xml:space="preserve">Do you see any red highlights in column AA? If so, you’ll need to identify another EGU (or two) and add them to the Library tab, and then do another re-run. </t>
  </si>
  <si>
    <r>
      <t>a.</t>
    </r>
    <r>
      <rPr>
        <sz val="7"/>
        <color theme="1"/>
        <rFont val="Aptos"/>
        <family val="2"/>
      </rPr>
      <t xml:space="preserve">            </t>
    </r>
    <r>
      <rPr>
        <sz val="11"/>
        <color theme="1"/>
        <rFont val="Aptos"/>
        <family val="2"/>
      </rPr>
      <t xml:space="preserve">Usually, if you are comparing the largest EGU deltas with the regionwide delta, and identifying the EGUs that way, you can do this step in just one go. </t>
    </r>
  </si>
  <si>
    <t>If you don’t see any red highlights, you are ready to go to the next step.</t>
  </si>
  <si>
    <t>Generate Emission Rates</t>
  </si>
  <si>
    <t xml:space="preserve">Now you can generate emission rates for all six resources that are shown on “EmissionFactors_20YY” (or all nine, if EPA wants the +0.5% addition rates associated with Green Power Partnership). </t>
  </si>
  <si>
    <t>About 10-12 hours to complete.</t>
  </si>
  <si>
    <t>The quantity of MWh for each resource is estimated according to a calculation of 0.5% X each region’s fossil load. On Batchrunner’s Library tab, these MWh values are converted into MW using the default annual capacity factors.</t>
  </si>
  <si>
    <r>
      <t xml:space="preserve">Paired solar-and-storage resources are different: For utility PV paired with storage and distributed PV paired with storage, we use the same default capacity factor described above. Then, in order to account for round-trip losses from paired storage systems which would otherwise shift the quantity </t>
    </r>
    <r>
      <rPr>
        <i/>
        <sz val="11"/>
        <color theme="1" tint="0.34998626667073579"/>
        <rFont val="Aptos"/>
        <family val="2"/>
      </rPr>
      <t>G</t>
    </r>
    <r>
      <rPr>
        <sz val="11"/>
        <color theme="1" tint="0.34998626667073579"/>
        <rFont val="Aptos"/>
        <family val="2"/>
      </rPr>
      <t xml:space="preserve"> to something other than 0.5%, the following equation is used:</t>
    </r>
  </si>
  <si>
    <t>Equation 1. Formula for determining capacity C for solar component of paired solar and storage resources</t>
  </si>
  <si>
    <t>Where:</t>
  </si>
  <si>
    <r>
      <t>H</t>
    </r>
    <r>
      <rPr>
        <i/>
        <sz val="11"/>
        <color theme="1" tint="0.34998626667073579"/>
        <rFont val="Aptos"/>
        <family val="2"/>
      </rPr>
      <t xml:space="preserve"> is the number of hours that the storage is active (using the AVERT defaults of 4-hour storage, dispatched 150 times per year, or 600 hours)</t>
    </r>
  </si>
  <si>
    <r>
      <t>R</t>
    </r>
    <r>
      <rPr>
        <i/>
        <sz val="11"/>
        <color theme="1" tint="0.34998626667073579"/>
        <rFont val="Aptos"/>
        <family val="2"/>
      </rPr>
      <t xml:space="preserve"> is the assumed ratio of solar MW to storage MW (using an assumption of 1.65, based on values reviewed in the literature)</t>
    </r>
  </si>
  <si>
    <t>The corresponding storage MW quantity is then computed as:</t>
  </si>
  <si>
    <t>Equation 2. Formula for determining capacity C for storage component of paired solar and storage resources</t>
  </si>
  <si>
    <t>Note: The Batchrunner is not yet set up to run the paired solar-and-storage resources automatically. They have to be run by hand. In the 2025 update, we will automate them.</t>
  </si>
  <si>
    <t>Note: This section says “2023”, but this should be replaced with “the current year of data”. “2022” indicates the previous year of data.</t>
  </si>
  <si>
    <t>13-</t>
  </si>
  <si>
    <t>Generating the full suite of emissions rates:</t>
  </si>
  <si>
    <r>
      <t>a.</t>
    </r>
    <r>
      <rPr>
        <sz val="7"/>
        <color theme="1"/>
        <rFont val="Aptos"/>
        <family val="2"/>
      </rPr>
      <t xml:space="preserve">            </t>
    </r>
    <r>
      <rPr>
        <sz val="11"/>
        <color theme="1"/>
        <rFont val="Aptos"/>
        <family val="2"/>
      </rPr>
      <t>In the Batch Runner, go to the “OutputsPowerSector” tab and update cell J2.</t>
    </r>
  </si>
  <si>
    <r>
      <t>b.</t>
    </r>
    <r>
      <rPr>
        <sz val="7"/>
        <color theme="1"/>
        <rFont val="Aptos"/>
        <family val="2"/>
      </rPr>
      <t xml:space="preserve">           </t>
    </r>
    <r>
      <rPr>
        <sz val="11"/>
        <color theme="1"/>
        <rFont val="Aptos"/>
        <family val="2"/>
      </rPr>
      <t>Now, go to the “Inputs” tab and uncheck Uniform EE in range W18:W26. Then, put an “X” in all the other boxes.</t>
    </r>
  </si>
  <si>
    <r>
      <t>c.</t>
    </r>
    <r>
      <rPr>
        <sz val="7"/>
        <color theme="1"/>
        <rFont val="Aptos"/>
        <family val="2"/>
      </rPr>
      <t xml:space="preserve">            </t>
    </r>
    <r>
      <rPr>
        <sz val="11"/>
        <color theme="1"/>
        <rFont val="Aptos"/>
        <family val="2"/>
      </rPr>
      <t xml:space="preserve">You are ready to generate the emission rates for all the other resources. </t>
    </r>
  </si>
  <si>
    <r>
      <t>·</t>
    </r>
    <r>
      <rPr>
        <sz val="7"/>
        <color theme="1"/>
        <rFont val="Aptos"/>
        <family val="2"/>
      </rPr>
      <t xml:space="preserve">       </t>
    </r>
    <r>
      <rPr>
        <sz val="11"/>
        <color theme="1"/>
        <rFont val="Aptos"/>
        <family val="2"/>
      </rPr>
      <t>Each resource set will take about an hour to run. There are 8 in total (9 if you count the already-run Uniform EE), which means this should take about 8-10 hours to complete. The paired solar-and-storage resources will add another 2 hours of runtime.</t>
    </r>
  </si>
  <si>
    <r>
      <t>·</t>
    </r>
    <r>
      <rPr>
        <sz val="7"/>
        <color theme="1"/>
        <rFont val="Aptos"/>
        <family val="2"/>
      </rPr>
      <t xml:space="preserve">       </t>
    </r>
    <r>
      <rPr>
        <sz val="11"/>
        <color theme="1"/>
        <rFont val="Aptos"/>
        <family val="2"/>
      </rPr>
      <t xml:space="preserve">Find a spare laptop and run it overnight. </t>
    </r>
  </si>
  <si>
    <r>
      <t xml:space="preserve">WARNING! </t>
    </r>
    <r>
      <rPr>
        <b/>
        <sz val="11"/>
        <color rgb="FF000000"/>
        <rFont val="Aptos"/>
        <family val="2"/>
      </rPr>
      <t>Make sure you change your laptop’s sleep settings so that it doesn’t shut off in the middle of the night. The run will stop if the laptop falls asleep.</t>
    </r>
  </si>
  <si>
    <r>
      <t>d.</t>
    </r>
    <r>
      <rPr>
        <sz val="7"/>
        <color theme="1"/>
        <rFont val="Aptos"/>
        <family val="2"/>
      </rPr>
      <t xml:space="preserve">           </t>
    </r>
    <r>
      <rPr>
        <sz val="11"/>
        <color theme="1"/>
        <rFont val="Aptos"/>
        <family val="2"/>
      </rPr>
      <t>As soon as you come back to your computer and the run is completed, save the file.</t>
    </r>
  </si>
  <si>
    <t>Checking emission factors:</t>
  </si>
  <si>
    <r>
      <t>a.</t>
    </r>
    <r>
      <rPr>
        <sz val="7"/>
        <color theme="1"/>
        <rFont val="Aptos"/>
        <family val="2"/>
      </rPr>
      <t xml:space="preserve">            </t>
    </r>
    <r>
      <rPr>
        <sz val="11"/>
        <color theme="1"/>
        <rFont val="Aptos"/>
        <family val="2"/>
      </rPr>
      <t>In the Batch Runner, go to the “OutputsPowerSector” tab.</t>
    </r>
  </si>
  <si>
    <r>
      <t>b.</t>
    </r>
    <r>
      <rPr>
        <sz val="7"/>
        <color theme="1"/>
        <rFont val="Aptos"/>
        <family val="2"/>
      </rPr>
      <t xml:space="preserve">           </t>
    </r>
    <r>
      <rPr>
        <sz val="11"/>
        <color theme="1"/>
        <rFont val="Aptos"/>
        <family val="2"/>
      </rPr>
      <t>Go to column R and S. Fill these formulas all the way down. (As a default, we only show values for row 6, because otherwise the workbook will crawl as you run AVERT with the Batch Runner.)</t>
    </r>
    <r>
      <rPr>
        <sz val="8"/>
        <color theme="1"/>
        <rFont val="Aptos"/>
        <family val="2"/>
      </rPr>
      <t> </t>
    </r>
  </si>
  <si>
    <r>
      <t>c.</t>
    </r>
    <r>
      <rPr>
        <sz val="7"/>
        <color theme="1"/>
        <rFont val="Aptos"/>
        <family val="2"/>
      </rPr>
      <t xml:space="preserve">            </t>
    </r>
    <r>
      <rPr>
        <sz val="11"/>
        <color theme="1"/>
        <rFont val="Aptos"/>
        <family val="2"/>
      </rPr>
      <t>Go to the tabs “EmissionFactors_2023” and “EmissionFactors_2023_add” (or the current year). Do you see values everywhere you expect to?</t>
    </r>
  </si>
  <si>
    <r>
      <t>·</t>
    </r>
    <r>
      <rPr>
        <sz val="7"/>
        <color theme="1"/>
        <rFont val="Aptos"/>
        <family val="2"/>
      </rPr>
      <t xml:space="preserve">       </t>
    </r>
    <r>
      <rPr>
        <sz val="11"/>
        <color theme="1"/>
        <rFont val="Aptos"/>
        <family val="2"/>
      </rPr>
      <t>If not, trace the formulas back. You may find that there is an error on the tabs “EmissionsProcessing” or “OutputsPowerSector”.</t>
    </r>
  </si>
  <si>
    <r>
      <t>d.</t>
    </r>
    <r>
      <rPr>
        <sz val="7"/>
        <color theme="1"/>
        <rFont val="Aptos"/>
        <family val="2"/>
      </rPr>
      <t xml:space="preserve">           </t>
    </r>
    <r>
      <rPr>
        <sz val="11"/>
        <color theme="1"/>
        <rFont val="Aptos"/>
        <family val="2"/>
      </rPr>
      <t>Now, go to the “EmissionFactors_Compare” tab.</t>
    </r>
  </si>
  <si>
    <r>
      <t>e.</t>
    </r>
    <r>
      <rPr>
        <sz val="7"/>
        <color theme="1"/>
        <rFont val="Aptos"/>
        <family val="2"/>
      </rPr>
      <t xml:space="preserve">           </t>
    </r>
    <r>
      <rPr>
        <sz val="11"/>
        <color theme="1"/>
        <rFont val="Aptos"/>
        <family val="2"/>
      </rPr>
      <t xml:space="preserve">Compare the current year against the previous year. </t>
    </r>
  </si>
  <si>
    <r>
      <t>·</t>
    </r>
    <r>
      <rPr>
        <sz val="7"/>
        <color theme="1"/>
        <rFont val="Aptos"/>
        <family val="2"/>
      </rPr>
      <t xml:space="preserve">       </t>
    </r>
    <r>
      <rPr>
        <sz val="11"/>
        <color theme="1"/>
        <rFont val="Aptos"/>
        <family val="2"/>
      </rPr>
      <t xml:space="preserve">Do the emission changes make sense? </t>
    </r>
  </si>
  <si>
    <r>
      <t>·</t>
    </r>
    <r>
      <rPr>
        <sz val="7"/>
        <color theme="1"/>
        <rFont val="Aptos"/>
        <family val="2"/>
      </rPr>
      <t xml:space="preserve">       </t>
    </r>
    <r>
      <rPr>
        <sz val="11"/>
        <color theme="1"/>
        <rFont val="Aptos"/>
        <family val="2"/>
      </rPr>
      <t>What happens when you do a comparison with an earlier year?</t>
    </r>
  </si>
  <si>
    <t>Exporting emission factors:</t>
  </si>
  <si>
    <r>
      <t>b.</t>
    </r>
    <r>
      <rPr>
        <sz val="7"/>
        <color theme="1"/>
        <rFont val="Aptos"/>
        <family val="2"/>
      </rPr>
      <t xml:space="preserve">           </t>
    </r>
    <r>
      <rPr>
        <sz val="11"/>
        <color theme="1"/>
        <rFont val="Aptos"/>
        <family val="2"/>
      </rPr>
      <t>Copy and paste the data from the “EmissionFactors_20YY” and “EmissionFactors_20YY_add” (current year) tabs into these two new workbooks.</t>
    </r>
  </si>
  <si>
    <t>Updating and cleaning up the Main Module:</t>
  </si>
  <si>
    <r>
      <t>a.</t>
    </r>
    <r>
      <rPr>
        <sz val="7"/>
        <color theme="1"/>
        <rFont val="Aptos"/>
        <family val="2"/>
      </rPr>
      <t xml:space="preserve">            </t>
    </r>
    <r>
      <rPr>
        <sz val="11"/>
        <color theme="1"/>
        <rFont val="Aptos"/>
        <family val="2"/>
      </rPr>
      <t xml:space="preserve">Open the Main Module. Go to Library, </t>
    </r>
    <r>
      <rPr>
        <b/>
        <sz val="11"/>
        <color theme="1"/>
        <rFont val="Aptos"/>
        <family val="2"/>
      </rPr>
      <t>Table 3</t>
    </r>
    <r>
      <rPr>
        <sz val="11"/>
        <color theme="1"/>
        <rFont val="Aptos"/>
        <family val="2"/>
      </rPr>
      <t>.</t>
    </r>
  </si>
  <si>
    <r>
      <t>b.</t>
    </r>
    <r>
      <rPr>
        <sz val="7"/>
        <color theme="1"/>
        <rFont val="Aptos"/>
        <family val="2"/>
      </rPr>
      <t xml:space="preserve">           </t>
    </r>
    <r>
      <rPr>
        <sz val="11"/>
        <color theme="1"/>
        <rFont val="Aptos"/>
        <family val="2"/>
      </rPr>
      <t>Populate the “Regionwide SO2 % diff – corrected” by looking at the Batch Runner. For each offending region, what is the new value in Column AA in the Batch Runner “Comparisons” tab? Paste those values into the Main Module.</t>
    </r>
  </si>
  <si>
    <r>
      <t>c.</t>
    </r>
    <r>
      <rPr>
        <sz val="7"/>
        <color theme="1"/>
        <rFont val="Aptos"/>
        <family val="2"/>
      </rPr>
      <t xml:space="preserve">            </t>
    </r>
    <r>
      <rPr>
        <sz val="11"/>
        <color theme="1"/>
        <rFont val="Aptos"/>
        <family val="2"/>
      </rPr>
      <t xml:space="preserve">Next, open the “Long Range Emissions” helper workbook: </t>
    </r>
    <r>
      <rPr>
        <sz val="11"/>
        <rFont val="Aptos"/>
        <family val="2"/>
      </rPr>
      <t>https://synapseenergyeconomics.box.com/s/hmq0jpcj89e0yva91p8zwmejluaq79ub</t>
    </r>
    <r>
      <rPr>
        <sz val="11"/>
        <color theme="1"/>
        <rFont val="Aptos"/>
        <family val="2"/>
      </rPr>
      <t xml:space="preserve"> (find the equivalent workbook for your year).</t>
    </r>
    <r>
      <rPr>
        <sz val="8"/>
        <color theme="1"/>
        <rFont val="Aptos"/>
        <family val="2"/>
      </rPr>
      <t> </t>
    </r>
  </si>
  <si>
    <r>
      <t>·</t>
    </r>
    <r>
      <rPr>
        <sz val="7"/>
        <color theme="1"/>
        <rFont val="Aptos"/>
        <family val="2"/>
      </rPr>
      <t xml:space="preserve">       </t>
    </r>
    <r>
      <rPr>
        <sz val="11"/>
        <color theme="1"/>
        <rFont val="Aptos"/>
        <family val="2"/>
      </rPr>
      <t>This helps create some emission rates in the right format used for the “LongRange” tab in the Main Module.</t>
    </r>
  </si>
  <si>
    <r>
      <t>d.</t>
    </r>
    <r>
      <rPr>
        <sz val="7"/>
        <color theme="1"/>
        <rFont val="Aptos"/>
        <family val="2"/>
      </rPr>
      <t xml:space="preserve">           </t>
    </r>
    <r>
      <rPr>
        <sz val="11"/>
        <color theme="1"/>
        <rFont val="Aptos"/>
        <family val="2"/>
      </rPr>
      <t>In the Batch Runner, go to the “EmissionsProcessing” tab and copy all the data in rows A-G.</t>
    </r>
  </si>
  <si>
    <r>
      <t>e.</t>
    </r>
    <r>
      <rPr>
        <sz val="7"/>
        <color theme="1"/>
        <rFont val="Aptos"/>
        <family val="2"/>
      </rPr>
      <t xml:space="preserve">           </t>
    </r>
    <r>
      <rPr>
        <sz val="11"/>
        <color theme="1"/>
        <rFont val="Aptos"/>
        <family val="2"/>
      </rPr>
      <t>In the “Long Range Emissions” workbook, paste your copied data in to the “BatchRun_EmissionsRates” tab.</t>
    </r>
  </si>
  <si>
    <r>
      <t>f.</t>
    </r>
    <r>
      <rPr>
        <sz val="7"/>
        <color theme="1"/>
        <rFont val="Aptos"/>
        <family val="2"/>
      </rPr>
      <t xml:space="preserve">             </t>
    </r>
    <r>
      <rPr>
        <sz val="11"/>
        <color theme="1"/>
        <rFont val="Aptos"/>
        <family val="2"/>
      </rPr>
      <t>In the Batch Runner, go to “EmissionFactors_2023” and copy the CO2 rate data.</t>
    </r>
  </si>
  <si>
    <r>
      <t>g.</t>
    </r>
    <r>
      <rPr>
        <sz val="7"/>
        <color theme="1"/>
        <rFont val="Aptos"/>
        <family val="2"/>
      </rPr>
      <t xml:space="preserve">            </t>
    </r>
    <r>
      <rPr>
        <sz val="11"/>
        <color theme="1"/>
        <rFont val="Aptos"/>
        <family val="2"/>
      </rPr>
      <t>In the “Long Range Emissions” workbook, paste your copied data in to the “EmissionsRateWorkbookRates”, in the relevant section.</t>
    </r>
  </si>
  <si>
    <r>
      <t>h.</t>
    </r>
    <r>
      <rPr>
        <sz val="7"/>
        <color theme="1"/>
        <rFont val="Aptos"/>
        <family val="2"/>
      </rPr>
      <t xml:space="preserve">           </t>
    </r>
    <r>
      <rPr>
        <sz val="11"/>
        <color theme="1"/>
        <rFont val="Aptos"/>
        <family val="2"/>
      </rPr>
      <t>Close and save the Batch Runner. You won’t need it again. Woo!</t>
    </r>
  </si>
  <si>
    <r>
      <t>j.</t>
    </r>
    <r>
      <rPr>
        <sz val="7"/>
        <color theme="1"/>
        <rFont val="Aptos"/>
        <family val="2"/>
      </rPr>
      <t xml:space="preserve">             </t>
    </r>
    <r>
      <rPr>
        <sz val="11"/>
        <color theme="1"/>
        <rFont val="Aptos"/>
        <family val="2"/>
      </rPr>
      <t>Go to the AVERT Main Module, tab “14_LongRange”.</t>
    </r>
  </si>
  <si>
    <r>
      <t>k.</t>
    </r>
    <r>
      <rPr>
        <sz val="7"/>
        <color theme="1"/>
        <rFont val="Aptos"/>
        <family val="2"/>
      </rPr>
      <t xml:space="preserve">            </t>
    </r>
    <r>
      <rPr>
        <sz val="11"/>
        <color theme="1"/>
        <rFont val="Aptos"/>
        <family val="2"/>
      </rPr>
      <t>In columns W-AA, scroll down to the middle section, where the “AVERT” section stops and the Cambium section begins.</t>
    </r>
  </si>
  <si>
    <r>
      <t>l.</t>
    </r>
    <r>
      <rPr>
        <sz val="7"/>
        <color theme="1"/>
        <rFont val="Aptos"/>
        <family val="2"/>
      </rPr>
      <t xml:space="preserve">             </t>
    </r>
    <r>
      <rPr>
        <sz val="11"/>
        <color theme="1"/>
        <rFont val="Aptos"/>
        <family val="2"/>
      </rPr>
      <t>Add enough new rows in between these two sections to accommodate the latest data (about 50-60 rows).</t>
    </r>
  </si>
  <si>
    <r>
      <t>m.</t>
    </r>
    <r>
      <rPr>
        <sz val="7"/>
        <color theme="1"/>
        <rFont val="Aptos"/>
        <family val="2"/>
      </rPr>
      <t xml:space="preserve">         </t>
    </r>
    <r>
      <rPr>
        <sz val="11"/>
        <color theme="1"/>
        <rFont val="Aptos"/>
        <family val="2"/>
      </rPr>
      <t>Paste in the data from “AVERT_AverageEmissionsRates”. You’ll want to stack average, min, and max data on top of one another.</t>
    </r>
  </si>
  <si>
    <r>
      <t>n.</t>
    </r>
    <r>
      <rPr>
        <sz val="7"/>
        <color theme="1"/>
        <rFont val="Aptos"/>
        <family val="2"/>
      </rPr>
      <t xml:space="preserve">           </t>
    </r>
    <r>
      <rPr>
        <sz val="11"/>
        <color theme="1"/>
        <rFont val="Aptos"/>
        <family val="2"/>
      </rPr>
      <t>Delete the yellow-highlighted text, hide columns V and all following.</t>
    </r>
  </si>
  <si>
    <r>
      <t>o.</t>
    </r>
    <r>
      <rPr>
        <sz val="7"/>
        <color theme="1"/>
        <rFont val="Aptos"/>
        <family val="2"/>
      </rPr>
      <t xml:space="preserve">           </t>
    </r>
    <r>
      <rPr>
        <sz val="11"/>
        <color theme="1"/>
        <rFont val="Aptos"/>
        <family val="2"/>
      </rPr>
      <t xml:space="preserve">Save your main module. Now do a test run with it and look at this page. </t>
    </r>
  </si>
  <si>
    <r>
      <t>·</t>
    </r>
    <r>
      <rPr>
        <sz val="7"/>
        <color theme="1"/>
        <rFont val="Aptos"/>
        <family val="2"/>
      </rPr>
      <t xml:space="preserve">       </t>
    </r>
    <r>
      <rPr>
        <sz val="11"/>
        <color theme="1"/>
        <rFont val="Aptos"/>
        <family val="2"/>
      </rPr>
      <t xml:space="preserve">Does the chart look correct? </t>
    </r>
  </si>
  <si>
    <r>
      <t>·</t>
    </r>
    <r>
      <rPr>
        <sz val="7"/>
        <color theme="1"/>
        <rFont val="Aptos"/>
        <family val="2"/>
      </rPr>
      <t xml:space="preserve">       </t>
    </r>
    <r>
      <rPr>
        <sz val="11"/>
        <color theme="1"/>
        <rFont val="Aptos"/>
        <family val="2"/>
      </rPr>
      <t>If not, figure out what went wrong.</t>
    </r>
  </si>
  <si>
    <r>
      <t>p.</t>
    </r>
    <r>
      <rPr>
        <sz val="7"/>
        <color theme="1"/>
        <rFont val="Aptos"/>
        <family val="2"/>
      </rPr>
      <t xml:space="preserve">           </t>
    </r>
    <r>
      <rPr>
        <sz val="11"/>
        <color theme="1"/>
        <rFont val="Aptos"/>
        <family val="2"/>
      </rPr>
      <t>Third, open up VBA in the Main Module file.</t>
    </r>
  </si>
  <si>
    <r>
      <t>q.</t>
    </r>
    <r>
      <rPr>
        <sz val="7"/>
        <color theme="1"/>
        <rFont val="Aptos"/>
        <family val="2"/>
      </rPr>
      <t xml:space="preserve">           </t>
    </r>
    <r>
      <rPr>
        <sz val="11"/>
        <color theme="1"/>
        <rFont val="Aptos"/>
        <family val="2"/>
      </rPr>
      <t>In the Modules panel, go to “M_2_load_regional_data_file”</t>
    </r>
  </si>
  <si>
    <r>
      <t>r.</t>
    </r>
    <r>
      <rPr>
        <sz val="7"/>
        <color theme="1"/>
        <rFont val="Aptos"/>
        <family val="2"/>
      </rPr>
      <t xml:space="preserve">             </t>
    </r>
    <r>
      <rPr>
        <sz val="11"/>
        <color theme="1"/>
        <rFont val="Aptos"/>
        <family val="2"/>
      </rPr>
      <t>CTRL+F “MsgBox "Import complete.”</t>
    </r>
  </si>
  <si>
    <r>
      <t>s.</t>
    </r>
    <r>
      <rPr>
        <sz val="7"/>
        <color theme="1"/>
        <rFont val="Aptos"/>
        <family val="2"/>
      </rPr>
      <t xml:space="preserve">            </t>
    </r>
    <r>
      <rPr>
        <sz val="11"/>
        <color theme="1"/>
        <rFont val="Aptos"/>
        <family val="2"/>
      </rPr>
      <t>Remove the apostrophe from the start of this row, as well as the next four rows (i.e., through the row that starts with “Click the red…”)</t>
    </r>
  </si>
  <si>
    <r>
      <t>t.</t>
    </r>
    <r>
      <rPr>
        <sz val="7"/>
        <color theme="1"/>
        <rFont val="Aptos"/>
        <family val="2"/>
      </rPr>
      <t xml:space="preserve">             </t>
    </r>
    <r>
      <rPr>
        <sz val="11"/>
        <color theme="1"/>
        <rFont val="Aptos"/>
        <family val="2"/>
      </rPr>
      <t>In the Modules panel, go to “M_3_displaced_gen_emissions”</t>
    </r>
  </si>
  <si>
    <r>
      <t>u.</t>
    </r>
    <r>
      <rPr>
        <sz val="7"/>
        <color theme="1"/>
        <rFont val="Aptos"/>
        <family val="2"/>
      </rPr>
      <t xml:space="preserve">           </t>
    </r>
    <r>
      <rPr>
        <sz val="11"/>
        <color theme="1"/>
        <rFont val="Aptos"/>
        <family val="2"/>
      </rPr>
      <t>CTRL+F “MsgBox " calcComplete = MsgBox.”</t>
    </r>
  </si>
  <si>
    <r>
      <t>v.</t>
    </r>
    <r>
      <rPr>
        <sz val="7"/>
        <color theme="1"/>
        <rFont val="Aptos"/>
        <family val="2"/>
      </rPr>
      <t xml:space="preserve">            </t>
    </r>
    <r>
      <rPr>
        <sz val="11"/>
        <color theme="1"/>
        <rFont val="Aptos"/>
        <family val="2"/>
      </rPr>
      <t>Remove the apostrophe from the start of this row, as well as the next row</t>
    </r>
  </si>
  <si>
    <r>
      <t>w.</t>
    </r>
    <r>
      <rPr>
        <sz val="7"/>
        <color theme="1"/>
        <rFont val="Aptos"/>
        <family val="2"/>
      </rPr>
      <t xml:space="preserve">          </t>
    </r>
    <r>
      <rPr>
        <sz val="11"/>
        <color theme="1"/>
        <rFont val="Aptos"/>
        <family val="2"/>
      </rPr>
      <t>These lines of code were commented out in order to speed up the batch runner.</t>
    </r>
  </si>
  <si>
    <r>
      <t>x.</t>
    </r>
    <r>
      <rPr>
        <sz val="7"/>
        <color theme="1"/>
        <rFont val="Aptos"/>
        <family val="2"/>
      </rPr>
      <t xml:space="preserve">            </t>
    </r>
    <r>
      <rPr>
        <sz val="11"/>
        <color theme="1"/>
        <rFont val="Aptos"/>
        <family val="2"/>
      </rPr>
      <t>Next, run the “M_9_Reset_Workbook” macro.</t>
    </r>
  </si>
  <si>
    <r>
      <t>y.</t>
    </r>
    <r>
      <rPr>
        <sz val="7"/>
        <color theme="1"/>
        <rFont val="Aptos"/>
        <family val="2"/>
      </rPr>
      <t xml:space="preserve">            </t>
    </r>
    <r>
      <rPr>
        <sz val="11"/>
        <color theme="1"/>
        <rFont val="Aptos"/>
        <family val="2"/>
      </rPr>
      <t>On the Welcome page, correct the date and remove any yellow-highlighted text.</t>
    </r>
  </si>
  <si>
    <r>
      <t>z.</t>
    </r>
    <r>
      <rPr>
        <sz val="7"/>
        <color theme="1"/>
        <rFont val="Aptos"/>
        <family val="2"/>
      </rPr>
      <t xml:space="preserve">            </t>
    </r>
    <r>
      <rPr>
        <sz val="11"/>
        <color theme="1"/>
        <rFont val="Aptos"/>
        <family val="2"/>
      </rPr>
      <t>Save the AVERT Main Module. It is ready for publication!</t>
    </r>
  </si>
  <si>
    <t>Update JSON Infrequent Emission Events</t>
  </si>
  <si>
    <r>
      <t xml:space="preserve">In this step, we edit the JSON files to accommodate the infrequent emission events you identified in </t>
    </r>
    <r>
      <rPr>
        <u/>
        <sz val="11"/>
        <color theme="0"/>
        <rFont val="Aptos"/>
        <family val="2"/>
      </rPr>
      <t>Step 11</t>
    </r>
    <r>
      <rPr>
        <sz val="11"/>
        <color theme="0"/>
        <rFont val="Aptos"/>
        <family val="2"/>
      </rPr>
      <t>.</t>
    </r>
  </si>
  <si>
    <t>About 2-3 hours to complete.</t>
  </si>
  <si>
    <t xml:space="preserve">When the Statistical Module runs, in addition to creating Excel RDFs, it also creates JSON RDFs, which are the file types that are readable by Web AVERT. We have to do a few post-processing steps to incorporate infrequent emission events. </t>
  </si>
  <si>
    <t>14-</t>
  </si>
  <si>
    <t xml:space="preserve">Copy all of those JSON files to this folder (or equivalent for the year): </t>
  </si>
  <si>
    <t>https://synapseenergyeconomics.box.com/s/qyy0akbyzkm9b5uzlgm3v1zrpqu1gzzh</t>
  </si>
  <si>
    <t>Update for 20YY &gt; json &gt; JSON infrequent event convertor &gt; Originals</t>
  </si>
  <si>
    <t xml:space="preserve">Open up the “JSON infreq emission event add” file, here (or equivalent for the year): </t>
  </si>
  <si>
    <t>https://synapseenergyeconomics.box.com/s/8fqomngrkds8suzqgftcmxvh17clnkh4</t>
  </si>
  <si>
    <t>Update for 20YY &gt; json &gt; JSON infrequent event convertor &gt; JSON infreq emission event add.xlsb</t>
  </si>
  <si>
    <r>
      <t>a.</t>
    </r>
    <r>
      <rPr>
        <sz val="7"/>
        <rFont val="Aptos"/>
        <family val="2"/>
      </rPr>
      <t xml:space="preserve">            </t>
    </r>
    <r>
      <rPr>
        <sz val="11"/>
        <rFont val="Aptos"/>
        <family val="2"/>
      </rPr>
      <t>Delete all the existing tabs titled RDF.</t>
    </r>
  </si>
  <si>
    <r>
      <t>b.</t>
    </r>
    <r>
      <rPr>
        <sz val="7"/>
        <rFont val="Aptos"/>
        <family val="2"/>
      </rPr>
      <t xml:space="preserve">           </t>
    </r>
    <r>
      <rPr>
        <sz val="11"/>
        <rFont val="Aptos"/>
        <family val="2"/>
      </rPr>
      <t>Open up all of the JSON files in Excel (you can just select them all in Windows Explorer and drag them over to an open Excel window). Right-click on each tab name and move them all to the “JSON infreq emission event add” file.</t>
    </r>
  </si>
  <si>
    <r>
      <t>c.</t>
    </r>
    <r>
      <rPr>
        <sz val="7"/>
        <rFont val="Aptos"/>
        <family val="2"/>
      </rPr>
      <t xml:space="preserve">            </t>
    </r>
    <r>
      <rPr>
        <sz val="11"/>
        <rFont val="Aptos"/>
        <family val="2"/>
      </rPr>
      <t>In each RDF tab, go to row 9 and put quotes around “year”, so it looks like this:</t>
    </r>
  </si>
  <si>
    <t>“year”:20YY</t>
  </si>
  <si>
    <r>
      <t>d.</t>
    </r>
    <r>
      <rPr>
        <sz val="7"/>
        <rFont val="Aptos"/>
        <family val="2"/>
      </rPr>
      <t xml:space="preserve">           </t>
    </r>
    <r>
      <rPr>
        <sz val="11"/>
        <rFont val="Aptos"/>
        <family val="2"/>
      </rPr>
      <t>In each RDF tab, go to row 10 and put quotes around “file_name”, so it looks like this:</t>
    </r>
  </si>
  <si>
    <t>“file_name”:[</t>
  </si>
  <si>
    <r>
      <t>e.</t>
    </r>
    <r>
      <rPr>
        <sz val="7"/>
        <rFont val="Aptos"/>
        <family val="2"/>
      </rPr>
      <t xml:space="preserve">           </t>
    </r>
    <r>
      <rPr>
        <sz val="11"/>
        <rFont val="Aptos"/>
        <family val="2"/>
      </rPr>
      <t xml:space="preserve">In each RDF tab, go to row 11, and make sure the name of the RDF has quotes around it. I.e., the Southwest file should look like this: </t>
    </r>
  </si>
  <si>
    <t>"AVERT RDF 2023EPA_NetGen_PMVOCNH3 (Southwest)"</t>
  </si>
  <si>
    <r>
      <t>f.</t>
    </r>
    <r>
      <rPr>
        <sz val="7"/>
        <rFont val="Aptos"/>
        <family val="2"/>
      </rPr>
      <t xml:space="preserve">             </t>
    </r>
    <r>
      <rPr>
        <sz val="11"/>
        <rFont val="Aptos"/>
        <family val="2"/>
      </rPr>
      <t>Open up VBA. Run “Module1”.</t>
    </r>
  </si>
  <si>
    <r>
      <t>·</t>
    </r>
    <r>
      <rPr>
        <sz val="7"/>
        <rFont val="Aptos"/>
        <family val="2"/>
      </rPr>
      <t xml:space="preserve">       </t>
    </r>
    <r>
      <rPr>
        <sz val="11"/>
        <rFont val="Aptos"/>
        <family val="2"/>
      </rPr>
      <t>This adds a new row that allows us to specify whether an EGU has an infrequent emissions event.</t>
    </r>
  </si>
  <si>
    <r>
      <t>·</t>
    </r>
    <r>
      <rPr>
        <sz val="7"/>
        <rFont val="Aptos"/>
        <family val="2"/>
      </rPr>
      <t xml:space="preserve">       </t>
    </r>
    <r>
      <rPr>
        <sz val="11"/>
        <rFont val="Aptos"/>
        <family val="2"/>
      </rPr>
      <t>This will take about 5 minutes to run.</t>
    </r>
  </si>
  <si>
    <r>
      <t>g.</t>
    </r>
    <r>
      <rPr>
        <sz val="7"/>
        <rFont val="Aptos"/>
        <family val="2"/>
      </rPr>
      <t xml:space="preserve">            </t>
    </r>
    <r>
      <rPr>
        <sz val="11"/>
        <rFont val="Aptos"/>
        <family val="2"/>
      </rPr>
      <t>Now, run “Module2”.</t>
    </r>
  </si>
  <si>
    <r>
      <t>·</t>
    </r>
    <r>
      <rPr>
        <sz val="7"/>
        <rFont val="Aptos"/>
        <family val="2"/>
      </rPr>
      <t xml:space="preserve">       </t>
    </r>
    <r>
      <rPr>
        <sz val="11"/>
        <rFont val="Aptos"/>
        <family val="2"/>
      </rPr>
      <t>This adds some quotation marks in places that need them.</t>
    </r>
  </si>
  <si>
    <r>
      <t>·</t>
    </r>
    <r>
      <rPr>
        <sz val="7"/>
        <rFont val="Aptos"/>
        <family val="2"/>
      </rPr>
      <t xml:space="preserve">       </t>
    </r>
    <r>
      <rPr>
        <sz val="11"/>
        <rFont val="Aptos"/>
        <family val="2"/>
      </rPr>
      <t>This will take around 20 minutes to run.</t>
    </r>
  </si>
  <si>
    <t>Next, we have to copy these JSON tabs to individual JSON files, and add in infrequent emission events.</t>
  </si>
  <si>
    <r>
      <t>a.</t>
    </r>
    <r>
      <rPr>
        <sz val="7"/>
        <rFont val="Aptos"/>
        <family val="2"/>
      </rPr>
      <t xml:space="preserve">            </t>
    </r>
    <r>
      <rPr>
        <sz val="11"/>
        <rFont val="Aptos"/>
        <family val="2"/>
      </rPr>
      <t>Open a text editor (ideally Notepad++).</t>
    </r>
  </si>
  <si>
    <r>
      <t>b.</t>
    </r>
    <r>
      <rPr>
        <sz val="7"/>
        <rFont val="Aptos"/>
        <family val="2"/>
      </rPr>
      <t xml:space="preserve">           </t>
    </r>
    <r>
      <rPr>
        <sz val="11"/>
        <rFont val="Aptos"/>
        <family val="2"/>
      </rPr>
      <t>Go to the Original folder:</t>
    </r>
  </si>
  <si>
    <r>
      <t>c.</t>
    </r>
    <r>
      <rPr>
        <sz val="7"/>
        <rFont val="Aptos"/>
        <family val="2"/>
      </rPr>
      <t xml:space="preserve">            </t>
    </r>
    <r>
      <rPr>
        <sz val="11"/>
        <rFont val="Aptos"/>
        <family val="2"/>
      </rPr>
      <t>Copy all of the JSON RDFs to the parent folder:</t>
    </r>
  </si>
  <si>
    <t>https://synapseenergyeconomics.box.com/s/3lji9xf2axmgvd5lotrsesmtq5r3yoya</t>
  </si>
  <si>
    <t>Update for 20YY &gt; json &gt; JSON infrequent event convertor</t>
  </si>
  <si>
    <t xml:space="preserve">Open all of these just-saved JSON RDFs in Notepad++: </t>
  </si>
  <si>
    <r>
      <t>a.</t>
    </r>
    <r>
      <rPr>
        <sz val="7"/>
        <rFont val="Aptos"/>
        <family val="2"/>
      </rPr>
      <t xml:space="preserve">            </t>
    </r>
    <r>
      <rPr>
        <sz val="11"/>
        <rFont val="Aptos"/>
        <family val="2"/>
      </rPr>
      <t xml:space="preserve">For each region, copy the RDF page in the “JSON infreq emission event add” file, into Notepad++. </t>
    </r>
  </si>
  <si>
    <r>
      <t>b.</t>
    </r>
    <r>
      <rPr>
        <sz val="7"/>
        <rFont val="Aptos"/>
        <family val="2"/>
      </rPr>
      <t xml:space="preserve">           </t>
    </r>
    <r>
      <rPr>
        <sz val="11"/>
        <rFont val="Aptos"/>
        <family val="2"/>
      </rPr>
      <t>Make sure to only copy data starting with line 9 (it is a pain to update rows 1-8, and they don’t change year-to-year).</t>
    </r>
  </si>
  <si>
    <r>
      <t>c.</t>
    </r>
    <r>
      <rPr>
        <sz val="7"/>
        <rFont val="Aptos"/>
        <family val="2"/>
      </rPr>
      <t xml:space="preserve">            </t>
    </r>
    <r>
      <rPr>
        <sz val="11"/>
        <rFont val="Aptos"/>
        <family val="2"/>
      </rPr>
      <t>Scroll to the top of the JSON file and see if any text is highlighted in red (this indicates an error with the JSON Code, and probably means that the header label needs some quotes around it.</t>
    </r>
  </si>
  <si>
    <r>
      <t>d.</t>
    </r>
    <r>
      <rPr>
        <sz val="7"/>
        <rFont val="Aptos"/>
        <family val="2"/>
      </rPr>
      <t xml:space="preserve">           </t>
    </r>
    <r>
      <rPr>
        <sz val="11"/>
        <rFont val="Aptos"/>
        <family val="2"/>
      </rPr>
      <t>Press Save.</t>
    </r>
  </si>
  <si>
    <r>
      <t>e.</t>
    </r>
    <r>
      <rPr>
        <sz val="7"/>
        <rFont val="Aptos"/>
        <family val="2"/>
      </rPr>
      <t xml:space="preserve">           </t>
    </r>
    <r>
      <rPr>
        <sz val="11"/>
        <rFont val="Aptos"/>
        <family val="2"/>
      </rPr>
      <t>This process is monotonous, but should only take about 10 minutes.</t>
    </r>
  </si>
  <si>
    <t>For each of the regions with infrequent emission events, you’ll have to do another step:</t>
  </si>
  <si>
    <r>
      <t>a.</t>
    </r>
    <r>
      <rPr>
        <sz val="7"/>
        <rFont val="Aptos"/>
        <family val="2"/>
      </rPr>
      <t xml:space="preserve">            </t>
    </r>
    <r>
      <rPr>
        <sz val="11"/>
        <rFont val="Aptos"/>
        <family val="2"/>
      </rPr>
      <t>First, make sure your list of infrequent emission event is open.</t>
    </r>
  </si>
  <si>
    <r>
      <t>b.</t>
    </r>
    <r>
      <rPr>
        <sz val="7"/>
        <rFont val="Aptos"/>
        <family val="2"/>
      </rPr>
      <t xml:space="preserve">           </t>
    </r>
    <r>
      <rPr>
        <sz val="11"/>
        <rFont val="Aptos"/>
        <family val="2"/>
      </rPr>
      <t>For each of your EGUs that have an infrequent emission event:</t>
    </r>
  </si>
  <si>
    <r>
      <t>·</t>
    </r>
    <r>
      <rPr>
        <sz val="7"/>
        <rFont val="Aptos"/>
        <family val="2"/>
      </rPr>
      <t xml:space="preserve">       </t>
    </r>
    <r>
      <rPr>
        <sz val="11"/>
        <rFont val="Aptos"/>
        <family val="2"/>
      </rPr>
      <t>In the JSON file, CTRL+F “so2”. This will bring you to the “SO2 ozone season” section.</t>
    </r>
  </si>
  <si>
    <r>
      <t>·</t>
    </r>
    <r>
      <rPr>
        <sz val="7"/>
        <rFont val="Aptos"/>
        <family val="2"/>
      </rPr>
      <t xml:space="preserve">       </t>
    </r>
    <r>
      <rPr>
        <sz val="11"/>
        <rFont val="Aptos"/>
        <family val="2"/>
      </rPr>
      <t>Next CTRL+F your plant name (e.g., “Northport”). Make sure that the section it brings you to is for the right unit (e.g., “Northport 2”). If not, press enter again until it brings you to the right unit. The units may not be in numerical order.</t>
    </r>
  </si>
  <si>
    <r>
      <t>·</t>
    </r>
    <r>
      <rPr>
        <sz val="7"/>
        <rFont val="Aptos"/>
        <family val="2"/>
      </rPr>
      <t xml:space="preserve">       </t>
    </r>
    <r>
      <rPr>
        <sz val="11"/>
        <rFont val="Aptos"/>
        <family val="2"/>
      </rPr>
      <t xml:space="preserve">In the “infreq_emissions_flag” row, change the 0 to a 1, so it looks like this: </t>
    </r>
  </si>
  <si>
    <r>
      <t>·</t>
    </r>
    <r>
      <rPr>
        <sz val="7"/>
        <rFont val="Aptos"/>
        <family val="2"/>
      </rPr>
      <t xml:space="preserve">       </t>
    </r>
    <r>
      <rPr>
        <sz val="11"/>
        <rFont val="Aptos"/>
        <family val="2"/>
      </rPr>
      <t>"infreq_emissions_flag": 1,</t>
    </r>
  </si>
  <si>
    <r>
      <t>·</t>
    </r>
    <r>
      <rPr>
        <sz val="7"/>
        <rFont val="Aptos"/>
        <family val="2"/>
      </rPr>
      <t xml:space="preserve">       </t>
    </r>
    <r>
      <rPr>
        <sz val="11"/>
        <rFont val="Aptos"/>
        <family val="2"/>
      </rPr>
      <t>Next, search for “so2_not”. This will bring you to the “SO2 not ozone season” section.</t>
    </r>
  </si>
  <si>
    <r>
      <t>·</t>
    </r>
    <r>
      <rPr>
        <sz val="7"/>
        <rFont val="Aptos"/>
        <family val="2"/>
      </rPr>
      <t xml:space="preserve">       </t>
    </r>
    <r>
      <rPr>
        <sz val="11"/>
        <rFont val="Aptos"/>
        <family val="2"/>
      </rPr>
      <t>Do the same thing as above. Search for your unit, and change that 0 to a 1.</t>
    </r>
  </si>
  <si>
    <r>
      <t>·</t>
    </r>
    <r>
      <rPr>
        <sz val="7"/>
        <rFont val="Aptos"/>
        <family val="2"/>
      </rPr>
      <t xml:space="preserve">       </t>
    </r>
    <r>
      <rPr>
        <sz val="11"/>
        <rFont val="Aptos"/>
        <family val="2"/>
      </rPr>
      <t>Between units, we recommend you scroll all the way back to the top of the JSON RDF and start the “so2” search again, just so you can be very sure you are making edits in the right section.</t>
    </r>
  </si>
  <si>
    <r>
      <t>·</t>
    </r>
    <r>
      <rPr>
        <sz val="7"/>
        <color theme="1"/>
        <rFont val="Aptos"/>
        <family val="2"/>
      </rPr>
      <t xml:space="preserve">       </t>
    </r>
    <r>
      <rPr>
        <sz val="11"/>
        <color theme="1"/>
        <rFont val="Aptos"/>
        <family val="2"/>
      </rPr>
      <t>This will take you about 5 minutes per EGU.</t>
    </r>
  </si>
  <si>
    <t>Prepare Additional Deliverables</t>
  </si>
  <si>
    <t>Finally, ERG needs a few more numbers and files for updating Web AVERT, including zipped data from the previous year’s update, JSON files for the Web AVERT energy storage module.</t>
  </si>
  <si>
    <t>About 2 hours to complete.</t>
  </si>
  <si>
    <t>15-</t>
  </si>
  <si>
    <t xml:space="preserve">Open up the “Regional Hourly Load Statistics” workbook: </t>
  </si>
  <si>
    <t xml:space="preserve">https://synapseenergyeconomics.box.com/s/a48dbbzk0sc1y9g7zca9llxf5kgxaexy </t>
  </si>
  <si>
    <t>Update for 20YY &gt; Supporting files for update &gt; AVERT - Regional Hourly Load Statistics (2023).xlsb</t>
  </si>
  <si>
    <r>
      <t>a.</t>
    </r>
    <r>
      <rPr>
        <sz val="7"/>
        <color theme="1"/>
        <rFont val="Aptos"/>
        <family val="2"/>
      </rPr>
      <t xml:space="preserve">            </t>
    </r>
    <r>
      <rPr>
        <sz val="11"/>
        <color theme="1"/>
        <rFont val="Aptos"/>
        <family val="2"/>
      </rPr>
      <t>Delete all the existing RDF files.</t>
    </r>
  </si>
  <si>
    <r>
      <t>b.</t>
    </r>
    <r>
      <rPr>
        <sz val="7"/>
        <color theme="1"/>
        <rFont val="Aptos"/>
        <family val="2"/>
      </rPr>
      <t xml:space="preserve">           </t>
    </r>
    <r>
      <rPr>
        <sz val="11"/>
        <color theme="1"/>
        <rFont val="Aptos"/>
        <family val="2"/>
      </rPr>
      <t>Open up all the RDF files (in Excel) and copy them into this workbook.</t>
    </r>
  </si>
  <si>
    <r>
      <t>c.</t>
    </r>
    <r>
      <rPr>
        <sz val="7"/>
        <color theme="1"/>
        <rFont val="Aptos"/>
        <family val="2"/>
      </rPr>
      <t xml:space="preserve">            </t>
    </r>
    <r>
      <rPr>
        <sz val="11"/>
        <color theme="1"/>
        <rFont val="Aptos"/>
        <family val="2"/>
      </rPr>
      <t>Go to the “Summary” tab, range V26:V39. Send this to Courtney Myers at ERG in an email.</t>
    </r>
  </si>
  <si>
    <t>Note that this workbook is also where we generate the Battery Storage load shapes for Web AVERT (see “BatteryStorageLoadShapes”) and one set of tables and charts for the User Manual FAQ (see “Charts”)</t>
  </si>
  <si>
    <r>
      <t>a.</t>
    </r>
    <r>
      <rPr>
        <b/>
        <sz val="7"/>
        <color theme="1"/>
        <rFont val="Aptos"/>
        <family val="2"/>
      </rPr>
      <t xml:space="preserve">           </t>
    </r>
    <r>
      <rPr>
        <sz val="11"/>
        <color theme="1"/>
        <rFont val="Aptos"/>
        <family val="2"/>
      </rPr>
      <t xml:space="preserve">These are all created based on the hourly regional load in each RDF (see an RDF, column F). </t>
    </r>
  </si>
  <si>
    <r>
      <t>b.</t>
    </r>
    <r>
      <rPr>
        <b/>
        <sz val="7"/>
        <color theme="1"/>
        <rFont val="Aptos"/>
        <family val="2"/>
      </rPr>
      <t xml:space="preserve">           </t>
    </r>
    <r>
      <rPr>
        <sz val="11"/>
        <color theme="1"/>
        <rFont val="Aptos"/>
        <family val="2"/>
      </rPr>
      <t xml:space="preserve">To develop the battery data, go to “BatteryStorageLoadShapes”, cell BI2, and enter 75 (peak days). </t>
    </r>
  </si>
  <si>
    <r>
      <t>c.</t>
    </r>
    <r>
      <rPr>
        <sz val="7"/>
        <color theme="1"/>
        <rFont val="Aptos"/>
        <family val="2"/>
      </rPr>
      <t xml:space="preserve">            </t>
    </r>
    <r>
      <rPr>
        <sz val="11"/>
        <color theme="1"/>
        <rFont val="Aptos"/>
        <family val="2"/>
      </rPr>
      <t>Then, open up the workbook titled “Convert EERE CFs to JSON (battery storage)”. Paste the data associated with 75 days in the appropriate columns in the “EERE” tab.</t>
    </r>
  </si>
  <si>
    <r>
      <t>d.</t>
    </r>
    <r>
      <rPr>
        <sz val="7"/>
        <color theme="1"/>
        <rFont val="Aptos"/>
        <family val="2"/>
      </rPr>
      <t xml:space="preserve">           </t>
    </r>
    <r>
      <rPr>
        <sz val="11"/>
        <color theme="1"/>
        <rFont val="Aptos"/>
        <family val="2"/>
      </rPr>
      <t>Repeat this exercise for a value of 100 and a value of 150.</t>
    </r>
  </si>
  <si>
    <r>
      <t>e.</t>
    </r>
    <r>
      <rPr>
        <sz val="7"/>
        <color theme="1"/>
        <rFont val="Aptos"/>
        <family val="2"/>
      </rPr>
      <t xml:space="preserve">           </t>
    </r>
    <r>
      <rPr>
        <sz val="11"/>
        <color theme="1"/>
        <rFont val="Aptos"/>
        <family val="2"/>
      </rPr>
      <t>Open VBA and run Module1. This will create a set of CSV files with battery data for each region. Send this data to ERG for use in Web AVERT.</t>
    </r>
  </si>
  <si>
    <t>Package last year’s RDFs for ERG:</t>
  </si>
  <si>
    <r>
      <t xml:space="preserve">NOTE: </t>
    </r>
    <r>
      <rPr>
        <b/>
        <sz val="11"/>
        <color rgb="FF000000"/>
        <rFont val="Aptos"/>
        <family val="2"/>
      </rPr>
      <t xml:space="preserve">All data years in the following description should be updated to match the corresponding year’s update minus one year. For example, the AVERT annual update in 2024 used 2023 emissions data. This process would use the 2022 FYST and CAMD data, as that is the </t>
    </r>
    <r>
      <rPr>
        <b/>
        <i/>
        <sz val="11"/>
        <color rgb="FF000000"/>
        <rFont val="Aptos"/>
        <family val="2"/>
      </rPr>
      <t>previous</t>
    </r>
    <r>
      <rPr>
        <b/>
        <sz val="11"/>
        <color rgb="FF000000"/>
        <rFont val="Aptos"/>
        <family val="2"/>
      </rPr>
      <t xml:space="preserve"> year’s data.</t>
    </r>
  </si>
  <si>
    <t xml:space="preserve">Open the previous year’s Annual Update folder in Box and navigate to: </t>
  </si>
  <si>
    <t>MATLAB &gt; AVERT Attachments Folder for Package &gt; CAMD Input Files &gt; AVERT_CAMDArray_2022_UPDATE.mat</t>
  </si>
  <si>
    <t>Copy the AVERT_CAMDArray_2022_UPDATE.mat file</t>
  </si>
  <si>
    <t>Open the Client share folder for the current year’s update:</t>
  </si>
  <si>
    <t>EPA AVERT – Client Share &gt; 2024 Q1 Updates &gt; 2024 AVERT Package &gt; RDFs and FYSTs &gt; 2022 data</t>
  </si>
  <si>
    <t>Paste the AVERT_CAMDArray_2022_UPDATE.mat file into this client folder.</t>
  </si>
  <si>
    <t>Zip the following files together:</t>
  </si>
  <si>
    <r>
      <t>a.</t>
    </r>
    <r>
      <rPr>
        <sz val="7"/>
        <color theme="1"/>
        <rFont val="Aptos"/>
        <family val="2"/>
      </rPr>
      <t xml:space="preserve">            </t>
    </r>
    <r>
      <rPr>
        <sz val="11"/>
        <color theme="1"/>
        <rFont val="Aptos"/>
        <family val="2"/>
      </rPr>
      <t>AVERT_CAMDArray_2022_UPDATE.mat</t>
    </r>
  </si>
  <si>
    <r>
      <t>b.</t>
    </r>
    <r>
      <rPr>
        <sz val="7"/>
        <color theme="1"/>
        <rFont val="Aptos"/>
        <family val="2"/>
      </rPr>
      <t xml:space="preserve">           </t>
    </r>
    <r>
      <rPr>
        <sz val="11"/>
        <color theme="1"/>
        <rFont val="Aptos"/>
        <family val="2"/>
      </rPr>
      <t>AVERT Future Year Scenario Template 2022 New Regions.xlsx</t>
    </r>
  </si>
  <si>
    <t>Rename the zip file: avert_camd_data_2022_with_fyst.zip</t>
  </si>
  <si>
    <t>Send to ERG.</t>
  </si>
  <si>
    <t>Update the User Manual</t>
  </si>
  <si>
    <t>This section describes the typical updates needed for the user manual. In any given year, you may need to add more text in addition to what is described below, which will only increase the amount of staff time needed. You will want to kick this task off towards the start of the annual update, so that you can be making edits to the draft while you are waiting for code to run.</t>
  </si>
  <si>
    <t xml:space="preserve">	About 15 hours to complete.</t>
  </si>
  <si>
    <t>16-</t>
  </si>
  <si>
    <t>First, you’ll need to ask Chris Lamie at ERG to post a new working version of the document on SharePoint.</t>
  </si>
  <si>
    <t xml:space="preserve">Next, you’ll want to read through the document and flag with a comment anywhere (both text and any necessary screenshots) that needs an update. </t>
  </si>
  <si>
    <t>This will take about 1-2 hours.</t>
  </si>
  <si>
    <r>
      <t xml:space="preserve">For any screenshots, we load the </t>
    </r>
    <r>
      <rPr>
        <b/>
        <sz val="11"/>
        <color theme="1"/>
        <rFont val="Aptos"/>
        <family val="2"/>
      </rPr>
      <t>2019 Midwest</t>
    </r>
    <r>
      <rPr>
        <sz val="11"/>
        <color theme="1"/>
        <rFont val="Aptos"/>
        <family val="2"/>
      </rPr>
      <t xml:space="preserve"> RDF file, and model 5,000 MW onshore wind, and 50,000 EVs. This is so many of the screenshots around results (around 20) won’t need to be updated each year.</t>
    </r>
  </si>
  <si>
    <t>Screenshots must have ADA compliance alt text associated with them. (Click on a picture after you paste it, navigate to the “Picture Format” banner, and press the “Alt Text” button.)</t>
  </si>
  <si>
    <t>Typical sections to be updated each year:</t>
  </si>
  <si>
    <r>
      <t>·</t>
    </r>
    <r>
      <rPr>
        <sz val="7"/>
        <color theme="1"/>
        <rFont val="Aptos"/>
        <family val="2"/>
      </rPr>
      <t xml:space="preserve">       </t>
    </r>
    <r>
      <rPr>
        <sz val="11"/>
        <color theme="1"/>
        <rFont val="Aptos"/>
        <family val="2"/>
      </rPr>
      <t>“What’s New in AVERT vX.X?”</t>
    </r>
  </si>
  <si>
    <r>
      <t>·</t>
    </r>
    <r>
      <rPr>
        <sz val="7"/>
        <color theme="1"/>
        <rFont val="Aptos"/>
        <family val="2"/>
      </rPr>
      <t xml:space="preserve">       </t>
    </r>
    <r>
      <rPr>
        <sz val="11"/>
        <color theme="1"/>
        <rFont val="Aptos"/>
        <family val="2"/>
      </rPr>
      <t>Review all screenshots, not all need updating, but at least ~5 will.</t>
    </r>
  </si>
  <si>
    <r>
      <t>·</t>
    </r>
    <r>
      <rPr>
        <sz val="7"/>
        <color theme="1"/>
        <rFont val="Aptos"/>
        <family val="2"/>
      </rPr>
      <t xml:space="preserve">       </t>
    </r>
    <r>
      <rPr>
        <sz val="11"/>
        <color theme="1"/>
        <rFont val="Aptos"/>
        <family val="2"/>
      </rPr>
      <t>Table “Transmission and distribution line loss factors used in AVERT.”</t>
    </r>
  </si>
  <si>
    <r>
      <t>·</t>
    </r>
    <r>
      <rPr>
        <sz val="7"/>
        <color theme="1"/>
        <rFont val="Aptos"/>
        <family val="2"/>
      </rPr>
      <t xml:space="preserve">       </t>
    </r>
    <r>
      <rPr>
        <sz val="11"/>
        <color theme="1"/>
        <rFont val="Aptos"/>
        <family val="2"/>
      </rPr>
      <t>Table “NEI data used for each AVERT data year in AVERT vX.X.”</t>
    </r>
  </si>
  <si>
    <r>
      <t>·</t>
    </r>
    <r>
      <rPr>
        <sz val="7"/>
        <color theme="1"/>
        <rFont val="Aptos"/>
        <family val="2"/>
      </rPr>
      <t xml:space="preserve">       </t>
    </r>
    <r>
      <rPr>
        <sz val="11"/>
        <color theme="1"/>
        <rFont val="Aptos"/>
        <family val="2"/>
      </rPr>
      <t>Table “Total regional fossil loads in AVERT regions, 20YY.”</t>
    </r>
  </si>
  <si>
    <r>
      <t>·</t>
    </r>
    <r>
      <rPr>
        <sz val="7"/>
        <color theme="1"/>
        <rFont val="Aptos"/>
        <family val="2"/>
      </rPr>
      <t xml:space="preserve">       </t>
    </r>
    <r>
      <rPr>
        <sz val="11"/>
        <color theme="1"/>
        <rFont val="Aptos"/>
        <family val="2"/>
      </rPr>
      <t>Appendix “Frequently Asked Questions” (any questions from users come up since the last update that warrant a new FAQ?)</t>
    </r>
  </si>
  <si>
    <r>
      <t>·</t>
    </r>
    <r>
      <rPr>
        <sz val="7"/>
        <color theme="1"/>
        <rFont val="Aptos"/>
        <family val="2"/>
      </rPr>
      <t xml:space="preserve">       </t>
    </r>
    <r>
      <rPr>
        <sz val="11"/>
        <color theme="1"/>
        <rFont val="Aptos"/>
        <family val="2"/>
      </rPr>
      <t>Infrequent emission events for SO</t>
    </r>
    <r>
      <rPr>
        <vertAlign val="subscript"/>
        <sz val="11"/>
        <color theme="1"/>
        <rFont val="Aptos"/>
        <family val="2"/>
      </rPr>
      <t>2</t>
    </r>
    <r>
      <rPr>
        <sz val="11"/>
        <color theme="1"/>
        <rFont val="Aptos"/>
        <family val="2"/>
      </rPr>
      <t xml:space="preserve"> list in Appendix “Caveats and Limitations”</t>
    </r>
  </si>
  <si>
    <r>
      <t>·</t>
    </r>
    <r>
      <rPr>
        <sz val="7"/>
        <color theme="1"/>
        <rFont val="Aptos"/>
        <family val="2"/>
      </rPr>
      <t xml:space="preserve">       </t>
    </r>
    <r>
      <rPr>
        <sz val="11"/>
        <color theme="1"/>
        <rFont val="Aptos"/>
        <family val="2"/>
      </rPr>
      <t>Appendix “Version History”</t>
    </r>
  </si>
  <si>
    <t>Less Common Updates:</t>
  </si>
  <si>
    <t>If you are introducing an entirely new module or concept into AVERT, you may need to consider adding the following:</t>
  </si>
  <si>
    <r>
      <t>·</t>
    </r>
    <r>
      <rPr>
        <sz val="7"/>
        <color theme="1"/>
        <rFont val="Aptos"/>
        <family val="2"/>
      </rPr>
      <t xml:space="preserve">       </t>
    </r>
    <r>
      <rPr>
        <sz val="11"/>
        <color theme="1"/>
        <rFont val="Aptos"/>
        <family val="2"/>
      </rPr>
      <t>New “Key Abbreviations”</t>
    </r>
  </si>
  <si>
    <r>
      <t>·</t>
    </r>
    <r>
      <rPr>
        <sz val="7"/>
        <color theme="1"/>
        <rFont val="Aptos"/>
        <family val="2"/>
      </rPr>
      <t xml:space="preserve">       </t>
    </r>
    <r>
      <rPr>
        <sz val="11"/>
        <color theme="1"/>
        <rFont val="Aptos"/>
        <family val="2"/>
      </rPr>
      <t>Bullet in “Energy Policy Characteristics”</t>
    </r>
  </si>
  <si>
    <r>
      <t>·</t>
    </r>
    <r>
      <rPr>
        <sz val="7"/>
        <color theme="1"/>
        <rFont val="Aptos"/>
        <family val="2"/>
      </rPr>
      <t xml:space="preserve">       </t>
    </r>
    <r>
      <rPr>
        <sz val="11"/>
        <color theme="1"/>
        <rFont val="Aptos"/>
        <family val="2"/>
      </rPr>
      <t>Section in “Step 2: Set Energy Scenario”</t>
    </r>
  </si>
  <si>
    <r>
      <t>·</t>
    </r>
    <r>
      <rPr>
        <sz val="7"/>
        <color theme="1"/>
        <rFont val="Aptos"/>
        <family val="2"/>
      </rPr>
      <t xml:space="preserve">       </t>
    </r>
    <r>
      <rPr>
        <sz val="11"/>
        <color theme="1"/>
        <rFont val="Aptos"/>
        <family val="2"/>
      </rPr>
      <t>Bullet in Appendix “Web-Based Avert”</t>
    </r>
  </si>
  <si>
    <r>
      <t>·</t>
    </r>
    <r>
      <rPr>
        <sz val="7"/>
        <color theme="1"/>
        <rFont val="Aptos"/>
        <family val="2"/>
      </rPr>
      <t xml:space="preserve">       </t>
    </r>
    <r>
      <rPr>
        <sz val="11"/>
        <color theme="1"/>
        <rFont val="Aptos"/>
        <family val="2"/>
      </rPr>
      <t>New Appendix</t>
    </r>
  </si>
  <si>
    <r>
      <t>·</t>
    </r>
    <r>
      <rPr>
        <sz val="7"/>
        <color theme="1"/>
        <rFont val="Aptos"/>
        <family val="2"/>
      </rPr>
      <t xml:space="preserve">       </t>
    </r>
    <r>
      <rPr>
        <sz val="11"/>
        <color theme="1"/>
        <rFont val="Aptos"/>
        <family val="2"/>
      </rPr>
      <t>Bullet in Appendix “Caveats and Limitations”</t>
    </r>
  </si>
  <si>
    <r>
      <t>Appendix A: Exporting GLOAD and CO</t>
    </r>
    <r>
      <rPr>
        <b/>
        <vertAlign val="subscript"/>
        <sz val="16"/>
        <color theme="1"/>
        <rFont val="Aptos"/>
        <family val="2"/>
      </rPr>
      <t>2</t>
    </r>
    <r>
      <rPr>
        <b/>
        <sz val="16"/>
        <color theme="1"/>
        <rFont val="Aptos"/>
        <family val="2"/>
      </rPr>
      <t xml:space="preserve"> Files</t>
    </r>
  </si>
  <si>
    <t>Within CAMD Array .mat files (e.g., the AVERT_CAMDArray_2019_UPDATE.mat file here: https://synapseenergyeconomics.box.com/s/0ka3b6wx39xr4nplvq6i8tc9pi3kp7ad), you will find specific arrays for Generation, CO2, and other pollutants. You can use the “csvwrite” or “writematrix” functions within MATLAB to export these arrays to .csv format.</t>
  </si>
  <si>
    <t>csvwrite('myFile.csv',GLoadArray)</t>
  </si>
  <si>
    <t xml:space="preserve">Examples of this for 2019 data can be found here: </t>
  </si>
  <si>
    <t>https://synapseenergyeconomics.box.com/s/sq186e8c5aot967t1ywgfoaqxwckw6ed</t>
  </si>
  <si>
    <t>Staff &gt; Pat Knight &gt; AVERT brainstorming &gt; Regional 8760 gload and CO2 data</t>
  </si>
  <si>
    <t>Note: the GLOAD data represents net generation.</t>
  </si>
  <si>
    <t>Appendix B: Summary of Process Steps</t>
  </si>
  <si>
    <t>Update the Future Year Scenario Template (FYST) Ideally, you should do it at the same time as the NEI update (see Step 9, sub-step 4) and Batch Runner prep (see Step 10) to save on labor time</t>
  </si>
  <si>
    <t>Download and Process Hourly Emissions Data from EPA</t>
  </si>
  <si>
    <t>Total</t>
  </si>
  <si>
    <r>
      <t>D</t>
    </r>
    <r>
      <rPr>
        <i/>
        <sz val="11"/>
        <color theme="1" tint="0.34998626667073579"/>
        <rFont val="Aptos"/>
        <family val="2"/>
      </rPr>
      <t xml:space="preserve"> is the depth-of-discharge of storage (using the AVERT default of 80%)</t>
    </r>
  </si>
  <si>
    <r>
      <t>E</t>
    </r>
    <r>
      <rPr>
        <i/>
        <sz val="11"/>
        <color theme="1" tint="0.34998626667073579"/>
        <rFont val="Aptos"/>
        <family val="2"/>
      </rPr>
      <t xml:space="preserve"> is the round-trip efficiency of the storage (using the AVERT default of 85%)</t>
    </r>
  </si>
  <si>
    <t>a.            Go to this folder in EPA AVERT - Client Share (or equivalent for the year):  https://synapseenergyeconomics.box.com/s/cfhmkql8t8bvrzv7kunw48m8nlrrjm9f and open up the two files.</t>
  </si>
  <si>
    <t>c.            Update the data on the “README” tab - there is a date range (2017-20YY) and two example calculations to update with the latest data. Add the new tabs to each workbook for the latest year.</t>
  </si>
  <si>
    <t>d.            Note that the file names of the workbooks will need to be updated with the date ERG publishes them, and the workbooks (README and the latest 20YY tabs) will need to be updated with the month and year of publication as well. These steps should be completed (and any red/highlighted text returned to normal black) before publication.</t>
  </si>
  <si>
    <r>
      <t>a.           </t>
    </r>
    <r>
      <rPr>
        <b/>
        <sz val="11"/>
        <color theme="1"/>
        <rFont val="Aptos"/>
        <family val="2"/>
      </rPr>
      <t xml:space="preserve"> Table 2: </t>
    </r>
    <r>
      <rPr>
        <sz val="11"/>
        <color theme="1"/>
        <rFont val="Aptos"/>
        <family val="2"/>
      </rPr>
      <t xml:space="preserve">You will need to add a new row for the latest T&amp;D losses. You will need to update the named range associated with this section to reflect the new year. You will also need to update the VBA code for “Reset Defaults” advance all references to Library files by one row. This data comes from AEO, and is processed using this workbook: https://synapseenergyeconomics.box.com/s/5w2cq9wns39a4a0a7vx4a24baryuo8m8, or C:\Users\pknight\Box\SEE\Projects\22-048 ERG CCD222\AVERT\Update for 2023\Supporting files for update\T&amp;D Loss Factors from AEO for AVERT.xlsx. </t>
    </r>
  </si>
  <si>
    <r>
      <t xml:space="preserve">b.           </t>
    </r>
    <r>
      <rPr>
        <b/>
        <sz val="11"/>
        <color theme="1"/>
        <rFont val="Aptos"/>
        <family val="2"/>
      </rPr>
      <t xml:space="preserve">Table 3: </t>
    </r>
    <r>
      <rPr>
        <sz val="11"/>
        <color theme="1"/>
        <rFont val="Aptos"/>
        <family val="2"/>
      </rPr>
      <t>This will be updated to reflect infrequent emission events (an output of Step 11 below). See below for time estimate.</t>
    </r>
  </si>
  <si>
    <r>
      <rPr>
        <b/>
        <sz val="11"/>
        <color theme="1"/>
        <rFont val="Aptos"/>
        <family val="2"/>
      </rPr>
      <t>NEI_EmissionRates:</t>
    </r>
    <r>
      <rPr>
        <sz val="11"/>
        <color theme="1"/>
        <rFont val="Aptos"/>
        <family val="2"/>
      </rPr>
      <t xml:space="preserve"> This is a fairly involved process. It takes about 1-2 hours. Ideally it will be created at the same time as the new FYST (see Step 1) to save on labor time.</t>
    </r>
  </si>
  <si>
    <r>
      <t xml:space="preserve">c.           </t>
    </r>
    <r>
      <rPr>
        <b/>
        <sz val="11"/>
        <color theme="1"/>
        <rFont val="Aptos"/>
        <family val="2"/>
      </rPr>
      <t xml:space="preserve">Table 5: </t>
    </r>
    <r>
      <rPr>
        <sz val="11"/>
        <color theme="1"/>
        <rFont val="Aptos"/>
        <family val="2"/>
      </rPr>
      <t>This will be updated with the latest EV efficiency assumptions, from ANL's Autonomie. This is updated using a helper workbook in the Supporting files for update folder.</t>
    </r>
  </si>
  <si>
    <r>
      <t>d.        </t>
    </r>
    <r>
      <rPr>
        <b/>
        <sz val="11"/>
        <color theme="1"/>
        <rFont val="Aptos"/>
        <family val="2"/>
      </rPr>
      <t xml:space="preserve">   Table 11: </t>
    </r>
    <r>
      <rPr>
        <sz val="11"/>
        <color theme="1"/>
        <rFont val="Aptos"/>
        <family val="2"/>
      </rPr>
      <t xml:space="preserve">You will need to update this to reflect the latest data from EIA 860 and EIA 861. To do this, use this workbook: https://synapseenergyeconomics.box.com/s/gqljfk8xor5s5odr8w9tyxv03m81j1at or C:\Users\pknight\Box\SEE\Projects\22-048 ERG CCD222\AVERT\Update for 2024\Supporting files for update\EERE Generation and Capacity.xlsb. </t>
    </r>
  </si>
  <si>
    <t>You’ll need to update the MOVES data if updating MOVES this year.</t>
  </si>
  <si>
    <t>a.            This is done in helper workbooks in the Supporting files for update folder. Update the CountyFIPS tab, MOVESEmissionRates tab, and MOVESPopulationSales tab.</t>
  </si>
  <si>
    <t>This step takes a long time to process the MOVES data from ERG, and then 4 hours of Excel processing after that, and then 1 hour to integrate into AVERT main module.</t>
  </si>
  <si>
    <r>
      <t>i.</t>
    </r>
    <r>
      <rPr>
        <sz val="7"/>
        <color theme="1"/>
        <rFont val="Aptos"/>
        <family val="2"/>
      </rPr>
      <t xml:space="preserve">             </t>
    </r>
    <r>
      <rPr>
        <sz val="11"/>
        <color theme="1"/>
        <rFont val="Aptos"/>
        <family val="2"/>
      </rPr>
      <t>Go to “AVERT_AverageEmissionsRates” (still in the Long Range Emissions workbook) and add and filter for the current year.</t>
    </r>
  </si>
  <si>
    <r>
      <t>d.</t>
    </r>
    <r>
      <rPr>
        <sz val="7"/>
        <color theme="1"/>
        <rFont val="Aptos"/>
        <family val="2"/>
      </rPr>
      <t xml:space="preserve">           </t>
    </r>
    <r>
      <rPr>
        <sz val="11"/>
        <color theme="1"/>
        <rFont val="Aptos"/>
        <family val="2"/>
      </rPr>
      <t>In the “Long Range Emissions” workbook, update the "BatchRun_EmissionsRates" and "EmissionsRateWorkbookRates" tabs with the latest data from the finalized Batchrunner for the year (This step is duplicated/explained better in Step 13 below.)</t>
    </r>
  </si>
  <si>
    <r>
      <t>e.</t>
    </r>
    <r>
      <rPr>
        <sz val="7"/>
        <color theme="1"/>
        <rFont val="Aptos"/>
        <family val="2"/>
      </rPr>
      <t xml:space="preserve">           </t>
    </r>
    <r>
      <rPr>
        <sz val="11"/>
        <color theme="1"/>
        <rFont val="Aptos"/>
        <family val="2"/>
      </rPr>
      <t>Paste in the lrmer_co2_c, srmer_co2_c, and totalgen_co2e_c columns (and the leftmost columns) rom the downloaded Cambium dataset, for the scenarios of interest.</t>
    </r>
  </si>
  <si>
    <r>
      <t>c.</t>
    </r>
    <r>
      <rPr>
        <sz val="7"/>
        <color theme="1"/>
        <rFont val="Aptos"/>
        <family val="2"/>
      </rPr>
      <t xml:space="preserve">            </t>
    </r>
    <r>
      <rPr>
        <sz val="11"/>
        <color theme="1"/>
        <rFont val="Aptos"/>
        <family val="2"/>
      </rPr>
      <t>On the Cambium website, from the “Browse” tab click on “Cambium 20YY” (e.g. Cambium 2024”). Click the “Download” button. Then download the Annual GEA Regions data (Scenario = ALL, Year = ALL, Metric = ALL, Time Resolution = Annual, Location = GEA Regions).</t>
    </r>
  </si>
  <si>
    <r>
      <t>e.</t>
    </r>
    <r>
      <rPr>
        <sz val="7"/>
        <color theme="1"/>
        <rFont val="Aptos"/>
        <family val="2"/>
      </rPr>
      <t xml:space="preserve">           </t>
    </r>
    <r>
      <rPr>
        <sz val="11"/>
        <color theme="1"/>
        <rFont val="Aptos"/>
        <family val="2"/>
      </rPr>
      <t>Delete all scenarios but the MidCase, Low Renewable Energy Cost, and Decarb 95 by 2050 scenarios. (Note in the 2025 update Decarb 95 by 2050 was not available in Cambium 2024, and EPA instructed us to simply include the other two scenarios.)</t>
    </r>
  </si>
  <si>
    <t xml:space="preserve"> - A series of MATLAB code and data files (files, plus a “readme.txt” file) – collectively, the StatMod (to set up this folder, copy the files from the previous year that end with “.m” and the “readme” file, and the "SurfaceMap.mat" and "AVERT_RegionNames_Update.mat" files; the files in this folder have years and file paths that will need to be updated).</t>
  </si>
  <si>
    <r>
      <rPr>
        <sz val="7"/>
        <color theme="1"/>
        <rFont val="Aptos"/>
        <family val="2"/>
      </rPr>
      <t xml:space="preserve"> </t>
    </r>
    <r>
      <rPr>
        <sz val="11"/>
        <color theme="1"/>
        <rFont val="Aptos"/>
        <family val="2"/>
      </rPr>
      <t>Next, go back to the CAMPD website. Under “Data Type,” click “Facility”. Click Apply. Click the year you are interested in, then click “Apply Filter.” Click “Preview Data.” Then click “Download (as a CSV)”.</t>
    </r>
  </si>
  <si>
    <t>First, you must return to the FYST (the version in the "AVERT Attachment Folders for Package" folder) and apply final updates to it.</t>
  </si>
  <si>
    <t>In Matlab, type the following command, and press enter:</t>
  </si>
  <si>
    <t>    - This array contains an hourly generation profile for every unit.</t>
  </si>
  <si>
    <t>    - It can be used to sum the total generation for each unit, or to identify the maximum hourly generation value for each unit.</t>
  </si>
  <si>
    <t>    - Each row is not labeled, but the units are listed in the same order as they appear in the FYST.</t>
  </si>
  <si>
    <t xml:space="preserve">8- </t>
  </si>
  <si>
    <t>Using the newly-exported CSV, for each plant, calculate the sum of all generation values (e.g., in Excel using the "SUM" function) and the maximum generation value (e.g., in Excel using the "MAX" function). Open the FYST, and paste this information in the appropriate place.</t>
  </si>
  <si>
    <t>a.            Go to the "CapacityGen" tab. Ensure that the list of units matches those on "EPA_AMP".</t>
  </si>
  <si>
    <t xml:space="preserve">b.            Paste the generation and capacity data into columns D and E. </t>
  </si>
  <si>
    <t>c.            In column F, make an estimate of each unit's capacity factor by dividing the generation by the capacity times 8,760 (or 8,784 if the data year in question is a leap year).</t>
  </si>
  <si>
    <t xml:space="preserve">Go to the "EPA_Facilities" tab. Select data from columns V through AG, and paste this data into columns F through P of the  "Dropdowns" tab. </t>
  </si>
  <si>
    <t>    - You will not need every column in V through AG, and columns will be in a different order than they appear in "EPA_Facilities".</t>
  </si>
  <si>
    <t>    - Once finished, sort columns F through P on the "Dropdowns" tab as directed (i.e., sort by AVERT Region &gt; Fuel Type &gt; Unit Type &gt;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</si>
</sst>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6" x14ac:knownFonts="1">
    <font>
      <sz val="11"/>
      <color theme="1"/>
      <name val="Calibri"/>
      <family val="2"/>
      <scheme val="minor"/>
    </font>
    <font>
      <sz val="11"/>
      <name val="Calibri"/>
      <family val="2"/>
    </font>
    <font>
      <sz val="11"/>
      <color theme="1"/>
      <name val="Aptos"/>
      <family val="2"/>
    </font>
    <font>
      <b/>
      <sz val="14"/>
      <color theme="1"/>
      <name val="Aptos"/>
      <family val="2"/>
    </font>
    <font>
      <i/>
      <sz val="11"/>
      <color theme="1"/>
      <name val="Aptos"/>
      <family val="2"/>
    </font>
    <font>
      <b/>
      <sz val="11"/>
      <color theme="1"/>
      <name val="Aptos"/>
      <family val="2"/>
    </font>
    <font>
      <b/>
      <i/>
      <sz val="11"/>
      <color theme="1"/>
      <name val="Aptos"/>
      <family val="2"/>
    </font>
    <font>
      <b/>
      <sz val="11"/>
      <color theme="0"/>
      <name val="Aptos"/>
      <family val="2"/>
    </font>
    <font>
      <sz val="11"/>
      <name val="Aptos"/>
      <family val="2"/>
    </font>
    <font>
      <b/>
      <sz val="16"/>
      <color theme="1"/>
      <name val="Aptos"/>
      <family val="2"/>
    </font>
    <font>
      <b/>
      <sz val="12"/>
      <color theme="0"/>
      <name val="Aptos"/>
      <family val="2"/>
    </font>
    <font>
      <sz val="12"/>
      <color theme="0"/>
      <name val="Aptos"/>
      <family val="2"/>
    </font>
    <font>
      <b/>
      <sz val="11"/>
      <color theme="4"/>
      <name val="Aptos"/>
      <family val="2"/>
    </font>
    <font>
      <b/>
      <sz val="20"/>
      <color theme="4"/>
      <name val="Aptos"/>
      <family val="2"/>
    </font>
    <font>
      <sz val="11"/>
      <color rgb="FFFF0000"/>
      <name val="Aptos"/>
      <family val="2"/>
    </font>
    <font>
      <sz val="11"/>
      <color theme="0"/>
      <name val="Aptos"/>
      <family val="2"/>
    </font>
    <font>
      <sz val="11"/>
      <color rgb="FF000000"/>
      <name val="Calibri"/>
      <family val="2"/>
    </font>
    <font>
      <i/>
      <sz val="11"/>
      <name val="Aptos"/>
      <family val="2"/>
    </font>
    <font>
      <u/>
      <sz val="11"/>
      <color theme="10"/>
      <name val="Calibri"/>
      <family val="2"/>
      <scheme val="minor"/>
    </font>
    <font>
      <sz val="7"/>
      <color theme="1"/>
      <name val="Aptos"/>
      <family val="2"/>
    </font>
    <font>
      <u/>
      <sz val="11"/>
      <color theme="10"/>
      <name val="Aptos"/>
      <family val="2"/>
    </font>
    <font>
      <vertAlign val="superscript"/>
      <sz val="12"/>
      <color theme="1"/>
      <name val="Aptos"/>
      <family val="2"/>
    </font>
    <font>
      <vertAlign val="superscript"/>
      <sz val="11"/>
      <color theme="1"/>
      <name val="Aptos"/>
      <family val="2"/>
    </font>
    <font>
      <b/>
      <sz val="11"/>
      <color rgb="FFC00000"/>
      <name val="Aptos"/>
      <family val="2"/>
    </font>
    <font>
      <b/>
      <u/>
      <sz val="11"/>
      <color rgb="FF000000"/>
      <name val="Aptos"/>
      <family val="2"/>
    </font>
    <font>
      <b/>
      <sz val="11"/>
      <color rgb="FF000000"/>
      <name val="Aptos"/>
      <family val="2"/>
    </font>
    <font>
      <sz val="8"/>
      <color theme="1"/>
      <name val="Aptos"/>
      <family val="2"/>
    </font>
    <font>
      <b/>
      <sz val="8"/>
      <color theme="1"/>
      <name val="Aptos"/>
      <family val="2"/>
    </font>
    <font>
      <sz val="11"/>
      <color rgb="FF242424"/>
      <name val="Aptos"/>
      <family val="2"/>
    </font>
    <font>
      <sz val="7"/>
      <color rgb="FF242424"/>
      <name val="Aptos"/>
      <family val="2"/>
    </font>
    <font>
      <sz val="11"/>
      <color rgb="FF5B9BD5"/>
      <name val="Aptos"/>
      <family val="2"/>
    </font>
    <font>
      <u/>
      <sz val="11"/>
      <color rgb="FF377FE7"/>
      <name val="Aptos"/>
      <family val="2"/>
    </font>
    <font>
      <sz val="11"/>
      <color rgb="FF377FE7"/>
      <name val="Aptos"/>
      <family val="2"/>
    </font>
    <font>
      <i/>
      <u/>
      <sz val="11"/>
      <color theme="1"/>
      <name val="Aptos"/>
      <family val="2"/>
    </font>
    <font>
      <b/>
      <sz val="7"/>
      <color theme="1"/>
      <name val="Aptos"/>
      <family val="2"/>
    </font>
    <font>
      <b/>
      <i/>
      <sz val="11"/>
      <color rgb="FF000000"/>
      <name val="Aptos"/>
      <family val="2"/>
    </font>
    <font>
      <vertAlign val="subscript"/>
      <sz val="11"/>
      <color theme="1"/>
      <name val="Aptos"/>
      <family val="2"/>
    </font>
    <font>
      <b/>
      <vertAlign val="subscript"/>
      <sz val="16"/>
      <color theme="1"/>
      <name val="Aptos"/>
      <family val="2"/>
    </font>
    <font>
      <b/>
      <sz val="11"/>
      <color rgb="FFFFFFFF"/>
      <name val="Aptos"/>
      <family val="2"/>
    </font>
    <font>
      <sz val="11"/>
      <color rgb="FF000000"/>
      <name val="Aptos"/>
      <family val="2"/>
    </font>
    <font>
      <b/>
      <sz val="11"/>
      <color theme="1" tint="0.34998626667073579"/>
      <name val="Aptos"/>
      <family val="2"/>
    </font>
    <font>
      <sz val="11"/>
      <color theme="1" tint="0.34998626667073579"/>
      <name val="Aptos"/>
      <family val="2"/>
    </font>
    <font>
      <sz val="7"/>
      <color theme="1" tint="0.34998626667073579"/>
      <name val="Aptos"/>
      <family val="2"/>
    </font>
    <font>
      <b/>
      <u/>
      <sz val="11"/>
      <color theme="1" tint="0.34998626667073579"/>
      <name val="Aptos"/>
      <family val="2"/>
    </font>
    <font>
      <b/>
      <u/>
      <sz val="11"/>
      <color theme="4"/>
      <name val="Aptos"/>
      <family val="2"/>
    </font>
    <font>
      <b/>
      <sz val="16"/>
      <color theme="0"/>
      <name val="Aptos"/>
      <family val="2"/>
    </font>
    <font>
      <b/>
      <sz val="7"/>
      <color theme="1" tint="0.34998626667073579"/>
      <name val="Aptos"/>
      <family val="2"/>
    </font>
    <font>
      <sz val="8"/>
      <color theme="0"/>
      <name val="Aptos"/>
      <family val="2"/>
    </font>
    <font>
      <b/>
      <sz val="9"/>
      <color theme="0"/>
      <name val="Aptos"/>
      <family val="2"/>
    </font>
    <font>
      <sz val="7"/>
      <color theme="0"/>
      <name val="Aptos"/>
      <family val="2"/>
    </font>
    <font>
      <u/>
      <sz val="11"/>
      <color theme="0"/>
      <name val="Aptos"/>
      <family val="2"/>
    </font>
    <font>
      <u/>
      <sz val="11"/>
      <color theme="1" tint="0.34998626667073579"/>
      <name val="Aptos"/>
      <family val="2"/>
    </font>
    <font>
      <i/>
      <sz val="11"/>
      <color theme="1" tint="0.34998626667073579"/>
      <name val="Aptos"/>
      <family val="2"/>
    </font>
    <font>
      <sz val="7"/>
      <name val="Aptos"/>
      <family val="2"/>
    </font>
    <font>
      <i/>
      <u/>
      <sz val="11"/>
      <name val="Aptos"/>
      <family val="2"/>
    </font>
    <font>
      <u/>
      <sz val="11"/>
      <color theme="1"/>
      <name val="Aptos"/>
      <family val="2"/>
    </font>
  </fonts>
  <fills count="13">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18224A"/>
        <bgColor indexed="64"/>
      </patternFill>
    </fill>
    <fill>
      <patternFill patternType="solid">
        <fgColor rgb="FFDFE3F4"/>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499984740745262"/>
        <bgColor indexed="64"/>
      </patternFill>
    </fill>
  </fills>
  <borders count="5">
    <border>
      <left/>
      <right/>
      <top/>
      <bottom/>
      <diagonal/>
    </border>
    <border>
      <left/>
      <right/>
      <top/>
      <bottom style="dotted">
        <color auto="1"/>
      </bottom>
      <diagonal/>
    </border>
    <border>
      <left/>
      <right/>
      <top style="dotted">
        <color auto="1"/>
      </top>
      <bottom style="dotted">
        <color auto="1"/>
      </bottom>
      <diagonal/>
    </border>
    <border>
      <left/>
      <right/>
      <top style="dotted">
        <color auto="1"/>
      </top>
      <bottom/>
      <diagonal/>
    </border>
    <border>
      <left style="thin">
        <color theme="4"/>
      </left>
      <right style="thin">
        <color theme="4"/>
      </right>
      <top style="thin">
        <color theme="4"/>
      </top>
      <bottom style="thin">
        <color theme="4"/>
      </bottom>
      <diagonal/>
    </border>
  </borders>
  <cellStyleXfs count="4">
    <xf numFmtId="0" fontId="0" fillId="0" borderId="0"/>
    <xf numFmtId="0" fontId="1" fillId="0" borderId="0"/>
    <xf numFmtId="0" fontId="16" fillId="0" borderId="0"/>
    <xf numFmtId="0" fontId="18"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7" fillId="2" borderId="0" xfId="0" applyFont="1" applyFill="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1" xfId="0" applyFont="1" applyBorder="1" applyAlignment="1">
      <alignment horizontal="center"/>
    </xf>
    <xf numFmtId="0" fontId="2" fillId="0" borderId="2" xfId="0" applyFont="1" applyBorder="1" applyAlignment="1">
      <alignment horizontal="center"/>
    </xf>
    <xf numFmtId="14" fontId="2" fillId="0" borderId="1" xfId="0" applyNumberFormat="1" applyFont="1" applyBorder="1"/>
    <xf numFmtId="14" fontId="2" fillId="0" borderId="2" xfId="0" applyNumberFormat="1" applyFont="1" applyBorder="1"/>
    <xf numFmtId="0" fontId="2" fillId="0" borderId="1" xfId="0" applyFont="1" applyBorder="1" applyAlignment="1">
      <alignment wrapText="1"/>
    </xf>
    <xf numFmtId="0" fontId="2" fillId="0" borderId="2" xfId="0" applyFont="1" applyBorder="1" applyAlignment="1">
      <alignment wrapText="1"/>
    </xf>
    <xf numFmtId="0" fontId="2" fillId="0" borderId="0" xfId="0" applyFont="1" applyAlignment="1">
      <alignment vertical="top" wrapText="1"/>
    </xf>
    <xf numFmtId="14" fontId="4" fillId="0" borderId="0" xfId="0" applyNumberFormat="1" applyFont="1" applyAlignment="1">
      <alignment horizontal="left"/>
    </xf>
    <xf numFmtId="0" fontId="10" fillId="2" borderId="0" xfId="0" applyFont="1" applyFill="1"/>
    <xf numFmtId="0" fontId="11" fillId="2" borderId="0" xfId="0" applyFont="1" applyFill="1"/>
    <xf numFmtId="0" fontId="2" fillId="0" borderId="0" xfId="0" applyFont="1" applyAlignment="1">
      <alignment horizontal="left"/>
    </xf>
    <xf numFmtId="0" fontId="2" fillId="3" borderId="0" xfId="0" applyFont="1" applyFill="1"/>
    <xf numFmtId="164" fontId="12" fillId="4" borderId="4" xfId="0" applyNumberFormat="1" applyFont="1" applyFill="1" applyBorder="1" applyAlignment="1">
      <alignment horizontal="center"/>
    </xf>
    <xf numFmtId="0" fontId="5" fillId="0" borderId="1" xfId="0" applyFont="1" applyBorder="1" applyAlignment="1">
      <alignment horizontal="left" vertical="center"/>
    </xf>
    <xf numFmtId="0" fontId="5" fillId="5" borderId="2" xfId="0" applyFont="1" applyFill="1" applyBorder="1" applyAlignment="1">
      <alignment horizontal="left" vertical="center"/>
    </xf>
    <xf numFmtId="0" fontId="13" fillId="0" borderId="0" xfId="0" applyFont="1"/>
    <xf numFmtId="0" fontId="5"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8" fillId="0" borderId="0" xfId="0" applyFont="1" applyAlignment="1">
      <alignment horizontal="left" vertical="center" wrapText="1"/>
    </xf>
    <xf numFmtId="0" fontId="2" fillId="0" borderId="0" xfId="0" applyFont="1" applyAlignment="1">
      <alignment horizontal="center" vertical="center"/>
    </xf>
    <xf numFmtId="0" fontId="7" fillId="10" borderId="0" xfId="0" applyFont="1" applyFill="1" applyAlignment="1">
      <alignment horizontal="center" vertical="center"/>
    </xf>
    <xf numFmtId="0" fontId="7" fillId="10" borderId="0" xfId="0" applyFont="1" applyFill="1" applyAlignment="1">
      <alignment horizontal="left" vertical="center" wrapText="1"/>
    </xf>
    <xf numFmtId="0" fontId="15" fillId="10" borderId="0" xfId="0" applyFont="1" applyFill="1" applyAlignment="1">
      <alignment horizontal="left" vertical="center" wrapText="1"/>
    </xf>
    <xf numFmtId="0" fontId="15" fillId="10" borderId="0" xfId="0" applyFont="1" applyFill="1" applyAlignment="1">
      <alignment horizontal="center" vertical="center" wrapText="1"/>
    </xf>
    <xf numFmtId="16" fontId="15" fillId="10" borderId="0" xfId="0" applyNumberFormat="1" applyFont="1" applyFill="1" applyAlignment="1">
      <alignment horizontal="center" vertical="center"/>
    </xf>
    <xf numFmtId="0" fontId="15" fillId="10" borderId="0" xfId="0" applyFont="1" applyFill="1" applyAlignment="1">
      <alignment horizontal="left" vertical="center" wrapText="1" indent="5"/>
    </xf>
    <xf numFmtId="0" fontId="7" fillId="2" borderId="0" xfId="0" applyFont="1" applyFill="1" applyAlignment="1">
      <alignment horizontal="center" vertical="center"/>
    </xf>
    <xf numFmtId="0" fontId="45" fillId="2" borderId="0" xfId="0" applyFont="1" applyFill="1" applyAlignment="1">
      <alignment horizontal="left" vertical="center" wrapText="1"/>
    </xf>
    <xf numFmtId="0" fontId="15" fillId="2" borderId="0" xfId="0" applyFont="1" applyFill="1" applyAlignment="1">
      <alignment horizontal="left" vertical="center" wrapText="1"/>
    </xf>
    <xf numFmtId="0" fontId="15" fillId="2" borderId="0" xfId="0" applyFont="1" applyFill="1" applyAlignment="1">
      <alignment horizontal="center" vertical="center" wrapText="1"/>
    </xf>
    <xf numFmtId="16" fontId="15" fillId="2" borderId="0" xfId="0" applyNumberFormat="1" applyFont="1" applyFill="1" applyAlignment="1">
      <alignment horizontal="center" vertical="center"/>
    </xf>
    <xf numFmtId="0" fontId="7" fillId="2" borderId="0" xfId="0" applyFont="1" applyFill="1" applyAlignment="1">
      <alignment horizontal="left" vertical="center" wrapText="1"/>
    </xf>
    <xf numFmtId="0" fontId="10" fillId="2" borderId="0" xfId="0" applyFont="1" applyFill="1" applyAlignment="1">
      <alignment horizontal="left" vertical="center" wrapText="1"/>
    </xf>
    <xf numFmtId="0" fontId="5" fillId="0" borderId="0" xfId="0" applyFont="1" applyAlignment="1">
      <alignment horizontal="center"/>
    </xf>
    <xf numFmtId="0" fontId="2" fillId="0" borderId="0" xfId="0" applyFont="1" applyAlignment="1">
      <alignment wrapText="1"/>
    </xf>
    <xf numFmtId="0" fontId="2" fillId="0" borderId="0" xfId="0" applyFont="1" applyAlignment="1">
      <alignment horizontal="center"/>
    </xf>
    <xf numFmtId="0" fontId="9" fillId="0" borderId="0" xfId="0" applyFont="1"/>
    <xf numFmtId="0" fontId="9" fillId="0" borderId="0" xfId="0" applyFont="1" applyAlignment="1">
      <alignment horizontal="center"/>
    </xf>
    <xf numFmtId="0" fontId="2" fillId="0" borderId="0" xfId="0" applyFont="1" applyAlignment="1">
      <alignment vertical="center" wrapText="1"/>
    </xf>
    <xf numFmtId="0" fontId="48" fillId="12" borderId="0" xfId="0" applyFont="1" applyFill="1" applyAlignment="1">
      <alignment horizontal="center" textRotation="90"/>
    </xf>
    <xf numFmtId="0" fontId="48" fillId="12" borderId="0" xfId="0" applyFont="1" applyFill="1" applyAlignment="1">
      <alignment horizontal="center" textRotation="90" wrapText="1"/>
    </xf>
    <xf numFmtId="0" fontId="7" fillId="12" borderId="0" xfId="0" applyFont="1" applyFill="1" applyAlignment="1">
      <alignment horizontal="center" wrapText="1"/>
    </xf>
    <xf numFmtId="0" fontId="41" fillId="9" borderId="0" xfId="0" applyFont="1" applyFill="1" applyAlignment="1">
      <alignment vertical="center"/>
    </xf>
    <xf numFmtId="0" fontId="41" fillId="9" borderId="0" xfId="0" applyFont="1" applyFill="1"/>
    <xf numFmtId="0" fontId="41" fillId="9" borderId="0" xfId="0" applyFont="1" applyFill="1" applyAlignment="1">
      <alignment wrapText="1"/>
    </xf>
    <xf numFmtId="0" fontId="41" fillId="9" borderId="0" xfId="0" applyFont="1" applyFill="1" applyAlignment="1">
      <alignment horizontal="center"/>
    </xf>
    <xf numFmtId="0" fontId="41" fillId="9" borderId="0" xfId="0" applyFont="1" applyFill="1" applyAlignment="1">
      <alignment horizontal="left" vertical="center" wrapText="1" indent="4"/>
    </xf>
    <xf numFmtId="0" fontId="44" fillId="0" borderId="0" xfId="3" applyFont="1" applyBorder="1" applyAlignment="1">
      <alignment horizontal="left" vertical="center" indent="2"/>
    </xf>
    <xf numFmtId="0" fontId="2" fillId="0" borderId="0" xfId="0" applyFont="1" applyAlignment="1">
      <alignment horizontal="left" wrapText="1" indent="3"/>
    </xf>
    <xf numFmtId="0" fontId="0" fillId="0" borderId="0" xfId="0" applyAlignment="1">
      <alignment horizontal="left" wrapText="1" indent="3"/>
    </xf>
    <xf numFmtId="0" fontId="2" fillId="0" borderId="0" xfId="0" applyFont="1" applyAlignment="1">
      <alignment horizontal="left" vertical="center" wrapText="1" indent="6"/>
    </xf>
    <xf numFmtId="0" fontId="41" fillId="9" borderId="0" xfId="0" applyFont="1" applyFill="1" applyAlignment="1">
      <alignment vertical="center" wrapText="1"/>
    </xf>
    <xf numFmtId="0" fontId="23" fillId="11" borderId="0" xfId="0" applyFont="1" applyFill="1" applyAlignment="1">
      <alignment vertical="center" wrapText="1"/>
    </xf>
    <xf numFmtId="0" fontId="2" fillId="11" borderId="0" xfId="0" applyFont="1" applyFill="1" applyAlignment="1">
      <alignment wrapText="1"/>
    </xf>
    <xf numFmtId="0" fontId="2" fillId="11" borderId="0" xfId="0" applyFont="1" applyFill="1" applyAlignment="1">
      <alignment horizontal="center" vertical="center" wrapText="1"/>
    </xf>
    <xf numFmtId="16" fontId="2" fillId="11" borderId="0" xfId="0" applyNumberFormat="1" applyFont="1" applyFill="1" applyAlignment="1">
      <alignment horizontal="center" vertical="center"/>
    </xf>
    <xf numFmtId="0" fontId="4" fillId="0" borderId="0" xfId="0" applyFont="1" applyAlignment="1">
      <alignment horizontal="left" vertical="center" wrapText="1"/>
    </xf>
    <xf numFmtId="0" fontId="19" fillId="0" borderId="0" xfId="0" applyFont="1" applyAlignment="1">
      <alignment horizontal="left" vertical="center" wrapText="1"/>
    </xf>
    <xf numFmtId="0" fontId="23" fillId="11" borderId="0" xfId="0" applyFont="1" applyFill="1" applyAlignment="1">
      <alignment horizontal="left" vertical="center" wrapText="1"/>
    </xf>
    <xf numFmtId="0" fontId="2" fillId="0" borderId="0" xfId="0" applyFont="1" applyAlignment="1">
      <alignment horizontal="left" vertical="center" wrapText="1" indent="3"/>
    </xf>
    <xf numFmtId="0" fontId="28" fillId="0" borderId="0" xfId="0" applyFont="1" applyAlignment="1">
      <alignment horizontal="left" vertical="center" wrapText="1" indent="3"/>
    </xf>
    <xf numFmtId="0" fontId="4" fillId="0" borderId="0" xfId="0" applyFont="1" applyAlignment="1">
      <alignment horizontal="left" vertical="center" wrapText="1" indent="7"/>
    </xf>
    <xf numFmtId="0" fontId="6" fillId="0" borderId="0" xfId="0" applyFont="1" applyAlignment="1">
      <alignment horizontal="left" vertical="center" wrapText="1"/>
    </xf>
    <xf numFmtId="0" fontId="5"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vertical="center"/>
    </xf>
    <xf numFmtId="0" fontId="20" fillId="0" borderId="0" xfId="3" applyFont="1" applyBorder="1" applyAlignment="1">
      <alignment vertical="center"/>
    </xf>
    <xf numFmtId="0" fontId="4" fillId="0" borderId="0" xfId="0" applyFont="1" applyAlignment="1">
      <alignment vertical="center"/>
    </xf>
    <xf numFmtId="0" fontId="4" fillId="0" borderId="0" xfId="0" applyFont="1" applyAlignment="1">
      <alignment horizontal="left" vertical="center" indent="4"/>
    </xf>
    <xf numFmtId="0" fontId="38" fillId="6" borderId="0" xfId="0" applyFont="1" applyFill="1" applyAlignment="1">
      <alignment horizontal="center" vertical="center" wrapText="1"/>
    </xf>
    <xf numFmtId="0" fontId="39" fillId="7" borderId="0" xfId="0" applyFont="1" applyFill="1" applyAlignment="1">
      <alignment horizontal="center" vertical="center" wrapText="1"/>
    </xf>
    <xf numFmtId="0" fontId="39" fillId="7" borderId="0" xfId="0" applyFont="1" applyFill="1" applyAlignment="1">
      <alignment vertical="center" wrapText="1"/>
    </xf>
    <xf numFmtId="0" fontId="5" fillId="8" borderId="0" xfId="0" applyFont="1" applyFill="1" applyAlignment="1">
      <alignment horizontal="center" vertical="center" wrapText="1"/>
    </xf>
    <xf numFmtId="0" fontId="25" fillId="8" borderId="0" xfId="0" applyFont="1" applyFill="1" applyAlignment="1">
      <alignment vertical="center" wrapText="1"/>
    </xf>
    <xf numFmtId="0" fontId="40" fillId="9" borderId="0" xfId="0" applyFont="1" applyFill="1" applyAlignment="1">
      <alignment horizontal="center" vertical="center"/>
    </xf>
    <xf numFmtId="0" fontId="5" fillId="11" borderId="0" xfId="0" applyFont="1" applyFill="1" applyAlignment="1">
      <alignment horizontal="center" vertical="center"/>
    </xf>
    <xf numFmtId="0" fontId="2" fillId="0" borderId="0" xfId="0" applyFont="1" applyAlignment="1">
      <alignment horizontal="center" wrapText="1"/>
    </xf>
    <xf numFmtId="0" fontId="41" fillId="9" borderId="0" xfId="0" applyFont="1" applyFill="1" applyAlignment="1">
      <alignment horizontal="center" vertical="center" wrapText="1"/>
    </xf>
    <xf numFmtId="16" fontId="41" fillId="9" borderId="0" xfId="0" applyNumberFormat="1" applyFont="1" applyFill="1" applyAlignment="1">
      <alignment horizontal="center" vertical="center"/>
    </xf>
    <xf numFmtId="0" fontId="41" fillId="9" borderId="0" xfId="0" applyFont="1" applyFill="1" applyAlignment="1">
      <alignment horizontal="left" vertical="center" wrapText="1"/>
    </xf>
    <xf numFmtId="0" fontId="40" fillId="9" borderId="0" xfId="0" applyFont="1" applyFill="1" applyAlignment="1">
      <alignment vertical="center" wrapText="1"/>
    </xf>
    <xf numFmtId="0" fontId="4" fillId="0" borderId="0" xfId="0" applyFont="1" applyAlignment="1">
      <alignment horizontal="left" vertical="center" wrapText="1" indent="4"/>
    </xf>
    <xf numFmtId="0" fontId="15" fillId="0" borderId="0" xfId="0" applyFont="1"/>
    <xf numFmtId="0" fontId="15" fillId="0" borderId="0" xfId="0" applyFont="1" applyAlignment="1">
      <alignment vertical="center"/>
    </xf>
    <xf numFmtId="0" fontId="52" fillId="9" borderId="0" xfId="0" applyFont="1" applyFill="1" applyAlignment="1">
      <alignment vertical="center" wrapText="1"/>
    </xf>
    <xf numFmtId="0" fontId="2" fillId="0" borderId="0" xfId="0" applyFont="1" applyAlignment="1">
      <alignment horizontal="left" vertical="center" wrapText="1" indent="5"/>
    </xf>
    <xf numFmtId="0" fontId="17" fillId="0" borderId="0" xfId="0" applyFont="1" applyAlignment="1">
      <alignment horizontal="left" vertical="center" wrapText="1"/>
    </xf>
    <xf numFmtId="0" fontId="54" fillId="0" borderId="0" xfId="3" applyFont="1" applyBorder="1" applyAlignment="1">
      <alignment horizontal="left" vertical="center" wrapText="1" indent="5"/>
    </xf>
    <xf numFmtId="0" fontId="17" fillId="0" borderId="0" xfId="0" applyFont="1" applyAlignment="1">
      <alignment horizontal="left" vertical="center" wrapText="1" indent="5"/>
    </xf>
    <xf numFmtId="0" fontId="9" fillId="0" borderId="0" xfId="0" applyFont="1" applyAlignment="1">
      <alignment horizontal="left" vertical="center"/>
    </xf>
    <xf numFmtId="0" fontId="15" fillId="2" borderId="0" xfId="0" applyFont="1" applyFill="1" applyAlignment="1">
      <alignment horizontal="center" vertical="center"/>
    </xf>
    <xf numFmtId="0" fontId="15" fillId="10" borderId="0" xfId="0" applyFont="1" applyFill="1" applyAlignment="1">
      <alignment horizontal="center" vertical="center"/>
    </xf>
    <xf numFmtId="0" fontId="41" fillId="9" borderId="0" xfId="0" applyFont="1" applyFill="1" applyAlignment="1">
      <alignment horizontal="center" vertical="center"/>
    </xf>
    <xf numFmtId="0" fontId="2" fillId="11" borderId="0" xfId="0" applyFont="1" applyFill="1" applyAlignment="1">
      <alignment horizontal="center" vertical="center"/>
    </xf>
    <xf numFmtId="0" fontId="41" fillId="9" borderId="0" xfId="0" applyFont="1" applyFill="1" applyAlignment="1">
      <alignment horizontal="left" vertical="center" wrapText="1" indent="2"/>
    </xf>
    <xf numFmtId="0" fontId="2" fillId="0" borderId="0" xfId="0" quotePrefix="1" applyFont="1" applyAlignment="1">
      <alignment horizontal="left" vertical="center" wrapText="1" indent="6"/>
    </xf>
    <xf numFmtId="16"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top"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wrapText="1"/>
    </xf>
    <xf numFmtId="16" fontId="2" fillId="0" borderId="0" xfId="0" applyNumberFormat="1" applyFont="1" applyAlignment="1">
      <alignment horizontal="center" vertical="center"/>
    </xf>
    <xf numFmtId="0" fontId="2" fillId="0" borderId="0" xfId="0" applyFont="1" applyAlignment="1">
      <alignment horizontal="center" vertical="center"/>
    </xf>
  </cellXfs>
  <cellStyles count="4">
    <cellStyle name="Hyperlink" xfId="3" builtinId="8"/>
    <cellStyle name="Normal" xfId="0" builtinId="0"/>
    <cellStyle name="Normal 3 2" xfId="2" xr:uid="{7955CA86-2326-4495-ADCA-CCBBE095725B}"/>
    <cellStyle name="Normal 3 3" xfId="1" xr:uid="{DFEB00C7-1DA0-43D4-8AFC-C22580DF5ABC}"/>
  </cellStyles>
  <dxfs count="27">
    <dxf>
      <border>
        <top style="dotted">
          <color auto="1"/>
        </top>
        <vertical/>
        <horizontal/>
      </border>
    </dxf>
    <dxf>
      <border>
        <top style="dotted">
          <color auto="1"/>
        </top>
        <vertical/>
        <horizontal/>
      </border>
    </dxf>
    <dxf>
      <border>
        <top style="dotted">
          <color auto="1"/>
        </top>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top style="dotted">
          <color auto="1"/>
        </top>
        <vertical/>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border>
        <top style="dotted">
          <color auto="1"/>
        </top>
        <vertical/>
        <horizontal/>
      </border>
    </dxf>
    <dxf>
      <font>
        <color rgb="FF006100"/>
      </font>
      <fill>
        <patternFill>
          <bgColor rgb="FFC6EFCE"/>
        </patternFill>
      </fill>
    </dxf>
    <dxf>
      <fill>
        <patternFill>
          <bgColor theme="0" tint="-0.14996795556505021"/>
        </patternFill>
      </fill>
    </dxf>
    <dxf>
      <fill>
        <patternFill>
          <bgColor theme="5" tint="0.59996337778862885"/>
        </patternFill>
      </fill>
    </dxf>
    <dxf>
      <fill>
        <patternFill>
          <bgColor theme="4" tint="0.59996337778862885"/>
        </patternFill>
      </fill>
    </dxf>
  </dxfs>
  <tableStyles count="0" defaultTableStyle="TableStyleMedium2" defaultPivotStyle="PivotStyleLight16"/>
  <colors>
    <mruColors>
      <color rgb="FF4CAF01"/>
      <color rgb="FFF24C3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5" Type="http://schemas.openxmlformats.org/officeDocument/2006/relationships/customXml" Target="../customXml/item2.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pa.gov/avert" TargetMode="External"/><Relationship Id="rId2" Type="http://schemas.openxmlformats.org/officeDocument/2006/relationships/image" Target="../media/image17.gif"/><Relationship Id="rId1" Type="http://schemas.openxmlformats.org/officeDocument/2006/relationships/hyperlink" Target="http://www.synapse-energy.com" TargetMode="External"/><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xdr:from>
      <xdr:col>8</xdr:col>
      <xdr:colOff>361950</xdr:colOff>
      <xdr:row>6</xdr:row>
      <xdr:rowOff>139700</xdr:rowOff>
    </xdr:from>
    <xdr:to>
      <xdr:col>9</xdr:col>
      <xdr:colOff>807712</xdr:colOff>
      <xdr:row>9</xdr:row>
      <xdr:rowOff>95250</xdr:rowOff>
    </xdr:to>
    <xdr:pic>
      <xdr:nvPicPr>
        <xdr:cNvPr id="2" name="logo" descr="This Synapse Energy Economics, Inc. logo navigates to: http://www.synapse-energy.com/" title="Synapse Energy Economics, Inc. logo">
          <a:hlinkClick xmlns:r="http://schemas.openxmlformats.org/officeDocument/2006/relationships" r:id="rId1"/>
          <a:extLst>
            <a:ext uri="{FF2B5EF4-FFF2-40B4-BE49-F238E27FC236}">
              <a16:creationId xmlns:a16="http://schemas.microsoft.com/office/drawing/2014/main" id="{B077BC84-92F0-4A0D-9103-7D56114E81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334500" y="1390650"/>
          <a:ext cx="1499862"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311150</xdr:colOff>
      <xdr:row>1</xdr:row>
      <xdr:rowOff>97473</xdr:rowOff>
    </xdr:from>
    <xdr:to>
      <xdr:col>9</xdr:col>
      <xdr:colOff>1035050</xdr:colOff>
      <xdr:row>5</xdr:row>
      <xdr:rowOff>129888</xdr:rowOff>
    </xdr:to>
    <xdr:pic>
      <xdr:nvPicPr>
        <xdr:cNvPr id="3" name="Picture 2" descr="This AVERT logo navigates to: http://www.epa.gov/avert/" title="AVERT logo">
          <a:hlinkClick xmlns:r="http://schemas.openxmlformats.org/officeDocument/2006/relationships" r:id="rId3"/>
          <a:extLst>
            <a:ext uri="{FF2B5EF4-FFF2-40B4-BE49-F238E27FC236}">
              <a16:creationId xmlns:a16="http://schemas.microsoft.com/office/drawing/2014/main" id="{879AE537-8186-485F-AB9F-7DDF00CF10F6}"/>
            </a:ext>
          </a:extLst>
        </xdr:cNvPr>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5644"/>
        <a:stretch/>
      </xdr:blipFill>
      <xdr:spPr bwMode="auto">
        <a:xfrm>
          <a:off x="9283700" y="281623"/>
          <a:ext cx="1778000" cy="91506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6">
  <rv s="0">
    <v>0</v>
    <v>5</v>
    <v>A screenshot of a computer
Description automatically generated</v>
  </rv>
  <rv s="0">
    <v>1</v>
    <v>5</v>
    <v>A screenshot of a computer
AI-generated content may be incorrect.</v>
  </rv>
  <rv s="0">
    <v>2</v>
    <v>5</v>
    <v>A screenshot of a computer
AI-generated content may be incorrect.</v>
  </rv>
  <rv s="1">
    <v>3</v>
    <v>5</v>
  </rv>
  <rv s="0">
    <v>4</v>
    <v>5</v>
    <v>A screenshot of a computer
AI-generated content may be incorrect.</v>
  </rv>
  <rv s="0">
    <v>5</v>
    <v>5</v>
    <v>A screenshot of a computer
Description automatically generated</v>
  </rv>
  <rv s="1">
    <v>6</v>
    <v>5</v>
  </rv>
  <rv s="0">
    <v>7</v>
    <v>5</v>
    <v>Graphical user interface, text, application, email
Description automatically generated</v>
  </rv>
  <rv s="0">
    <v>8</v>
    <v>5</v>
    <v>Graphical user interface, application
Description automatically generated</v>
  </rv>
  <rv s="0">
    <v>9</v>
    <v>5</v>
    <v>Graphical user interface, text, application, email
Description automatically generated</v>
  </rv>
  <rv s="0">
    <v>10</v>
    <v>5</v>
    <v>Graphical user interface, text, application
Description automatically generated</v>
  </rv>
  <rv s="0">
    <v>11</v>
    <v>5</v>
    <v>A screenshot of a computer
Description automatically generated</v>
  </rv>
  <rv s="1">
    <v>12</v>
    <v>5</v>
  </rv>
  <rv s="1">
    <v>13</v>
    <v>5</v>
  </rv>
  <rv s="1">
    <v>14</v>
    <v>5</v>
  </rv>
  <rv s="1">
    <v>15</v>
    <v>5</v>
  </rv>
</rvData>
</file>

<file path=xl/richData/rdrichvaluestructure.xml><?xml version="1.0" encoding="utf-8"?>
<rvStructures xmlns="http://schemas.microsoft.com/office/spreadsheetml/2017/richdata" count="2">
  <s t="_localImage">
    <k n="_rvRel:LocalImageIdentifier" t="i"/>
    <k n="CalcOrigin" t="i"/>
    <k n="Text" t="s"/>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ichValueRels>
</file>

<file path=xl/theme/theme1.xml><?xml version="1.0" encoding="utf-8"?>
<a:theme xmlns:a="http://schemas.openxmlformats.org/drawingml/2006/main" name="Office 2013 - 2022 Theme">
  <a:themeElements>
    <a:clrScheme name="SynapseExcel">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3" Type="http://schemas.openxmlformats.org/officeDocument/2006/relationships/hyperlink" Target="https://synapseenergyeconomics.box.com/s/1cajbrxyypgjz9fcck29m2ky5xiwvfmq" TargetMode="External"/><Relationship Id="rId18" Type="http://schemas.openxmlformats.org/officeDocument/2006/relationships/hyperlink" Target="https://synapseenergyeconomics.box.com/s/06yszh9fw9pwit01zja7kox5wpah4vqo" TargetMode="External"/><Relationship Id="rId26" Type="http://schemas.openxmlformats.org/officeDocument/2006/relationships/hyperlink" Target="https://scenarioviewer.nrel.gov/" TargetMode="External"/><Relationship Id="rId39" Type="http://schemas.openxmlformats.org/officeDocument/2006/relationships/hyperlink" Target="https://synapseenergyeconomics.box.com/s/0ka3b6wx39xr4nplvq6i8tc9pi3kp7ad" TargetMode="External"/><Relationship Id="rId21" Type="http://schemas.openxmlformats.org/officeDocument/2006/relationships/hyperlink" Target="https://github.com/fangq/jsonlab" TargetMode="External"/><Relationship Id="rId34" Type="http://schemas.openxmlformats.org/officeDocument/2006/relationships/hyperlink" Target="https://synapseenergyeconomics.box.com/s/qyy0akbyzkm9b5uzlgm3v1zrpqu1gzzh" TargetMode="External"/><Relationship Id="rId42" Type="http://schemas.openxmlformats.org/officeDocument/2006/relationships/printerSettings" Target="../printerSettings/printerSettings1.bin"/><Relationship Id="rId7" Type="http://schemas.openxmlformats.org/officeDocument/2006/relationships/hyperlink" Target="https://synapseenergyeconomics.box.com/s/zl2eavgjr181ifvs868xbu93q4enfogf" TargetMode="External"/><Relationship Id="rId2" Type="http://schemas.openxmlformats.org/officeDocument/2006/relationships/hyperlink" Target="https://synapseenergyeconomics.box.com/s/z5lby6o2n0hyw3hnzfjkxg01se82h4kr" TargetMode="External"/><Relationship Id="rId16" Type="http://schemas.openxmlformats.org/officeDocument/2006/relationships/hyperlink" Target="https://synapseenergyeconomics.box.com/s/c8ja7xhqoj8gelj2ycoermslj8zfwt8r" TargetMode="External"/><Relationship Id="rId20" Type="http://schemas.openxmlformats.org/officeDocument/2006/relationships/hyperlink" Target="https://www.mathworks.com/matlabcentral/fileexchange/33381-jsonlab-a-toolbox-to-encode-decode-json-files" TargetMode="External"/><Relationship Id="rId29" Type="http://schemas.openxmlformats.org/officeDocument/2006/relationships/hyperlink" Target="https://synapseenergyeconomics.box.com/s/ybh1hyre0tm38et5bqjh0w6t94h2zwg7" TargetMode="External"/><Relationship Id="rId41" Type="http://schemas.openxmlformats.org/officeDocument/2006/relationships/hyperlink" Target="https://synapseenergyeconomics.box.com/s/mbty9g4f2fzwvgs42xcw2f4fobxd824v" TargetMode="External"/><Relationship Id="rId1" Type="http://schemas.openxmlformats.org/officeDocument/2006/relationships/hyperlink" Target="https://synapseenergyeconomics.box.com/s/epom7chi5dyx80wqj1w3f5fh48neen71" TargetMode="External"/><Relationship Id="rId6" Type="http://schemas.openxmlformats.org/officeDocument/2006/relationships/hyperlink" Target="https://synapseenergyeconomics.box.com/s/i1upwrkw4go9w4jgfk53euae2fzgnwrt" TargetMode="External"/><Relationship Id="rId11" Type="http://schemas.openxmlformats.org/officeDocument/2006/relationships/hyperlink" Target="https://synapseenergyeconomics.box.com/s/zeawobf77wlyx6i8yz721lanp25ft1ra" TargetMode="External"/><Relationship Id="rId24" Type="http://schemas.openxmlformats.org/officeDocument/2006/relationships/hyperlink" Target="https://www.mathworks.com/products/compiler/matlab-runtime.html" TargetMode="External"/><Relationship Id="rId32" Type="http://schemas.openxmlformats.org/officeDocument/2006/relationships/hyperlink" Target="https://synapseenergyeconomics.box.com/s/yrq595rvs6uzj1q13b5hu4cdzpniwehf" TargetMode="External"/><Relationship Id="rId37" Type="http://schemas.openxmlformats.org/officeDocument/2006/relationships/hyperlink" Target="https://synapseenergyeconomics.box.com/s/3lji9xf2axmgvd5lotrsesmtq5r3yoya" TargetMode="External"/><Relationship Id="rId40" Type="http://schemas.openxmlformats.org/officeDocument/2006/relationships/hyperlink" Target="https://synapseenergyeconomics.box.com/s/sq186e8c5aot967t1ywgfoaqxwckw6ed" TargetMode="External"/><Relationship Id="rId5" Type="http://schemas.openxmlformats.org/officeDocument/2006/relationships/hyperlink" Target="https://synapseenergyeconomics.box.com/s/06yszh9fw9pwit01zja7kox5wpah4vqo" TargetMode="External"/><Relationship Id="rId15" Type="http://schemas.openxmlformats.org/officeDocument/2006/relationships/hyperlink" Target="https://synapseenergyeconomics.box.com/s/xide73o1y3laxdrrmnb7bp58q2wz5hj8" TargetMode="External"/><Relationship Id="rId23" Type="http://schemas.openxmlformats.org/officeDocument/2006/relationships/hyperlink" Target="https://synapseenergyeconomics.box.com/s/dwcjavx0e5cyvx5kjcg5vvq15yt6yynf" TargetMode="External"/><Relationship Id="rId28" Type="http://schemas.openxmlformats.org/officeDocument/2006/relationships/hyperlink" Target="https://synapseenergyeconomics.box.com/s/gqljfk8xor5s5odr8w9tyxv03m81j1at" TargetMode="External"/><Relationship Id="rId36" Type="http://schemas.openxmlformats.org/officeDocument/2006/relationships/hyperlink" Target="https://synapseenergyeconomics.box.com/s/qyy0akbyzkm9b5uzlgm3v1zrpqu1gzzh" TargetMode="External"/><Relationship Id="rId10" Type="http://schemas.openxmlformats.org/officeDocument/2006/relationships/hyperlink" Target="https://campd.epa.gov/data/custom-data-download" TargetMode="External"/><Relationship Id="rId19" Type="http://schemas.openxmlformats.org/officeDocument/2006/relationships/hyperlink" Target="https://synapseenergyeconomics.box.com/s/uksasr5r49fwh23s6daufwhnth8jqn9x" TargetMode="External"/><Relationship Id="rId31" Type="http://schemas.openxmlformats.org/officeDocument/2006/relationships/hyperlink" Target="https://synapseenergyeconomics.box.com/s/1qkctr5tj5vee7qdkend1y4jtlsi2u62" TargetMode="External"/><Relationship Id="rId4" Type="http://schemas.openxmlformats.org/officeDocument/2006/relationships/hyperlink" Target="https://synapseenergyeconomics.box.com/s/m3wghkna5jqyn5qwr6oulh8rqa78wlto" TargetMode="External"/><Relationship Id="rId9" Type="http://schemas.openxmlformats.org/officeDocument/2006/relationships/hyperlink" Target="https://campd.epa.gov/data/custom-data-download" TargetMode="External"/><Relationship Id="rId14" Type="http://schemas.openxmlformats.org/officeDocument/2006/relationships/hyperlink" Target="https://synapseenergyeconomics.box.com/s/f277qlca7c5npiy09ycelizw1ogxqrdj" TargetMode="External"/><Relationship Id="rId22" Type="http://schemas.openxmlformats.org/officeDocument/2006/relationships/hyperlink" Target="https://synapseenergyeconomics.box.com/s/gftcxt2gdr9vrh0yxmnz8jukl2fm36bd" TargetMode="External"/><Relationship Id="rId27" Type="http://schemas.openxmlformats.org/officeDocument/2006/relationships/hyperlink" Target="https://synapseenergyeconomics.box.com/s/5w2cq9wns39a4a0a7vx4a24baryuo8m8" TargetMode="External"/><Relationship Id="rId30" Type="http://schemas.openxmlformats.org/officeDocument/2006/relationships/hyperlink" Target="https://synapseenergyeconomics.box.com/s/hu8998yi7iodkt1ib053lg3iom4ssc5x" TargetMode="External"/><Relationship Id="rId35" Type="http://schemas.openxmlformats.org/officeDocument/2006/relationships/hyperlink" Target="https://synapseenergyeconomics.box.com/s/8fqomngrkds8suzqgftcmxvh17clnkh4" TargetMode="External"/><Relationship Id="rId8" Type="http://schemas.openxmlformats.org/officeDocument/2006/relationships/hyperlink" Target="https://synapseenergyeconomics.box.com/s/yqm6l0p4vwt5lnbwucv9dscqj2ib8aae" TargetMode="External"/><Relationship Id="rId3" Type="http://schemas.openxmlformats.org/officeDocument/2006/relationships/hyperlink" Target="https://synapseenergyeconomics.box.com/s/1wwt0tmycvjs0v0gapkz1ldnzo6qmw93" TargetMode="External"/><Relationship Id="rId12" Type="http://schemas.openxmlformats.org/officeDocument/2006/relationships/hyperlink" Target="https://synapseenergyeconomics.box.com/s/k5puhey2ollwm2ozxnt40g6n8woya63z" TargetMode="External"/><Relationship Id="rId17" Type="http://schemas.openxmlformats.org/officeDocument/2006/relationships/hyperlink" Target="https://synapseenergyeconomics.box.com/s/2is5do472gqc9vici2ynxznlhxd14a7f" TargetMode="External"/><Relationship Id="rId25" Type="http://schemas.openxmlformats.org/officeDocument/2006/relationships/hyperlink" Target="https://synapseenergyeconomics.box.com/s/txb8554532r01sxn6z5r0sk4me3gf13q" TargetMode="External"/><Relationship Id="rId33" Type="http://schemas.openxmlformats.org/officeDocument/2006/relationships/hyperlink" Target="https://synapseenergyeconomics.box.com/s/cfhmkql8t8bvrzv7kunw48m8nlrrjm9f" TargetMode="External"/><Relationship Id="rId38" Type="http://schemas.openxmlformats.org/officeDocument/2006/relationships/hyperlink" Target="https://synapseenergyeconomics.box.com/s/a48dbbzk0sc1y9g7zca9llxf5kgxaex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9DFE5-0556-4175-AFEB-592328192CEF}">
  <sheetPr codeName="Sheet5">
    <tabColor theme="5"/>
  </sheetPr>
  <dimension ref="B2:H243"/>
  <sheetViews>
    <sheetView showGridLines="0" workbookViewId="0">
      <selection activeCell="E9" sqref="E9"/>
    </sheetView>
  </sheetViews>
  <sheetFormatPr defaultColWidth="8.77734375" defaultRowHeight="14.4" x14ac:dyDescent="0.3"/>
  <cols>
    <col min="1" max="2" width="4.44140625" style="1" customWidth="1"/>
    <col min="3" max="3" width="21.21875" style="1" customWidth="1"/>
    <col min="4" max="4" width="18.21875" style="1" customWidth="1"/>
    <col min="5" max="5" width="88.21875" style="1" customWidth="1"/>
    <col min="6" max="6" width="15.77734375" style="1" customWidth="1"/>
    <col min="7" max="7" width="14.21875" style="1" customWidth="1"/>
    <col min="8" max="8" width="28.44140625" style="1" customWidth="1"/>
    <col min="9" max="16384" width="8.77734375" style="1"/>
  </cols>
  <sheetData>
    <row r="2" spans="2:8" ht="18" x14ac:dyDescent="0.35">
      <c r="B2" s="2" t="s">
        <v>0</v>
      </c>
    </row>
    <row r="4" spans="2:8" x14ac:dyDescent="0.3">
      <c r="B4" s="5" t="s">
        <v>1</v>
      </c>
      <c r="C4" s="5" t="s">
        <v>2</v>
      </c>
      <c r="D4" s="5" t="s">
        <v>3</v>
      </c>
      <c r="E4" s="5" t="s">
        <v>4</v>
      </c>
      <c r="F4" s="5" t="s">
        <v>5</v>
      </c>
      <c r="G4" s="5" t="s">
        <v>6</v>
      </c>
      <c r="H4" s="5" t="s">
        <v>7</v>
      </c>
    </row>
    <row r="5" spans="2:8" x14ac:dyDescent="0.3">
      <c r="B5" s="6">
        <v>1</v>
      </c>
      <c r="C5" s="6" t="s">
        <v>8</v>
      </c>
      <c r="D5" s="6" t="s">
        <v>9</v>
      </c>
      <c r="E5" s="13" t="s">
        <v>10</v>
      </c>
      <c r="F5" s="9" t="s">
        <v>11</v>
      </c>
      <c r="G5" s="11"/>
      <c r="H5" s="6"/>
    </row>
    <row r="6" spans="2:8" x14ac:dyDescent="0.3">
      <c r="B6" s="7">
        <f>B5+1</f>
        <v>2</v>
      </c>
      <c r="C6" s="7" t="s">
        <v>12</v>
      </c>
      <c r="D6" s="7" t="s">
        <v>13</v>
      </c>
      <c r="E6" s="14" t="s">
        <v>14</v>
      </c>
      <c r="F6" s="10" t="s">
        <v>15</v>
      </c>
      <c r="G6" s="12"/>
      <c r="H6" s="7"/>
    </row>
    <row r="7" spans="2:8" x14ac:dyDescent="0.3">
      <c r="B7" s="7">
        <f t="shared" ref="B7:B70" si="0">B6+1</f>
        <v>3</v>
      </c>
      <c r="C7" s="7" t="s">
        <v>12</v>
      </c>
      <c r="D7" s="7" t="s">
        <v>9</v>
      </c>
      <c r="E7" s="14" t="s">
        <v>16</v>
      </c>
      <c r="F7" s="10" t="s">
        <v>11</v>
      </c>
      <c r="G7" s="12"/>
      <c r="H7" s="7"/>
    </row>
    <row r="8" spans="2:8" ht="57.6" x14ac:dyDescent="0.3">
      <c r="B8" s="7">
        <f>B7+1</f>
        <v>4</v>
      </c>
      <c r="C8" s="7" t="s">
        <v>17</v>
      </c>
      <c r="D8" s="7" t="s">
        <v>13</v>
      </c>
      <c r="E8" s="14" t="s">
        <v>18</v>
      </c>
      <c r="F8" s="10" t="s">
        <v>11</v>
      </c>
      <c r="G8" s="12"/>
      <c r="H8" s="7"/>
    </row>
    <row r="9" spans="2:8" ht="28.8" x14ac:dyDescent="0.3">
      <c r="B9" s="7">
        <f t="shared" si="0"/>
        <v>5</v>
      </c>
      <c r="C9" s="7" t="s">
        <v>19</v>
      </c>
      <c r="D9" s="7" t="s">
        <v>13</v>
      </c>
      <c r="E9" s="14" t="s">
        <v>20</v>
      </c>
      <c r="F9" s="10" t="s">
        <v>11</v>
      </c>
      <c r="G9" s="12"/>
      <c r="H9" s="7"/>
    </row>
    <row r="10" spans="2:8" x14ac:dyDescent="0.3">
      <c r="B10" s="7">
        <f t="shared" si="0"/>
        <v>6</v>
      </c>
      <c r="C10" s="7" t="s">
        <v>21</v>
      </c>
      <c r="D10" s="7" t="s">
        <v>13</v>
      </c>
      <c r="E10" s="14" t="s">
        <v>22</v>
      </c>
      <c r="F10" s="10" t="s">
        <v>11</v>
      </c>
      <c r="G10" s="12"/>
      <c r="H10" s="7"/>
    </row>
    <row r="11" spans="2:8" x14ac:dyDescent="0.3">
      <c r="B11" s="7">
        <f t="shared" si="0"/>
        <v>7</v>
      </c>
      <c r="C11" s="7" t="s">
        <v>23</v>
      </c>
      <c r="D11" s="7" t="s">
        <v>13</v>
      </c>
      <c r="E11" s="14" t="s">
        <v>24</v>
      </c>
      <c r="F11" s="10" t="s">
        <v>11</v>
      </c>
      <c r="G11" s="12"/>
      <c r="H11" s="7"/>
    </row>
    <row r="12" spans="2:8" ht="43.2" x14ac:dyDescent="0.3">
      <c r="B12" s="7">
        <f t="shared" si="0"/>
        <v>8</v>
      </c>
      <c r="C12" s="7" t="s">
        <v>25</v>
      </c>
      <c r="D12" s="7" t="s">
        <v>13</v>
      </c>
      <c r="E12" s="14" t="s">
        <v>26</v>
      </c>
      <c r="F12" s="10" t="s">
        <v>11</v>
      </c>
      <c r="G12" s="12"/>
      <c r="H12" s="7"/>
    </row>
    <row r="13" spans="2:8" ht="28.8" x14ac:dyDescent="0.3">
      <c r="B13" s="7">
        <f t="shared" si="0"/>
        <v>9</v>
      </c>
      <c r="C13" s="7" t="s">
        <v>27</v>
      </c>
      <c r="D13" s="7" t="s">
        <v>13</v>
      </c>
      <c r="E13" s="14" t="s">
        <v>28</v>
      </c>
      <c r="F13" s="10" t="s">
        <v>11</v>
      </c>
      <c r="G13" s="12"/>
      <c r="H13" s="7"/>
    </row>
    <row r="14" spans="2:8" ht="28.8" x14ac:dyDescent="0.3">
      <c r="B14" s="7">
        <f t="shared" si="0"/>
        <v>10</v>
      </c>
      <c r="C14" s="7" t="s">
        <v>29</v>
      </c>
      <c r="D14" s="7" t="s">
        <v>13</v>
      </c>
      <c r="E14" s="14" t="s">
        <v>30</v>
      </c>
      <c r="F14" s="10" t="s">
        <v>11</v>
      </c>
      <c r="G14" s="12"/>
      <c r="H14" s="7"/>
    </row>
    <row r="15" spans="2:8" ht="57.6" x14ac:dyDescent="0.3">
      <c r="B15" s="7">
        <f t="shared" si="0"/>
        <v>11</v>
      </c>
      <c r="C15" s="7" t="s">
        <v>31</v>
      </c>
      <c r="D15" s="7" t="s">
        <v>13</v>
      </c>
      <c r="E15" s="14" t="s">
        <v>32</v>
      </c>
      <c r="F15" s="10" t="s">
        <v>11</v>
      </c>
      <c r="G15" s="12"/>
      <c r="H15" s="7"/>
    </row>
    <row r="16" spans="2:8" ht="43.2" x14ac:dyDescent="0.3">
      <c r="B16" s="7">
        <f t="shared" si="0"/>
        <v>12</v>
      </c>
      <c r="C16" s="7" t="s">
        <v>33</v>
      </c>
      <c r="D16" s="7" t="s">
        <v>13</v>
      </c>
      <c r="E16" s="14" t="s">
        <v>34</v>
      </c>
      <c r="F16" s="10" t="s">
        <v>11</v>
      </c>
      <c r="G16" s="12"/>
      <c r="H16" s="7"/>
    </row>
    <row r="17" spans="2:8" ht="144" x14ac:dyDescent="0.3">
      <c r="B17" s="7">
        <f t="shared" si="0"/>
        <v>13</v>
      </c>
      <c r="C17" s="7" t="s">
        <v>35</v>
      </c>
      <c r="D17" s="7" t="s">
        <v>13</v>
      </c>
      <c r="E17" s="14" t="s">
        <v>36</v>
      </c>
      <c r="F17" s="10" t="s">
        <v>11</v>
      </c>
      <c r="G17" s="12"/>
      <c r="H17" s="7"/>
    </row>
    <row r="18" spans="2:8" ht="43.2" x14ac:dyDescent="0.3">
      <c r="B18" s="7">
        <f t="shared" si="0"/>
        <v>14</v>
      </c>
      <c r="C18" s="7" t="s">
        <v>37</v>
      </c>
      <c r="D18" s="7" t="s">
        <v>13</v>
      </c>
      <c r="E18" s="14" t="s">
        <v>38</v>
      </c>
      <c r="F18" s="10" t="s">
        <v>11</v>
      </c>
      <c r="G18" s="12"/>
      <c r="H18" s="7"/>
    </row>
    <row r="19" spans="2:8" ht="43.2" x14ac:dyDescent="0.3">
      <c r="B19" s="7">
        <f t="shared" si="0"/>
        <v>15</v>
      </c>
      <c r="C19" s="7" t="s">
        <v>39</v>
      </c>
      <c r="D19" s="7" t="s">
        <v>13</v>
      </c>
      <c r="E19" s="14" t="s">
        <v>40</v>
      </c>
      <c r="F19" s="10" t="s">
        <v>11</v>
      </c>
      <c r="G19" s="12"/>
      <c r="H19" s="7"/>
    </row>
    <row r="20" spans="2:8" ht="28.8" x14ac:dyDescent="0.3">
      <c r="B20" s="7">
        <f t="shared" si="0"/>
        <v>16</v>
      </c>
      <c r="C20" s="7" t="s">
        <v>41</v>
      </c>
      <c r="D20" s="7" t="s">
        <v>13</v>
      </c>
      <c r="E20" s="14" t="s">
        <v>42</v>
      </c>
      <c r="F20" s="10" t="s">
        <v>11</v>
      </c>
      <c r="G20" s="12"/>
      <c r="H20" s="7"/>
    </row>
    <row r="21" spans="2:8" x14ac:dyDescent="0.3">
      <c r="B21" s="7">
        <f t="shared" si="0"/>
        <v>17</v>
      </c>
      <c r="C21" s="7" t="s">
        <v>43</v>
      </c>
      <c r="D21" s="7" t="s">
        <v>13</v>
      </c>
      <c r="E21" s="14" t="s">
        <v>44</v>
      </c>
      <c r="F21" s="10" t="s">
        <v>11</v>
      </c>
      <c r="G21" s="12"/>
      <c r="H21" s="7"/>
    </row>
    <row r="22" spans="2:8" x14ac:dyDescent="0.3">
      <c r="B22" s="7">
        <f t="shared" si="0"/>
        <v>18</v>
      </c>
      <c r="C22" s="7" t="s">
        <v>45</v>
      </c>
      <c r="D22" s="7" t="s">
        <v>13</v>
      </c>
      <c r="E22" s="14" t="s">
        <v>46</v>
      </c>
      <c r="F22" s="10" t="s">
        <v>11</v>
      </c>
      <c r="G22" s="12"/>
      <c r="H22" s="7"/>
    </row>
    <row r="23" spans="2:8" ht="28.8" x14ac:dyDescent="0.3">
      <c r="B23" s="7">
        <f t="shared" si="0"/>
        <v>19</v>
      </c>
      <c r="C23" s="7" t="s">
        <v>47</v>
      </c>
      <c r="D23" s="7" t="s">
        <v>13</v>
      </c>
      <c r="E23" s="14" t="s">
        <v>48</v>
      </c>
      <c r="F23" s="10" t="s">
        <v>11</v>
      </c>
      <c r="G23" s="12"/>
      <c r="H23" s="7"/>
    </row>
    <row r="24" spans="2:8" x14ac:dyDescent="0.3">
      <c r="B24" s="7">
        <f t="shared" si="0"/>
        <v>20</v>
      </c>
      <c r="C24" s="7" t="s">
        <v>49</v>
      </c>
      <c r="D24" s="7"/>
      <c r="E24" s="14"/>
      <c r="F24" s="10" t="s">
        <v>11</v>
      </c>
      <c r="G24" s="12"/>
      <c r="H24" s="7"/>
    </row>
    <row r="25" spans="2:8" x14ac:dyDescent="0.3">
      <c r="B25" s="7">
        <f t="shared" si="0"/>
        <v>21</v>
      </c>
      <c r="C25" s="7" t="s">
        <v>50</v>
      </c>
      <c r="D25" s="7"/>
      <c r="E25" s="14"/>
      <c r="F25" s="10" t="s">
        <v>11</v>
      </c>
      <c r="G25" s="12"/>
      <c r="H25" s="7"/>
    </row>
    <row r="26" spans="2:8" x14ac:dyDescent="0.3">
      <c r="B26" s="7">
        <f t="shared" si="0"/>
        <v>22</v>
      </c>
      <c r="C26" s="7" t="s">
        <v>51</v>
      </c>
      <c r="D26" s="7"/>
      <c r="E26" s="14"/>
      <c r="F26" s="10" t="s">
        <v>11</v>
      </c>
      <c r="G26" s="12"/>
      <c r="H26" s="7"/>
    </row>
    <row r="27" spans="2:8" x14ac:dyDescent="0.3">
      <c r="B27" s="7">
        <f t="shared" si="0"/>
        <v>23</v>
      </c>
      <c r="C27" s="7" t="s">
        <v>52</v>
      </c>
      <c r="D27" s="7"/>
      <c r="E27" s="14"/>
      <c r="F27" s="10" t="s">
        <v>11</v>
      </c>
      <c r="G27" s="12"/>
      <c r="H27" s="7"/>
    </row>
    <row r="28" spans="2:8" x14ac:dyDescent="0.3">
      <c r="B28" s="7">
        <f t="shared" si="0"/>
        <v>24</v>
      </c>
      <c r="C28" s="7" t="s">
        <v>53</v>
      </c>
      <c r="D28" s="7"/>
      <c r="E28" s="14"/>
      <c r="F28" s="10" t="s">
        <v>11</v>
      </c>
      <c r="G28" s="12"/>
      <c r="H28" s="7"/>
    </row>
    <row r="29" spans="2:8" x14ac:dyDescent="0.3">
      <c r="B29" s="7">
        <f t="shared" si="0"/>
        <v>25</v>
      </c>
      <c r="C29" s="7" t="s">
        <v>54</v>
      </c>
      <c r="D29" s="7"/>
      <c r="E29" s="14"/>
      <c r="F29" s="10" t="s">
        <v>11</v>
      </c>
      <c r="G29" s="12"/>
      <c r="H29" s="7"/>
    </row>
    <row r="30" spans="2:8" x14ac:dyDescent="0.3">
      <c r="B30" s="7">
        <f t="shared" si="0"/>
        <v>26</v>
      </c>
      <c r="C30" s="7" t="s">
        <v>55</v>
      </c>
      <c r="D30" s="7"/>
      <c r="E30" s="14"/>
      <c r="F30" s="10" t="s">
        <v>11</v>
      </c>
      <c r="G30" s="12"/>
      <c r="H30" s="7"/>
    </row>
    <row r="31" spans="2:8" x14ac:dyDescent="0.3">
      <c r="B31" s="7">
        <f t="shared" si="0"/>
        <v>27</v>
      </c>
      <c r="C31" s="7" t="s">
        <v>56</v>
      </c>
      <c r="D31" s="7"/>
      <c r="E31" s="14"/>
      <c r="F31" s="10" t="s">
        <v>11</v>
      </c>
      <c r="G31" s="12"/>
      <c r="H31" s="7"/>
    </row>
    <row r="32" spans="2:8" x14ac:dyDescent="0.3">
      <c r="B32" s="7">
        <f t="shared" si="0"/>
        <v>28</v>
      </c>
      <c r="C32" s="7" t="s">
        <v>57</v>
      </c>
      <c r="D32" s="7"/>
      <c r="E32" s="14"/>
      <c r="F32" s="10" t="s">
        <v>11</v>
      </c>
      <c r="G32" s="12"/>
      <c r="H32" s="7"/>
    </row>
    <row r="33" spans="2:8" x14ac:dyDescent="0.3">
      <c r="B33" s="7">
        <f t="shared" si="0"/>
        <v>29</v>
      </c>
      <c r="C33" s="7" t="s">
        <v>58</v>
      </c>
      <c r="D33" s="7"/>
      <c r="E33" s="14"/>
      <c r="F33" s="10" t="s">
        <v>11</v>
      </c>
      <c r="G33" s="12"/>
      <c r="H33" s="7"/>
    </row>
    <row r="34" spans="2:8" x14ac:dyDescent="0.3">
      <c r="B34" s="7">
        <f t="shared" si="0"/>
        <v>30</v>
      </c>
      <c r="C34" s="7" t="s">
        <v>59</v>
      </c>
      <c r="D34" s="7"/>
      <c r="E34" s="14"/>
      <c r="F34" s="10" t="s">
        <v>11</v>
      </c>
      <c r="G34" s="12"/>
      <c r="H34" s="7"/>
    </row>
    <row r="35" spans="2:8" x14ac:dyDescent="0.3">
      <c r="B35" s="7">
        <f t="shared" si="0"/>
        <v>31</v>
      </c>
      <c r="C35" s="7" t="s">
        <v>60</v>
      </c>
      <c r="D35" s="7"/>
      <c r="E35" s="14"/>
      <c r="F35" s="10" t="s">
        <v>11</v>
      </c>
      <c r="G35" s="12"/>
      <c r="H35" s="7"/>
    </row>
    <row r="36" spans="2:8" x14ac:dyDescent="0.3">
      <c r="B36" s="7">
        <f t="shared" si="0"/>
        <v>32</v>
      </c>
      <c r="C36" s="7" t="s">
        <v>61</v>
      </c>
      <c r="D36" s="7"/>
      <c r="E36" s="14"/>
      <c r="F36" s="10" t="s">
        <v>11</v>
      </c>
      <c r="G36" s="12"/>
      <c r="H36" s="7"/>
    </row>
    <row r="37" spans="2:8" x14ac:dyDescent="0.3">
      <c r="B37" s="7">
        <f t="shared" si="0"/>
        <v>33</v>
      </c>
      <c r="C37" s="7" t="s">
        <v>62</v>
      </c>
      <c r="D37" s="7"/>
      <c r="E37" s="14"/>
      <c r="F37" s="10" t="s">
        <v>11</v>
      </c>
      <c r="G37" s="12"/>
      <c r="H37" s="7"/>
    </row>
    <row r="38" spans="2:8" x14ac:dyDescent="0.3">
      <c r="B38" s="7">
        <f t="shared" si="0"/>
        <v>34</v>
      </c>
      <c r="C38" s="7" t="s">
        <v>63</v>
      </c>
      <c r="D38" s="7"/>
      <c r="E38" s="14"/>
      <c r="F38" s="10" t="s">
        <v>11</v>
      </c>
      <c r="G38" s="12"/>
      <c r="H38" s="7"/>
    </row>
    <row r="39" spans="2:8" x14ac:dyDescent="0.3">
      <c r="B39" s="7">
        <f t="shared" si="0"/>
        <v>35</v>
      </c>
      <c r="C39" s="7" t="s">
        <v>64</v>
      </c>
      <c r="D39" s="7"/>
      <c r="E39" s="14"/>
      <c r="F39" s="10" t="s">
        <v>11</v>
      </c>
      <c r="G39" s="12"/>
      <c r="H39" s="7"/>
    </row>
    <row r="40" spans="2:8" x14ac:dyDescent="0.3">
      <c r="B40" s="7">
        <f t="shared" si="0"/>
        <v>36</v>
      </c>
      <c r="C40" s="7" t="s">
        <v>65</v>
      </c>
      <c r="D40" s="7"/>
      <c r="E40" s="14"/>
      <c r="F40" s="10" t="s">
        <v>11</v>
      </c>
      <c r="G40" s="12"/>
      <c r="H40" s="7"/>
    </row>
    <row r="41" spans="2:8" x14ac:dyDescent="0.3">
      <c r="B41" s="7">
        <f t="shared" si="0"/>
        <v>37</v>
      </c>
      <c r="C41" s="7" t="s">
        <v>66</v>
      </c>
      <c r="D41" s="7"/>
      <c r="E41" s="14"/>
      <c r="F41" s="10" t="s">
        <v>11</v>
      </c>
      <c r="G41" s="12"/>
      <c r="H41" s="7"/>
    </row>
    <row r="42" spans="2:8" x14ac:dyDescent="0.3">
      <c r="B42" s="7">
        <f t="shared" si="0"/>
        <v>38</v>
      </c>
      <c r="C42" s="7" t="s">
        <v>67</v>
      </c>
      <c r="D42" s="7"/>
      <c r="E42" s="14"/>
      <c r="F42" s="10" t="s">
        <v>11</v>
      </c>
      <c r="G42" s="12"/>
      <c r="H42" s="7"/>
    </row>
    <row r="43" spans="2:8" x14ac:dyDescent="0.3">
      <c r="B43" s="7">
        <f t="shared" si="0"/>
        <v>39</v>
      </c>
      <c r="C43" s="7" t="s">
        <v>68</v>
      </c>
      <c r="D43" s="7"/>
      <c r="E43" s="14"/>
      <c r="F43" s="10" t="s">
        <v>11</v>
      </c>
      <c r="G43" s="12"/>
      <c r="H43" s="7"/>
    </row>
    <row r="44" spans="2:8" x14ac:dyDescent="0.3">
      <c r="B44" s="7">
        <f t="shared" si="0"/>
        <v>40</v>
      </c>
      <c r="C44" s="7" t="s">
        <v>69</v>
      </c>
      <c r="D44" s="7"/>
      <c r="E44" s="14"/>
      <c r="F44" s="10" t="s">
        <v>11</v>
      </c>
      <c r="G44" s="12"/>
      <c r="H44" s="7"/>
    </row>
    <row r="45" spans="2:8" x14ac:dyDescent="0.3">
      <c r="B45" s="7">
        <f t="shared" si="0"/>
        <v>41</v>
      </c>
      <c r="C45" s="7" t="s">
        <v>70</v>
      </c>
      <c r="D45" s="7"/>
      <c r="E45" s="14"/>
      <c r="F45" s="10" t="s">
        <v>11</v>
      </c>
      <c r="G45" s="12"/>
      <c r="H45" s="7"/>
    </row>
    <row r="46" spans="2:8" x14ac:dyDescent="0.3">
      <c r="B46" s="7">
        <f t="shared" si="0"/>
        <v>42</v>
      </c>
      <c r="C46" s="7" t="s">
        <v>71</v>
      </c>
      <c r="D46" s="7"/>
      <c r="E46" s="14"/>
      <c r="F46" s="10" t="s">
        <v>11</v>
      </c>
      <c r="G46" s="12"/>
      <c r="H46" s="7"/>
    </row>
    <row r="47" spans="2:8" x14ac:dyDescent="0.3">
      <c r="B47" s="7">
        <f t="shared" si="0"/>
        <v>43</v>
      </c>
      <c r="C47" s="7" t="s">
        <v>72</v>
      </c>
      <c r="D47" s="7"/>
      <c r="E47" s="14"/>
      <c r="F47" s="10" t="s">
        <v>11</v>
      </c>
      <c r="G47" s="12"/>
      <c r="H47" s="7"/>
    </row>
    <row r="48" spans="2:8" x14ac:dyDescent="0.3">
      <c r="B48" s="7">
        <f t="shared" si="0"/>
        <v>44</v>
      </c>
      <c r="C48" s="7" t="s">
        <v>73</v>
      </c>
      <c r="D48" s="7"/>
      <c r="E48" s="14"/>
      <c r="F48" s="10" t="s">
        <v>11</v>
      </c>
      <c r="G48" s="12"/>
      <c r="H48" s="7"/>
    </row>
    <row r="49" spans="2:8" x14ac:dyDescent="0.3">
      <c r="B49" s="7">
        <f t="shared" si="0"/>
        <v>45</v>
      </c>
      <c r="C49" s="7" t="s">
        <v>74</v>
      </c>
      <c r="D49" s="7"/>
      <c r="E49" s="14"/>
      <c r="F49" s="10" t="s">
        <v>11</v>
      </c>
      <c r="G49" s="12"/>
      <c r="H49" s="7"/>
    </row>
    <row r="50" spans="2:8" x14ac:dyDescent="0.3">
      <c r="B50" s="7">
        <f t="shared" si="0"/>
        <v>46</v>
      </c>
      <c r="C50" s="7" t="s">
        <v>75</v>
      </c>
      <c r="D50" s="7"/>
      <c r="E50" s="14"/>
      <c r="F50" s="10" t="s">
        <v>11</v>
      </c>
      <c r="G50" s="12"/>
      <c r="H50" s="7"/>
    </row>
    <row r="51" spans="2:8" x14ac:dyDescent="0.3">
      <c r="B51" s="7">
        <f t="shared" si="0"/>
        <v>47</v>
      </c>
      <c r="C51" s="7" t="s">
        <v>76</v>
      </c>
      <c r="D51" s="7"/>
      <c r="E51" s="14"/>
      <c r="F51" s="10" t="s">
        <v>11</v>
      </c>
      <c r="G51" s="12"/>
      <c r="H51" s="7"/>
    </row>
    <row r="52" spans="2:8" x14ac:dyDescent="0.3">
      <c r="B52" s="7">
        <f t="shared" si="0"/>
        <v>48</v>
      </c>
      <c r="C52" s="7" t="s">
        <v>77</v>
      </c>
      <c r="D52" s="7"/>
      <c r="E52" s="14"/>
      <c r="F52" s="10" t="s">
        <v>11</v>
      </c>
      <c r="G52" s="12"/>
      <c r="H52" s="7"/>
    </row>
    <row r="53" spans="2:8" x14ac:dyDescent="0.3">
      <c r="B53" s="7">
        <f t="shared" si="0"/>
        <v>49</v>
      </c>
      <c r="C53" s="7" t="s">
        <v>78</v>
      </c>
      <c r="D53" s="7"/>
      <c r="E53" s="14"/>
      <c r="F53" s="10" t="s">
        <v>11</v>
      </c>
      <c r="G53" s="12"/>
      <c r="H53" s="7"/>
    </row>
    <row r="54" spans="2:8" x14ac:dyDescent="0.3">
      <c r="B54" s="7">
        <f t="shared" si="0"/>
        <v>50</v>
      </c>
      <c r="C54" s="7" t="s">
        <v>79</v>
      </c>
      <c r="D54" s="7"/>
      <c r="E54" s="14"/>
      <c r="F54" s="10" t="s">
        <v>11</v>
      </c>
      <c r="G54" s="12"/>
      <c r="H54" s="7"/>
    </row>
    <row r="55" spans="2:8" x14ac:dyDescent="0.3">
      <c r="B55" s="7">
        <f t="shared" si="0"/>
        <v>51</v>
      </c>
      <c r="C55" s="7" t="s">
        <v>80</v>
      </c>
      <c r="D55" s="7"/>
      <c r="E55" s="14"/>
      <c r="F55" s="10" t="s">
        <v>11</v>
      </c>
      <c r="G55" s="12"/>
      <c r="H55" s="7"/>
    </row>
    <row r="56" spans="2:8" x14ac:dyDescent="0.3">
      <c r="B56" s="7">
        <f t="shared" si="0"/>
        <v>52</v>
      </c>
      <c r="C56" s="7" t="s">
        <v>81</v>
      </c>
      <c r="D56" s="7"/>
      <c r="E56" s="14"/>
      <c r="F56" s="10" t="s">
        <v>11</v>
      </c>
      <c r="G56" s="12"/>
      <c r="H56" s="7"/>
    </row>
    <row r="57" spans="2:8" x14ac:dyDescent="0.3">
      <c r="B57" s="7">
        <f t="shared" si="0"/>
        <v>53</v>
      </c>
      <c r="C57" s="7" t="s">
        <v>82</v>
      </c>
      <c r="D57" s="7"/>
      <c r="E57" s="14"/>
      <c r="F57" s="10" t="s">
        <v>11</v>
      </c>
      <c r="G57" s="12"/>
      <c r="H57" s="7"/>
    </row>
    <row r="58" spans="2:8" x14ac:dyDescent="0.3">
      <c r="B58" s="7">
        <f t="shared" si="0"/>
        <v>54</v>
      </c>
      <c r="C58" s="7" t="s">
        <v>83</v>
      </c>
      <c r="D58" s="7"/>
      <c r="E58" s="14"/>
      <c r="F58" s="10" t="s">
        <v>11</v>
      </c>
      <c r="G58" s="12"/>
      <c r="H58" s="7"/>
    </row>
    <row r="59" spans="2:8" x14ac:dyDescent="0.3">
      <c r="B59" s="7">
        <f t="shared" si="0"/>
        <v>55</v>
      </c>
      <c r="C59" s="7" t="s">
        <v>84</v>
      </c>
      <c r="D59" s="7"/>
      <c r="E59" s="14"/>
      <c r="F59" s="10" t="s">
        <v>11</v>
      </c>
      <c r="G59" s="12"/>
      <c r="H59" s="7"/>
    </row>
    <row r="60" spans="2:8" x14ac:dyDescent="0.3">
      <c r="B60" s="7">
        <f t="shared" si="0"/>
        <v>56</v>
      </c>
      <c r="C60" s="7" t="s">
        <v>85</v>
      </c>
      <c r="D60" s="7"/>
      <c r="E60" s="14"/>
      <c r="F60" s="10" t="s">
        <v>11</v>
      </c>
      <c r="G60" s="12"/>
      <c r="H60" s="7"/>
    </row>
    <row r="61" spans="2:8" x14ac:dyDescent="0.3">
      <c r="B61" s="7">
        <f t="shared" si="0"/>
        <v>57</v>
      </c>
      <c r="C61" s="7" t="s">
        <v>86</v>
      </c>
      <c r="D61" s="7"/>
      <c r="E61" s="14"/>
      <c r="F61" s="10" t="s">
        <v>11</v>
      </c>
      <c r="G61" s="12"/>
      <c r="H61" s="7"/>
    </row>
    <row r="62" spans="2:8" x14ac:dyDescent="0.3">
      <c r="B62" s="7">
        <f t="shared" si="0"/>
        <v>58</v>
      </c>
      <c r="C62" s="7" t="s">
        <v>87</v>
      </c>
      <c r="D62" s="7"/>
      <c r="E62" s="14"/>
      <c r="F62" s="10" t="s">
        <v>11</v>
      </c>
      <c r="G62" s="12"/>
      <c r="H62" s="7"/>
    </row>
    <row r="63" spans="2:8" x14ac:dyDescent="0.3">
      <c r="B63" s="7">
        <f t="shared" si="0"/>
        <v>59</v>
      </c>
      <c r="C63" s="7" t="s">
        <v>88</v>
      </c>
      <c r="D63" s="7"/>
      <c r="E63" s="14"/>
      <c r="F63" s="10" t="s">
        <v>11</v>
      </c>
      <c r="G63" s="12"/>
      <c r="H63" s="7"/>
    </row>
    <row r="64" spans="2:8" x14ac:dyDescent="0.3">
      <c r="B64" s="7">
        <f t="shared" si="0"/>
        <v>60</v>
      </c>
      <c r="C64" s="7" t="s">
        <v>89</v>
      </c>
      <c r="D64" s="7"/>
      <c r="E64" s="14"/>
      <c r="F64" s="10" t="s">
        <v>11</v>
      </c>
      <c r="G64" s="12"/>
      <c r="H64" s="7"/>
    </row>
    <row r="65" spans="2:8" x14ac:dyDescent="0.3">
      <c r="B65" s="7">
        <f t="shared" si="0"/>
        <v>61</v>
      </c>
      <c r="C65" s="7" t="s">
        <v>90</v>
      </c>
      <c r="D65" s="7"/>
      <c r="E65" s="14"/>
      <c r="F65" s="10" t="s">
        <v>11</v>
      </c>
      <c r="G65" s="12"/>
      <c r="H65" s="7"/>
    </row>
    <row r="66" spans="2:8" x14ac:dyDescent="0.3">
      <c r="B66" s="7">
        <f t="shared" si="0"/>
        <v>62</v>
      </c>
      <c r="C66" s="7" t="s">
        <v>91</v>
      </c>
      <c r="D66" s="7"/>
      <c r="E66" s="14"/>
      <c r="F66" s="10" t="s">
        <v>11</v>
      </c>
      <c r="G66" s="12"/>
      <c r="H66" s="7"/>
    </row>
    <row r="67" spans="2:8" x14ac:dyDescent="0.3">
      <c r="B67" s="7">
        <f t="shared" si="0"/>
        <v>63</v>
      </c>
      <c r="C67" s="7" t="s">
        <v>92</v>
      </c>
      <c r="D67" s="7"/>
      <c r="E67" s="14"/>
      <c r="F67" s="10" t="s">
        <v>11</v>
      </c>
      <c r="G67" s="12"/>
      <c r="H67" s="7"/>
    </row>
    <row r="68" spans="2:8" x14ac:dyDescent="0.3">
      <c r="B68" s="7">
        <f t="shared" si="0"/>
        <v>64</v>
      </c>
      <c r="C68" s="7" t="s">
        <v>93</v>
      </c>
      <c r="D68" s="7"/>
      <c r="E68" s="14"/>
      <c r="F68" s="10" t="s">
        <v>11</v>
      </c>
      <c r="G68" s="12"/>
      <c r="H68" s="7"/>
    </row>
    <row r="69" spans="2:8" x14ac:dyDescent="0.3">
      <c r="B69" s="7">
        <f t="shared" si="0"/>
        <v>65</v>
      </c>
      <c r="C69" s="7" t="s">
        <v>94</v>
      </c>
      <c r="D69" s="7"/>
      <c r="E69" s="14"/>
      <c r="F69" s="10" t="s">
        <v>11</v>
      </c>
      <c r="G69" s="12"/>
      <c r="H69" s="7"/>
    </row>
    <row r="70" spans="2:8" x14ac:dyDescent="0.3">
      <c r="B70" s="7">
        <f t="shared" si="0"/>
        <v>66</v>
      </c>
      <c r="C70" s="7" t="s">
        <v>95</v>
      </c>
      <c r="D70" s="7"/>
      <c r="E70" s="14"/>
      <c r="F70" s="10" t="s">
        <v>11</v>
      </c>
      <c r="G70" s="12"/>
      <c r="H70" s="7"/>
    </row>
    <row r="71" spans="2:8" x14ac:dyDescent="0.3">
      <c r="B71" s="7">
        <f t="shared" ref="B71:B134" si="1">B70+1</f>
        <v>67</v>
      </c>
      <c r="C71" s="7" t="s">
        <v>96</v>
      </c>
      <c r="D71" s="7"/>
      <c r="E71" s="14"/>
      <c r="F71" s="10" t="s">
        <v>11</v>
      </c>
      <c r="G71" s="12"/>
      <c r="H71" s="7"/>
    </row>
    <row r="72" spans="2:8" x14ac:dyDescent="0.3">
      <c r="B72" s="7">
        <f t="shared" si="1"/>
        <v>68</v>
      </c>
      <c r="C72" s="7" t="s">
        <v>97</v>
      </c>
      <c r="D72" s="7"/>
      <c r="E72" s="14"/>
      <c r="F72" s="10" t="s">
        <v>11</v>
      </c>
      <c r="G72" s="12"/>
      <c r="H72" s="7"/>
    </row>
    <row r="73" spans="2:8" x14ac:dyDescent="0.3">
      <c r="B73" s="7">
        <f t="shared" si="1"/>
        <v>69</v>
      </c>
      <c r="C73" s="7" t="s">
        <v>98</v>
      </c>
      <c r="D73" s="7"/>
      <c r="E73" s="14"/>
      <c r="F73" s="10" t="s">
        <v>11</v>
      </c>
      <c r="G73" s="12"/>
      <c r="H73" s="7"/>
    </row>
    <row r="74" spans="2:8" x14ac:dyDescent="0.3">
      <c r="B74" s="7">
        <f t="shared" si="1"/>
        <v>70</v>
      </c>
      <c r="C74" s="7" t="s">
        <v>99</v>
      </c>
      <c r="D74" s="7"/>
      <c r="E74" s="14"/>
      <c r="F74" s="10" t="s">
        <v>11</v>
      </c>
      <c r="G74" s="12"/>
      <c r="H74" s="7"/>
    </row>
    <row r="75" spans="2:8" x14ac:dyDescent="0.3">
      <c r="B75" s="7">
        <f t="shared" si="1"/>
        <v>71</v>
      </c>
      <c r="C75" s="7" t="s">
        <v>100</v>
      </c>
      <c r="D75" s="7"/>
      <c r="E75" s="14"/>
      <c r="F75" s="10" t="s">
        <v>11</v>
      </c>
      <c r="G75" s="12"/>
      <c r="H75" s="7"/>
    </row>
    <row r="76" spans="2:8" x14ac:dyDescent="0.3">
      <c r="B76" s="7">
        <f t="shared" si="1"/>
        <v>72</v>
      </c>
      <c r="C76" s="7" t="s">
        <v>101</v>
      </c>
      <c r="D76" s="7"/>
      <c r="E76" s="14"/>
      <c r="F76" s="10" t="s">
        <v>11</v>
      </c>
      <c r="G76" s="12"/>
      <c r="H76" s="7"/>
    </row>
    <row r="77" spans="2:8" x14ac:dyDescent="0.3">
      <c r="B77" s="7">
        <f t="shared" si="1"/>
        <v>73</v>
      </c>
      <c r="C77" s="7" t="s">
        <v>102</v>
      </c>
      <c r="D77" s="7"/>
      <c r="E77" s="14"/>
      <c r="F77" s="10" t="s">
        <v>11</v>
      </c>
      <c r="G77" s="12"/>
      <c r="H77" s="7"/>
    </row>
    <row r="78" spans="2:8" x14ac:dyDescent="0.3">
      <c r="B78" s="7">
        <f t="shared" si="1"/>
        <v>74</v>
      </c>
      <c r="C78" s="7" t="s">
        <v>103</v>
      </c>
      <c r="D78" s="7"/>
      <c r="E78" s="14"/>
      <c r="F78" s="10" t="s">
        <v>11</v>
      </c>
      <c r="G78" s="12"/>
      <c r="H78" s="7"/>
    </row>
    <row r="79" spans="2:8" x14ac:dyDescent="0.3">
      <c r="B79" s="7">
        <f t="shared" si="1"/>
        <v>75</v>
      </c>
      <c r="C79" s="7" t="s">
        <v>104</v>
      </c>
      <c r="D79" s="7"/>
      <c r="E79" s="14"/>
      <c r="F79" s="10" t="s">
        <v>11</v>
      </c>
      <c r="G79" s="12"/>
      <c r="H79" s="7"/>
    </row>
    <row r="80" spans="2:8" x14ac:dyDescent="0.3">
      <c r="B80" s="7">
        <f t="shared" si="1"/>
        <v>76</v>
      </c>
      <c r="C80" s="7" t="s">
        <v>105</v>
      </c>
      <c r="D80" s="7"/>
      <c r="E80" s="14"/>
      <c r="F80" s="10" t="s">
        <v>11</v>
      </c>
      <c r="G80" s="12"/>
      <c r="H80" s="7"/>
    </row>
    <row r="81" spans="2:8" x14ac:dyDescent="0.3">
      <c r="B81" s="7">
        <f t="shared" si="1"/>
        <v>77</v>
      </c>
      <c r="C81" s="7" t="s">
        <v>106</v>
      </c>
      <c r="D81" s="7"/>
      <c r="E81" s="14"/>
      <c r="F81" s="10" t="s">
        <v>11</v>
      </c>
      <c r="G81" s="12"/>
      <c r="H81" s="7"/>
    </row>
    <row r="82" spans="2:8" x14ac:dyDescent="0.3">
      <c r="B82" s="7">
        <f t="shared" si="1"/>
        <v>78</v>
      </c>
      <c r="C82" s="7" t="s">
        <v>107</v>
      </c>
      <c r="D82" s="7"/>
      <c r="E82" s="14"/>
      <c r="F82" s="10" t="s">
        <v>11</v>
      </c>
      <c r="G82" s="12"/>
      <c r="H82" s="7"/>
    </row>
    <row r="83" spans="2:8" x14ac:dyDescent="0.3">
      <c r="B83" s="7">
        <f t="shared" si="1"/>
        <v>79</v>
      </c>
      <c r="C83" s="7"/>
      <c r="D83" s="7"/>
      <c r="E83" s="14"/>
      <c r="F83" s="10" t="s">
        <v>11</v>
      </c>
      <c r="G83" s="12"/>
      <c r="H83" s="7"/>
    </row>
    <row r="84" spans="2:8" x14ac:dyDescent="0.3">
      <c r="B84" s="7">
        <f t="shared" si="1"/>
        <v>80</v>
      </c>
      <c r="C84" s="7"/>
      <c r="D84" s="7"/>
      <c r="E84" s="14"/>
      <c r="F84" s="10" t="s">
        <v>11</v>
      </c>
      <c r="G84" s="12"/>
      <c r="H84" s="7"/>
    </row>
    <row r="85" spans="2:8" x14ac:dyDescent="0.3">
      <c r="B85" s="7">
        <f t="shared" si="1"/>
        <v>81</v>
      </c>
      <c r="C85" s="7"/>
      <c r="D85" s="7"/>
      <c r="E85" s="14"/>
      <c r="F85" s="10" t="s">
        <v>11</v>
      </c>
      <c r="G85" s="12"/>
      <c r="H85" s="7"/>
    </row>
    <row r="86" spans="2:8" x14ac:dyDescent="0.3">
      <c r="B86" s="7">
        <f t="shared" si="1"/>
        <v>82</v>
      </c>
      <c r="C86" s="7"/>
      <c r="D86" s="7"/>
      <c r="E86" s="14"/>
      <c r="F86" s="10" t="s">
        <v>11</v>
      </c>
      <c r="G86" s="12"/>
      <c r="H86" s="7"/>
    </row>
    <row r="87" spans="2:8" x14ac:dyDescent="0.3">
      <c r="B87" s="7">
        <f t="shared" si="1"/>
        <v>83</v>
      </c>
      <c r="C87" s="7"/>
      <c r="D87" s="7"/>
      <c r="E87" s="14"/>
      <c r="F87" s="10" t="s">
        <v>11</v>
      </c>
      <c r="G87" s="12"/>
      <c r="H87" s="7"/>
    </row>
    <row r="88" spans="2:8" x14ac:dyDescent="0.3">
      <c r="B88" s="7">
        <f t="shared" si="1"/>
        <v>84</v>
      </c>
      <c r="C88" s="7"/>
      <c r="D88" s="7"/>
      <c r="E88" s="14"/>
      <c r="F88" s="10" t="s">
        <v>11</v>
      </c>
      <c r="G88" s="12"/>
      <c r="H88" s="7"/>
    </row>
    <row r="89" spans="2:8" x14ac:dyDescent="0.3">
      <c r="B89" s="7">
        <f t="shared" si="1"/>
        <v>85</v>
      </c>
      <c r="C89" s="7"/>
      <c r="D89" s="7"/>
      <c r="E89" s="14"/>
      <c r="F89" s="10" t="s">
        <v>11</v>
      </c>
      <c r="G89" s="12"/>
      <c r="H89" s="7"/>
    </row>
    <row r="90" spans="2:8" x14ac:dyDescent="0.3">
      <c r="B90" s="7">
        <f t="shared" si="1"/>
        <v>86</v>
      </c>
      <c r="C90" s="7"/>
      <c r="D90" s="7"/>
      <c r="E90" s="14"/>
      <c r="F90" s="10" t="s">
        <v>11</v>
      </c>
      <c r="G90" s="12"/>
      <c r="H90" s="7"/>
    </row>
    <row r="91" spans="2:8" x14ac:dyDescent="0.3">
      <c r="B91" s="7">
        <f t="shared" si="1"/>
        <v>87</v>
      </c>
      <c r="C91" s="7"/>
      <c r="D91" s="7"/>
      <c r="E91" s="14"/>
      <c r="F91" s="10" t="s">
        <v>11</v>
      </c>
      <c r="G91" s="12"/>
      <c r="H91" s="7"/>
    </row>
    <row r="92" spans="2:8" x14ac:dyDescent="0.3">
      <c r="B92" s="7">
        <f t="shared" si="1"/>
        <v>88</v>
      </c>
      <c r="C92" s="7"/>
      <c r="D92" s="7"/>
      <c r="E92" s="14"/>
      <c r="F92" s="10" t="s">
        <v>11</v>
      </c>
      <c r="G92" s="12"/>
      <c r="H92" s="7"/>
    </row>
    <row r="93" spans="2:8" x14ac:dyDescent="0.3">
      <c r="B93" s="7">
        <f t="shared" si="1"/>
        <v>89</v>
      </c>
      <c r="C93" s="7"/>
      <c r="D93" s="7"/>
      <c r="E93" s="14"/>
      <c r="F93" s="10" t="s">
        <v>11</v>
      </c>
      <c r="G93" s="12"/>
      <c r="H93" s="7"/>
    </row>
    <row r="94" spans="2:8" x14ac:dyDescent="0.3">
      <c r="B94" s="7">
        <f t="shared" si="1"/>
        <v>90</v>
      </c>
      <c r="C94" s="7"/>
      <c r="D94" s="7"/>
      <c r="E94" s="14"/>
      <c r="F94" s="10" t="s">
        <v>11</v>
      </c>
      <c r="G94" s="12"/>
      <c r="H94" s="7"/>
    </row>
    <row r="95" spans="2:8" x14ac:dyDescent="0.3">
      <c r="B95" s="7">
        <f t="shared" si="1"/>
        <v>91</v>
      </c>
      <c r="C95" s="7"/>
      <c r="D95" s="7"/>
      <c r="E95" s="14"/>
      <c r="F95" s="10" t="s">
        <v>11</v>
      </c>
      <c r="G95" s="12"/>
      <c r="H95" s="7"/>
    </row>
    <row r="96" spans="2:8" x14ac:dyDescent="0.3">
      <c r="B96" s="7">
        <f t="shared" si="1"/>
        <v>92</v>
      </c>
      <c r="C96" s="7"/>
      <c r="D96" s="7"/>
      <c r="E96" s="14"/>
      <c r="F96" s="10" t="s">
        <v>11</v>
      </c>
      <c r="G96" s="12"/>
      <c r="H96" s="7"/>
    </row>
    <row r="97" spans="2:8" x14ac:dyDescent="0.3">
      <c r="B97" s="7">
        <f t="shared" si="1"/>
        <v>93</v>
      </c>
      <c r="C97" s="7"/>
      <c r="D97" s="7"/>
      <c r="E97" s="14"/>
      <c r="F97" s="10" t="s">
        <v>11</v>
      </c>
      <c r="G97" s="12"/>
      <c r="H97" s="7"/>
    </row>
    <row r="98" spans="2:8" x14ac:dyDescent="0.3">
      <c r="B98" s="7">
        <f t="shared" si="1"/>
        <v>94</v>
      </c>
      <c r="C98" s="7"/>
      <c r="D98" s="7"/>
      <c r="E98" s="14"/>
      <c r="F98" s="10" t="s">
        <v>11</v>
      </c>
      <c r="G98" s="12"/>
      <c r="H98" s="7"/>
    </row>
    <row r="99" spans="2:8" x14ac:dyDescent="0.3">
      <c r="B99" s="7">
        <f t="shared" si="1"/>
        <v>95</v>
      </c>
      <c r="C99" s="7"/>
      <c r="D99" s="7"/>
      <c r="E99" s="14"/>
      <c r="F99" s="10" t="s">
        <v>11</v>
      </c>
      <c r="G99" s="12"/>
      <c r="H99" s="7"/>
    </row>
    <row r="100" spans="2:8" x14ac:dyDescent="0.3">
      <c r="B100" s="7">
        <f t="shared" si="1"/>
        <v>96</v>
      </c>
      <c r="C100" s="7"/>
      <c r="D100" s="7"/>
      <c r="E100" s="14"/>
      <c r="F100" s="10" t="s">
        <v>11</v>
      </c>
      <c r="G100" s="12"/>
      <c r="H100" s="7"/>
    </row>
    <row r="101" spans="2:8" x14ac:dyDescent="0.3">
      <c r="B101" s="7">
        <f t="shared" si="1"/>
        <v>97</v>
      </c>
      <c r="C101" s="7"/>
      <c r="D101" s="7"/>
      <c r="E101" s="14"/>
      <c r="F101" s="10" t="s">
        <v>11</v>
      </c>
      <c r="G101" s="12"/>
      <c r="H101" s="7"/>
    </row>
    <row r="102" spans="2:8" x14ac:dyDescent="0.3">
      <c r="B102" s="7">
        <f t="shared" si="1"/>
        <v>98</v>
      </c>
      <c r="C102" s="7"/>
      <c r="D102" s="7"/>
      <c r="E102" s="14"/>
      <c r="F102" s="10" t="s">
        <v>11</v>
      </c>
      <c r="G102" s="12"/>
      <c r="H102" s="7"/>
    </row>
    <row r="103" spans="2:8" x14ac:dyDescent="0.3">
      <c r="B103" s="7">
        <f t="shared" si="1"/>
        <v>99</v>
      </c>
      <c r="C103" s="7"/>
      <c r="D103" s="7"/>
      <c r="E103" s="14"/>
      <c r="F103" s="10" t="s">
        <v>11</v>
      </c>
      <c r="G103" s="12"/>
      <c r="H103" s="7"/>
    </row>
    <row r="104" spans="2:8" x14ac:dyDescent="0.3">
      <c r="B104" s="7">
        <f t="shared" si="1"/>
        <v>100</v>
      </c>
      <c r="C104" s="7"/>
      <c r="D104" s="7"/>
      <c r="E104" s="14"/>
      <c r="F104" s="10" t="s">
        <v>11</v>
      </c>
      <c r="G104" s="12"/>
      <c r="H104" s="7"/>
    </row>
    <row r="105" spans="2:8" x14ac:dyDescent="0.3">
      <c r="B105" s="7">
        <f t="shared" si="1"/>
        <v>101</v>
      </c>
      <c r="C105" s="7"/>
      <c r="D105" s="7"/>
      <c r="E105" s="14"/>
      <c r="F105" s="10" t="s">
        <v>11</v>
      </c>
      <c r="G105" s="12"/>
      <c r="H105" s="7"/>
    </row>
    <row r="106" spans="2:8" x14ac:dyDescent="0.3">
      <c r="B106" s="7">
        <f t="shared" si="1"/>
        <v>102</v>
      </c>
      <c r="C106" s="7"/>
      <c r="D106" s="7"/>
      <c r="E106" s="14"/>
      <c r="F106" s="10" t="s">
        <v>11</v>
      </c>
      <c r="G106" s="12"/>
      <c r="H106" s="7"/>
    </row>
    <row r="107" spans="2:8" x14ac:dyDescent="0.3">
      <c r="B107" s="7">
        <f t="shared" si="1"/>
        <v>103</v>
      </c>
      <c r="C107" s="7"/>
      <c r="D107" s="7"/>
      <c r="E107" s="14"/>
      <c r="F107" s="10" t="s">
        <v>11</v>
      </c>
      <c r="G107" s="12"/>
      <c r="H107" s="7"/>
    </row>
    <row r="108" spans="2:8" x14ac:dyDescent="0.3">
      <c r="B108" s="7">
        <f t="shared" si="1"/>
        <v>104</v>
      </c>
      <c r="C108" s="7"/>
      <c r="D108" s="7"/>
      <c r="E108" s="14"/>
      <c r="F108" s="10" t="s">
        <v>11</v>
      </c>
      <c r="G108" s="12"/>
      <c r="H108" s="7"/>
    </row>
    <row r="109" spans="2:8" x14ac:dyDescent="0.3">
      <c r="B109" s="7">
        <f t="shared" si="1"/>
        <v>105</v>
      </c>
      <c r="C109" s="7"/>
      <c r="D109" s="7"/>
      <c r="E109" s="14"/>
      <c r="F109" s="10" t="s">
        <v>11</v>
      </c>
      <c r="G109" s="12"/>
      <c r="H109" s="7"/>
    </row>
    <row r="110" spans="2:8" x14ac:dyDescent="0.3">
      <c r="B110" s="7">
        <f t="shared" si="1"/>
        <v>106</v>
      </c>
      <c r="C110" s="7"/>
      <c r="D110" s="7"/>
      <c r="E110" s="14"/>
      <c r="F110" s="10" t="s">
        <v>11</v>
      </c>
      <c r="G110" s="12"/>
      <c r="H110" s="7"/>
    </row>
    <row r="111" spans="2:8" x14ac:dyDescent="0.3">
      <c r="B111" s="7">
        <f t="shared" si="1"/>
        <v>107</v>
      </c>
      <c r="C111" s="7"/>
      <c r="D111" s="7"/>
      <c r="E111" s="14"/>
      <c r="F111" s="10" t="s">
        <v>11</v>
      </c>
      <c r="G111" s="12"/>
      <c r="H111" s="7"/>
    </row>
    <row r="112" spans="2:8" x14ac:dyDescent="0.3">
      <c r="B112" s="7">
        <f t="shared" si="1"/>
        <v>108</v>
      </c>
      <c r="C112" s="7"/>
      <c r="D112" s="7"/>
      <c r="E112" s="14"/>
      <c r="F112" s="10" t="s">
        <v>11</v>
      </c>
      <c r="G112" s="12"/>
      <c r="H112" s="7"/>
    </row>
    <row r="113" spans="2:8" x14ac:dyDescent="0.3">
      <c r="B113" s="7">
        <f t="shared" si="1"/>
        <v>109</v>
      </c>
      <c r="C113" s="7"/>
      <c r="D113" s="7"/>
      <c r="E113" s="14"/>
      <c r="F113" s="10" t="s">
        <v>11</v>
      </c>
      <c r="G113" s="12"/>
      <c r="H113" s="7"/>
    </row>
    <row r="114" spans="2:8" x14ac:dyDescent="0.3">
      <c r="B114" s="7">
        <f t="shared" si="1"/>
        <v>110</v>
      </c>
      <c r="C114" s="7"/>
      <c r="D114" s="7"/>
      <c r="E114" s="14"/>
      <c r="F114" s="10" t="s">
        <v>11</v>
      </c>
      <c r="G114" s="12"/>
      <c r="H114" s="7"/>
    </row>
    <row r="115" spans="2:8" x14ac:dyDescent="0.3">
      <c r="B115" s="7">
        <f t="shared" si="1"/>
        <v>111</v>
      </c>
      <c r="C115" s="7"/>
      <c r="D115" s="7"/>
      <c r="E115" s="14"/>
      <c r="F115" s="10" t="s">
        <v>11</v>
      </c>
      <c r="G115" s="12"/>
      <c r="H115" s="7"/>
    </row>
    <row r="116" spans="2:8" x14ac:dyDescent="0.3">
      <c r="B116" s="7">
        <f t="shared" si="1"/>
        <v>112</v>
      </c>
      <c r="C116" s="7"/>
      <c r="D116" s="7"/>
      <c r="E116" s="14"/>
      <c r="F116" s="10" t="s">
        <v>11</v>
      </c>
      <c r="G116" s="12"/>
      <c r="H116" s="7"/>
    </row>
    <row r="117" spans="2:8" x14ac:dyDescent="0.3">
      <c r="B117" s="7">
        <f t="shared" si="1"/>
        <v>113</v>
      </c>
      <c r="C117" s="7"/>
      <c r="D117" s="7"/>
      <c r="E117" s="14"/>
      <c r="F117" s="10" t="s">
        <v>11</v>
      </c>
      <c r="G117" s="12"/>
      <c r="H117" s="7"/>
    </row>
    <row r="118" spans="2:8" x14ac:dyDescent="0.3">
      <c r="B118" s="7">
        <f t="shared" si="1"/>
        <v>114</v>
      </c>
      <c r="C118" s="7"/>
      <c r="D118" s="7"/>
      <c r="E118" s="14"/>
      <c r="F118" s="10" t="s">
        <v>11</v>
      </c>
      <c r="G118" s="12"/>
      <c r="H118" s="7"/>
    </row>
    <row r="119" spans="2:8" x14ac:dyDescent="0.3">
      <c r="B119" s="7">
        <f t="shared" si="1"/>
        <v>115</v>
      </c>
      <c r="C119" s="7"/>
      <c r="D119" s="7"/>
      <c r="E119" s="14"/>
      <c r="F119" s="10" t="s">
        <v>11</v>
      </c>
      <c r="G119" s="12"/>
      <c r="H119" s="7"/>
    </row>
    <row r="120" spans="2:8" x14ac:dyDescent="0.3">
      <c r="B120" s="7">
        <f t="shared" si="1"/>
        <v>116</v>
      </c>
      <c r="C120" s="7"/>
      <c r="D120" s="7"/>
      <c r="E120" s="14"/>
      <c r="F120" s="10" t="s">
        <v>11</v>
      </c>
      <c r="G120" s="12"/>
      <c r="H120" s="7"/>
    </row>
    <row r="121" spans="2:8" x14ac:dyDescent="0.3">
      <c r="B121" s="7">
        <f t="shared" si="1"/>
        <v>117</v>
      </c>
      <c r="C121" s="7"/>
      <c r="D121" s="7"/>
      <c r="E121" s="14"/>
      <c r="F121" s="10" t="s">
        <v>11</v>
      </c>
      <c r="G121" s="12"/>
      <c r="H121" s="7"/>
    </row>
    <row r="122" spans="2:8" x14ac:dyDescent="0.3">
      <c r="B122" s="7">
        <f t="shared" si="1"/>
        <v>118</v>
      </c>
      <c r="C122" s="7"/>
      <c r="D122" s="7"/>
      <c r="E122" s="14"/>
      <c r="F122" s="10" t="s">
        <v>11</v>
      </c>
      <c r="G122" s="12"/>
      <c r="H122" s="7"/>
    </row>
    <row r="123" spans="2:8" x14ac:dyDescent="0.3">
      <c r="B123" s="7">
        <f t="shared" si="1"/>
        <v>119</v>
      </c>
      <c r="C123" s="7"/>
      <c r="D123" s="7"/>
      <c r="E123" s="14"/>
      <c r="F123" s="10" t="s">
        <v>11</v>
      </c>
      <c r="G123" s="12"/>
      <c r="H123" s="7"/>
    </row>
    <row r="124" spans="2:8" x14ac:dyDescent="0.3">
      <c r="B124" s="7">
        <f t="shared" si="1"/>
        <v>120</v>
      </c>
      <c r="C124" s="7"/>
      <c r="D124" s="7"/>
      <c r="E124" s="14"/>
      <c r="F124" s="10" t="s">
        <v>11</v>
      </c>
      <c r="G124" s="12"/>
      <c r="H124" s="7"/>
    </row>
    <row r="125" spans="2:8" x14ac:dyDescent="0.3">
      <c r="B125" s="7">
        <f t="shared" si="1"/>
        <v>121</v>
      </c>
      <c r="C125" s="7"/>
      <c r="D125" s="7"/>
      <c r="E125" s="14"/>
      <c r="F125" s="10" t="s">
        <v>11</v>
      </c>
      <c r="G125" s="12"/>
      <c r="H125" s="7"/>
    </row>
    <row r="126" spans="2:8" x14ac:dyDescent="0.3">
      <c r="B126" s="7">
        <f t="shared" si="1"/>
        <v>122</v>
      </c>
      <c r="C126" s="7"/>
      <c r="D126" s="7"/>
      <c r="E126" s="14"/>
      <c r="F126" s="10" t="s">
        <v>11</v>
      </c>
      <c r="G126" s="12"/>
      <c r="H126" s="7"/>
    </row>
    <row r="127" spans="2:8" x14ac:dyDescent="0.3">
      <c r="B127" s="7">
        <f t="shared" si="1"/>
        <v>123</v>
      </c>
      <c r="C127" s="7"/>
      <c r="D127" s="7"/>
      <c r="E127" s="14"/>
      <c r="F127" s="10" t="s">
        <v>11</v>
      </c>
      <c r="G127" s="12"/>
      <c r="H127" s="7"/>
    </row>
    <row r="128" spans="2:8" x14ac:dyDescent="0.3">
      <c r="B128" s="7">
        <f t="shared" si="1"/>
        <v>124</v>
      </c>
      <c r="C128" s="7"/>
      <c r="D128" s="7"/>
      <c r="E128" s="14"/>
      <c r="F128" s="10" t="s">
        <v>11</v>
      </c>
      <c r="G128" s="12"/>
      <c r="H128" s="7"/>
    </row>
    <row r="129" spans="2:8" x14ac:dyDescent="0.3">
      <c r="B129" s="7">
        <f t="shared" si="1"/>
        <v>125</v>
      </c>
      <c r="C129" s="7"/>
      <c r="D129" s="7"/>
      <c r="E129" s="14"/>
      <c r="F129" s="10" t="s">
        <v>11</v>
      </c>
      <c r="G129" s="12"/>
      <c r="H129" s="7"/>
    </row>
    <row r="130" spans="2:8" x14ac:dyDescent="0.3">
      <c r="B130" s="7">
        <f t="shared" si="1"/>
        <v>126</v>
      </c>
      <c r="C130" s="7"/>
      <c r="D130" s="7"/>
      <c r="E130" s="14"/>
      <c r="F130" s="10" t="s">
        <v>11</v>
      </c>
      <c r="G130" s="12"/>
      <c r="H130" s="7"/>
    </row>
    <row r="131" spans="2:8" x14ac:dyDescent="0.3">
      <c r="B131" s="7">
        <f t="shared" si="1"/>
        <v>127</v>
      </c>
      <c r="C131" s="7"/>
      <c r="D131" s="7"/>
      <c r="E131" s="14"/>
      <c r="F131" s="10" t="s">
        <v>11</v>
      </c>
      <c r="G131" s="12"/>
      <c r="H131" s="7"/>
    </row>
    <row r="132" spans="2:8" x14ac:dyDescent="0.3">
      <c r="B132" s="7">
        <f t="shared" si="1"/>
        <v>128</v>
      </c>
      <c r="C132" s="7"/>
      <c r="D132" s="7"/>
      <c r="E132" s="14"/>
      <c r="F132" s="10" t="s">
        <v>11</v>
      </c>
      <c r="G132" s="12"/>
      <c r="H132" s="7"/>
    </row>
    <row r="133" spans="2:8" x14ac:dyDescent="0.3">
      <c r="B133" s="7">
        <f t="shared" si="1"/>
        <v>129</v>
      </c>
      <c r="C133" s="7"/>
      <c r="D133" s="7"/>
      <c r="E133" s="14"/>
      <c r="F133" s="10" t="s">
        <v>11</v>
      </c>
      <c r="G133" s="12"/>
      <c r="H133" s="7"/>
    </row>
    <row r="134" spans="2:8" x14ac:dyDescent="0.3">
      <c r="B134" s="7">
        <f t="shared" si="1"/>
        <v>130</v>
      </c>
      <c r="C134" s="7"/>
      <c r="D134" s="7"/>
      <c r="E134" s="14"/>
      <c r="F134" s="10" t="s">
        <v>11</v>
      </c>
      <c r="G134" s="12"/>
      <c r="H134" s="7"/>
    </row>
    <row r="135" spans="2:8" x14ac:dyDescent="0.3">
      <c r="B135" s="7">
        <f t="shared" ref="B135:B198" si="2">B134+1</f>
        <v>131</v>
      </c>
      <c r="C135" s="7"/>
      <c r="D135" s="7"/>
      <c r="E135" s="14"/>
      <c r="F135" s="10" t="s">
        <v>11</v>
      </c>
      <c r="G135" s="12"/>
      <c r="H135" s="7"/>
    </row>
    <row r="136" spans="2:8" x14ac:dyDescent="0.3">
      <c r="B136" s="7">
        <f t="shared" si="2"/>
        <v>132</v>
      </c>
      <c r="C136" s="7"/>
      <c r="D136" s="7"/>
      <c r="E136" s="14"/>
      <c r="F136" s="10" t="s">
        <v>11</v>
      </c>
      <c r="G136" s="12"/>
      <c r="H136" s="7"/>
    </row>
    <row r="137" spans="2:8" x14ac:dyDescent="0.3">
      <c r="B137" s="7">
        <f t="shared" si="2"/>
        <v>133</v>
      </c>
      <c r="C137" s="7"/>
      <c r="D137" s="7"/>
      <c r="E137" s="14"/>
      <c r="F137" s="10" t="s">
        <v>11</v>
      </c>
      <c r="G137" s="12"/>
      <c r="H137" s="7"/>
    </row>
    <row r="138" spans="2:8" x14ac:dyDescent="0.3">
      <c r="B138" s="7">
        <f t="shared" si="2"/>
        <v>134</v>
      </c>
      <c r="C138" s="7"/>
      <c r="D138" s="7"/>
      <c r="E138" s="14"/>
      <c r="F138" s="10" t="s">
        <v>11</v>
      </c>
      <c r="G138" s="12"/>
      <c r="H138" s="7"/>
    </row>
    <row r="139" spans="2:8" x14ac:dyDescent="0.3">
      <c r="B139" s="7">
        <f t="shared" si="2"/>
        <v>135</v>
      </c>
      <c r="C139" s="7"/>
      <c r="D139" s="7"/>
      <c r="E139" s="14"/>
      <c r="F139" s="10" t="s">
        <v>11</v>
      </c>
      <c r="G139" s="12"/>
      <c r="H139" s="7"/>
    </row>
    <row r="140" spans="2:8" x14ac:dyDescent="0.3">
      <c r="B140" s="7">
        <f t="shared" si="2"/>
        <v>136</v>
      </c>
      <c r="C140" s="7"/>
      <c r="D140" s="7"/>
      <c r="E140" s="14"/>
      <c r="F140" s="10" t="s">
        <v>11</v>
      </c>
      <c r="G140" s="12"/>
      <c r="H140" s="7"/>
    </row>
    <row r="141" spans="2:8" x14ac:dyDescent="0.3">
      <c r="B141" s="7">
        <f t="shared" si="2"/>
        <v>137</v>
      </c>
      <c r="C141" s="7"/>
      <c r="D141" s="7"/>
      <c r="E141" s="14"/>
      <c r="F141" s="10" t="s">
        <v>11</v>
      </c>
      <c r="G141" s="12"/>
      <c r="H141" s="7"/>
    </row>
    <row r="142" spans="2:8" x14ac:dyDescent="0.3">
      <c r="B142" s="7">
        <f t="shared" si="2"/>
        <v>138</v>
      </c>
      <c r="C142" s="7"/>
      <c r="D142" s="7"/>
      <c r="E142" s="14"/>
      <c r="F142" s="10" t="s">
        <v>11</v>
      </c>
      <c r="G142" s="12"/>
      <c r="H142" s="7"/>
    </row>
    <row r="143" spans="2:8" x14ac:dyDescent="0.3">
      <c r="B143" s="7">
        <f t="shared" si="2"/>
        <v>139</v>
      </c>
      <c r="C143" s="7"/>
      <c r="D143" s="7"/>
      <c r="E143" s="14"/>
      <c r="F143" s="10" t="s">
        <v>11</v>
      </c>
      <c r="G143" s="12"/>
      <c r="H143" s="7"/>
    </row>
    <row r="144" spans="2:8" x14ac:dyDescent="0.3">
      <c r="B144" s="7">
        <f t="shared" si="2"/>
        <v>140</v>
      </c>
      <c r="C144" s="7"/>
      <c r="D144" s="7"/>
      <c r="E144" s="14"/>
      <c r="F144" s="10" t="s">
        <v>11</v>
      </c>
      <c r="G144" s="12"/>
      <c r="H144" s="7"/>
    </row>
    <row r="145" spans="2:8" x14ac:dyDescent="0.3">
      <c r="B145" s="7">
        <f t="shared" si="2"/>
        <v>141</v>
      </c>
      <c r="C145" s="7"/>
      <c r="D145" s="7"/>
      <c r="E145" s="14"/>
      <c r="F145" s="10" t="s">
        <v>11</v>
      </c>
      <c r="G145" s="12"/>
      <c r="H145" s="7"/>
    </row>
    <row r="146" spans="2:8" x14ac:dyDescent="0.3">
      <c r="B146" s="7">
        <f t="shared" si="2"/>
        <v>142</v>
      </c>
      <c r="C146" s="7"/>
      <c r="D146" s="7"/>
      <c r="E146" s="14"/>
      <c r="F146" s="10" t="s">
        <v>11</v>
      </c>
      <c r="G146" s="12"/>
      <c r="H146" s="7"/>
    </row>
    <row r="147" spans="2:8" x14ac:dyDescent="0.3">
      <c r="B147" s="7">
        <f t="shared" si="2"/>
        <v>143</v>
      </c>
      <c r="C147" s="7"/>
      <c r="D147" s="7"/>
      <c r="E147" s="14"/>
      <c r="F147" s="10" t="s">
        <v>11</v>
      </c>
      <c r="G147" s="12"/>
      <c r="H147" s="7"/>
    </row>
    <row r="148" spans="2:8" x14ac:dyDescent="0.3">
      <c r="B148" s="7">
        <f t="shared" si="2"/>
        <v>144</v>
      </c>
      <c r="C148" s="7"/>
      <c r="D148" s="7"/>
      <c r="E148" s="14"/>
      <c r="F148" s="10" t="s">
        <v>11</v>
      </c>
      <c r="G148" s="12"/>
      <c r="H148" s="7"/>
    </row>
    <row r="149" spans="2:8" x14ac:dyDescent="0.3">
      <c r="B149" s="7">
        <f t="shared" si="2"/>
        <v>145</v>
      </c>
      <c r="C149" s="7"/>
      <c r="D149" s="7"/>
      <c r="E149" s="14"/>
      <c r="F149" s="10" t="s">
        <v>11</v>
      </c>
      <c r="G149" s="12"/>
      <c r="H149" s="7"/>
    </row>
    <row r="150" spans="2:8" x14ac:dyDescent="0.3">
      <c r="B150" s="7">
        <f t="shared" si="2"/>
        <v>146</v>
      </c>
      <c r="C150" s="7"/>
      <c r="D150" s="7"/>
      <c r="E150" s="14"/>
      <c r="F150" s="10" t="s">
        <v>11</v>
      </c>
      <c r="G150" s="12"/>
      <c r="H150" s="7"/>
    </row>
    <row r="151" spans="2:8" x14ac:dyDescent="0.3">
      <c r="B151" s="7">
        <f t="shared" si="2"/>
        <v>147</v>
      </c>
      <c r="C151" s="7"/>
      <c r="D151" s="7"/>
      <c r="E151" s="14"/>
      <c r="F151" s="10" t="s">
        <v>11</v>
      </c>
      <c r="G151" s="12"/>
      <c r="H151" s="7"/>
    </row>
    <row r="152" spans="2:8" x14ac:dyDescent="0.3">
      <c r="B152" s="7">
        <f t="shared" si="2"/>
        <v>148</v>
      </c>
      <c r="C152" s="7"/>
      <c r="D152" s="7"/>
      <c r="E152" s="14"/>
      <c r="F152" s="10" t="s">
        <v>11</v>
      </c>
      <c r="G152" s="12"/>
      <c r="H152" s="7"/>
    </row>
    <row r="153" spans="2:8" x14ac:dyDescent="0.3">
      <c r="B153" s="7">
        <f t="shared" si="2"/>
        <v>149</v>
      </c>
      <c r="C153" s="7"/>
      <c r="D153" s="7"/>
      <c r="E153" s="14"/>
      <c r="F153" s="10" t="s">
        <v>11</v>
      </c>
      <c r="G153" s="12"/>
      <c r="H153" s="7"/>
    </row>
    <row r="154" spans="2:8" x14ac:dyDescent="0.3">
      <c r="B154" s="7">
        <f t="shared" si="2"/>
        <v>150</v>
      </c>
      <c r="C154" s="7"/>
      <c r="D154" s="7"/>
      <c r="E154" s="14"/>
      <c r="F154" s="10" t="s">
        <v>11</v>
      </c>
      <c r="G154" s="12"/>
      <c r="H154" s="7"/>
    </row>
    <row r="155" spans="2:8" x14ac:dyDescent="0.3">
      <c r="B155" s="7">
        <f t="shared" si="2"/>
        <v>151</v>
      </c>
      <c r="C155" s="7"/>
      <c r="D155" s="7"/>
      <c r="E155" s="14"/>
      <c r="F155" s="10" t="s">
        <v>11</v>
      </c>
      <c r="G155" s="12"/>
      <c r="H155" s="7"/>
    </row>
    <row r="156" spans="2:8" x14ac:dyDescent="0.3">
      <c r="B156" s="7">
        <f t="shared" si="2"/>
        <v>152</v>
      </c>
      <c r="C156" s="7"/>
      <c r="D156" s="7"/>
      <c r="E156" s="14"/>
      <c r="F156" s="10" t="s">
        <v>11</v>
      </c>
      <c r="G156" s="12"/>
      <c r="H156" s="7"/>
    </row>
    <row r="157" spans="2:8" x14ac:dyDescent="0.3">
      <c r="B157" s="7">
        <f t="shared" si="2"/>
        <v>153</v>
      </c>
      <c r="C157" s="7"/>
      <c r="D157" s="7"/>
      <c r="E157" s="14"/>
      <c r="F157" s="10" t="s">
        <v>11</v>
      </c>
      <c r="G157" s="12"/>
      <c r="H157" s="7"/>
    </row>
    <row r="158" spans="2:8" x14ac:dyDescent="0.3">
      <c r="B158" s="7">
        <f t="shared" si="2"/>
        <v>154</v>
      </c>
      <c r="C158" s="7"/>
      <c r="D158" s="7"/>
      <c r="E158" s="14"/>
      <c r="F158" s="10" t="s">
        <v>11</v>
      </c>
      <c r="G158" s="12"/>
      <c r="H158" s="7"/>
    </row>
    <row r="159" spans="2:8" x14ac:dyDescent="0.3">
      <c r="B159" s="7">
        <f t="shared" si="2"/>
        <v>155</v>
      </c>
      <c r="C159" s="7"/>
      <c r="D159" s="7"/>
      <c r="E159" s="14"/>
      <c r="F159" s="10" t="s">
        <v>11</v>
      </c>
      <c r="G159" s="12"/>
      <c r="H159" s="7"/>
    </row>
    <row r="160" spans="2:8" x14ac:dyDescent="0.3">
      <c r="B160" s="7">
        <f t="shared" si="2"/>
        <v>156</v>
      </c>
      <c r="C160" s="7"/>
      <c r="D160" s="7"/>
      <c r="E160" s="14"/>
      <c r="F160" s="10" t="s">
        <v>11</v>
      </c>
      <c r="G160" s="12"/>
      <c r="H160" s="7"/>
    </row>
    <row r="161" spans="2:8" x14ac:dyDescent="0.3">
      <c r="B161" s="7">
        <f t="shared" si="2"/>
        <v>157</v>
      </c>
      <c r="C161" s="7"/>
      <c r="D161" s="7"/>
      <c r="E161" s="14"/>
      <c r="F161" s="10" t="s">
        <v>11</v>
      </c>
      <c r="G161" s="12"/>
      <c r="H161" s="7"/>
    </row>
    <row r="162" spans="2:8" x14ac:dyDescent="0.3">
      <c r="B162" s="7">
        <f t="shared" si="2"/>
        <v>158</v>
      </c>
      <c r="C162" s="7"/>
      <c r="D162" s="7"/>
      <c r="E162" s="14"/>
      <c r="F162" s="10" t="s">
        <v>11</v>
      </c>
      <c r="G162" s="12"/>
      <c r="H162" s="7"/>
    </row>
    <row r="163" spans="2:8" x14ac:dyDescent="0.3">
      <c r="B163" s="7">
        <f t="shared" si="2"/>
        <v>159</v>
      </c>
      <c r="C163" s="7"/>
      <c r="D163" s="7"/>
      <c r="E163" s="14"/>
      <c r="F163" s="10" t="s">
        <v>11</v>
      </c>
      <c r="G163" s="12"/>
      <c r="H163" s="7"/>
    </row>
    <row r="164" spans="2:8" x14ac:dyDescent="0.3">
      <c r="B164" s="7">
        <f t="shared" si="2"/>
        <v>160</v>
      </c>
      <c r="C164" s="7"/>
      <c r="D164" s="7"/>
      <c r="E164" s="14"/>
      <c r="F164" s="10" t="s">
        <v>11</v>
      </c>
      <c r="G164" s="12"/>
      <c r="H164" s="7"/>
    </row>
    <row r="165" spans="2:8" x14ac:dyDescent="0.3">
      <c r="B165" s="7">
        <f t="shared" si="2"/>
        <v>161</v>
      </c>
      <c r="C165" s="7"/>
      <c r="D165" s="7"/>
      <c r="E165" s="14"/>
      <c r="F165" s="10" t="s">
        <v>11</v>
      </c>
      <c r="G165" s="12"/>
      <c r="H165" s="7"/>
    </row>
    <row r="166" spans="2:8" x14ac:dyDescent="0.3">
      <c r="B166" s="7">
        <f t="shared" si="2"/>
        <v>162</v>
      </c>
      <c r="C166" s="7"/>
      <c r="D166" s="7"/>
      <c r="E166" s="14"/>
      <c r="F166" s="10" t="s">
        <v>11</v>
      </c>
      <c r="G166" s="12"/>
      <c r="H166" s="7"/>
    </row>
    <row r="167" spans="2:8" x14ac:dyDescent="0.3">
      <c r="B167" s="7">
        <f t="shared" si="2"/>
        <v>163</v>
      </c>
      <c r="C167" s="7"/>
      <c r="D167" s="7"/>
      <c r="E167" s="14"/>
      <c r="F167" s="10" t="s">
        <v>11</v>
      </c>
      <c r="G167" s="12"/>
      <c r="H167" s="7"/>
    </row>
    <row r="168" spans="2:8" x14ac:dyDescent="0.3">
      <c r="B168" s="7">
        <f t="shared" si="2"/>
        <v>164</v>
      </c>
      <c r="C168" s="7"/>
      <c r="D168" s="7"/>
      <c r="E168" s="14"/>
      <c r="F168" s="10" t="s">
        <v>11</v>
      </c>
      <c r="G168" s="12"/>
      <c r="H168" s="7"/>
    </row>
    <row r="169" spans="2:8" x14ac:dyDescent="0.3">
      <c r="B169" s="7">
        <f t="shared" si="2"/>
        <v>165</v>
      </c>
      <c r="C169" s="7"/>
      <c r="D169" s="7"/>
      <c r="E169" s="14"/>
      <c r="F169" s="10" t="s">
        <v>11</v>
      </c>
      <c r="G169" s="12"/>
      <c r="H169" s="7"/>
    </row>
    <row r="170" spans="2:8" x14ac:dyDescent="0.3">
      <c r="B170" s="7">
        <f t="shared" si="2"/>
        <v>166</v>
      </c>
      <c r="C170" s="7"/>
      <c r="D170" s="7"/>
      <c r="E170" s="14"/>
      <c r="F170" s="10" t="s">
        <v>11</v>
      </c>
      <c r="G170" s="12"/>
      <c r="H170" s="7"/>
    </row>
    <row r="171" spans="2:8" x14ac:dyDescent="0.3">
      <c r="B171" s="7">
        <f t="shared" si="2"/>
        <v>167</v>
      </c>
      <c r="C171" s="7"/>
      <c r="D171" s="7"/>
      <c r="E171" s="14"/>
      <c r="F171" s="10" t="s">
        <v>11</v>
      </c>
      <c r="G171" s="12"/>
      <c r="H171" s="7"/>
    </row>
    <row r="172" spans="2:8" x14ac:dyDescent="0.3">
      <c r="B172" s="7">
        <f t="shared" si="2"/>
        <v>168</v>
      </c>
      <c r="C172" s="7"/>
      <c r="D172" s="7"/>
      <c r="E172" s="14"/>
      <c r="F172" s="10" t="s">
        <v>11</v>
      </c>
      <c r="G172" s="12"/>
      <c r="H172" s="7"/>
    </row>
    <row r="173" spans="2:8" x14ac:dyDescent="0.3">
      <c r="B173" s="7">
        <f t="shared" si="2"/>
        <v>169</v>
      </c>
      <c r="C173" s="7"/>
      <c r="D173" s="7"/>
      <c r="E173" s="14"/>
      <c r="F173" s="10" t="s">
        <v>11</v>
      </c>
      <c r="G173" s="12"/>
      <c r="H173" s="7"/>
    </row>
    <row r="174" spans="2:8" x14ac:dyDescent="0.3">
      <c r="B174" s="7">
        <f t="shared" si="2"/>
        <v>170</v>
      </c>
      <c r="C174" s="7"/>
      <c r="D174" s="7"/>
      <c r="E174" s="14"/>
      <c r="F174" s="10" t="s">
        <v>11</v>
      </c>
      <c r="G174" s="12"/>
      <c r="H174" s="7"/>
    </row>
    <row r="175" spans="2:8" x14ac:dyDescent="0.3">
      <c r="B175" s="7">
        <f t="shared" si="2"/>
        <v>171</v>
      </c>
      <c r="C175" s="7"/>
      <c r="D175" s="7"/>
      <c r="E175" s="14"/>
      <c r="F175" s="10" t="s">
        <v>11</v>
      </c>
      <c r="G175" s="12"/>
      <c r="H175" s="7"/>
    </row>
    <row r="176" spans="2:8" x14ac:dyDescent="0.3">
      <c r="B176" s="7">
        <f t="shared" si="2"/>
        <v>172</v>
      </c>
      <c r="C176" s="7"/>
      <c r="D176" s="7"/>
      <c r="E176" s="14"/>
      <c r="F176" s="10" t="s">
        <v>11</v>
      </c>
      <c r="G176" s="12"/>
      <c r="H176" s="7"/>
    </row>
    <row r="177" spans="2:8" x14ac:dyDescent="0.3">
      <c r="B177" s="7">
        <f t="shared" si="2"/>
        <v>173</v>
      </c>
      <c r="C177" s="7"/>
      <c r="D177" s="7"/>
      <c r="E177" s="14"/>
      <c r="F177" s="10" t="s">
        <v>11</v>
      </c>
      <c r="G177" s="12"/>
      <c r="H177" s="7"/>
    </row>
    <row r="178" spans="2:8" x14ac:dyDescent="0.3">
      <c r="B178" s="7">
        <f t="shared" si="2"/>
        <v>174</v>
      </c>
      <c r="C178" s="7"/>
      <c r="D178" s="7"/>
      <c r="E178" s="14"/>
      <c r="F178" s="10" t="s">
        <v>11</v>
      </c>
      <c r="G178" s="12"/>
      <c r="H178" s="7"/>
    </row>
    <row r="179" spans="2:8" x14ac:dyDescent="0.3">
      <c r="B179" s="7">
        <f t="shared" si="2"/>
        <v>175</v>
      </c>
      <c r="C179" s="7"/>
      <c r="D179" s="7"/>
      <c r="E179" s="14"/>
      <c r="F179" s="10" t="s">
        <v>11</v>
      </c>
      <c r="G179" s="12"/>
      <c r="H179" s="7"/>
    </row>
    <row r="180" spans="2:8" x14ac:dyDescent="0.3">
      <c r="B180" s="7">
        <f t="shared" si="2"/>
        <v>176</v>
      </c>
      <c r="C180" s="7"/>
      <c r="D180" s="7"/>
      <c r="E180" s="14"/>
      <c r="F180" s="10" t="s">
        <v>11</v>
      </c>
      <c r="G180" s="12"/>
      <c r="H180" s="7"/>
    </row>
    <row r="181" spans="2:8" x14ac:dyDescent="0.3">
      <c r="B181" s="7">
        <f t="shared" si="2"/>
        <v>177</v>
      </c>
      <c r="C181" s="7"/>
      <c r="D181" s="7"/>
      <c r="E181" s="14"/>
      <c r="F181" s="10" t="s">
        <v>11</v>
      </c>
      <c r="G181" s="12"/>
      <c r="H181" s="7"/>
    </row>
    <row r="182" spans="2:8" x14ac:dyDescent="0.3">
      <c r="B182" s="7">
        <f t="shared" si="2"/>
        <v>178</v>
      </c>
      <c r="C182" s="7"/>
      <c r="D182" s="7"/>
      <c r="E182" s="14"/>
      <c r="F182" s="10" t="s">
        <v>11</v>
      </c>
      <c r="G182" s="12"/>
      <c r="H182" s="7"/>
    </row>
    <row r="183" spans="2:8" x14ac:dyDescent="0.3">
      <c r="B183" s="7">
        <f t="shared" si="2"/>
        <v>179</v>
      </c>
      <c r="C183" s="7"/>
      <c r="D183" s="7"/>
      <c r="E183" s="14"/>
      <c r="F183" s="10" t="s">
        <v>11</v>
      </c>
      <c r="G183" s="12"/>
      <c r="H183" s="7"/>
    </row>
    <row r="184" spans="2:8" x14ac:dyDescent="0.3">
      <c r="B184" s="7">
        <f t="shared" si="2"/>
        <v>180</v>
      </c>
      <c r="C184" s="7"/>
      <c r="D184" s="7"/>
      <c r="E184" s="14"/>
      <c r="F184" s="10" t="s">
        <v>11</v>
      </c>
      <c r="G184" s="12"/>
      <c r="H184" s="7"/>
    </row>
    <row r="185" spans="2:8" x14ac:dyDescent="0.3">
      <c r="B185" s="7">
        <f t="shared" si="2"/>
        <v>181</v>
      </c>
      <c r="C185" s="7"/>
      <c r="D185" s="7"/>
      <c r="E185" s="14"/>
      <c r="F185" s="10" t="s">
        <v>11</v>
      </c>
      <c r="G185" s="12"/>
      <c r="H185" s="7"/>
    </row>
    <row r="186" spans="2:8" x14ac:dyDescent="0.3">
      <c r="B186" s="7">
        <f t="shared" si="2"/>
        <v>182</v>
      </c>
      <c r="C186" s="7"/>
      <c r="D186" s="7"/>
      <c r="E186" s="14"/>
      <c r="F186" s="10" t="s">
        <v>11</v>
      </c>
      <c r="G186" s="12"/>
      <c r="H186" s="7"/>
    </row>
    <row r="187" spans="2:8" x14ac:dyDescent="0.3">
      <c r="B187" s="7">
        <f t="shared" si="2"/>
        <v>183</v>
      </c>
      <c r="C187" s="7"/>
      <c r="D187" s="7"/>
      <c r="E187" s="14"/>
      <c r="F187" s="10" t="s">
        <v>11</v>
      </c>
      <c r="G187" s="12"/>
      <c r="H187" s="7"/>
    </row>
    <row r="188" spans="2:8" x14ac:dyDescent="0.3">
      <c r="B188" s="7">
        <f t="shared" si="2"/>
        <v>184</v>
      </c>
      <c r="C188" s="7"/>
      <c r="D188" s="7"/>
      <c r="E188" s="14"/>
      <c r="F188" s="10" t="s">
        <v>11</v>
      </c>
      <c r="G188" s="12"/>
      <c r="H188" s="7"/>
    </row>
    <row r="189" spans="2:8" x14ac:dyDescent="0.3">
      <c r="B189" s="7">
        <f t="shared" si="2"/>
        <v>185</v>
      </c>
      <c r="C189" s="7"/>
      <c r="D189" s="7"/>
      <c r="E189" s="14"/>
      <c r="F189" s="10" t="s">
        <v>11</v>
      </c>
      <c r="G189" s="12"/>
      <c r="H189" s="7"/>
    </row>
    <row r="190" spans="2:8" x14ac:dyDescent="0.3">
      <c r="B190" s="7">
        <f t="shared" si="2"/>
        <v>186</v>
      </c>
      <c r="C190" s="7"/>
      <c r="D190" s="7"/>
      <c r="E190" s="14"/>
      <c r="F190" s="10" t="s">
        <v>11</v>
      </c>
      <c r="G190" s="12"/>
      <c r="H190" s="7"/>
    </row>
    <row r="191" spans="2:8" x14ac:dyDescent="0.3">
      <c r="B191" s="7">
        <f t="shared" si="2"/>
        <v>187</v>
      </c>
      <c r="C191" s="7"/>
      <c r="D191" s="7"/>
      <c r="E191" s="14"/>
      <c r="F191" s="10" t="s">
        <v>11</v>
      </c>
      <c r="G191" s="12"/>
      <c r="H191" s="7"/>
    </row>
    <row r="192" spans="2:8" x14ac:dyDescent="0.3">
      <c r="B192" s="7">
        <f t="shared" si="2"/>
        <v>188</v>
      </c>
      <c r="C192" s="7"/>
      <c r="D192" s="7"/>
      <c r="E192" s="14"/>
      <c r="F192" s="10" t="s">
        <v>11</v>
      </c>
      <c r="G192" s="12"/>
      <c r="H192" s="7"/>
    </row>
    <row r="193" spans="2:8" x14ac:dyDescent="0.3">
      <c r="B193" s="7">
        <f t="shared" si="2"/>
        <v>189</v>
      </c>
      <c r="C193" s="7"/>
      <c r="D193" s="7"/>
      <c r="E193" s="14"/>
      <c r="F193" s="10" t="s">
        <v>11</v>
      </c>
      <c r="G193" s="12"/>
      <c r="H193" s="7"/>
    </row>
    <row r="194" spans="2:8" x14ac:dyDescent="0.3">
      <c r="B194" s="7">
        <f t="shared" si="2"/>
        <v>190</v>
      </c>
      <c r="C194" s="7"/>
      <c r="D194" s="7"/>
      <c r="E194" s="14"/>
      <c r="F194" s="10" t="s">
        <v>11</v>
      </c>
      <c r="G194" s="12"/>
      <c r="H194" s="7"/>
    </row>
    <row r="195" spans="2:8" x14ac:dyDescent="0.3">
      <c r="B195" s="7">
        <f t="shared" si="2"/>
        <v>191</v>
      </c>
      <c r="C195" s="7"/>
      <c r="D195" s="7"/>
      <c r="E195" s="14"/>
      <c r="F195" s="10" t="s">
        <v>11</v>
      </c>
      <c r="G195" s="12"/>
      <c r="H195" s="7"/>
    </row>
    <row r="196" spans="2:8" x14ac:dyDescent="0.3">
      <c r="B196" s="7">
        <f t="shared" si="2"/>
        <v>192</v>
      </c>
      <c r="C196" s="7"/>
      <c r="D196" s="7"/>
      <c r="E196" s="14"/>
      <c r="F196" s="10" t="s">
        <v>11</v>
      </c>
      <c r="G196" s="12"/>
      <c r="H196" s="7"/>
    </row>
    <row r="197" spans="2:8" x14ac:dyDescent="0.3">
      <c r="B197" s="7">
        <f t="shared" si="2"/>
        <v>193</v>
      </c>
      <c r="C197" s="7"/>
      <c r="D197" s="7"/>
      <c r="E197" s="14"/>
      <c r="F197" s="10" t="s">
        <v>11</v>
      </c>
      <c r="G197" s="12"/>
      <c r="H197" s="7"/>
    </row>
    <row r="198" spans="2:8" x14ac:dyDescent="0.3">
      <c r="B198" s="7">
        <f t="shared" si="2"/>
        <v>194</v>
      </c>
      <c r="C198" s="7"/>
      <c r="D198" s="7"/>
      <c r="E198" s="14"/>
      <c r="F198" s="10" t="s">
        <v>11</v>
      </c>
      <c r="G198" s="12"/>
      <c r="H198" s="7"/>
    </row>
    <row r="199" spans="2:8" x14ac:dyDescent="0.3">
      <c r="B199" s="7">
        <f t="shared" ref="B199:B243" si="3">B198+1</f>
        <v>195</v>
      </c>
      <c r="C199" s="7"/>
      <c r="D199" s="7"/>
      <c r="E199" s="14"/>
      <c r="F199" s="10" t="s">
        <v>11</v>
      </c>
      <c r="G199" s="12"/>
      <c r="H199" s="7"/>
    </row>
    <row r="200" spans="2:8" x14ac:dyDescent="0.3">
      <c r="B200" s="7">
        <f t="shared" si="3"/>
        <v>196</v>
      </c>
      <c r="C200" s="7"/>
      <c r="D200" s="7"/>
      <c r="E200" s="14"/>
      <c r="F200" s="10" t="s">
        <v>11</v>
      </c>
      <c r="G200" s="12"/>
      <c r="H200" s="7"/>
    </row>
    <row r="201" spans="2:8" x14ac:dyDescent="0.3">
      <c r="B201" s="7">
        <f t="shared" si="3"/>
        <v>197</v>
      </c>
      <c r="C201" s="7"/>
      <c r="D201" s="7"/>
      <c r="E201" s="14"/>
      <c r="F201" s="10" t="s">
        <v>11</v>
      </c>
      <c r="G201" s="12"/>
      <c r="H201" s="7"/>
    </row>
    <row r="202" spans="2:8" x14ac:dyDescent="0.3">
      <c r="B202" s="7">
        <f t="shared" si="3"/>
        <v>198</v>
      </c>
      <c r="C202" s="7"/>
      <c r="D202" s="7"/>
      <c r="E202" s="14"/>
      <c r="F202" s="10" t="s">
        <v>11</v>
      </c>
      <c r="G202" s="12"/>
      <c r="H202" s="7"/>
    </row>
    <row r="203" spans="2:8" x14ac:dyDescent="0.3">
      <c r="B203" s="7">
        <f t="shared" si="3"/>
        <v>199</v>
      </c>
      <c r="C203" s="7"/>
      <c r="D203" s="7"/>
      <c r="E203" s="14"/>
      <c r="F203" s="10" t="s">
        <v>11</v>
      </c>
      <c r="G203" s="12"/>
      <c r="H203" s="7"/>
    </row>
    <row r="204" spans="2:8" x14ac:dyDescent="0.3">
      <c r="B204" s="7">
        <f t="shared" si="3"/>
        <v>200</v>
      </c>
      <c r="C204" s="7"/>
      <c r="D204" s="7"/>
      <c r="E204" s="14"/>
      <c r="F204" s="10" t="s">
        <v>11</v>
      </c>
      <c r="G204" s="12"/>
      <c r="H204" s="7"/>
    </row>
    <row r="205" spans="2:8" x14ac:dyDescent="0.3">
      <c r="B205" s="7">
        <f t="shared" si="3"/>
        <v>201</v>
      </c>
      <c r="C205" s="7"/>
      <c r="D205" s="7"/>
      <c r="E205" s="14"/>
      <c r="F205" s="10" t="s">
        <v>11</v>
      </c>
      <c r="G205" s="12"/>
      <c r="H205" s="7"/>
    </row>
    <row r="206" spans="2:8" x14ac:dyDescent="0.3">
      <c r="B206" s="7">
        <f t="shared" si="3"/>
        <v>202</v>
      </c>
      <c r="C206" s="7"/>
      <c r="D206" s="7"/>
      <c r="E206" s="14"/>
      <c r="F206" s="10" t="s">
        <v>11</v>
      </c>
      <c r="G206" s="12"/>
      <c r="H206" s="7"/>
    </row>
    <row r="207" spans="2:8" x14ac:dyDescent="0.3">
      <c r="B207" s="7">
        <f t="shared" si="3"/>
        <v>203</v>
      </c>
      <c r="C207" s="7"/>
      <c r="D207" s="7"/>
      <c r="E207" s="14"/>
      <c r="F207" s="10" t="s">
        <v>11</v>
      </c>
      <c r="G207" s="12"/>
      <c r="H207" s="7"/>
    </row>
    <row r="208" spans="2:8" x14ac:dyDescent="0.3">
      <c r="B208" s="7">
        <f t="shared" si="3"/>
        <v>204</v>
      </c>
      <c r="C208" s="7"/>
      <c r="D208" s="7"/>
      <c r="E208" s="14"/>
      <c r="F208" s="10" t="s">
        <v>11</v>
      </c>
      <c r="G208" s="12"/>
      <c r="H208" s="7"/>
    </row>
    <row r="209" spans="2:8" x14ac:dyDescent="0.3">
      <c r="B209" s="7">
        <f t="shared" si="3"/>
        <v>205</v>
      </c>
      <c r="C209" s="7"/>
      <c r="D209" s="7"/>
      <c r="E209" s="14"/>
      <c r="F209" s="10" t="s">
        <v>11</v>
      </c>
      <c r="G209" s="12"/>
      <c r="H209" s="7"/>
    </row>
    <row r="210" spans="2:8" x14ac:dyDescent="0.3">
      <c r="B210" s="7">
        <f t="shared" si="3"/>
        <v>206</v>
      </c>
      <c r="C210" s="7"/>
      <c r="D210" s="7"/>
      <c r="E210" s="14"/>
      <c r="F210" s="10" t="s">
        <v>11</v>
      </c>
      <c r="G210" s="12"/>
      <c r="H210" s="7"/>
    </row>
    <row r="211" spans="2:8" x14ac:dyDescent="0.3">
      <c r="B211" s="7">
        <f t="shared" si="3"/>
        <v>207</v>
      </c>
      <c r="C211" s="7"/>
      <c r="D211" s="7"/>
      <c r="E211" s="14"/>
      <c r="F211" s="10" t="s">
        <v>11</v>
      </c>
      <c r="G211" s="12"/>
      <c r="H211" s="7"/>
    </row>
    <row r="212" spans="2:8" x14ac:dyDescent="0.3">
      <c r="B212" s="7">
        <f t="shared" si="3"/>
        <v>208</v>
      </c>
      <c r="C212" s="7"/>
      <c r="D212" s="7"/>
      <c r="E212" s="14"/>
      <c r="F212" s="10" t="s">
        <v>11</v>
      </c>
      <c r="G212" s="12"/>
      <c r="H212" s="7"/>
    </row>
    <row r="213" spans="2:8" x14ac:dyDescent="0.3">
      <c r="B213" s="7">
        <f t="shared" si="3"/>
        <v>209</v>
      </c>
      <c r="C213" s="7"/>
      <c r="D213" s="7"/>
      <c r="E213" s="14"/>
      <c r="F213" s="10" t="s">
        <v>11</v>
      </c>
      <c r="G213" s="12"/>
      <c r="H213" s="7"/>
    </row>
    <row r="214" spans="2:8" x14ac:dyDescent="0.3">
      <c r="B214" s="7">
        <f t="shared" si="3"/>
        <v>210</v>
      </c>
      <c r="C214" s="7"/>
      <c r="D214" s="7"/>
      <c r="E214" s="14"/>
      <c r="F214" s="10" t="s">
        <v>11</v>
      </c>
      <c r="G214" s="12"/>
      <c r="H214" s="7"/>
    </row>
    <row r="215" spans="2:8" x14ac:dyDescent="0.3">
      <c r="B215" s="7">
        <f t="shared" si="3"/>
        <v>211</v>
      </c>
      <c r="C215" s="7"/>
      <c r="D215" s="7"/>
      <c r="E215" s="14"/>
      <c r="F215" s="10" t="s">
        <v>11</v>
      </c>
      <c r="G215" s="12"/>
      <c r="H215" s="7"/>
    </row>
    <row r="216" spans="2:8" x14ac:dyDescent="0.3">
      <c r="B216" s="7">
        <f t="shared" si="3"/>
        <v>212</v>
      </c>
      <c r="C216" s="7"/>
      <c r="D216" s="7"/>
      <c r="E216" s="14"/>
      <c r="F216" s="10" t="s">
        <v>11</v>
      </c>
      <c r="G216" s="12"/>
      <c r="H216" s="7"/>
    </row>
    <row r="217" spans="2:8" x14ac:dyDescent="0.3">
      <c r="B217" s="7">
        <f t="shared" si="3"/>
        <v>213</v>
      </c>
      <c r="C217" s="7"/>
      <c r="D217" s="7"/>
      <c r="E217" s="14"/>
      <c r="F217" s="10" t="s">
        <v>11</v>
      </c>
      <c r="G217" s="12"/>
      <c r="H217" s="7"/>
    </row>
    <row r="218" spans="2:8" x14ac:dyDescent="0.3">
      <c r="B218" s="7">
        <f t="shared" si="3"/>
        <v>214</v>
      </c>
      <c r="C218" s="7"/>
      <c r="D218" s="7"/>
      <c r="E218" s="14"/>
      <c r="F218" s="10" t="s">
        <v>11</v>
      </c>
      <c r="G218" s="12"/>
      <c r="H218" s="7"/>
    </row>
    <row r="219" spans="2:8" x14ac:dyDescent="0.3">
      <c r="B219" s="7">
        <f t="shared" si="3"/>
        <v>215</v>
      </c>
      <c r="C219" s="7"/>
      <c r="D219" s="7"/>
      <c r="E219" s="14"/>
      <c r="F219" s="10" t="s">
        <v>11</v>
      </c>
      <c r="G219" s="12"/>
      <c r="H219" s="7"/>
    </row>
    <row r="220" spans="2:8" x14ac:dyDescent="0.3">
      <c r="B220" s="7">
        <f t="shared" si="3"/>
        <v>216</v>
      </c>
      <c r="C220" s="7"/>
      <c r="D220" s="7"/>
      <c r="E220" s="14"/>
      <c r="F220" s="10" t="s">
        <v>11</v>
      </c>
      <c r="G220" s="12"/>
      <c r="H220" s="7"/>
    </row>
    <row r="221" spans="2:8" x14ac:dyDescent="0.3">
      <c r="B221" s="7">
        <f t="shared" si="3"/>
        <v>217</v>
      </c>
      <c r="C221" s="7"/>
      <c r="D221" s="7"/>
      <c r="E221" s="14"/>
      <c r="F221" s="10" t="s">
        <v>11</v>
      </c>
      <c r="G221" s="12"/>
      <c r="H221" s="7"/>
    </row>
    <row r="222" spans="2:8" x14ac:dyDescent="0.3">
      <c r="B222" s="7">
        <f t="shared" si="3"/>
        <v>218</v>
      </c>
      <c r="C222" s="7"/>
      <c r="D222" s="7"/>
      <c r="E222" s="14"/>
      <c r="F222" s="10" t="s">
        <v>11</v>
      </c>
      <c r="G222" s="12"/>
      <c r="H222" s="7"/>
    </row>
    <row r="223" spans="2:8" x14ac:dyDescent="0.3">
      <c r="B223" s="7">
        <f t="shared" si="3"/>
        <v>219</v>
      </c>
      <c r="C223" s="7"/>
      <c r="D223" s="7"/>
      <c r="E223" s="14"/>
      <c r="F223" s="10" t="s">
        <v>11</v>
      </c>
      <c r="G223" s="12"/>
      <c r="H223" s="7"/>
    </row>
    <row r="224" spans="2:8" x14ac:dyDescent="0.3">
      <c r="B224" s="7">
        <f t="shared" si="3"/>
        <v>220</v>
      </c>
      <c r="C224" s="7"/>
      <c r="D224" s="7"/>
      <c r="E224" s="14"/>
      <c r="F224" s="10" t="s">
        <v>11</v>
      </c>
      <c r="G224" s="12"/>
      <c r="H224" s="7"/>
    </row>
    <row r="225" spans="2:8" x14ac:dyDescent="0.3">
      <c r="B225" s="7">
        <f t="shared" si="3"/>
        <v>221</v>
      </c>
      <c r="C225" s="7"/>
      <c r="D225" s="7"/>
      <c r="E225" s="14"/>
      <c r="F225" s="10" t="s">
        <v>11</v>
      </c>
      <c r="G225" s="12"/>
      <c r="H225" s="7"/>
    </row>
    <row r="226" spans="2:8" x14ac:dyDescent="0.3">
      <c r="B226" s="7">
        <f t="shared" si="3"/>
        <v>222</v>
      </c>
      <c r="C226" s="7"/>
      <c r="D226" s="7"/>
      <c r="E226" s="14"/>
      <c r="F226" s="10" t="s">
        <v>11</v>
      </c>
      <c r="G226" s="12"/>
      <c r="H226" s="7"/>
    </row>
    <row r="227" spans="2:8" x14ac:dyDescent="0.3">
      <c r="B227" s="7">
        <f t="shared" si="3"/>
        <v>223</v>
      </c>
      <c r="C227" s="7"/>
      <c r="D227" s="7"/>
      <c r="E227" s="14"/>
      <c r="F227" s="10" t="s">
        <v>11</v>
      </c>
      <c r="G227" s="12"/>
      <c r="H227" s="7"/>
    </row>
    <row r="228" spans="2:8" x14ac:dyDescent="0.3">
      <c r="B228" s="7">
        <f t="shared" si="3"/>
        <v>224</v>
      </c>
      <c r="C228" s="7"/>
      <c r="D228" s="7"/>
      <c r="E228" s="14"/>
      <c r="F228" s="10" t="s">
        <v>11</v>
      </c>
      <c r="G228" s="12"/>
      <c r="H228" s="7"/>
    </row>
    <row r="229" spans="2:8" x14ac:dyDescent="0.3">
      <c r="B229" s="7">
        <f t="shared" si="3"/>
        <v>225</v>
      </c>
      <c r="C229" s="7"/>
      <c r="D229" s="7"/>
      <c r="E229" s="14"/>
      <c r="F229" s="10" t="s">
        <v>11</v>
      </c>
      <c r="G229" s="12"/>
      <c r="H229" s="7"/>
    </row>
    <row r="230" spans="2:8" x14ac:dyDescent="0.3">
      <c r="B230" s="7">
        <f t="shared" si="3"/>
        <v>226</v>
      </c>
      <c r="C230" s="7"/>
      <c r="D230" s="7"/>
      <c r="E230" s="14"/>
      <c r="F230" s="10" t="s">
        <v>11</v>
      </c>
      <c r="G230" s="12"/>
      <c r="H230" s="7"/>
    </row>
    <row r="231" spans="2:8" x14ac:dyDescent="0.3">
      <c r="B231" s="7">
        <f t="shared" si="3"/>
        <v>227</v>
      </c>
      <c r="C231" s="7"/>
      <c r="D231" s="7"/>
      <c r="E231" s="14"/>
      <c r="F231" s="10" t="s">
        <v>11</v>
      </c>
      <c r="G231" s="12"/>
      <c r="H231" s="7"/>
    </row>
    <row r="232" spans="2:8" x14ac:dyDescent="0.3">
      <c r="B232" s="7">
        <f t="shared" si="3"/>
        <v>228</v>
      </c>
      <c r="C232" s="7"/>
      <c r="D232" s="7"/>
      <c r="E232" s="14"/>
      <c r="F232" s="10" t="s">
        <v>11</v>
      </c>
      <c r="G232" s="12"/>
      <c r="H232" s="7"/>
    </row>
    <row r="233" spans="2:8" x14ac:dyDescent="0.3">
      <c r="B233" s="7">
        <f t="shared" si="3"/>
        <v>229</v>
      </c>
      <c r="C233" s="7"/>
      <c r="D233" s="7"/>
      <c r="E233" s="14"/>
      <c r="F233" s="10" t="s">
        <v>11</v>
      </c>
      <c r="G233" s="12"/>
      <c r="H233" s="7"/>
    </row>
    <row r="234" spans="2:8" x14ac:dyDescent="0.3">
      <c r="B234" s="7">
        <f t="shared" si="3"/>
        <v>230</v>
      </c>
      <c r="C234" s="7"/>
      <c r="D234" s="7"/>
      <c r="E234" s="14"/>
      <c r="F234" s="10" t="s">
        <v>11</v>
      </c>
      <c r="G234" s="12"/>
      <c r="H234" s="7"/>
    </row>
    <row r="235" spans="2:8" x14ac:dyDescent="0.3">
      <c r="B235" s="7">
        <f t="shared" si="3"/>
        <v>231</v>
      </c>
      <c r="C235" s="7"/>
      <c r="D235" s="7"/>
      <c r="E235" s="14"/>
      <c r="F235" s="10" t="s">
        <v>11</v>
      </c>
      <c r="G235" s="12"/>
      <c r="H235" s="7"/>
    </row>
    <row r="236" spans="2:8" x14ac:dyDescent="0.3">
      <c r="B236" s="7">
        <f t="shared" si="3"/>
        <v>232</v>
      </c>
      <c r="C236" s="7"/>
      <c r="D236" s="7"/>
      <c r="E236" s="14"/>
      <c r="F236" s="10" t="s">
        <v>11</v>
      </c>
      <c r="G236" s="12"/>
      <c r="H236" s="7"/>
    </row>
    <row r="237" spans="2:8" x14ac:dyDescent="0.3">
      <c r="B237" s="7">
        <f t="shared" si="3"/>
        <v>233</v>
      </c>
      <c r="C237" s="7"/>
      <c r="D237" s="7"/>
      <c r="E237" s="14"/>
      <c r="F237" s="10" t="s">
        <v>11</v>
      </c>
      <c r="G237" s="12"/>
      <c r="H237" s="7"/>
    </row>
    <row r="238" spans="2:8" x14ac:dyDescent="0.3">
      <c r="B238" s="7">
        <f t="shared" si="3"/>
        <v>234</v>
      </c>
      <c r="C238" s="7"/>
      <c r="D238" s="7"/>
      <c r="E238" s="14"/>
      <c r="F238" s="10" t="s">
        <v>11</v>
      </c>
      <c r="G238" s="12"/>
      <c r="H238" s="7"/>
    </row>
    <row r="239" spans="2:8" x14ac:dyDescent="0.3">
      <c r="B239" s="7">
        <f t="shared" si="3"/>
        <v>235</v>
      </c>
      <c r="C239" s="7"/>
      <c r="D239" s="7"/>
      <c r="E239" s="14"/>
      <c r="F239" s="10" t="s">
        <v>11</v>
      </c>
      <c r="G239" s="12"/>
      <c r="H239" s="7"/>
    </row>
    <row r="240" spans="2:8" x14ac:dyDescent="0.3">
      <c r="B240" s="7">
        <f t="shared" si="3"/>
        <v>236</v>
      </c>
      <c r="C240" s="7"/>
      <c r="D240" s="7"/>
      <c r="E240" s="14"/>
      <c r="F240" s="10" t="s">
        <v>11</v>
      </c>
      <c r="G240" s="12"/>
      <c r="H240" s="7"/>
    </row>
    <row r="241" spans="2:8" x14ac:dyDescent="0.3">
      <c r="B241" s="7">
        <f t="shared" si="3"/>
        <v>237</v>
      </c>
      <c r="C241" s="7"/>
      <c r="D241" s="7"/>
      <c r="E241" s="14"/>
      <c r="F241" s="10" t="s">
        <v>11</v>
      </c>
      <c r="G241" s="12"/>
      <c r="H241" s="7"/>
    </row>
    <row r="242" spans="2:8" x14ac:dyDescent="0.3">
      <c r="B242" s="7">
        <f t="shared" si="3"/>
        <v>238</v>
      </c>
      <c r="C242" s="7"/>
      <c r="D242" s="7"/>
      <c r="E242" s="14"/>
      <c r="F242" s="10" t="s">
        <v>11</v>
      </c>
      <c r="G242" s="12"/>
      <c r="H242" s="7"/>
    </row>
    <row r="243" spans="2:8" x14ac:dyDescent="0.3">
      <c r="B243" s="8">
        <f t="shared" si="3"/>
        <v>239</v>
      </c>
      <c r="C243" s="8"/>
      <c r="D243" s="8"/>
      <c r="E243" s="8"/>
      <c r="F243" s="8"/>
      <c r="G243" s="8"/>
      <c r="H243" s="8"/>
    </row>
  </sheetData>
  <autoFilter ref="B4:H243" xr:uid="{1159DFE5-0556-4175-AFEB-592328192CEF}"/>
  <conditionalFormatting sqref="D5:D243">
    <cfRule type="expression" dxfId="26" priority="1">
      <formula>$D5="Data"</formula>
    </cfRule>
    <cfRule type="expression" dxfId="25" priority="3">
      <formula>$D5="Proposed Change"</formula>
    </cfRule>
    <cfRule type="expression" dxfId="24" priority="4">
      <formula>$D5="Documentation"</formula>
    </cfRule>
  </conditionalFormatting>
  <conditionalFormatting sqref="F5:F242">
    <cfRule type="cellIs" dxfId="23" priority="2" operator="equal">
      <formula>"Y"</formula>
    </cfRule>
  </conditionalFormatting>
  <dataValidations count="1">
    <dataValidation type="list" allowBlank="1" showInputMessage="1" showErrorMessage="1" sqref="D5:D243" xr:uid="{2E8C786C-ED34-46B2-A821-38E702FDB47F}">
      <formula1>"Documentation,Data,Proposed Change"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29E9-094C-4925-8B97-4D3C8A32107D}">
  <sheetPr codeName="Sheet2">
    <tabColor theme="0"/>
  </sheetPr>
  <dimension ref="A1:L36"/>
  <sheetViews>
    <sheetView showGridLines="0" tabSelected="1" zoomScaleNormal="100" workbookViewId="0">
      <selection activeCell="D7" sqref="D7"/>
    </sheetView>
  </sheetViews>
  <sheetFormatPr defaultColWidth="0" defaultRowHeight="14.4" zeroHeight="1" x14ac:dyDescent="0.3"/>
  <cols>
    <col min="1" max="1" width="3.77734375" style="1" customWidth="1"/>
    <col min="2" max="2" width="4.77734375" style="1" customWidth="1"/>
    <col min="3" max="3" width="28.44140625" style="1" customWidth="1"/>
    <col min="4" max="4" width="31" style="1" customWidth="1"/>
    <col min="5" max="10" width="15.21875" style="1" customWidth="1"/>
    <col min="11" max="12" width="3.5546875" style="1" customWidth="1"/>
    <col min="13" max="16384" width="8.77734375" style="1" hidden="1"/>
  </cols>
  <sheetData>
    <row r="1" spans="1:12" x14ac:dyDescent="0.3">
      <c r="A1" s="20"/>
      <c r="B1" s="20"/>
      <c r="C1" s="20"/>
      <c r="D1" s="20"/>
      <c r="E1" s="20"/>
      <c r="F1" s="20"/>
      <c r="G1" s="20"/>
      <c r="H1" s="20"/>
      <c r="I1" s="20"/>
      <c r="J1" s="20"/>
      <c r="K1" s="20"/>
      <c r="L1" s="20"/>
    </row>
    <row r="2" spans="1:12" x14ac:dyDescent="0.3"/>
    <row r="3" spans="1:12" ht="25.8" x14ac:dyDescent="0.5">
      <c r="B3" s="24" t="s">
        <v>108</v>
      </c>
    </row>
    <row r="4" spans="1:12" x14ac:dyDescent="0.3"/>
    <row r="5" spans="1:12" x14ac:dyDescent="0.3">
      <c r="B5" s="3" t="s">
        <v>109</v>
      </c>
      <c r="D5" s="3" t="s">
        <v>110</v>
      </c>
    </row>
    <row r="6" spans="1:12" x14ac:dyDescent="0.3">
      <c r="B6" s="3" t="s">
        <v>111</v>
      </c>
      <c r="D6" s="16">
        <v>45779</v>
      </c>
    </row>
    <row r="7" spans="1:12" x14ac:dyDescent="0.3"/>
    <row r="8" spans="1:12" x14ac:dyDescent="0.3">
      <c r="B8" s="4" t="s">
        <v>112</v>
      </c>
    </row>
    <row r="9" spans="1:12" x14ac:dyDescent="0.3">
      <c r="C9" s="21">
        <v>4.4000000000000004</v>
      </c>
    </row>
    <row r="10" spans="1:12" x14ac:dyDescent="0.3"/>
    <row r="11" spans="1:12" ht="15.6" x14ac:dyDescent="0.3">
      <c r="B11" s="17" t="s">
        <v>113</v>
      </c>
      <c r="C11" s="18"/>
      <c r="D11" s="18"/>
      <c r="E11" s="18"/>
      <c r="F11" s="18"/>
      <c r="G11" s="18"/>
      <c r="H11" s="18"/>
      <c r="I11" s="18"/>
      <c r="J11" s="18"/>
      <c r="K11" s="18"/>
    </row>
    <row r="12" spans="1:12" x14ac:dyDescent="0.3"/>
    <row r="13" spans="1:12" x14ac:dyDescent="0.3">
      <c r="C13" s="108" t="s">
        <v>114</v>
      </c>
      <c r="D13" s="108"/>
      <c r="E13" s="108"/>
      <c r="F13" s="108"/>
      <c r="G13" s="108"/>
      <c r="H13" s="108"/>
      <c r="I13" s="108"/>
      <c r="J13" s="108"/>
      <c r="K13" s="15"/>
    </row>
    <row r="14" spans="1:12" x14ac:dyDescent="0.3">
      <c r="B14" s="15"/>
      <c r="C14" s="108"/>
      <c r="D14" s="108"/>
      <c r="E14" s="108"/>
      <c r="F14" s="108"/>
      <c r="G14" s="108"/>
      <c r="H14" s="108"/>
      <c r="I14" s="108"/>
      <c r="J14" s="108"/>
      <c r="K14" s="15"/>
    </row>
    <row r="15" spans="1:12" x14ac:dyDescent="0.3">
      <c r="B15" s="15"/>
      <c r="C15" s="108"/>
      <c r="D15" s="108"/>
      <c r="E15" s="108"/>
      <c r="F15" s="108"/>
      <c r="G15" s="108"/>
      <c r="H15" s="108"/>
      <c r="I15" s="108"/>
      <c r="J15" s="108"/>
      <c r="K15" s="15"/>
    </row>
    <row r="16" spans="1:12" x14ac:dyDescent="0.3">
      <c r="C16" s="108"/>
      <c r="D16" s="108"/>
      <c r="E16" s="108"/>
      <c r="F16" s="108"/>
      <c r="G16" s="108"/>
      <c r="H16" s="108"/>
      <c r="I16" s="108"/>
      <c r="J16" s="108"/>
    </row>
    <row r="17" spans="2:11" ht="15.6" x14ac:dyDescent="0.3">
      <c r="B17" s="17" t="s">
        <v>115</v>
      </c>
      <c r="C17" s="18"/>
      <c r="D17" s="18"/>
      <c r="E17" s="18"/>
      <c r="F17" s="18"/>
      <c r="G17" s="18"/>
      <c r="H17" s="18"/>
      <c r="I17" s="18"/>
      <c r="J17" s="18"/>
      <c r="K17" s="18"/>
    </row>
    <row r="18" spans="2:11" x14ac:dyDescent="0.3"/>
    <row r="19" spans="2:11" x14ac:dyDescent="0.3">
      <c r="C19" s="108" t="s">
        <v>116</v>
      </c>
      <c r="D19" s="108"/>
      <c r="E19" s="108"/>
      <c r="F19" s="108"/>
      <c r="G19" s="108"/>
      <c r="H19" s="108"/>
      <c r="I19" s="108"/>
      <c r="J19" s="108"/>
    </row>
    <row r="20" spans="2:11" x14ac:dyDescent="0.3">
      <c r="C20" s="108"/>
      <c r="D20" s="108"/>
      <c r="E20" s="108"/>
      <c r="F20" s="108"/>
      <c r="G20" s="108"/>
      <c r="H20" s="108"/>
      <c r="I20" s="108"/>
      <c r="J20" s="108"/>
    </row>
    <row r="21" spans="2:11" x14ac:dyDescent="0.3">
      <c r="C21" s="108"/>
      <c r="D21" s="108"/>
      <c r="E21" s="108"/>
      <c r="F21" s="108"/>
      <c r="G21" s="108"/>
      <c r="H21" s="108"/>
      <c r="I21" s="108"/>
      <c r="J21" s="108"/>
    </row>
    <row r="22" spans="2:11" x14ac:dyDescent="0.3">
      <c r="C22" s="108"/>
      <c r="D22" s="108"/>
      <c r="E22" s="108"/>
      <c r="F22" s="108"/>
      <c r="G22" s="108"/>
      <c r="H22" s="108"/>
      <c r="I22" s="108"/>
      <c r="J22" s="108"/>
    </row>
    <row r="23" spans="2:11" x14ac:dyDescent="0.3">
      <c r="C23" s="108"/>
      <c r="D23" s="108"/>
      <c r="E23" s="108"/>
      <c r="F23" s="108"/>
      <c r="G23" s="108"/>
      <c r="H23" s="108"/>
      <c r="I23" s="108"/>
      <c r="J23" s="108"/>
    </row>
    <row r="24" spans="2:11" x14ac:dyDescent="0.3">
      <c r="C24" s="108"/>
      <c r="D24" s="108"/>
      <c r="E24" s="108"/>
      <c r="F24" s="108"/>
      <c r="G24" s="108"/>
      <c r="H24" s="108"/>
      <c r="I24" s="108"/>
      <c r="J24" s="108"/>
    </row>
    <row r="25" spans="2:11" x14ac:dyDescent="0.3">
      <c r="C25" s="108"/>
      <c r="D25" s="108"/>
      <c r="E25" s="108"/>
      <c r="F25" s="108"/>
      <c r="G25" s="108"/>
      <c r="H25" s="108"/>
      <c r="I25" s="108"/>
      <c r="J25" s="108"/>
    </row>
    <row r="26" spans="2:11" x14ac:dyDescent="0.3">
      <c r="C26" s="108"/>
      <c r="D26" s="108"/>
      <c r="E26" s="108"/>
      <c r="F26" s="108"/>
      <c r="G26" s="108"/>
      <c r="H26" s="108"/>
      <c r="I26" s="108"/>
      <c r="J26" s="108"/>
    </row>
    <row r="27" spans="2:11" x14ac:dyDescent="0.3">
      <c r="C27" s="108"/>
      <c r="D27" s="108"/>
      <c r="E27" s="108"/>
      <c r="F27" s="108"/>
      <c r="G27" s="108"/>
      <c r="H27" s="108"/>
      <c r="I27" s="108"/>
      <c r="J27" s="108"/>
    </row>
    <row r="28" spans="2:11" x14ac:dyDescent="0.3">
      <c r="C28" s="108"/>
      <c r="D28" s="108"/>
      <c r="E28" s="108"/>
      <c r="F28" s="108"/>
      <c r="G28" s="108"/>
      <c r="H28" s="108"/>
      <c r="I28" s="108"/>
      <c r="J28" s="108"/>
    </row>
    <row r="29" spans="2:11" x14ac:dyDescent="0.3">
      <c r="C29" s="108"/>
      <c r="D29" s="108"/>
      <c r="E29" s="108"/>
      <c r="F29" s="108"/>
      <c r="G29" s="108"/>
      <c r="H29" s="108"/>
      <c r="I29" s="108"/>
      <c r="J29" s="108"/>
    </row>
    <row r="30" spans="2:11" x14ac:dyDescent="0.3">
      <c r="C30" s="108"/>
      <c r="D30" s="108"/>
      <c r="E30" s="108"/>
      <c r="F30" s="108"/>
      <c r="G30" s="108"/>
      <c r="H30" s="108"/>
      <c r="I30" s="108"/>
      <c r="J30" s="108"/>
    </row>
    <row r="31" spans="2:11" ht="15.6" x14ac:dyDescent="0.3">
      <c r="B31" s="17" t="s">
        <v>117</v>
      </c>
      <c r="C31" s="18"/>
      <c r="D31" s="18"/>
      <c r="E31" s="18"/>
      <c r="F31" s="18"/>
      <c r="G31" s="18"/>
      <c r="H31" s="18"/>
      <c r="I31" s="18"/>
      <c r="J31" s="18"/>
      <c r="K31" s="18"/>
    </row>
    <row r="32" spans="2:11" ht="49.5" customHeight="1" x14ac:dyDescent="0.3">
      <c r="C32" s="22" t="s">
        <v>118</v>
      </c>
      <c r="D32" s="110" t="s">
        <v>119</v>
      </c>
      <c r="E32" s="110"/>
      <c r="F32" s="110"/>
      <c r="G32" s="110"/>
      <c r="H32" s="110"/>
      <c r="I32" s="110"/>
      <c r="J32" s="110"/>
      <c r="K32" s="19"/>
    </row>
    <row r="33" spans="1:12" ht="49.5" customHeight="1" x14ac:dyDescent="0.3">
      <c r="C33" s="23" t="s">
        <v>120</v>
      </c>
      <c r="D33" s="109" t="s">
        <v>121</v>
      </c>
      <c r="E33" s="109"/>
      <c r="F33" s="109"/>
      <c r="G33" s="109"/>
      <c r="H33" s="109"/>
      <c r="I33" s="109"/>
      <c r="J33" s="109"/>
      <c r="K33" s="19"/>
    </row>
    <row r="34" spans="1:12" x14ac:dyDescent="0.3"/>
    <row r="35" spans="1:12" x14ac:dyDescent="0.3"/>
    <row r="36" spans="1:12" x14ac:dyDescent="0.3">
      <c r="A36" s="20"/>
      <c r="B36" s="20"/>
      <c r="C36" s="20"/>
      <c r="D36" s="20"/>
      <c r="E36" s="20"/>
      <c r="F36" s="20"/>
      <c r="G36" s="20"/>
      <c r="H36" s="20"/>
      <c r="I36" s="20"/>
      <c r="J36" s="20"/>
      <c r="K36" s="20"/>
      <c r="L36" s="20"/>
    </row>
  </sheetData>
  <mergeCells count="4">
    <mergeCell ref="C13:J16"/>
    <mergeCell ref="D33:J33"/>
    <mergeCell ref="D32:J32"/>
    <mergeCell ref="C19:J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DDC1-5291-4D1A-B3BA-E61D7BF679A8}">
  <sheetPr codeName="Sheet3">
    <tabColor theme="4" tint="0.39997558519241921"/>
  </sheetPr>
  <dimension ref="B2:P593"/>
  <sheetViews>
    <sheetView showGridLines="0" zoomScaleNormal="100" workbookViewId="0">
      <pane ySplit="5" topLeftCell="A6" activePane="bottomLeft" state="frozen"/>
      <selection pane="bottomLeft" activeCell="F549" sqref="F549"/>
    </sheetView>
  </sheetViews>
  <sheetFormatPr defaultColWidth="8.77734375" defaultRowHeight="14.4" x14ac:dyDescent="0.3"/>
  <cols>
    <col min="1" max="1" width="4.77734375" style="1" customWidth="1"/>
    <col min="2" max="3" width="3.44140625" style="43" customWidth="1"/>
    <col min="4" max="4" width="156.5546875" style="44" customWidth="1"/>
    <col min="5" max="5" width="37.44140625" style="44" customWidth="1"/>
    <col min="6" max="6" width="10.77734375" style="1" bestFit="1" customWidth="1"/>
    <col min="7" max="7" width="11.44140625" style="45" customWidth="1"/>
    <col min="8" max="8" width="14.21875" style="29" customWidth="1"/>
    <col min="9" max="16384" width="8.77734375" style="1"/>
  </cols>
  <sheetData>
    <row r="2" spans="2:16" ht="21" x14ac:dyDescent="0.4">
      <c r="B2" s="46" t="s">
        <v>122</v>
      </c>
      <c r="C2" s="47"/>
    </row>
    <row r="3" spans="2:16" x14ac:dyDescent="0.3">
      <c r="B3" s="4" t="s">
        <v>123</v>
      </c>
    </row>
    <row r="4" spans="2:16" x14ac:dyDescent="0.3">
      <c r="D4" s="48"/>
      <c r="E4" s="48"/>
    </row>
    <row r="5" spans="2:16" ht="42" x14ac:dyDescent="0.3">
      <c r="B5" s="49" t="s">
        <v>124</v>
      </c>
      <c r="C5" s="50" t="s">
        <v>125</v>
      </c>
      <c r="D5" s="51" t="s">
        <v>4</v>
      </c>
      <c r="E5" s="51" t="s">
        <v>126</v>
      </c>
      <c r="F5" s="51" t="s">
        <v>127</v>
      </c>
      <c r="G5" s="51" t="s">
        <v>128</v>
      </c>
      <c r="H5" s="51" t="s">
        <v>129</v>
      </c>
    </row>
    <row r="6" spans="2:16" x14ac:dyDescent="0.3">
      <c r="B6" s="84"/>
      <c r="C6" s="84"/>
      <c r="D6" s="52" t="s">
        <v>130</v>
      </c>
      <c r="E6" s="54"/>
      <c r="F6" s="53"/>
      <c r="G6" s="55"/>
      <c r="H6" s="102"/>
    </row>
    <row r="7" spans="2:16" x14ac:dyDescent="0.3">
      <c r="B7" s="84"/>
      <c r="C7" s="84"/>
      <c r="D7" s="56" t="s">
        <v>131</v>
      </c>
      <c r="E7" s="54"/>
      <c r="F7" s="53"/>
      <c r="G7" s="55"/>
      <c r="H7" s="102"/>
    </row>
    <row r="8" spans="2:16" x14ac:dyDescent="0.3">
      <c r="B8" s="84"/>
      <c r="C8" s="84"/>
      <c r="D8" s="56" t="s">
        <v>132</v>
      </c>
      <c r="E8" s="54"/>
      <c r="F8" s="53"/>
      <c r="G8" s="55"/>
      <c r="H8" s="102"/>
    </row>
    <row r="9" spans="2:16" x14ac:dyDescent="0.3">
      <c r="B9" s="84"/>
      <c r="C9" s="84"/>
      <c r="D9" s="56" t="s">
        <v>133</v>
      </c>
      <c r="E9" s="54"/>
      <c r="F9" s="53"/>
      <c r="G9" s="55"/>
      <c r="H9" s="102"/>
    </row>
    <row r="10" spans="2:16" x14ac:dyDescent="0.3">
      <c r="B10" s="84"/>
      <c r="C10" s="84"/>
      <c r="D10" s="56" t="s">
        <v>134</v>
      </c>
      <c r="E10" s="54"/>
      <c r="F10" s="53"/>
      <c r="G10" s="55"/>
      <c r="H10" s="102"/>
    </row>
    <row r="11" spans="2:16" x14ac:dyDescent="0.3">
      <c r="B11" s="36">
        <v>0</v>
      </c>
      <c r="C11" s="36"/>
      <c r="D11" s="41" t="s">
        <v>135</v>
      </c>
      <c r="E11" s="38"/>
      <c r="F11" s="39"/>
      <c r="G11" s="40"/>
      <c r="H11" s="100"/>
      <c r="P11" s="27"/>
    </row>
    <row r="12" spans="2:16" ht="28.8" x14ac:dyDescent="0.3">
      <c r="B12" s="30"/>
      <c r="C12" s="30"/>
      <c r="D12" s="32" t="s">
        <v>136</v>
      </c>
      <c r="E12" s="32"/>
      <c r="F12" s="33"/>
      <c r="G12" s="34"/>
      <c r="H12" s="101"/>
      <c r="P12" s="27"/>
    </row>
    <row r="13" spans="2:16" ht="28.8" x14ac:dyDescent="0.3">
      <c r="B13" s="30"/>
      <c r="C13" s="30"/>
      <c r="D13" s="35" t="s">
        <v>137</v>
      </c>
      <c r="E13" s="32"/>
      <c r="F13" s="33"/>
      <c r="G13" s="34"/>
      <c r="H13" s="101"/>
      <c r="P13" s="27"/>
    </row>
    <row r="14" spans="2:16" ht="28.8" x14ac:dyDescent="0.3">
      <c r="B14" s="30"/>
      <c r="C14" s="30"/>
      <c r="D14" s="35" t="s">
        <v>138</v>
      </c>
      <c r="E14" s="32"/>
      <c r="F14" s="33"/>
      <c r="G14" s="34"/>
      <c r="H14" s="101"/>
      <c r="P14" s="27"/>
    </row>
    <row r="15" spans="2:16" ht="28.8" x14ac:dyDescent="0.3">
      <c r="B15" s="30"/>
      <c r="C15" s="30"/>
      <c r="D15" s="35" t="s">
        <v>139</v>
      </c>
      <c r="E15" s="32"/>
      <c r="F15" s="33"/>
      <c r="G15" s="34"/>
      <c r="H15" s="101"/>
      <c r="P15" s="27"/>
    </row>
    <row r="16" spans="2:16" ht="28.8" x14ac:dyDescent="0.3">
      <c r="B16" s="30"/>
      <c r="C16" s="30"/>
      <c r="D16" s="35" t="s">
        <v>140</v>
      </c>
      <c r="E16" s="32"/>
      <c r="F16" s="33"/>
      <c r="G16" s="34"/>
      <c r="H16" s="101"/>
      <c r="P16" s="27"/>
    </row>
    <row r="17" spans="2:8" x14ac:dyDescent="0.3">
      <c r="B17" s="25" t="s">
        <v>141</v>
      </c>
      <c r="C17" s="25">
        <v>1</v>
      </c>
      <c r="D17" s="27" t="s">
        <v>142</v>
      </c>
      <c r="F17" s="111" t="s">
        <v>193</v>
      </c>
      <c r="G17" s="112"/>
      <c r="H17" s="113"/>
    </row>
    <row r="18" spans="2:8" x14ac:dyDescent="0.3">
      <c r="B18" s="25"/>
      <c r="C18" s="25"/>
      <c r="D18" s="57" t="s">
        <v>143</v>
      </c>
      <c r="F18" s="111"/>
      <c r="G18" s="112"/>
      <c r="H18" s="113"/>
    </row>
    <row r="19" spans="2:8" ht="28.8" x14ac:dyDescent="0.3">
      <c r="B19" s="25"/>
      <c r="C19" s="25"/>
      <c r="D19" s="58" t="s">
        <v>144</v>
      </c>
      <c r="F19" s="111"/>
      <c r="G19" s="112"/>
      <c r="H19" s="113"/>
    </row>
    <row r="20" spans="2:8" x14ac:dyDescent="0.3">
      <c r="B20" s="25"/>
      <c r="C20" s="25"/>
      <c r="D20" s="59" t="s">
        <v>145</v>
      </c>
      <c r="F20" s="111"/>
      <c r="G20" s="112"/>
      <c r="H20" s="113"/>
    </row>
    <row r="21" spans="2:8" x14ac:dyDescent="0.3">
      <c r="B21" s="25"/>
      <c r="C21" s="25"/>
      <c r="D21" s="60" t="s">
        <v>146</v>
      </c>
      <c r="F21" s="111"/>
      <c r="G21" s="112"/>
      <c r="H21" s="113"/>
    </row>
    <row r="22" spans="2:8" ht="57.6" x14ac:dyDescent="0.3">
      <c r="B22" s="25"/>
      <c r="C22" s="25"/>
      <c r="D22" s="60" t="s">
        <v>147</v>
      </c>
      <c r="F22" s="111"/>
      <c r="G22" s="112"/>
      <c r="H22" s="113"/>
    </row>
    <row r="23" spans="2:8" ht="28.8" x14ac:dyDescent="0.3">
      <c r="B23" s="25"/>
      <c r="C23" s="25"/>
      <c r="D23" s="60" t="s">
        <v>148</v>
      </c>
      <c r="F23" s="111"/>
      <c r="G23" s="112"/>
      <c r="H23" s="113"/>
    </row>
    <row r="24" spans="2:8" ht="43.2" x14ac:dyDescent="0.3">
      <c r="B24" s="25"/>
      <c r="C24" s="25"/>
      <c r="D24" s="60" t="s">
        <v>149</v>
      </c>
      <c r="F24" s="111"/>
      <c r="G24" s="112"/>
      <c r="H24" s="113"/>
    </row>
    <row r="25" spans="2:8" ht="28.8" x14ac:dyDescent="0.3">
      <c r="B25" s="25"/>
      <c r="C25" s="25"/>
      <c r="D25" s="60" t="s">
        <v>150</v>
      </c>
      <c r="F25" s="111"/>
      <c r="G25" s="112"/>
      <c r="H25" s="113"/>
    </row>
    <row r="26" spans="2:8" x14ac:dyDescent="0.3">
      <c r="B26" s="25" t="s">
        <v>141</v>
      </c>
      <c r="C26" s="25">
        <v>2</v>
      </c>
      <c r="D26" s="57" t="s">
        <v>151</v>
      </c>
      <c r="F26" s="113" t="s">
        <v>193</v>
      </c>
      <c r="G26" s="112"/>
      <c r="H26" s="113"/>
    </row>
    <row r="27" spans="2:8" ht="28.8" x14ac:dyDescent="0.3">
      <c r="B27" s="25"/>
      <c r="C27" s="25"/>
      <c r="D27" s="58" t="s">
        <v>152</v>
      </c>
      <c r="F27" s="113"/>
      <c r="G27" s="112"/>
      <c r="H27" s="113"/>
    </row>
    <row r="28" spans="2:8" x14ac:dyDescent="0.3">
      <c r="B28" s="25"/>
      <c r="C28" s="25"/>
      <c r="D28" s="58" t="s">
        <v>145</v>
      </c>
      <c r="F28" s="113"/>
      <c r="G28" s="112"/>
      <c r="H28" s="113"/>
    </row>
    <row r="29" spans="2:8" ht="31.8" x14ac:dyDescent="0.3">
      <c r="B29" s="25"/>
      <c r="C29" s="25"/>
      <c r="D29" s="60" t="s">
        <v>153</v>
      </c>
      <c r="F29" s="113"/>
      <c r="G29" s="112"/>
      <c r="H29" s="113"/>
    </row>
    <row r="30" spans="2:8" ht="28.8" x14ac:dyDescent="0.3">
      <c r="B30" s="25"/>
      <c r="C30" s="25"/>
      <c r="D30" s="60" t="s">
        <v>154</v>
      </c>
      <c r="F30" s="113"/>
      <c r="G30" s="112"/>
      <c r="H30" s="113"/>
    </row>
    <row r="31" spans="2:8" ht="43.2" x14ac:dyDescent="0.3">
      <c r="B31" s="25"/>
      <c r="C31" s="25"/>
      <c r="D31" s="60" t="s">
        <v>155</v>
      </c>
      <c r="F31" s="113"/>
      <c r="G31" s="112"/>
      <c r="H31" s="113"/>
    </row>
    <row r="32" spans="2:8" ht="43.2" x14ac:dyDescent="0.3">
      <c r="B32" s="25"/>
      <c r="C32" s="25"/>
      <c r="D32" s="60" t="s">
        <v>689</v>
      </c>
      <c r="F32" s="113"/>
      <c r="G32" s="112"/>
      <c r="H32" s="113"/>
    </row>
    <row r="33" spans="2:16" ht="311.10000000000002" customHeight="1" x14ac:dyDescent="0.3">
      <c r="B33" s="25"/>
      <c r="C33" s="25"/>
      <c r="D33" s="107" t="e" vm="1">
        <v>#VALUE!</v>
      </c>
      <c r="F33" s="113"/>
      <c r="G33" s="112"/>
      <c r="H33" s="113"/>
    </row>
    <row r="34" spans="2:16" x14ac:dyDescent="0.3">
      <c r="B34" s="25" t="s">
        <v>141</v>
      </c>
      <c r="C34" s="25">
        <v>3</v>
      </c>
      <c r="D34" s="57" t="s">
        <v>156</v>
      </c>
      <c r="F34" s="111" t="s">
        <v>193</v>
      </c>
      <c r="G34" s="112"/>
      <c r="H34" s="113"/>
    </row>
    <row r="35" spans="2:16" ht="28.8" x14ac:dyDescent="0.3">
      <c r="B35" s="25"/>
      <c r="C35" s="25"/>
      <c r="D35" s="58" t="s">
        <v>157</v>
      </c>
      <c r="F35" s="111"/>
      <c r="G35" s="112"/>
      <c r="H35" s="113"/>
    </row>
    <row r="36" spans="2:16" x14ac:dyDescent="0.3">
      <c r="B36" s="25"/>
      <c r="C36" s="25"/>
      <c r="D36" s="60" t="s">
        <v>158</v>
      </c>
      <c r="F36" s="111"/>
      <c r="G36" s="112"/>
      <c r="H36" s="113"/>
    </row>
    <row r="37" spans="2:16" ht="72" x14ac:dyDescent="0.3">
      <c r="B37" s="25"/>
      <c r="C37" s="25"/>
      <c r="D37" s="60" t="s">
        <v>159</v>
      </c>
      <c r="F37" s="111"/>
      <c r="G37" s="112"/>
      <c r="H37" s="113"/>
    </row>
    <row r="38" spans="2:16" ht="28.8" x14ac:dyDescent="0.3">
      <c r="B38" s="25"/>
      <c r="C38" s="25"/>
      <c r="D38" s="60" t="s">
        <v>160</v>
      </c>
      <c r="F38" s="111"/>
      <c r="G38" s="112"/>
      <c r="H38" s="113"/>
    </row>
    <row r="39" spans="2:16" x14ac:dyDescent="0.3">
      <c r="B39" s="25"/>
      <c r="C39" s="25"/>
      <c r="D39" s="58" t="s">
        <v>161</v>
      </c>
      <c r="F39" s="111"/>
      <c r="G39" s="112"/>
      <c r="H39" s="113"/>
    </row>
    <row r="40" spans="2:16" x14ac:dyDescent="0.3">
      <c r="B40" s="25" t="s">
        <v>141</v>
      </c>
      <c r="C40" s="25">
        <v>3</v>
      </c>
      <c r="D40" s="57" t="s">
        <v>162</v>
      </c>
      <c r="F40" s="111" t="s">
        <v>193</v>
      </c>
      <c r="G40" s="112"/>
      <c r="H40" s="113"/>
    </row>
    <row r="41" spans="2:16" x14ac:dyDescent="0.3">
      <c r="B41" s="25"/>
      <c r="C41" s="25"/>
      <c r="D41" s="58" t="s">
        <v>163</v>
      </c>
      <c r="F41" s="111"/>
      <c r="G41" s="112"/>
      <c r="H41" s="113"/>
    </row>
    <row r="42" spans="2:16" x14ac:dyDescent="0.3">
      <c r="B42" s="25"/>
      <c r="C42" s="25"/>
      <c r="D42" s="60" t="s">
        <v>164</v>
      </c>
      <c r="F42" s="111"/>
      <c r="G42" s="112"/>
      <c r="H42" s="113"/>
    </row>
    <row r="43" spans="2:16" x14ac:dyDescent="0.3">
      <c r="B43" s="25"/>
      <c r="C43" s="25"/>
      <c r="D43" s="105" t="s">
        <v>165</v>
      </c>
      <c r="F43" s="111"/>
      <c r="G43" s="112"/>
      <c r="H43" s="113"/>
    </row>
    <row r="44" spans="2:16" x14ac:dyDescent="0.3">
      <c r="B44" s="25"/>
      <c r="C44" s="25"/>
      <c r="D44" s="60" t="s">
        <v>166</v>
      </c>
      <c r="F44" s="111"/>
      <c r="G44" s="112"/>
      <c r="H44" s="113"/>
    </row>
    <row r="45" spans="2:16" x14ac:dyDescent="0.3">
      <c r="B45" s="25"/>
      <c r="C45" s="25"/>
      <c r="D45" s="58"/>
      <c r="F45" s="111"/>
      <c r="G45" s="112"/>
      <c r="H45" s="113"/>
    </row>
    <row r="46" spans="2:16" ht="21" x14ac:dyDescent="0.3">
      <c r="B46" s="36"/>
      <c r="C46" s="36"/>
      <c r="D46" s="37" t="s">
        <v>167</v>
      </c>
      <c r="E46" s="38"/>
      <c r="F46" s="39"/>
      <c r="G46" s="40"/>
      <c r="H46" s="100"/>
      <c r="P46" s="27"/>
    </row>
    <row r="47" spans="2:16" x14ac:dyDescent="0.3">
      <c r="B47" s="84"/>
      <c r="C47" s="84"/>
      <c r="D47" s="61" t="s">
        <v>168</v>
      </c>
      <c r="E47" s="54"/>
      <c r="F47" s="53"/>
      <c r="G47" s="55"/>
      <c r="H47" s="102"/>
    </row>
    <row r="48" spans="2:16" ht="28.8" x14ac:dyDescent="0.3">
      <c r="B48" s="84"/>
      <c r="C48" s="84"/>
      <c r="D48" s="61" t="s">
        <v>169</v>
      </c>
      <c r="E48" s="54"/>
      <c r="F48" s="53"/>
      <c r="G48" s="55"/>
      <c r="H48" s="102"/>
    </row>
    <row r="49" spans="2:16" x14ac:dyDescent="0.3">
      <c r="B49" s="84"/>
      <c r="C49" s="84"/>
      <c r="D49" s="61" t="s">
        <v>170</v>
      </c>
      <c r="E49" s="54"/>
      <c r="F49" s="53"/>
      <c r="G49" s="55"/>
      <c r="H49" s="102"/>
    </row>
    <row r="50" spans="2:16" ht="28.8" x14ac:dyDescent="0.3">
      <c r="B50" s="84"/>
      <c r="C50" s="84"/>
      <c r="D50" s="61" t="s">
        <v>171</v>
      </c>
      <c r="E50" s="54"/>
      <c r="F50" s="53"/>
      <c r="G50" s="55"/>
      <c r="H50" s="102"/>
    </row>
    <row r="51" spans="2:16" ht="23.55" customHeight="1" x14ac:dyDescent="0.3">
      <c r="B51" s="85"/>
      <c r="C51" s="85"/>
      <c r="D51" s="62" t="s">
        <v>172</v>
      </c>
      <c r="E51" s="63"/>
      <c r="F51" s="64"/>
      <c r="G51" s="65"/>
      <c r="H51" s="103"/>
    </row>
    <row r="52" spans="2:16" ht="15.6" x14ac:dyDescent="0.3">
      <c r="B52" s="36">
        <v>1</v>
      </c>
      <c r="C52" s="36"/>
      <c r="D52" s="41" t="s">
        <v>173</v>
      </c>
      <c r="E52" s="38"/>
      <c r="F52" s="39"/>
      <c r="G52" s="40"/>
      <c r="H52" s="100"/>
      <c r="P52" s="27"/>
    </row>
    <row r="53" spans="2:16" ht="72" x14ac:dyDescent="0.3">
      <c r="B53" s="30"/>
      <c r="C53" s="30"/>
      <c r="D53" s="32" t="s">
        <v>174</v>
      </c>
      <c r="E53" s="32" t="s">
        <v>175</v>
      </c>
      <c r="F53" s="33"/>
      <c r="G53" s="34"/>
      <c r="H53" s="101"/>
      <c r="P53" s="27"/>
    </row>
    <row r="54" spans="2:16" ht="28.8" x14ac:dyDescent="0.3">
      <c r="B54" s="25">
        <v>1</v>
      </c>
      <c r="C54" s="25">
        <v>1</v>
      </c>
      <c r="D54" s="66" t="s">
        <v>176</v>
      </c>
      <c r="F54" s="107" t="s">
        <v>193</v>
      </c>
      <c r="G54" s="106"/>
    </row>
    <row r="55" spans="2:16" ht="28.8" x14ac:dyDescent="0.3">
      <c r="B55" s="25">
        <v>1</v>
      </c>
      <c r="C55" s="25">
        <v>2</v>
      </c>
      <c r="D55" s="66" t="s">
        <v>177</v>
      </c>
      <c r="F55" s="107" t="s">
        <v>193</v>
      </c>
      <c r="G55" s="106"/>
    </row>
    <row r="56" spans="2:16" ht="28.8" x14ac:dyDescent="0.3">
      <c r="B56" s="25">
        <v>1</v>
      </c>
      <c r="C56" s="25">
        <v>3</v>
      </c>
      <c r="D56" s="26" t="s">
        <v>178</v>
      </c>
      <c r="F56" s="107" t="s">
        <v>193</v>
      </c>
      <c r="G56" s="106"/>
    </row>
    <row r="57" spans="2:16" ht="28.8" x14ac:dyDescent="0.3">
      <c r="B57" s="25">
        <v>1</v>
      </c>
      <c r="C57" s="25">
        <v>4</v>
      </c>
      <c r="D57" s="26" t="s">
        <v>179</v>
      </c>
      <c r="F57" s="107" t="s">
        <v>193</v>
      </c>
      <c r="G57" s="106"/>
    </row>
    <row r="58" spans="2:16" ht="28.8" x14ac:dyDescent="0.3">
      <c r="B58" s="25">
        <v>1</v>
      </c>
      <c r="C58" s="25">
        <v>5</v>
      </c>
      <c r="D58" s="26" t="s">
        <v>690</v>
      </c>
      <c r="F58" s="107" t="s">
        <v>193</v>
      </c>
      <c r="G58" s="106"/>
    </row>
    <row r="59" spans="2:16" ht="28.8" x14ac:dyDescent="0.3">
      <c r="B59" s="25">
        <v>1</v>
      </c>
      <c r="C59" s="25">
        <v>6</v>
      </c>
      <c r="D59" s="26" t="s">
        <v>180</v>
      </c>
      <c r="F59" s="107" t="s">
        <v>193</v>
      </c>
      <c r="G59" s="106"/>
    </row>
    <row r="60" spans="2:16" ht="15" customHeight="1" x14ac:dyDescent="0.3">
      <c r="B60" s="25">
        <v>1</v>
      </c>
      <c r="C60" s="25">
        <v>7</v>
      </c>
      <c r="D60" s="26" t="s">
        <v>181</v>
      </c>
      <c r="F60" s="111" t="s">
        <v>193</v>
      </c>
      <c r="G60" s="112"/>
      <c r="H60" s="113"/>
    </row>
    <row r="61" spans="2:16" x14ac:dyDescent="0.3">
      <c r="B61" s="25"/>
      <c r="C61" s="25"/>
      <c r="D61" s="26" t="s">
        <v>182</v>
      </c>
      <c r="F61" s="111"/>
      <c r="G61" s="112"/>
      <c r="H61" s="113"/>
    </row>
    <row r="62" spans="2:16" x14ac:dyDescent="0.3">
      <c r="B62" s="25"/>
      <c r="C62" s="25"/>
      <c r="D62" s="67" t="s">
        <v>183</v>
      </c>
      <c r="F62" s="111"/>
      <c r="G62" s="112"/>
      <c r="H62" s="113"/>
    </row>
    <row r="63" spans="2:16" ht="28.8" x14ac:dyDescent="0.3">
      <c r="B63" s="25"/>
      <c r="C63" s="25"/>
      <c r="D63" s="67" t="s">
        <v>184</v>
      </c>
      <c r="F63" s="111"/>
      <c r="G63" s="112"/>
      <c r="H63" s="113"/>
    </row>
    <row r="64" spans="2:16" x14ac:dyDescent="0.3">
      <c r="B64" s="25"/>
      <c r="C64" s="25"/>
      <c r="D64" s="67" t="s">
        <v>185</v>
      </c>
      <c r="F64" s="111"/>
      <c r="G64" s="112"/>
      <c r="H64" s="113"/>
    </row>
    <row r="65" spans="2:16" ht="28.8" x14ac:dyDescent="0.3">
      <c r="B65" s="25"/>
      <c r="C65" s="25"/>
      <c r="D65" s="26" t="s">
        <v>186</v>
      </c>
      <c r="F65" s="111"/>
      <c r="G65" s="112"/>
      <c r="H65" s="113"/>
    </row>
    <row r="66" spans="2:16" x14ac:dyDescent="0.3">
      <c r="B66" s="25"/>
      <c r="C66" s="25"/>
      <c r="D66" s="26" t="s">
        <v>187</v>
      </c>
      <c r="F66" s="111"/>
      <c r="G66" s="112"/>
      <c r="H66" s="113"/>
    </row>
    <row r="67" spans="2:16" x14ac:dyDescent="0.3">
      <c r="B67" s="25">
        <v>1</v>
      </c>
      <c r="C67" s="25">
        <v>8</v>
      </c>
      <c r="D67" s="26" t="s">
        <v>188</v>
      </c>
      <c r="F67" s="111" t="s">
        <v>193</v>
      </c>
      <c r="G67" s="112"/>
      <c r="H67" s="113"/>
    </row>
    <row r="68" spans="2:16" x14ac:dyDescent="0.3">
      <c r="B68" s="25"/>
      <c r="C68" s="25"/>
      <c r="D68" s="26" t="s">
        <v>189</v>
      </c>
      <c r="F68" s="111"/>
      <c r="G68" s="112"/>
      <c r="H68" s="113"/>
    </row>
    <row r="69" spans="2:16" x14ac:dyDescent="0.3">
      <c r="B69" s="25"/>
      <c r="C69" s="25"/>
      <c r="D69" s="26" t="s">
        <v>190</v>
      </c>
      <c r="F69" s="111"/>
      <c r="G69" s="112"/>
      <c r="H69" s="113"/>
    </row>
    <row r="70" spans="2:16" x14ac:dyDescent="0.3">
      <c r="B70" s="25"/>
      <c r="C70" s="25"/>
      <c r="D70" s="26" t="s">
        <v>191</v>
      </c>
      <c r="F70" s="111"/>
      <c r="G70" s="112"/>
      <c r="H70" s="113"/>
    </row>
    <row r="71" spans="2:16" x14ac:dyDescent="0.3">
      <c r="B71" s="25"/>
      <c r="C71" s="25"/>
      <c r="D71" s="26" t="s">
        <v>192</v>
      </c>
      <c r="F71" s="111"/>
      <c r="G71" s="112"/>
      <c r="H71" s="113"/>
    </row>
    <row r="72" spans="2:16" ht="15.6" x14ac:dyDescent="0.3">
      <c r="B72" s="36">
        <v>2</v>
      </c>
      <c r="C72" s="36"/>
      <c r="D72" s="42" t="s">
        <v>194</v>
      </c>
      <c r="E72" s="38"/>
      <c r="F72" s="39"/>
      <c r="G72" s="40"/>
      <c r="H72" s="100"/>
      <c r="P72" s="27"/>
    </row>
    <row r="73" spans="2:16" ht="28.8" x14ac:dyDescent="0.3">
      <c r="B73" s="30"/>
      <c r="C73" s="30"/>
      <c r="D73" s="32" t="s">
        <v>195</v>
      </c>
      <c r="E73" s="32" t="s">
        <v>196</v>
      </c>
      <c r="F73" s="33"/>
      <c r="G73" s="34"/>
      <c r="H73" s="101"/>
      <c r="P73" s="27"/>
    </row>
    <row r="74" spans="2:16" x14ac:dyDescent="0.3">
      <c r="B74" s="84"/>
      <c r="C74" s="84"/>
      <c r="D74" s="90" t="s">
        <v>197</v>
      </c>
      <c r="E74" s="54"/>
      <c r="F74" s="53"/>
      <c r="G74" s="55"/>
      <c r="H74" s="102"/>
    </row>
    <row r="75" spans="2:16" x14ac:dyDescent="0.3">
      <c r="B75" s="84"/>
      <c r="C75" s="84"/>
      <c r="D75" s="104" t="s">
        <v>198</v>
      </c>
      <c r="E75" s="54"/>
      <c r="F75" s="53"/>
      <c r="G75" s="55"/>
      <c r="H75" s="102"/>
    </row>
    <row r="76" spans="2:16" x14ac:dyDescent="0.3">
      <c r="B76" s="84"/>
      <c r="C76" s="84"/>
      <c r="D76" s="56" t="s">
        <v>199</v>
      </c>
      <c r="E76" s="54"/>
      <c r="F76" s="53"/>
      <c r="G76" s="55"/>
      <c r="H76" s="102"/>
    </row>
    <row r="77" spans="2:16" ht="28.8" x14ac:dyDescent="0.3">
      <c r="B77" s="84"/>
      <c r="C77" s="84"/>
      <c r="D77" s="104" t="s">
        <v>200</v>
      </c>
      <c r="E77" s="54"/>
      <c r="F77" s="53"/>
      <c r="G77" s="55"/>
      <c r="H77" s="102"/>
    </row>
    <row r="78" spans="2:16" x14ac:dyDescent="0.3">
      <c r="B78" s="84"/>
      <c r="C78" s="84"/>
      <c r="D78" s="56" t="s">
        <v>201</v>
      </c>
      <c r="E78" s="54"/>
      <c r="F78" s="53"/>
      <c r="G78" s="55"/>
      <c r="H78" s="102"/>
    </row>
    <row r="79" spans="2:16" x14ac:dyDescent="0.3">
      <c r="B79" s="84"/>
      <c r="C79" s="84"/>
      <c r="D79" s="56" t="s">
        <v>202</v>
      </c>
      <c r="E79" s="54"/>
      <c r="F79" s="53"/>
      <c r="G79" s="55"/>
      <c r="H79" s="102"/>
    </row>
    <row r="80" spans="2:16" x14ac:dyDescent="0.3">
      <c r="B80" s="84"/>
      <c r="C80" s="84"/>
      <c r="D80" s="104" t="s">
        <v>203</v>
      </c>
      <c r="E80" s="54"/>
      <c r="F80" s="53"/>
      <c r="G80" s="55"/>
      <c r="H80" s="102"/>
    </row>
    <row r="81" spans="2:16" ht="43.2" x14ac:dyDescent="0.3">
      <c r="B81" s="84"/>
      <c r="C81" s="84"/>
      <c r="D81" s="104" t="s">
        <v>204</v>
      </c>
      <c r="E81" s="54"/>
      <c r="F81" s="53"/>
      <c r="G81" s="55"/>
      <c r="H81" s="102"/>
    </row>
    <row r="82" spans="2:16" x14ac:dyDescent="0.3">
      <c r="B82" s="84"/>
      <c r="C82" s="84"/>
      <c r="D82" s="61"/>
      <c r="E82" s="54"/>
      <c r="F82" s="53"/>
      <c r="G82" s="55"/>
      <c r="H82" s="102"/>
    </row>
    <row r="83" spans="2:16" ht="28.8" x14ac:dyDescent="0.3">
      <c r="B83" s="84"/>
      <c r="C83" s="84"/>
      <c r="D83" s="61" t="s">
        <v>205</v>
      </c>
      <c r="E83" s="54"/>
      <c r="F83" s="53"/>
      <c r="G83" s="55"/>
      <c r="H83" s="102"/>
    </row>
    <row r="84" spans="2:16" ht="28.8" x14ac:dyDescent="0.3">
      <c r="B84" s="25" t="s">
        <v>206</v>
      </c>
      <c r="C84" s="25">
        <v>1</v>
      </c>
      <c r="D84" s="26" t="s">
        <v>207</v>
      </c>
      <c r="F84" s="107" t="s">
        <v>193</v>
      </c>
      <c r="G84" s="106"/>
    </row>
    <row r="85" spans="2:16" ht="28.8" x14ac:dyDescent="0.3">
      <c r="B85" s="25" t="s">
        <v>206</v>
      </c>
      <c r="C85" s="25">
        <v>2</v>
      </c>
      <c r="D85" s="26" t="s">
        <v>208</v>
      </c>
      <c r="F85" s="107" t="s">
        <v>193</v>
      </c>
      <c r="G85" s="106"/>
    </row>
    <row r="86" spans="2:16" ht="43.2" x14ac:dyDescent="0.3">
      <c r="B86" s="25" t="s">
        <v>206</v>
      </c>
      <c r="C86" s="25">
        <v>3</v>
      </c>
      <c r="D86" s="26" t="s">
        <v>209</v>
      </c>
      <c r="F86" s="107" t="s">
        <v>193</v>
      </c>
      <c r="G86" s="106"/>
    </row>
    <row r="87" spans="2:16" ht="28.8" x14ac:dyDescent="0.3">
      <c r="B87" s="85"/>
      <c r="C87" s="85"/>
      <c r="D87" s="68" t="s">
        <v>210</v>
      </c>
      <c r="E87" s="63"/>
      <c r="F87" s="64"/>
      <c r="G87" s="65"/>
      <c r="H87" s="103"/>
    </row>
    <row r="88" spans="2:16" ht="43.2" x14ac:dyDescent="0.3">
      <c r="B88" s="30"/>
      <c r="C88" s="30"/>
      <c r="D88" s="32" t="s">
        <v>211</v>
      </c>
      <c r="E88" s="32" t="s">
        <v>212</v>
      </c>
      <c r="F88" s="33"/>
      <c r="G88" s="34"/>
      <c r="H88" s="101"/>
      <c r="P88" s="27"/>
    </row>
    <row r="89" spans="2:16" ht="43.2" x14ac:dyDescent="0.3">
      <c r="B89" s="25" t="s">
        <v>206</v>
      </c>
      <c r="C89" s="25">
        <v>4</v>
      </c>
      <c r="D89" s="48" t="s">
        <v>213</v>
      </c>
      <c r="F89" s="111" t="s">
        <v>193</v>
      </c>
      <c r="G89" s="112"/>
      <c r="H89" s="113"/>
    </row>
    <row r="90" spans="2:16" ht="28.8" x14ac:dyDescent="0.3">
      <c r="B90" s="25"/>
      <c r="C90" s="25"/>
      <c r="D90" s="48" t="s">
        <v>214</v>
      </c>
      <c r="F90" s="111"/>
      <c r="G90" s="112"/>
      <c r="H90" s="113"/>
    </row>
    <row r="91" spans="2:16" ht="43.2" x14ac:dyDescent="0.3">
      <c r="B91" s="25"/>
      <c r="C91" s="25"/>
      <c r="D91" s="69" t="s">
        <v>215</v>
      </c>
      <c r="F91" s="111"/>
      <c r="G91" s="112"/>
      <c r="H91" s="113"/>
    </row>
    <row r="92" spans="2:16" x14ac:dyDescent="0.3">
      <c r="B92" s="25"/>
      <c r="C92" s="25"/>
      <c r="D92" s="69" t="s">
        <v>216</v>
      </c>
      <c r="F92" s="111"/>
      <c r="G92" s="112"/>
      <c r="H92" s="113"/>
    </row>
    <row r="93" spans="2:16" ht="28.8" x14ac:dyDescent="0.3">
      <c r="B93" s="30"/>
      <c r="C93" s="30"/>
      <c r="D93" s="32" t="s">
        <v>217</v>
      </c>
      <c r="E93" s="32" t="s">
        <v>218</v>
      </c>
      <c r="F93" s="33"/>
      <c r="G93" s="34"/>
      <c r="H93" s="101"/>
      <c r="P93" s="27"/>
    </row>
    <row r="94" spans="2:16" ht="28.8" x14ac:dyDescent="0.3">
      <c r="B94" s="25" t="s">
        <v>206</v>
      </c>
      <c r="C94" s="25">
        <v>5</v>
      </c>
      <c r="D94" s="26" t="s">
        <v>219</v>
      </c>
      <c r="F94" s="107" t="s">
        <v>193</v>
      </c>
      <c r="G94" s="106"/>
    </row>
    <row r="95" spans="2:16" ht="43.2" x14ac:dyDescent="0.3">
      <c r="B95" s="25" t="s">
        <v>206</v>
      </c>
      <c r="C95" s="25">
        <v>6</v>
      </c>
      <c r="D95" s="26" t="s">
        <v>220</v>
      </c>
      <c r="F95" s="107" t="s">
        <v>193</v>
      </c>
      <c r="G95" s="106"/>
    </row>
    <row r="96" spans="2:16" ht="15" customHeight="1" x14ac:dyDescent="0.3">
      <c r="B96" s="25" t="s">
        <v>206</v>
      </c>
      <c r="C96" s="25">
        <v>7</v>
      </c>
      <c r="D96" s="26" t="s">
        <v>221</v>
      </c>
      <c r="F96" s="107" t="s">
        <v>193</v>
      </c>
      <c r="G96" s="106"/>
      <c r="H96" s="113"/>
    </row>
    <row r="97" spans="2:16" ht="28.8" x14ac:dyDescent="0.3">
      <c r="B97" s="25"/>
      <c r="C97" s="25"/>
      <c r="D97" s="70" t="s">
        <v>222</v>
      </c>
      <c r="F97" s="107" t="s">
        <v>193</v>
      </c>
      <c r="G97" s="106"/>
      <c r="H97" s="113"/>
    </row>
    <row r="98" spans="2:16" ht="28.8" x14ac:dyDescent="0.3">
      <c r="B98" s="25"/>
      <c r="C98" s="25"/>
      <c r="D98" s="71" t="s">
        <v>223</v>
      </c>
      <c r="F98" s="107" t="s">
        <v>193</v>
      </c>
      <c r="G98" s="106"/>
      <c r="H98" s="113"/>
    </row>
    <row r="99" spans="2:16" ht="45" customHeight="1" x14ac:dyDescent="0.3">
      <c r="B99" s="25"/>
      <c r="C99" s="25"/>
      <c r="D99" s="69" t="s">
        <v>224</v>
      </c>
      <c r="F99" s="107" t="s">
        <v>193</v>
      </c>
      <c r="G99" s="106"/>
      <c r="H99" s="113"/>
    </row>
    <row r="100" spans="2:16" ht="28.8" x14ac:dyDescent="0.3">
      <c r="B100" s="25"/>
      <c r="C100" s="25"/>
      <c r="D100" s="69" t="s">
        <v>225</v>
      </c>
      <c r="F100" s="107" t="s">
        <v>193</v>
      </c>
      <c r="G100" s="106"/>
      <c r="H100" s="113"/>
    </row>
    <row r="101" spans="2:16" ht="28.8" x14ac:dyDescent="0.3">
      <c r="B101" s="25" t="s">
        <v>206</v>
      </c>
      <c r="C101" s="25">
        <v>8</v>
      </c>
      <c r="D101" s="26" t="s">
        <v>226</v>
      </c>
      <c r="F101" s="107" t="s">
        <v>193</v>
      </c>
      <c r="G101" s="106"/>
    </row>
    <row r="102" spans="2:16" ht="28.8" x14ac:dyDescent="0.3">
      <c r="B102" s="25" t="s">
        <v>206</v>
      </c>
      <c r="C102" s="25">
        <v>9</v>
      </c>
      <c r="D102" s="26" t="s">
        <v>227</v>
      </c>
      <c r="F102" s="107" t="s">
        <v>193</v>
      </c>
      <c r="G102" s="106"/>
    </row>
    <row r="103" spans="2:16" ht="28.8" x14ac:dyDescent="0.3">
      <c r="B103" s="25" t="s">
        <v>206</v>
      </c>
      <c r="C103" s="25">
        <v>10</v>
      </c>
      <c r="D103" s="26" t="s">
        <v>228</v>
      </c>
      <c r="F103" s="107" t="s">
        <v>193</v>
      </c>
      <c r="G103" s="106"/>
    </row>
    <row r="104" spans="2:16" ht="28.8" x14ac:dyDescent="0.3">
      <c r="B104" s="25" t="s">
        <v>206</v>
      </c>
      <c r="C104" s="25">
        <v>11</v>
      </c>
      <c r="D104" s="26" t="s">
        <v>229</v>
      </c>
      <c r="F104" s="107" t="s">
        <v>193</v>
      </c>
      <c r="G104" s="106"/>
    </row>
    <row r="105" spans="2:16" ht="28.8" x14ac:dyDescent="0.3">
      <c r="B105" s="25" t="s">
        <v>206</v>
      </c>
      <c r="C105" s="25">
        <v>12</v>
      </c>
      <c r="D105" s="26" t="s">
        <v>230</v>
      </c>
      <c r="F105" s="107" t="s">
        <v>193</v>
      </c>
      <c r="G105" s="106"/>
    </row>
    <row r="106" spans="2:16" ht="43.2" x14ac:dyDescent="0.3">
      <c r="B106" s="25" t="s">
        <v>206</v>
      </c>
      <c r="C106" s="25">
        <v>13</v>
      </c>
      <c r="D106" s="26" t="s">
        <v>231</v>
      </c>
      <c r="F106" s="107" t="s">
        <v>193</v>
      </c>
      <c r="G106" s="106"/>
    </row>
    <row r="107" spans="2:16" ht="43.2" x14ac:dyDescent="0.3">
      <c r="B107" s="25" t="s">
        <v>206</v>
      </c>
      <c r="C107" s="25">
        <v>14</v>
      </c>
      <c r="D107" s="26" t="s">
        <v>232</v>
      </c>
      <c r="F107" s="111" t="s">
        <v>193</v>
      </c>
      <c r="G107" s="112"/>
      <c r="H107" s="113"/>
    </row>
    <row r="108" spans="2:16" ht="28.8" x14ac:dyDescent="0.3">
      <c r="B108" s="25"/>
      <c r="C108" s="25"/>
      <c r="D108" s="69" t="s">
        <v>233</v>
      </c>
      <c r="F108" s="111"/>
      <c r="G108" s="112"/>
      <c r="H108" s="113"/>
    </row>
    <row r="109" spans="2:16" ht="28.8" x14ac:dyDescent="0.3">
      <c r="B109" s="25"/>
      <c r="C109" s="25"/>
      <c r="D109" s="69" t="s">
        <v>234</v>
      </c>
      <c r="F109" s="111"/>
      <c r="G109" s="112"/>
      <c r="H109" s="113"/>
    </row>
    <row r="110" spans="2:16" x14ac:dyDescent="0.3">
      <c r="B110" s="25"/>
      <c r="C110" s="25"/>
      <c r="D110" s="69" t="s">
        <v>235</v>
      </c>
      <c r="F110" s="111"/>
      <c r="G110" s="112"/>
      <c r="H110" s="113"/>
    </row>
    <row r="111" spans="2:16" ht="15.6" x14ac:dyDescent="0.3">
      <c r="B111" s="36">
        <v>3</v>
      </c>
      <c r="C111" s="36"/>
      <c r="D111" s="42" t="s">
        <v>236</v>
      </c>
      <c r="E111" s="38"/>
      <c r="F111" s="39"/>
      <c r="G111" s="40"/>
      <c r="H111" s="100"/>
      <c r="P111" s="27"/>
    </row>
    <row r="112" spans="2:16" ht="28.8" x14ac:dyDescent="0.3">
      <c r="B112" s="30"/>
      <c r="C112" s="30"/>
      <c r="D112" s="32" t="s">
        <v>237</v>
      </c>
      <c r="E112" s="32" t="s">
        <v>238</v>
      </c>
      <c r="F112" s="33"/>
      <c r="G112" s="34"/>
      <c r="H112" s="101"/>
      <c r="P112" s="27"/>
    </row>
    <row r="113" spans="2:16" ht="28.8" x14ac:dyDescent="0.3">
      <c r="B113" s="30"/>
      <c r="C113" s="30"/>
      <c r="D113" s="32" t="s">
        <v>239</v>
      </c>
      <c r="E113" s="32"/>
      <c r="F113" s="33"/>
      <c r="G113" s="34"/>
      <c r="H113" s="101"/>
      <c r="P113" s="27"/>
    </row>
    <row r="114" spans="2:16" x14ac:dyDescent="0.3">
      <c r="B114" s="30"/>
      <c r="C114" s="30"/>
      <c r="D114" s="32" t="s">
        <v>240</v>
      </c>
      <c r="E114" s="32"/>
      <c r="F114" s="33"/>
      <c r="G114" s="34"/>
      <c r="H114" s="101"/>
      <c r="P114" s="27"/>
    </row>
    <row r="115" spans="2:16" x14ac:dyDescent="0.3">
      <c r="B115" s="30"/>
      <c r="C115" s="30"/>
      <c r="D115" s="32" t="s">
        <v>241</v>
      </c>
      <c r="E115" s="32"/>
      <c r="F115" s="33"/>
      <c r="G115" s="34"/>
      <c r="H115" s="101"/>
      <c r="P115" s="27"/>
    </row>
    <row r="116" spans="2:16" ht="28.8" x14ac:dyDescent="0.3">
      <c r="B116" s="30"/>
      <c r="C116" s="30"/>
      <c r="D116" s="35" t="s">
        <v>242</v>
      </c>
      <c r="E116" s="32"/>
      <c r="F116" s="33"/>
      <c r="G116" s="34"/>
      <c r="H116" s="101"/>
      <c r="P116" s="27"/>
    </row>
    <row r="117" spans="2:16" x14ac:dyDescent="0.3">
      <c r="B117" s="30"/>
      <c r="C117" s="30"/>
      <c r="D117" s="32" t="s">
        <v>243</v>
      </c>
      <c r="E117" s="32"/>
      <c r="F117" s="33"/>
      <c r="G117" s="34"/>
      <c r="H117" s="101"/>
      <c r="P117" s="27"/>
    </row>
    <row r="118" spans="2:16" x14ac:dyDescent="0.3">
      <c r="B118" s="30"/>
      <c r="C118" s="30"/>
      <c r="D118" s="35" t="s">
        <v>244</v>
      </c>
      <c r="E118" s="32"/>
      <c r="F118" s="33"/>
      <c r="G118" s="34"/>
      <c r="H118" s="101"/>
      <c r="P118" s="27"/>
    </row>
    <row r="119" spans="2:16" x14ac:dyDescent="0.3">
      <c r="B119" s="30"/>
      <c r="C119" s="30"/>
      <c r="D119" s="32" t="s">
        <v>245</v>
      </c>
      <c r="E119" s="32"/>
      <c r="F119" s="33"/>
      <c r="G119" s="34"/>
      <c r="H119" s="101"/>
      <c r="P119" s="27"/>
    </row>
    <row r="120" spans="2:16" x14ac:dyDescent="0.3">
      <c r="B120" s="30"/>
      <c r="C120" s="30"/>
      <c r="D120" s="35" t="s">
        <v>246</v>
      </c>
      <c r="E120" s="32"/>
      <c r="F120" s="33"/>
      <c r="G120" s="34"/>
      <c r="H120" s="101"/>
      <c r="P120" s="27"/>
    </row>
    <row r="121" spans="2:16" ht="28.8" x14ac:dyDescent="0.3">
      <c r="B121" s="25">
        <v>3</v>
      </c>
      <c r="C121" s="25">
        <v>1</v>
      </c>
      <c r="D121" s="26" t="s">
        <v>247</v>
      </c>
      <c r="F121" s="107" t="s">
        <v>193</v>
      </c>
      <c r="G121" s="106"/>
    </row>
    <row r="122" spans="2:16" x14ac:dyDescent="0.3">
      <c r="B122" s="25">
        <v>3</v>
      </c>
      <c r="C122" s="25">
        <v>2</v>
      </c>
      <c r="D122" s="26" t="s">
        <v>248</v>
      </c>
      <c r="F122" s="111" t="s">
        <v>193</v>
      </c>
      <c r="G122" s="112"/>
      <c r="H122" s="113"/>
    </row>
    <row r="123" spans="2:16" x14ac:dyDescent="0.3">
      <c r="B123" s="25"/>
      <c r="C123" s="25"/>
      <c r="D123" s="26" t="s">
        <v>249</v>
      </c>
      <c r="F123" s="111"/>
      <c r="G123" s="112"/>
      <c r="H123" s="113"/>
      <c r="J123" s="45"/>
    </row>
    <row r="124" spans="2:16" ht="28.8" x14ac:dyDescent="0.3">
      <c r="B124" s="25"/>
      <c r="C124" s="25"/>
      <c r="D124" s="26" t="s">
        <v>250</v>
      </c>
      <c r="F124" s="111"/>
      <c r="G124" s="112"/>
      <c r="H124" s="113"/>
    </row>
    <row r="125" spans="2:16" ht="28.8" x14ac:dyDescent="0.3">
      <c r="B125" s="25"/>
      <c r="C125" s="25"/>
      <c r="D125" s="26" t="s">
        <v>251</v>
      </c>
      <c r="F125" s="111"/>
      <c r="G125" s="112"/>
      <c r="H125" s="113"/>
    </row>
    <row r="126" spans="2:16" ht="28.8" x14ac:dyDescent="0.3">
      <c r="B126" s="25">
        <v>3</v>
      </c>
      <c r="C126" s="25">
        <v>3</v>
      </c>
      <c r="D126" s="26" t="s">
        <v>252</v>
      </c>
      <c r="F126" s="107" t="s">
        <v>193</v>
      </c>
      <c r="G126" s="106"/>
    </row>
    <row r="127" spans="2:16" ht="28.8" x14ac:dyDescent="0.3">
      <c r="B127" s="25">
        <v>3</v>
      </c>
      <c r="C127" s="25">
        <v>4</v>
      </c>
      <c r="D127" s="26" t="s">
        <v>253</v>
      </c>
      <c r="F127" s="111" t="s">
        <v>193</v>
      </c>
      <c r="G127" s="112"/>
      <c r="H127" s="113"/>
    </row>
    <row r="128" spans="2:16" x14ac:dyDescent="0.3">
      <c r="B128" s="25"/>
      <c r="C128" s="25"/>
      <c r="D128" s="26" t="s">
        <v>254</v>
      </c>
      <c r="F128" s="111"/>
      <c r="G128" s="112"/>
      <c r="H128" s="113"/>
    </row>
    <row r="129" spans="2:16" x14ac:dyDescent="0.3">
      <c r="B129" s="25">
        <v>3</v>
      </c>
      <c r="C129" s="25">
        <v>5</v>
      </c>
      <c r="D129" s="26" t="s">
        <v>255</v>
      </c>
      <c r="F129" s="111" t="s">
        <v>193</v>
      </c>
      <c r="G129" s="112"/>
      <c r="H129" s="113"/>
    </row>
    <row r="130" spans="2:16" x14ac:dyDescent="0.3">
      <c r="B130" s="25"/>
      <c r="C130" s="25"/>
      <c r="D130" s="26" t="s">
        <v>256</v>
      </c>
      <c r="F130" s="111"/>
      <c r="G130" s="112"/>
      <c r="H130" s="113"/>
    </row>
    <row r="131" spans="2:16" x14ac:dyDescent="0.3">
      <c r="B131" s="25"/>
      <c r="C131" s="25"/>
      <c r="D131" s="26" t="s">
        <v>257</v>
      </c>
      <c r="F131" s="111"/>
      <c r="G131" s="112"/>
      <c r="H131" s="113"/>
    </row>
    <row r="132" spans="2:16" ht="43.2" x14ac:dyDescent="0.3">
      <c r="B132" s="25"/>
      <c r="C132" s="25"/>
      <c r="D132" s="26" t="s">
        <v>258</v>
      </c>
      <c r="F132" s="111"/>
      <c r="G132" s="112"/>
      <c r="H132" s="113"/>
    </row>
    <row r="133" spans="2:16" ht="28.8" x14ac:dyDescent="0.3">
      <c r="B133" s="25">
        <v>3</v>
      </c>
      <c r="C133" s="25">
        <v>6</v>
      </c>
      <c r="D133" s="26" t="s">
        <v>259</v>
      </c>
      <c r="F133" s="107" t="s">
        <v>193</v>
      </c>
      <c r="G133" s="106"/>
    </row>
    <row r="134" spans="2:16" ht="28.8" x14ac:dyDescent="0.3">
      <c r="B134" s="25">
        <v>3</v>
      </c>
      <c r="C134" s="25">
        <v>7</v>
      </c>
      <c r="D134" s="26" t="s">
        <v>260</v>
      </c>
      <c r="F134" s="107" t="s">
        <v>193</v>
      </c>
      <c r="G134" s="106"/>
    </row>
    <row r="135" spans="2:16" ht="15.6" x14ac:dyDescent="0.3">
      <c r="B135" s="36">
        <v>4</v>
      </c>
      <c r="C135" s="36"/>
      <c r="D135" s="42" t="s">
        <v>261</v>
      </c>
      <c r="E135" s="38"/>
      <c r="F135" s="39"/>
      <c r="G135" s="40"/>
      <c r="H135" s="100"/>
      <c r="P135" s="27"/>
    </row>
    <row r="136" spans="2:16" ht="57.6" x14ac:dyDescent="0.3">
      <c r="B136" s="30"/>
      <c r="C136" s="30"/>
      <c r="D136" s="32" t="s">
        <v>262</v>
      </c>
      <c r="E136" s="32" t="s">
        <v>263</v>
      </c>
      <c r="F136" s="33"/>
      <c r="G136" s="34"/>
      <c r="H136" s="101"/>
      <c r="P136" s="27"/>
    </row>
    <row r="137" spans="2:16" x14ac:dyDescent="0.3">
      <c r="B137" s="30"/>
      <c r="C137" s="30"/>
      <c r="D137" s="32" t="s">
        <v>264</v>
      </c>
      <c r="E137" s="32"/>
      <c r="F137" s="33"/>
      <c r="G137" s="34"/>
      <c r="H137" s="101"/>
      <c r="P137" s="27"/>
    </row>
    <row r="138" spans="2:16" ht="28.8" x14ac:dyDescent="0.3">
      <c r="B138" s="25" t="s">
        <v>265</v>
      </c>
      <c r="C138" s="25">
        <v>1</v>
      </c>
      <c r="D138" s="26" t="s">
        <v>266</v>
      </c>
      <c r="F138" s="107" t="s">
        <v>193</v>
      </c>
      <c r="G138" s="106"/>
    </row>
    <row r="139" spans="2:16" ht="28.8" x14ac:dyDescent="0.3">
      <c r="B139" s="25" t="s">
        <v>265</v>
      </c>
      <c r="C139" s="25">
        <v>2</v>
      </c>
      <c r="D139" s="26" t="s">
        <v>267</v>
      </c>
      <c r="F139" s="107" t="s">
        <v>193</v>
      </c>
      <c r="G139" s="106"/>
    </row>
    <row r="140" spans="2:16" ht="28.8" x14ac:dyDescent="0.3">
      <c r="B140" s="25" t="s">
        <v>265</v>
      </c>
      <c r="C140" s="25">
        <v>3</v>
      </c>
      <c r="D140" s="26" t="s">
        <v>268</v>
      </c>
      <c r="F140" s="107" t="s">
        <v>193</v>
      </c>
      <c r="G140" s="106"/>
    </row>
    <row r="141" spans="2:16" ht="43.2" x14ac:dyDescent="0.3">
      <c r="B141" s="25" t="s">
        <v>265</v>
      </c>
      <c r="C141" s="25">
        <v>4</v>
      </c>
      <c r="D141" s="26" t="s">
        <v>269</v>
      </c>
      <c r="F141" s="111" t="s">
        <v>193</v>
      </c>
      <c r="G141" s="112"/>
      <c r="H141" s="113"/>
    </row>
    <row r="142" spans="2:16" ht="28.8" x14ac:dyDescent="0.3">
      <c r="B142" s="25"/>
      <c r="C142" s="25"/>
      <c r="D142" s="26" t="s">
        <v>270</v>
      </c>
      <c r="F142" s="111"/>
      <c r="G142" s="112"/>
      <c r="H142" s="113"/>
    </row>
    <row r="143" spans="2:16" ht="121.5" customHeight="1" x14ac:dyDescent="0.3">
      <c r="B143" s="25"/>
      <c r="C143" s="25"/>
      <c r="D143" s="86" t="e" vm="2">
        <v>#VALUE!</v>
      </c>
      <c r="F143" s="111"/>
      <c r="G143" s="112"/>
      <c r="H143" s="113"/>
    </row>
    <row r="144" spans="2:16" x14ac:dyDescent="0.3">
      <c r="B144" s="25"/>
      <c r="C144" s="25"/>
      <c r="D144" s="26" t="s">
        <v>271</v>
      </c>
      <c r="F144" s="111"/>
      <c r="G144" s="112"/>
      <c r="H144" s="113"/>
    </row>
    <row r="145" spans="2:8" ht="83.55" customHeight="1" x14ac:dyDescent="0.3">
      <c r="B145" s="25"/>
      <c r="C145" s="25"/>
      <c r="D145" s="86" t="e" vm="3">
        <v>#VALUE!</v>
      </c>
      <c r="F145" s="111"/>
      <c r="G145" s="112"/>
      <c r="H145" s="113"/>
    </row>
    <row r="146" spans="2:8" ht="49.2" x14ac:dyDescent="0.3">
      <c r="B146" s="25" t="s">
        <v>265</v>
      </c>
      <c r="C146" s="25">
        <v>5</v>
      </c>
      <c r="D146" s="26" t="s">
        <v>272</v>
      </c>
      <c r="F146" s="111" t="s">
        <v>193</v>
      </c>
      <c r="G146" s="112"/>
      <c r="H146" s="113"/>
    </row>
    <row r="147" spans="2:8" x14ac:dyDescent="0.3">
      <c r="B147" s="25"/>
      <c r="C147" s="25"/>
      <c r="D147" s="66" t="s">
        <v>273</v>
      </c>
      <c r="F147" s="111"/>
      <c r="G147" s="112"/>
      <c r="H147" s="113"/>
    </row>
    <row r="148" spans="2:8" ht="163.05000000000001" customHeight="1" x14ac:dyDescent="0.3">
      <c r="B148" s="25"/>
      <c r="C148" s="25"/>
      <c r="D148" s="86" t="e" vm="4">
        <v>#VALUE!</v>
      </c>
      <c r="F148" s="111"/>
      <c r="G148" s="112"/>
      <c r="H148" s="113"/>
    </row>
    <row r="149" spans="2:8" ht="28.8" x14ac:dyDescent="0.3">
      <c r="B149" s="25" t="s">
        <v>265</v>
      </c>
      <c r="C149" s="25">
        <v>6</v>
      </c>
      <c r="D149" s="26" t="s">
        <v>274</v>
      </c>
      <c r="F149" s="107" t="s">
        <v>193</v>
      </c>
      <c r="G149" s="106"/>
    </row>
    <row r="150" spans="2:8" ht="28.8" x14ac:dyDescent="0.3">
      <c r="B150" s="25" t="s">
        <v>265</v>
      </c>
      <c r="C150" s="25">
        <v>7</v>
      </c>
      <c r="D150" s="26" t="s">
        <v>275</v>
      </c>
      <c r="F150" s="107" t="s">
        <v>193</v>
      </c>
      <c r="G150" s="106"/>
    </row>
    <row r="151" spans="2:8" ht="28.8" x14ac:dyDescent="0.3">
      <c r="B151" s="25" t="s">
        <v>265</v>
      </c>
      <c r="C151" s="25">
        <v>8</v>
      </c>
      <c r="D151" s="26" t="s">
        <v>276</v>
      </c>
      <c r="F151" s="107" t="s">
        <v>193</v>
      </c>
      <c r="G151" s="106"/>
    </row>
    <row r="152" spans="2:8" ht="28.8" x14ac:dyDescent="0.3">
      <c r="B152" s="25" t="s">
        <v>265</v>
      </c>
      <c r="C152" s="25">
        <v>9</v>
      </c>
      <c r="D152" s="26" t="s">
        <v>277</v>
      </c>
      <c r="F152" s="107" t="s">
        <v>193</v>
      </c>
      <c r="G152" s="106"/>
    </row>
    <row r="153" spans="2:8" ht="28.8" x14ac:dyDescent="0.3">
      <c r="B153" s="25" t="s">
        <v>265</v>
      </c>
      <c r="C153" s="25">
        <v>10</v>
      </c>
      <c r="D153" s="26" t="s">
        <v>278</v>
      </c>
      <c r="F153" s="111" t="s">
        <v>193</v>
      </c>
      <c r="G153" s="112"/>
      <c r="H153" s="113"/>
    </row>
    <row r="154" spans="2:8" ht="159" customHeight="1" x14ac:dyDescent="0.3">
      <c r="B154" s="25"/>
      <c r="C154" s="25"/>
      <c r="D154" s="86" t="e" vm="5">
        <v>#VALUE!</v>
      </c>
      <c r="F154" s="111"/>
      <c r="G154" s="112"/>
      <c r="H154" s="113"/>
    </row>
    <row r="155" spans="2:8" ht="28.8" x14ac:dyDescent="0.3">
      <c r="B155" s="25" t="s">
        <v>265</v>
      </c>
      <c r="C155" s="25">
        <v>11</v>
      </c>
      <c r="D155" s="26" t="s">
        <v>279</v>
      </c>
      <c r="F155" s="107" t="s">
        <v>193</v>
      </c>
      <c r="G155" s="106"/>
    </row>
    <row r="156" spans="2:8" x14ac:dyDescent="0.3">
      <c r="B156" s="25" t="s">
        <v>265</v>
      </c>
      <c r="C156" s="25">
        <v>12</v>
      </c>
      <c r="D156" s="26" t="s">
        <v>280</v>
      </c>
      <c r="F156" s="111" t="s">
        <v>193</v>
      </c>
      <c r="G156" s="112"/>
      <c r="H156" s="113"/>
    </row>
    <row r="157" spans="2:8" x14ac:dyDescent="0.3">
      <c r="B157" s="25"/>
      <c r="C157" s="25"/>
      <c r="D157" s="26" t="s">
        <v>281</v>
      </c>
      <c r="F157" s="111"/>
      <c r="G157" s="112"/>
      <c r="H157" s="113"/>
    </row>
    <row r="158" spans="2:8" x14ac:dyDescent="0.3">
      <c r="B158" s="25"/>
      <c r="C158" s="25"/>
      <c r="D158" s="26" t="s">
        <v>282</v>
      </c>
      <c r="F158" s="111"/>
      <c r="G158" s="112"/>
      <c r="H158" s="113"/>
    </row>
    <row r="159" spans="2:8" x14ac:dyDescent="0.3">
      <c r="B159" s="25"/>
      <c r="C159" s="25"/>
      <c r="D159" s="26" t="s">
        <v>283</v>
      </c>
      <c r="F159" s="111"/>
      <c r="G159" s="112"/>
      <c r="H159" s="113"/>
    </row>
    <row r="160" spans="2:8" x14ac:dyDescent="0.3">
      <c r="B160" s="25"/>
      <c r="C160" s="25"/>
      <c r="D160" s="26" t="s">
        <v>284</v>
      </c>
      <c r="F160" s="111"/>
      <c r="G160" s="112"/>
      <c r="H160" s="113"/>
    </row>
    <row r="161" spans="2:16" x14ac:dyDescent="0.3">
      <c r="B161" s="25"/>
      <c r="C161" s="25"/>
      <c r="D161" s="26" t="s">
        <v>285</v>
      </c>
      <c r="F161" s="111"/>
      <c r="G161" s="112"/>
      <c r="H161" s="113"/>
    </row>
    <row r="162" spans="2:16" ht="28.8" x14ac:dyDescent="0.3">
      <c r="B162" s="25" t="s">
        <v>265</v>
      </c>
      <c r="C162" s="25">
        <v>13</v>
      </c>
      <c r="D162" s="26" t="s">
        <v>286</v>
      </c>
      <c r="F162" s="107" t="s">
        <v>193</v>
      </c>
      <c r="G162" s="106"/>
    </row>
    <row r="163" spans="2:16" x14ac:dyDescent="0.3">
      <c r="B163" s="25" t="s">
        <v>265</v>
      </c>
      <c r="C163" s="25">
        <v>14</v>
      </c>
      <c r="D163" s="26" t="s">
        <v>287</v>
      </c>
      <c r="F163" s="111" t="s">
        <v>193</v>
      </c>
      <c r="G163" s="112"/>
      <c r="H163" s="113"/>
    </row>
    <row r="164" spans="2:16" ht="239.55" customHeight="1" x14ac:dyDescent="0.3">
      <c r="B164" s="25"/>
      <c r="C164" s="25"/>
      <c r="D164" s="86" t="e" vm="6">
        <v>#VALUE!</v>
      </c>
      <c r="F164" s="111"/>
      <c r="G164" s="112"/>
      <c r="H164" s="113"/>
    </row>
    <row r="165" spans="2:16" x14ac:dyDescent="0.3">
      <c r="B165" s="84"/>
      <c r="C165" s="84"/>
      <c r="D165" s="90" t="s">
        <v>288</v>
      </c>
      <c r="E165" s="54"/>
      <c r="F165" s="87"/>
      <c r="G165" s="88"/>
      <c r="H165" s="102"/>
    </row>
    <row r="166" spans="2:16" x14ac:dyDescent="0.3">
      <c r="B166" s="84"/>
      <c r="C166" s="84"/>
      <c r="D166" s="89" t="s">
        <v>289</v>
      </c>
      <c r="E166" s="54"/>
      <c r="F166" s="87"/>
      <c r="G166" s="88"/>
      <c r="H166" s="102"/>
    </row>
    <row r="167" spans="2:16" x14ac:dyDescent="0.3">
      <c r="B167" s="84"/>
      <c r="C167" s="84"/>
      <c r="D167" s="89" t="s">
        <v>290</v>
      </c>
      <c r="E167" s="54"/>
      <c r="F167" s="87"/>
      <c r="G167" s="88"/>
      <c r="H167" s="102"/>
    </row>
    <row r="168" spans="2:16" x14ac:dyDescent="0.3">
      <c r="B168" s="84"/>
      <c r="C168" s="84"/>
      <c r="D168" s="89" t="s">
        <v>291</v>
      </c>
      <c r="E168" s="54"/>
      <c r="F168" s="87"/>
      <c r="G168" s="88"/>
      <c r="H168" s="102"/>
    </row>
    <row r="169" spans="2:16" ht="28.8" x14ac:dyDescent="0.3">
      <c r="B169" s="84"/>
      <c r="C169" s="84"/>
      <c r="D169" s="56" t="s">
        <v>292</v>
      </c>
      <c r="E169" s="54"/>
      <c r="F169" s="87"/>
      <c r="G169" s="88"/>
      <c r="H169" s="102"/>
    </row>
    <row r="170" spans="2:16" ht="15.6" x14ac:dyDescent="0.3">
      <c r="B170" s="36">
        <v>5</v>
      </c>
      <c r="C170" s="36"/>
      <c r="D170" s="42" t="s">
        <v>293</v>
      </c>
      <c r="E170" s="38"/>
      <c r="F170" s="39"/>
      <c r="G170" s="40"/>
      <c r="H170" s="100"/>
      <c r="P170" s="27"/>
    </row>
    <row r="171" spans="2:16" ht="72" x14ac:dyDescent="0.3">
      <c r="B171" s="30"/>
      <c r="C171" s="30"/>
      <c r="D171" s="32" t="s">
        <v>294</v>
      </c>
      <c r="E171" s="32" t="s">
        <v>295</v>
      </c>
      <c r="F171" s="33"/>
      <c r="G171" s="34"/>
      <c r="H171" s="101"/>
      <c r="P171" s="27"/>
    </row>
    <row r="172" spans="2:16" x14ac:dyDescent="0.3">
      <c r="B172" s="25" t="s">
        <v>296</v>
      </c>
      <c r="C172" s="25">
        <v>1</v>
      </c>
      <c r="D172" s="26" t="s">
        <v>297</v>
      </c>
      <c r="F172" s="111" t="s">
        <v>193</v>
      </c>
      <c r="G172" s="112"/>
      <c r="H172" s="113"/>
    </row>
    <row r="173" spans="2:16" ht="28.8" x14ac:dyDescent="0.3">
      <c r="B173" s="25"/>
      <c r="C173" s="25"/>
      <c r="D173" s="26" t="s">
        <v>298</v>
      </c>
      <c r="F173" s="111"/>
      <c r="G173" s="112"/>
      <c r="H173" s="113"/>
    </row>
    <row r="174" spans="2:16" x14ac:dyDescent="0.3">
      <c r="B174" s="25"/>
      <c r="C174" s="25"/>
      <c r="D174" s="91" t="s">
        <v>299</v>
      </c>
      <c r="F174" s="111"/>
      <c r="G174" s="112"/>
      <c r="H174" s="113"/>
    </row>
    <row r="175" spans="2:16" ht="28.8" x14ac:dyDescent="0.3">
      <c r="B175" s="25"/>
      <c r="C175" s="25"/>
      <c r="D175" s="26" t="s">
        <v>300</v>
      </c>
      <c r="F175" s="111"/>
      <c r="G175" s="112"/>
      <c r="H175" s="113"/>
    </row>
    <row r="176" spans="2:16" ht="43.2" x14ac:dyDescent="0.3">
      <c r="B176" s="25"/>
      <c r="C176" s="25"/>
      <c r="D176" s="67" t="s">
        <v>301</v>
      </c>
      <c r="F176" s="111"/>
      <c r="G176" s="112"/>
      <c r="H176" s="113"/>
    </row>
    <row r="177" spans="2:8" x14ac:dyDescent="0.3">
      <c r="B177" s="25"/>
      <c r="C177" s="25"/>
      <c r="D177" s="67" t="s">
        <v>302</v>
      </c>
      <c r="F177" s="111"/>
      <c r="G177" s="112"/>
      <c r="H177" s="113"/>
    </row>
    <row r="178" spans="2:8" x14ac:dyDescent="0.3">
      <c r="B178" s="25"/>
      <c r="C178" s="25"/>
      <c r="D178" s="67" t="s">
        <v>303</v>
      </c>
      <c r="F178" s="111"/>
      <c r="G178" s="112"/>
      <c r="H178" s="113"/>
    </row>
    <row r="179" spans="2:8" x14ac:dyDescent="0.3">
      <c r="B179" s="25"/>
      <c r="C179" s="25"/>
      <c r="D179" s="26" t="s">
        <v>304</v>
      </c>
      <c r="F179" s="111"/>
      <c r="G179" s="112"/>
      <c r="H179" s="113"/>
    </row>
    <row r="180" spans="2:8" x14ac:dyDescent="0.3">
      <c r="B180" s="25"/>
      <c r="C180" s="25"/>
      <c r="D180" s="67" t="s">
        <v>305</v>
      </c>
      <c r="F180" s="111"/>
      <c r="G180" s="112"/>
      <c r="H180" s="113"/>
    </row>
    <row r="181" spans="2:8" x14ac:dyDescent="0.3">
      <c r="B181" s="25"/>
      <c r="C181" s="25"/>
      <c r="D181" s="67" t="s">
        <v>306</v>
      </c>
      <c r="F181" s="111"/>
      <c r="G181" s="112"/>
      <c r="H181" s="113"/>
    </row>
    <row r="182" spans="2:8" x14ac:dyDescent="0.3">
      <c r="B182" s="25"/>
      <c r="C182" s="25"/>
      <c r="D182" s="67" t="s">
        <v>307</v>
      </c>
      <c r="F182" s="111"/>
      <c r="G182" s="112"/>
      <c r="H182" s="113"/>
    </row>
    <row r="183" spans="2:8" x14ac:dyDescent="0.3">
      <c r="B183" s="25"/>
      <c r="C183" s="25"/>
      <c r="D183" s="67" t="s">
        <v>308</v>
      </c>
      <c r="F183" s="111"/>
      <c r="G183" s="112"/>
      <c r="H183" s="113"/>
    </row>
    <row r="184" spans="2:8" x14ac:dyDescent="0.3">
      <c r="B184" s="25" t="s">
        <v>296</v>
      </c>
      <c r="C184" s="25">
        <v>2</v>
      </c>
      <c r="D184" s="26" t="s">
        <v>309</v>
      </c>
      <c r="F184" s="111" t="s">
        <v>193</v>
      </c>
      <c r="G184" s="112"/>
      <c r="H184" s="113"/>
    </row>
    <row r="185" spans="2:8" ht="43.2" x14ac:dyDescent="0.3">
      <c r="B185" s="25"/>
      <c r="C185" s="25"/>
      <c r="D185" s="26" t="s">
        <v>310</v>
      </c>
      <c r="F185" s="111"/>
      <c r="G185" s="112"/>
      <c r="H185" s="113"/>
    </row>
    <row r="186" spans="2:8" x14ac:dyDescent="0.3">
      <c r="B186" s="25"/>
      <c r="C186" s="25"/>
      <c r="D186" s="91" t="s">
        <v>311</v>
      </c>
      <c r="F186" s="111"/>
      <c r="G186" s="112"/>
      <c r="H186" s="113"/>
    </row>
    <row r="187" spans="2:8" x14ac:dyDescent="0.3">
      <c r="B187" s="25"/>
      <c r="C187" s="25"/>
      <c r="D187" s="91" t="s">
        <v>312</v>
      </c>
      <c r="F187" s="111"/>
      <c r="G187" s="112"/>
      <c r="H187" s="113"/>
    </row>
    <row r="188" spans="2:8" x14ac:dyDescent="0.3">
      <c r="B188" s="25"/>
      <c r="C188" s="25"/>
      <c r="D188" s="26" t="s">
        <v>313</v>
      </c>
      <c r="F188" s="111"/>
      <c r="G188" s="112"/>
      <c r="H188" s="113"/>
    </row>
    <row r="189" spans="2:8" ht="43.2" x14ac:dyDescent="0.3">
      <c r="B189" s="25"/>
      <c r="C189" s="25"/>
      <c r="D189" s="26" t="s">
        <v>314</v>
      </c>
      <c r="F189" s="111"/>
      <c r="G189" s="112"/>
      <c r="H189" s="113"/>
    </row>
    <row r="190" spans="2:8" x14ac:dyDescent="0.3">
      <c r="B190" s="25"/>
      <c r="C190" s="25"/>
      <c r="D190" s="48" t="s">
        <v>288</v>
      </c>
      <c r="F190" s="111"/>
      <c r="G190" s="112"/>
      <c r="H190" s="113"/>
    </row>
    <row r="191" spans="2:8" ht="28.8" x14ac:dyDescent="0.3">
      <c r="B191" s="25" t="s">
        <v>296</v>
      </c>
      <c r="C191" s="25">
        <v>3</v>
      </c>
      <c r="D191" s="26" t="s">
        <v>315</v>
      </c>
      <c r="F191" s="111" t="s">
        <v>193</v>
      </c>
      <c r="G191" s="112"/>
      <c r="H191" s="113"/>
    </row>
    <row r="192" spans="2:8" ht="28.8" x14ac:dyDescent="0.3">
      <c r="B192" s="25"/>
      <c r="C192" s="25"/>
      <c r="D192" s="26" t="s">
        <v>316</v>
      </c>
      <c r="F192" s="111"/>
      <c r="G192" s="112"/>
      <c r="H192" s="113"/>
    </row>
    <row r="193" spans="2:16" ht="28.8" x14ac:dyDescent="0.3">
      <c r="B193" s="25" t="s">
        <v>296</v>
      </c>
      <c r="C193" s="25">
        <v>4</v>
      </c>
      <c r="D193" s="26" t="s">
        <v>317</v>
      </c>
      <c r="F193" s="111" t="s">
        <v>193</v>
      </c>
      <c r="G193" s="112"/>
      <c r="H193" s="113"/>
    </row>
    <row r="194" spans="2:16" x14ac:dyDescent="0.3">
      <c r="B194" s="25"/>
      <c r="C194" s="25"/>
      <c r="D194" s="91" t="s">
        <v>318</v>
      </c>
      <c r="F194" s="111"/>
      <c r="G194" s="112"/>
      <c r="H194" s="113"/>
    </row>
    <row r="195" spans="2:16" ht="28.8" x14ac:dyDescent="0.3">
      <c r="B195" s="25"/>
      <c r="C195" s="25"/>
      <c r="D195" s="26" t="s">
        <v>319</v>
      </c>
      <c r="F195" s="111"/>
      <c r="G195" s="112"/>
      <c r="H195" s="113"/>
    </row>
    <row r="196" spans="2:16" ht="15.6" x14ac:dyDescent="0.3">
      <c r="B196" s="36">
        <v>6</v>
      </c>
      <c r="C196" s="36"/>
      <c r="D196" s="42" t="s">
        <v>320</v>
      </c>
      <c r="E196" s="38"/>
      <c r="F196" s="39"/>
      <c r="G196" s="40"/>
      <c r="H196" s="100"/>
      <c r="P196" s="27"/>
    </row>
    <row r="197" spans="2:16" ht="28.8" x14ac:dyDescent="0.3">
      <c r="B197" s="30"/>
      <c r="C197" s="30"/>
      <c r="D197" s="32" t="s">
        <v>321</v>
      </c>
      <c r="E197" s="32" t="s">
        <v>322</v>
      </c>
      <c r="F197" s="33"/>
      <c r="G197" s="34"/>
      <c r="H197" s="101"/>
      <c r="P197" s="27"/>
    </row>
    <row r="198" spans="2:16" x14ac:dyDescent="0.3">
      <c r="B198" s="30"/>
      <c r="C198" s="30"/>
      <c r="D198" s="32" t="s">
        <v>323</v>
      </c>
      <c r="E198" s="32"/>
      <c r="F198" s="33"/>
      <c r="G198" s="34"/>
      <c r="H198" s="101"/>
      <c r="P198" s="27"/>
    </row>
    <row r="199" spans="2:16" x14ac:dyDescent="0.3">
      <c r="B199" s="25" t="s">
        <v>324</v>
      </c>
      <c r="C199" s="25">
        <v>1</v>
      </c>
      <c r="D199" s="26" t="s">
        <v>325</v>
      </c>
      <c r="F199" s="111" t="s">
        <v>193</v>
      </c>
      <c r="G199" s="112"/>
      <c r="H199" s="113"/>
    </row>
    <row r="200" spans="2:16" x14ac:dyDescent="0.3">
      <c r="B200" s="25"/>
      <c r="C200" s="25"/>
      <c r="D200" s="91" t="s">
        <v>326</v>
      </c>
      <c r="F200" s="111"/>
      <c r="G200" s="112"/>
      <c r="H200" s="113"/>
    </row>
    <row r="201" spans="2:16" ht="28.8" x14ac:dyDescent="0.3">
      <c r="B201" s="25" t="s">
        <v>324</v>
      </c>
      <c r="C201" s="25">
        <v>2</v>
      </c>
      <c r="D201" s="26" t="s">
        <v>327</v>
      </c>
      <c r="F201" s="111" t="s">
        <v>193</v>
      </c>
      <c r="G201" s="112"/>
      <c r="H201" s="113"/>
    </row>
    <row r="202" spans="2:16" ht="28.8" x14ac:dyDescent="0.3">
      <c r="B202" s="25"/>
      <c r="C202" s="25"/>
      <c r="D202" s="26" t="s">
        <v>328</v>
      </c>
      <c r="F202" s="111"/>
      <c r="G202" s="112"/>
      <c r="H202" s="113"/>
    </row>
    <row r="203" spans="2:16" ht="28.8" x14ac:dyDescent="0.3">
      <c r="B203" s="25"/>
      <c r="C203" s="25"/>
      <c r="D203" s="26" t="s">
        <v>329</v>
      </c>
      <c r="F203" s="111"/>
      <c r="G203" s="112"/>
      <c r="H203" s="113"/>
    </row>
    <row r="204" spans="2:16" x14ac:dyDescent="0.3">
      <c r="B204" s="25"/>
      <c r="C204" s="25"/>
      <c r="D204" s="26" t="s">
        <v>330</v>
      </c>
      <c r="F204" s="111"/>
      <c r="G204" s="112"/>
      <c r="H204" s="113"/>
    </row>
    <row r="205" spans="2:16" x14ac:dyDescent="0.3">
      <c r="B205" s="25"/>
      <c r="C205" s="25"/>
      <c r="D205" s="26" t="s">
        <v>331</v>
      </c>
      <c r="F205" s="111"/>
      <c r="G205" s="112"/>
      <c r="H205" s="113"/>
    </row>
    <row r="206" spans="2:16" x14ac:dyDescent="0.3">
      <c r="B206" s="25"/>
      <c r="C206" s="25"/>
      <c r="D206" s="91" t="s">
        <v>332</v>
      </c>
      <c r="F206" s="111"/>
      <c r="G206" s="112"/>
      <c r="H206" s="113"/>
    </row>
    <row r="207" spans="2:16" x14ac:dyDescent="0.3">
      <c r="B207" s="25"/>
      <c r="C207" s="25"/>
      <c r="D207" s="26" t="s">
        <v>333</v>
      </c>
      <c r="F207" s="111"/>
      <c r="G207" s="112"/>
      <c r="H207" s="113"/>
    </row>
    <row r="208" spans="2:16" x14ac:dyDescent="0.3">
      <c r="B208" s="25"/>
      <c r="C208" s="25"/>
      <c r="D208" s="26" t="s">
        <v>334</v>
      </c>
      <c r="F208" s="111"/>
      <c r="G208" s="112"/>
      <c r="H208" s="113"/>
    </row>
    <row r="209" spans="2:16" x14ac:dyDescent="0.3">
      <c r="B209" s="25"/>
      <c r="C209" s="25"/>
      <c r="D209" s="91" t="s">
        <v>335</v>
      </c>
      <c r="F209" s="111"/>
      <c r="G209" s="112"/>
      <c r="H209" s="113"/>
    </row>
    <row r="210" spans="2:16" x14ac:dyDescent="0.3">
      <c r="B210" s="25"/>
      <c r="C210" s="25"/>
      <c r="D210" s="26" t="s">
        <v>336</v>
      </c>
      <c r="F210" s="111"/>
      <c r="G210" s="112"/>
      <c r="H210" s="113"/>
    </row>
    <row r="211" spans="2:16" x14ac:dyDescent="0.3">
      <c r="B211" s="25"/>
      <c r="C211" s="25"/>
      <c r="D211" s="26" t="s">
        <v>337</v>
      </c>
      <c r="F211" s="111"/>
      <c r="G211" s="112"/>
      <c r="H211" s="113"/>
    </row>
    <row r="212" spans="2:16" x14ac:dyDescent="0.3">
      <c r="B212" s="25"/>
      <c r="C212" s="25"/>
      <c r="D212" s="91" t="s">
        <v>338</v>
      </c>
      <c r="F212" s="111"/>
      <c r="G212" s="112"/>
      <c r="H212" s="113"/>
    </row>
    <row r="213" spans="2:16" x14ac:dyDescent="0.3">
      <c r="B213" s="25"/>
      <c r="C213" s="25"/>
      <c r="D213" s="26" t="s">
        <v>339</v>
      </c>
      <c r="F213" s="111"/>
      <c r="G213" s="112"/>
      <c r="H213" s="113"/>
    </row>
    <row r="214" spans="2:16" x14ac:dyDescent="0.3">
      <c r="B214" s="25"/>
      <c r="C214" s="25"/>
      <c r="D214" s="91" t="s">
        <v>326</v>
      </c>
      <c r="F214" s="111"/>
      <c r="G214" s="112"/>
      <c r="H214" s="113"/>
    </row>
    <row r="215" spans="2:16" x14ac:dyDescent="0.3">
      <c r="B215" s="25"/>
      <c r="C215" s="25"/>
      <c r="D215" s="26" t="s">
        <v>340</v>
      </c>
      <c r="F215" s="111"/>
      <c r="G215" s="112"/>
      <c r="H215" s="113"/>
    </row>
    <row r="216" spans="2:16" ht="96" customHeight="1" x14ac:dyDescent="0.3">
      <c r="B216" s="25"/>
      <c r="C216" s="25"/>
      <c r="D216" s="107" t="e" vm="7">
        <v>#VALUE!</v>
      </c>
      <c r="F216" s="111"/>
      <c r="G216" s="112"/>
      <c r="H216" s="113"/>
    </row>
    <row r="217" spans="2:16" ht="28.8" x14ac:dyDescent="0.3">
      <c r="B217" s="25"/>
      <c r="C217" s="25"/>
      <c r="D217" s="26" t="s">
        <v>341</v>
      </c>
      <c r="F217" s="111"/>
      <c r="G217" s="112"/>
      <c r="H217" s="113"/>
    </row>
    <row r="218" spans="2:16" x14ac:dyDescent="0.3">
      <c r="B218" s="30"/>
      <c r="C218" s="30"/>
      <c r="D218" s="32" t="s">
        <v>342</v>
      </c>
      <c r="E218" s="32"/>
      <c r="F218" s="33"/>
      <c r="G218" s="34"/>
      <c r="H218" s="101"/>
      <c r="P218" s="27"/>
    </row>
    <row r="219" spans="2:16" ht="28.8" x14ac:dyDescent="0.3">
      <c r="B219" s="25" t="s">
        <v>324</v>
      </c>
      <c r="C219" s="25">
        <v>3</v>
      </c>
      <c r="D219" s="26" t="s">
        <v>343</v>
      </c>
      <c r="F219" s="107" t="s">
        <v>193</v>
      </c>
      <c r="G219" s="106"/>
    </row>
    <row r="220" spans="2:16" ht="28.8" x14ac:dyDescent="0.3">
      <c r="B220" s="25" t="s">
        <v>324</v>
      </c>
      <c r="C220" s="25">
        <v>4</v>
      </c>
      <c r="D220" s="26" t="s">
        <v>344</v>
      </c>
      <c r="F220" s="107" t="s">
        <v>193</v>
      </c>
      <c r="G220" s="106"/>
    </row>
    <row r="221" spans="2:16" ht="28.8" x14ac:dyDescent="0.3">
      <c r="B221" s="25" t="s">
        <v>324</v>
      </c>
      <c r="C221" s="25">
        <v>5</v>
      </c>
      <c r="D221" s="26" t="s">
        <v>345</v>
      </c>
      <c r="F221" s="107" t="s">
        <v>193</v>
      </c>
      <c r="G221" s="106"/>
    </row>
    <row r="222" spans="2:16" ht="28.8" x14ac:dyDescent="0.3">
      <c r="B222" s="25" t="s">
        <v>324</v>
      </c>
      <c r="C222" s="25">
        <v>6</v>
      </c>
      <c r="D222" s="26" t="s">
        <v>346</v>
      </c>
      <c r="F222" s="107" t="s">
        <v>193</v>
      </c>
      <c r="G222" s="106"/>
    </row>
    <row r="223" spans="2:16" ht="28.8" x14ac:dyDescent="0.3">
      <c r="B223" s="25" t="s">
        <v>324</v>
      </c>
      <c r="C223" s="25">
        <v>7</v>
      </c>
      <c r="D223" s="26" t="s">
        <v>347</v>
      </c>
      <c r="F223" s="107" t="s">
        <v>193</v>
      </c>
      <c r="G223" s="106"/>
    </row>
    <row r="224" spans="2:16" ht="28.8" x14ac:dyDescent="0.3">
      <c r="B224" s="25" t="s">
        <v>324</v>
      </c>
      <c r="C224" s="25">
        <v>8</v>
      </c>
      <c r="D224" s="26" t="s">
        <v>348</v>
      </c>
      <c r="F224" s="111" t="s">
        <v>193</v>
      </c>
      <c r="G224" s="112"/>
      <c r="H224" s="113"/>
    </row>
    <row r="225" spans="2:16" ht="218.1" customHeight="1" x14ac:dyDescent="0.3">
      <c r="B225" s="25"/>
      <c r="C225" s="25"/>
      <c r="D225" s="107" t="e" vm="8">
        <v>#VALUE!</v>
      </c>
      <c r="F225" s="111"/>
      <c r="G225" s="112"/>
      <c r="H225" s="113"/>
    </row>
    <row r="226" spans="2:16" ht="160.5" customHeight="1" x14ac:dyDescent="0.3">
      <c r="B226" s="25"/>
      <c r="C226" s="25"/>
      <c r="D226" s="107" t="e" vm="9">
        <v>#VALUE!</v>
      </c>
      <c r="F226" s="111"/>
      <c r="G226" s="112"/>
      <c r="H226" s="113"/>
    </row>
    <row r="227" spans="2:16" ht="90.6" customHeight="1" x14ac:dyDescent="0.3">
      <c r="B227" s="25"/>
      <c r="C227" s="25"/>
      <c r="D227" s="86" t="e" vm="10">
        <v>#VALUE!</v>
      </c>
      <c r="F227" s="111"/>
      <c r="G227" s="112"/>
      <c r="H227" s="113"/>
    </row>
    <row r="228" spans="2:16" ht="28.8" x14ac:dyDescent="0.3">
      <c r="B228" s="25" t="s">
        <v>324</v>
      </c>
      <c r="C228" s="25">
        <v>9</v>
      </c>
      <c r="D228" s="26" t="s">
        <v>349</v>
      </c>
      <c r="F228" s="107" t="s">
        <v>193</v>
      </c>
      <c r="G228" s="106"/>
    </row>
    <row r="229" spans="2:16" x14ac:dyDescent="0.3">
      <c r="B229" s="25" t="s">
        <v>324</v>
      </c>
      <c r="C229" s="25">
        <v>10</v>
      </c>
      <c r="D229" s="26" t="s">
        <v>350</v>
      </c>
      <c r="F229" s="111" t="s">
        <v>193</v>
      </c>
      <c r="G229" s="112"/>
      <c r="H229" s="113"/>
    </row>
    <row r="230" spans="2:16" ht="250.05" customHeight="1" x14ac:dyDescent="0.3">
      <c r="B230" s="25"/>
      <c r="C230" s="25"/>
      <c r="D230" s="86" t="e" vm="11">
        <v>#VALUE!</v>
      </c>
      <c r="F230" s="111"/>
      <c r="G230" s="112"/>
      <c r="H230" s="113"/>
    </row>
    <row r="231" spans="2:16" ht="28.8" x14ac:dyDescent="0.3">
      <c r="B231" s="25" t="s">
        <v>324</v>
      </c>
      <c r="C231" s="25">
        <v>11</v>
      </c>
      <c r="D231" s="44" t="s">
        <v>351</v>
      </c>
      <c r="F231" s="107" t="s">
        <v>193</v>
      </c>
      <c r="G231" s="106"/>
    </row>
    <row r="232" spans="2:16" ht="15.6" x14ac:dyDescent="0.3">
      <c r="B232" s="36">
        <v>7</v>
      </c>
      <c r="C232" s="36"/>
      <c r="D232" s="42" t="s">
        <v>352</v>
      </c>
      <c r="E232" s="38"/>
      <c r="F232" s="39"/>
      <c r="G232" s="40"/>
      <c r="H232" s="100"/>
      <c r="P232" s="27"/>
    </row>
    <row r="233" spans="2:16" ht="43.2" x14ac:dyDescent="0.3">
      <c r="B233" s="30"/>
      <c r="C233" s="30"/>
      <c r="D233" s="32" t="s">
        <v>353</v>
      </c>
      <c r="E233" s="32" t="s">
        <v>354</v>
      </c>
      <c r="F233" s="33"/>
      <c r="G233" s="34"/>
      <c r="H233" s="101"/>
      <c r="P233" s="27"/>
    </row>
    <row r="234" spans="2:16" ht="43.2" x14ac:dyDescent="0.3">
      <c r="B234" s="25" t="s">
        <v>355</v>
      </c>
      <c r="C234" s="25">
        <v>1</v>
      </c>
      <c r="D234" s="26" t="s">
        <v>356</v>
      </c>
      <c r="F234" s="111" t="s">
        <v>193</v>
      </c>
      <c r="G234" s="112"/>
      <c r="H234" s="113"/>
    </row>
    <row r="235" spans="2:16" x14ac:dyDescent="0.3">
      <c r="B235" s="25"/>
      <c r="C235" s="25"/>
      <c r="D235" s="91" t="s">
        <v>357</v>
      </c>
      <c r="F235" s="111"/>
      <c r="G235" s="112"/>
      <c r="H235" s="113"/>
    </row>
    <row r="236" spans="2:16" x14ac:dyDescent="0.3">
      <c r="B236" s="25"/>
      <c r="C236" s="25"/>
      <c r="D236" s="91" t="s">
        <v>358</v>
      </c>
      <c r="F236" s="111"/>
      <c r="G236" s="112"/>
      <c r="H236" s="113"/>
    </row>
    <row r="237" spans="2:16" ht="15.6" x14ac:dyDescent="0.3">
      <c r="B237" s="36">
        <v>8</v>
      </c>
      <c r="C237" s="36"/>
      <c r="D237" s="42" t="s">
        <v>359</v>
      </c>
      <c r="E237" s="38"/>
      <c r="F237" s="39"/>
      <c r="G237" s="40"/>
      <c r="H237" s="100"/>
      <c r="P237" s="27"/>
    </row>
    <row r="238" spans="2:16" ht="28.8" x14ac:dyDescent="0.3">
      <c r="B238" s="30"/>
      <c r="C238" s="30"/>
      <c r="D238" s="32" t="s">
        <v>360</v>
      </c>
      <c r="E238" s="32" t="s">
        <v>361</v>
      </c>
      <c r="F238" s="33"/>
      <c r="G238" s="34"/>
      <c r="H238" s="101"/>
      <c r="P238" s="27"/>
    </row>
    <row r="239" spans="2:16" ht="28.8" x14ac:dyDescent="0.3">
      <c r="B239" s="85"/>
      <c r="C239" s="85"/>
      <c r="D239" s="68" t="s">
        <v>362</v>
      </c>
      <c r="E239" s="63"/>
      <c r="F239" s="64"/>
      <c r="G239" s="65"/>
      <c r="H239" s="103"/>
    </row>
    <row r="240" spans="2:16" x14ac:dyDescent="0.3">
      <c r="B240" s="84"/>
      <c r="C240" s="84"/>
      <c r="D240" s="90" t="s">
        <v>363</v>
      </c>
      <c r="E240" s="54"/>
      <c r="F240" s="87"/>
      <c r="G240" s="88"/>
      <c r="H240" s="102"/>
    </row>
    <row r="241" spans="2:8" x14ac:dyDescent="0.3">
      <c r="B241" s="25" t="s">
        <v>364</v>
      </c>
      <c r="C241" s="25">
        <v>1</v>
      </c>
      <c r="D241" s="26" t="s">
        <v>691</v>
      </c>
      <c r="F241" s="111" t="s">
        <v>193</v>
      </c>
      <c r="G241" s="112"/>
      <c r="H241" s="113"/>
    </row>
    <row r="242" spans="2:8" x14ac:dyDescent="0.3">
      <c r="B242" s="25"/>
      <c r="C242" s="25"/>
      <c r="D242" s="26" t="s">
        <v>692</v>
      </c>
      <c r="F242" s="111"/>
      <c r="G242" s="112"/>
      <c r="H242" s="113"/>
    </row>
    <row r="243" spans="2:8" x14ac:dyDescent="0.3">
      <c r="B243" s="25"/>
      <c r="C243" s="25"/>
      <c r="D243" s="91" t="s">
        <v>318</v>
      </c>
      <c r="F243" s="111"/>
      <c r="G243" s="112"/>
      <c r="H243" s="113"/>
    </row>
    <row r="244" spans="2:8" x14ac:dyDescent="0.3">
      <c r="B244" s="25"/>
      <c r="C244" s="25"/>
      <c r="D244" s="26" t="s">
        <v>693</v>
      </c>
      <c r="F244" s="111"/>
      <c r="G244" s="112"/>
      <c r="H244" s="113"/>
    </row>
    <row r="245" spans="2:8" x14ac:dyDescent="0.3">
      <c r="B245" s="25"/>
      <c r="C245" s="25"/>
      <c r="D245" s="26" t="s">
        <v>694</v>
      </c>
      <c r="F245" s="111"/>
      <c r="G245" s="112"/>
      <c r="H245" s="113"/>
    </row>
    <row r="246" spans="2:8" x14ac:dyDescent="0.3">
      <c r="B246" s="25"/>
      <c r="C246" s="25"/>
      <c r="D246" s="26" t="s">
        <v>695</v>
      </c>
      <c r="F246" s="111"/>
      <c r="G246" s="112"/>
      <c r="H246" s="113"/>
    </row>
    <row r="247" spans="2:8" ht="28.8" x14ac:dyDescent="0.3">
      <c r="B247" s="25" t="s">
        <v>696</v>
      </c>
      <c r="C247" s="25">
        <v>2</v>
      </c>
      <c r="D247" s="26" t="s">
        <v>697</v>
      </c>
      <c r="F247" s="111" t="s">
        <v>193</v>
      </c>
      <c r="G247" s="112"/>
      <c r="H247" s="113"/>
    </row>
    <row r="248" spans="2:8" x14ac:dyDescent="0.3">
      <c r="B248" s="25"/>
      <c r="C248" s="25"/>
      <c r="D248" s="26" t="s">
        <v>698</v>
      </c>
      <c r="F248" s="111"/>
      <c r="G248" s="112"/>
      <c r="H248" s="113"/>
    </row>
    <row r="249" spans="2:8" x14ac:dyDescent="0.3">
      <c r="B249" s="25"/>
      <c r="C249" s="25"/>
      <c r="D249" s="26" t="s">
        <v>699</v>
      </c>
      <c r="F249" s="111"/>
      <c r="G249" s="112"/>
      <c r="H249" s="113"/>
    </row>
    <row r="250" spans="2:8" x14ac:dyDescent="0.3">
      <c r="B250" s="25"/>
      <c r="C250" s="25"/>
      <c r="D250" s="26" t="s">
        <v>700</v>
      </c>
      <c r="F250" s="111"/>
      <c r="G250" s="112"/>
      <c r="H250" s="113"/>
    </row>
    <row r="251" spans="2:8" x14ac:dyDescent="0.3">
      <c r="B251" s="25" t="s">
        <v>696</v>
      </c>
      <c r="C251" s="25">
        <v>3</v>
      </c>
      <c r="D251" s="26" t="s">
        <v>701</v>
      </c>
      <c r="F251" s="111" t="s">
        <v>193</v>
      </c>
      <c r="G251" s="112"/>
      <c r="H251" s="113"/>
    </row>
    <row r="252" spans="2:8" x14ac:dyDescent="0.3">
      <c r="B252" s="25"/>
      <c r="C252" s="25"/>
      <c r="D252" s="26" t="s">
        <v>702</v>
      </c>
      <c r="F252" s="111"/>
      <c r="G252" s="112"/>
      <c r="H252" s="113"/>
    </row>
    <row r="253" spans="2:8" x14ac:dyDescent="0.3">
      <c r="B253" s="25"/>
      <c r="C253" s="25"/>
      <c r="D253" s="26" t="s">
        <v>703</v>
      </c>
      <c r="F253" s="111"/>
      <c r="G253" s="112"/>
      <c r="H253" s="113"/>
    </row>
    <row r="254" spans="2:8" ht="28.8" x14ac:dyDescent="0.3">
      <c r="B254" s="25" t="s">
        <v>364</v>
      </c>
      <c r="C254" s="25">
        <v>4</v>
      </c>
      <c r="D254" s="26" t="s">
        <v>365</v>
      </c>
      <c r="F254" s="107" t="s">
        <v>193</v>
      </c>
      <c r="G254" s="106"/>
    </row>
    <row r="255" spans="2:8" ht="28.8" x14ac:dyDescent="0.3">
      <c r="B255" s="25" t="s">
        <v>364</v>
      </c>
      <c r="C255" s="25">
        <v>5</v>
      </c>
      <c r="D255" s="26" t="s">
        <v>366</v>
      </c>
      <c r="F255" s="107" t="s">
        <v>193</v>
      </c>
      <c r="G255" s="106"/>
    </row>
    <row r="256" spans="2:8" ht="57.6" x14ac:dyDescent="0.3">
      <c r="B256" s="25" t="s">
        <v>364</v>
      </c>
      <c r="C256" s="25">
        <v>6</v>
      </c>
      <c r="D256" s="26" t="s">
        <v>367</v>
      </c>
      <c r="F256" s="107" t="s">
        <v>193</v>
      </c>
      <c r="G256" s="106"/>
    </row>
    <row r="257" spans="2:8" ht="28.8" x14ac:dyDescent="0.3">
      <c r="B257" s="25" t="s">
        <v>364</v>
      </c>
      <c r="C257" s="25">
        <v>7</v>
      </c>
      <c r="D257" s="26" t="s">
        <v>368</v>
      </c>
      <c r="F257" s="107" t="s">
        <v>193</v>
      </c>
      <c r="G257" s="106"/>
    </row>
    <row r="258" spans="2:8" ht="28.8" x14ac:dyDescent="0.3">
      <c r="B258" s="25" t="s">
        <v>364</v>
      </c>
      <c r="C258" s="25">
        <v>8</v>
      </c>
      <c r="D258" s="26" t="s">
        <v>369</v>
      </c>
      <c r="F258" s="111" t="s">
        <v>193</v>
      </c>
      <c r="G258" s="112"/>
      <c r="H258" s="113"/>
    </row>
    <row r="259" spans="2:8" x14ac:dyDescent="0.3">
      <c r="B259" s="25"/>
      <c r="C259" s="25"/>
      <c r="D259" s="26" t="s">
        <v>370</v>
      </c>
      <c r="F259" s="111"/>
      <c r="G259" s="112"/>
      <c r="H259" s="113"/>
    </row>
    <row r="260" spans="2:8" x14ac:dyDescent="0.3">
      <c r="B260" s="25"/>
      <c r="C260" s="25"/>
      <c r="D260" s="26" t="s">
        <v>371</v>
      </c>
      <c r="F260" s="111"/>
      <c r="G260" s="112"/>
      <c r="H260" s="113"/>
    </row>
    <row r="261" spans="2:8" x14ac:dyDescent="0.3">
      <c r="B261" s="25" t="s">
        <v>364</v>
      </c>
      <c r="C261" s="25">
        <v>9</v>
      </c>
      <c r="D261" s="26" t="s">
        <v>372</v>
      </c>
      <c r="F261" s="111" t="s">
        <v>193</v>
      </c>
      <c r="G261" s="112"/>
      <c r="H261" s="113"/>
    </row>
    <row r="262" spans="2:8" x14ac:dyDescent="0.3">
      <c r="B262" s="25"/>
      <c r="C262" s="25"/>
      <c r="D262" s="26" t="s">
        <v>373</v>
      </c>
      <c r="F262" s="111"/>
      <c r="G262" s="112"/>
      <c r="H262" s="113"/>
    </row>
    <row r="263" spans="2:8" x14ac:dyDescent="0.3">
      <c r="B263" s="25"/>
      <c r="C263" s="25"/>
      <c r="D263" s="26" t="s">
        <v>374</v>
      </c>
      <c r="F263" s="111"/>
      <c r="G263" s="112"/>
      <c r="H263" s="113"/>
    </row>
    <row r="264" spans="2:8" x14ac:dyDescent="0.3">
      <c r="B264" s="25"/>
      <c r="C264" s="25"/>
      <c r="D264" s="26" t="s">
        <v>375</v>
      </c>
      <c r="F264" s="111"/>
      <c r="G264" s="112"/>
      <c r="H264" s="113"/>
    </row>
    <row r="265" spans="2:8" ht="28.8" x14ac:dyDescent="0.3">
      <c r="B265" s="25" t="s">
        <v>364</v>
      </c>
      <c r="C265" s="25">
        <v>10</v>
      </c>
      <c r="D265" s="26" t="s">
        <v>376</v>
      </c>
      <c r="F265" s="107" t="s">
        <v>193</v>
      </c>
      <c r="G265" s="106"/>
    </row>
    <row r="266" spans="2:8" ht="28.8" x14ac:dyDescent="0.3">
      <c r="B266" s="25" t="s">
        <v>364</v>
      </c>
      <c r="C266" s="25">
        <v>11</v>
      </c>
      <c r="D266" s="26" t="s">
        <v>377</v>
      </c>
      <c r="F266" s="107" t="s">
        <v>193</v>
      </c>
      <c r="G266" s="106"/>
    </row>
    <row r="267" spans="2:8" ht="28.8" x14ac:dyDescent="0.3">
      <c r="B267" s="25" t="s">
        <v>364</v>
      </c>
      <c r="C267" s="25">
        <v>12</v>
      </c>
      <c r="D267" s="26" t="s">
        <v>378</v>
      </c>
      <c r="F267" s="107" t="s">
        <v>193</v>
      </c>
      <c r="G267" s="106"/>
    </row>
    <row r="268" spans="2:8" x14ac:dyDescent="0.3">
      <c r="B268" s="25" t="s">
        <v>364</v>
      </c>
      <c r="C268" s="25">
        <v>13</v>
      </c>
      <c r="D268" s="26" t="s">
        <v>379</v>
      </c>
      <c r="F268" s="111" t="s">
        <v>193</v>
      </c>
      <c r="G268" s="112"/>
      <c r="H268" s="113"/>
    </row>
    <row r="269" spans="2:8" x14ac:dyDescent="0.3">
      <c r="B269" s="25"/>
      <c r="C269" s="25"/>
      <c r="D269" s="26" t="s">
        <v>380</v>
      </c>
      <c r="F269" s="111"/>
      <c r="G269" s="112"/>
      <c r="H269" s="113"/>
    </row>
    <row r="270" spans="2:8" x14ac:dyDescent="0.3">
      <c r="B270" s="25" t="s">
        <v>364</v>
      </c>
      <c r="C270" s="25">
        <v>14</v>
      </c>
      <c r="D270" s="26" t="s">
        <v>381</v>
      </c>
      <c r="F270" s="111" t="s">
        <v>193</v>
      </c>
      <c r="G270" s="112"/>
      <c r="H270" s="113"/>
    </row>
    <row r="271" spans="2:8" ht="126" customHeight="1" x14ac:dyDescent="0.3">
      <c r="B271" s="25"/>
      <c r="C271" s="25"/>
      <c r="D271" s="107" t="e" vm="12">
        <v>#VALUE!</v>
      </c>
      <c r="F271" s="111"/>
      <c r="G271" s="112"/>
      <c r="H271" s="113"/>
    </row>
    <row r="272" spans="2:8" ht="28.8" x14ac:dyDescent="0.3">
      <c r="B272" s="25" t="s">
        <v>364</v>
      </c>
      <c r="C272" s="25">
        <v>15</v>
      </c>
      <c r="D272" s="26" t="s">
        <v>382</v>
      </c>
      <c r="F272" s="111" t="s">
        <v>193</v>
      </c>
      <c r="G272" s="112"/>
      <c r="H272" s="113"/>
    </row>
    <row r="273" spans="2:16" ht="62.1" customHeight="1" x14ac:dyDescent="0.3">
      <c r="B273" s="25"/>
      <c r="C273" s="25"/>
      <c r="D273" s="86" t="e" vm="13">
        <v>#VALUE!</v>
      </c>
      <c r="F273" s="111"/>
      <c r="G273" s="112"/>
      <c r="H273" s="113"/>
    </row>
    <row r="274" spans="2:16" ht="28.8" x14ac:dyDescent="0.3">
      <c r="B274" s="25" t="s">
        <v>364</v>
      </c>
      <c r="C274" s="25">
        <v>16</v>
      </c>
      <c r="D274" s="26" t="s">
        <v>383</v>
      </c>
      <c r="F274" s="111" t="s">
        <v>193</v>
      </c>
      <c r="G274" s="112"/>
      <c r="H274" s="113"/>
    </row>
    <row r="275" spans="2:16" ht="118.05" customHeight="1" x14ac:dyDescent="0.3">
      <c r="B275" s="25"/>
      <c r="C275" s="25"/>
      <c r="D275" s="86" t="e" vm="14">
        <v>#VALUE!</v>
      </c>
      <c r="F275" s="111"/>
      <c r="G275" s="112"/>
      <c r="H275" s="113"/>
    </row>
    <row r="276" spans="2:16" ht="28.8" x14ac:dyDescent="0.3">
      <c r="B276" s="25" t="s">
        <v>364</v>
      </c>
      <c r="C276" s="25">
        <v>17</v>
      </c>
      <c r="D276" s="26" t="s">
        <v>384</v>
      </c>
      <c r="F276" s="107" t="s">
        <v>193</v>
      </c>
      <c r="G276" s="106"/>
    </row>
    <row r="277" spans="2:16" ht="57.6" x14ac:dyDescent="0.3">
      <c r="B277" s="25" t="s">
        <v>364</v>
      </c>
      <c r="C277" s="25">
        <v>18</v>
      </c>
      <c r="D277" s="26" t="s">
        <v>385</v>
      </c>
      <c r="F277" s="107" t="s">
        <v>193</v>
      </c>
      <c r="G277" s="106"/>
    </row>
    <row r="278" spans="2:16" ht="28.8" x14ac:dyDescent="0.3">
      <c r="B278" s="25" t="s">
        <v>364</v>
      </c>
      <c r="C278" s="25">
        <v>19</v>
      </c>
      <c r="D278" s="26" t="s">
        <v>386</v>
      </c>
      <c r="F278" s="107" t="s">
        <v>193</v>
      </c>
      <c r="G278" s="106"/>
    </row>
    <row r="279" spans="2:16" ht="15.6" x14ac:dyDescent="0.3">
      <c r="B279" s="36">
        <v>9</v>
      </c>
      <c r="C279" s="36"/>
      <c r="D279" s="42" t="s">
        <v>387</v>
      </c>
      <c r="E279" s="38"/>
      <c r="F279" s="39"/>
      <c r="G279" s="40"/>
      <c r="H279" s="100"/>
      <c r="P279" s="27"/>
    </row>
    <row r="280" spans="2:16" ht="43.2" x14ac:dyDescent="0.3">
      <c r="B280" s="30"/>
      <c r="C280" s="30"/>
      <c r="D280" s="32" t="s">
        <v>388</v>
      </c>
      <c r="E280" s="32" t="s">
        <v>389</v>
      </c>
      <c r="F280" s="33"/>
      <c r="G280" s="34"/>
      <c r="H280" s="101"/>
      <c r="P280" s="27"/>
    </row>
    <row r="281" spans="2:16" ht="28.8" x14ac:dyDescent="0.3">
      <c r="B281" s="25" t="s">
        <v>390</v>
      </c>
      <c r="C281" s="25">
        <v>1</v>
      </c>
      <c r="D281" s="26" t="s">
        <v>391</v>
      </c>
      <c r="F281" s="107" t="s">
        <v>193</v>
      </c>
      <c r="G281" s="106"/>
    </row>
    <row r="282" spans="2:16" ht="28.8" x14ac:dyDescent="0.3">
      <c r="B282" s="25" t="s">
        <v>390</v>
      </c>
      <c r="C282" s="25">
        <v>2</v>
      </c>
      <c r="D282" s="26" t="s">
        <v>392</v>
      </c>
      <c r="E282" s="48" t="s">
        <v>218</v>
      </c>
      <c r="F282" s="111" t="s">
        <v>193</v>
      </c>
      <c r="G282" s="112"/>
      <c r="H282" s="111"/>
    </row>
    <row r="283" spans="2:16" x14ac:dyDescent="0.3">
      <c r="B283" s="25"/>
      <c r="C283" s="25"/>
      <c r="D283" s="26" t="s">
        <v>393</v>
      </c>
      <c r="F283" s="111"/>
      <c r="G283" s="112"/>
      <c r="H283" s="113"/>
    </row>
    <row r="284" spans="2:16" ht="28.8" x14ac:dyDescent="0.3">
      <c r="B284" s="25"/>
      <c r="C284" s="25"/>
      <c r="D284" s="26" t="s">
        <v>394</v>
      </c>
      <c r="F284" s="111"/>
      <c r="G284" s="112"/>
      <c r="H284" s="113"/>
    </row>
    <row r="285" spans="2:16" x14ac:dyDescent="0.3">
      <c r="B285" s="25"/>
      <c r="C285" s="25"/>
      <c r="D285" s="26" t="s">
        <v>395</v>
      </c>
      <c r="F285" s="111"/>
      <c r="G285" s="112"/>
      <c r="H285" s="113"/>
    </row>
    <row r="286" spans="2:16" ht="28.8" x14ac:dyDescent="0.3">
      <c r="B286" s="25"/>
      <c r="C286" s="25"/>
      <c r="D286" s="26" t="s">
        <v>687</v>
      </c>
      <c r="F286" s="111"/>
      <c r="G286" s="112"/>
      <c r="H286" s="113"/>
    </row>
    <row r="287" spans="2:16" ht="28.8" x14ac:dyDescent="0.3">
      <c r="B287" s="25"/>
      <c r="C287" s="25"/>
      <c r="D287" s="26" t="s">
        <v>685</v>
      </c>
      <c r="F287" s="111"/>
      <c r="G287" s="112"/>
      <c r="H287" s="113"/>
    </row>
    <row r="288" spans="2:16" x14ac:dyDescent="0.3">
      <c r="B288" s="25"/>
      <c r="C288" s="25"/>
      <c r="D288" s="26" t="s">
        <v>396</v>
      </c>
      <c r="F288" s="111"/>
      <c r="G288" s="112"/>
      <c r="H288" s="113"/>
    </row>
    <row r="289" spans="2:8" x14ac:dyDescent="0.3">
      <c r="B289" s="25"/>
      <c r="C289" s="25"/>
      <c r="D289" s="26" t="s">
        <v>686</v>
      </c>
      <c r="F289" s="111"/>
      <c r="G289" s="112"/>
      <c r="H289" s="113"/>
    </row>
    <row r="290" spans="2:8" ht="28.8" x14ac:dyDescent="0.3">
      <c r="B290" s="25"/>
      <c r="C290" s="25"/>
      <c r="D290" s="26" t="s">
        <v>688</v>
      </c>
      <c r="F290" s="111"/>
      <c r="G290" s="112"/>
      <c r="H290" s="113"/>
    </row>
    <row r="291" spans="2:8" ht="28.8" x14ac:dyDescent="0.3">
      <c r="B291" s="25"/>
      <c r="C291" s="25"/>
      <c r="D291" s="26" t="s">
        <v>397</v>
      </c>
      <c r="F291" s="111"/>
      <c r="G291" s="112"/>
      <c r="H291" s="113"/>
    </row>
    <row r="292" spans="2:8" x14ac:dyDescent="0.3">
      <c r="B292" s="25" t="s">
        <v>390</v>
      </c>
      <c r="C292" s="25">
        <v>3</v>
      </c>
      <c r="D292" s="26" t="s">
        <v>398</v>
      </c>
      <c r="E292" s="48"/>
      <c r="F292" s="111" t="s">
        <v>193</v>
      </c>
      <c r="G292" s="112"/>
      <c r="H292" s="113"/>
    </row>
    <row r="293" spans="2:8" ht="57.6" x14ac:dyDescent="0.3">
      <c r="B293" s="25"/>
      <c r="C293" s="25"/>
      <c r="D293" s="26" t="s">
        <v>676</v>
      </c>
      <c r="E293" s="48" t="s">
        <v>399</v>
      </c>
      <c r="F293" s="111"/>
      <c r="G293" s="112"/>
      <c r="H293" s="113"/>
    </row>
    <row r="294" spans="2:8" x14ac:dyDescent="0.3">
      <c r="B294" s="25"/>
      <c r="C294" s="25"/>
      <c r="D294" s="1" t="s">
        <v>677</v>
      </c>
      <c r="F294" s="111"/>
      <c r="G294" s="112"/>
      <c r="H294" s="113"/>
    </row>
    <row r="295" spans="2:8" x14ac:dyDescent="0.3">
      <c r="B295" s="25"/>
      <c r="C295" s="25"/>
      <c r="D295" s="1" t="s">
        <v>679</v>
      </c>
      <c r="E295" s="44" t="s">
        <v>413</v>
      </c>
      <c r="F295" s="111"/>
      <c r="G295" s="112"/>
      <c r="H295" s="113"/>
    </row>
    <row r="296" spans="2:8" ht="43.2" x14ac:dyDescent="0.3">
      <c r="B296" s="25"/>
      <c r="C296" s="25"/>
      <c r="D296" s="26" t="s">
        <v>680</v>
      </c>
      <c r="E296" s="48" t="s">
        <v>400</v>
      </c>
      <c r="F296" s="111"/>
      <c r="G296" s="112"/>
      <c r="H296" s="113"/>
    </row>
    <row r="297" spans="2:8" x14ac:dyDescent="0.3">
      <c r="B297" s="25" t="s">
        <v>390</v>
      </c>
      <c r="C297" s="25">
        <v>4</v>
      </c>
      <c r="D297" s="26" t="s">
        <v>678</v>
      </c>
      <c r="F297" s="111" t="s">
        <v>193</v>
      </c>
      <c r="G297" s="112"/>
      <c r="H297" s="113"/>
    </row>
    <row r="298" spans="2:8" ht="28.8" x14ac:dyDescent="0.3">
      <c r="B298" s="25"/>
      <c r="C298" s="25"/>
      <c r="D298" s="26" t="s">
        <v>401</v>
      </c>
      <c r="F298" s="111"/>
      <c r="G298" s="112"/>
      <c r="H298" s="113"/>
    </row>
    <row r="299" spans="2:8" x14ac:dyDescent="0.3">
      <c r="B299" s="25"/>
      <c r="C299" s="25"/>
      <c r="D299" s="26" t="s">
        <v>402</v>
      </c>
      <c r="F299" s="111"/>
      <c r="G299" s="112"/>
      <c r="H299" s="113"/>
    </row>
    <row r="300" spans="2:8" ht="43.2" x14ac:dyDescent="0.3">
      <c r="B300" s="25"/>
      <c r="C300" s="25"/>
      <c r="D300" s="26" t="s">
        <v>403</v>
      </c>
      <c r="F300" s="111"/>
      <c r="G300" s="112"/>
      <c r="H300" s="113"/>
    </row>
    <row r="301" spans="2:8" x14ac:dyDescent="0.3">
      <c r="B301" s="25"/>
      <c r="C301" s="25"/>
      <c r="D301" s="26" t="s">
        <v>404</v>
      </c>
      <c r="F301" s="111"/>
      <c r="G301" s="112"/>
      <c r="H301" s="113"/>
    </row>
    <row r="302" spans="2:8" ht="43.2" x14ac:dyDescent="0.3">
      <c r="B302" s="25"/>
      <c r="C302" s="25"/>
      <c r="D302" s="26" t="s">
        <v>405</v>
      </c>
      <c r="F302" s="111"/>
      <c r="G302" s="112"/>
      <c r="H302" s="113"/>
    </row>
    <row r="303" spans="2:8" x14ac:dyDescent="0.3">
      <c r="B303" s="25"/>
      <c r="C303" s="25"/>
      <c r="D303" s="26" t="s">
        <v>406</v>
      </c>
      <c r="F303" s="111"/>
      <c r="G303" s="112"/>
      <c r="H303" s="113"/>
    </row>
    <row r="304" spans="2:8" x14ac:dyDescent="0.3">
      <c r="B304" s="25"/>
      <c r="C304" s="25"/>
      <c r="D304" s="26" t="s">
        <v>407</v>
      </c>
      <c r="F304" s="111"/>
      <c r="G304" s="112"/>
      <c r="H304" s="113"/>
    </row>
    <row r="305" spans="2:16" x14ac:dyDescent="0.3">
      <c r="B305" s="25"/>
      <c r="C305" s="25"/>
      <c r="D305" s="26" t="s">
        <v>408</v>
      </c>
      <c r="F305" s="111"/>
      <c r="G305" s="112"/>
      <c r="H305" s="113"/>
    </row>
    <row r="306" spans="2:16" ht="43.2" x14ac:dyDescent="0.3">
      <c r="B306" s="25"/>
      <c r="C306" s="25"/>
      <c r="D306" s="26" t="s">
        <v>409</v>
      </c>
      <c r="F306" s="111"/>
      <c r="G306" s="112"/>
      <c r="H306" s="113"/>
    </row>
    <row r="307" spans="2:16" x14ac:dyDescent="0.3">
      <c r="B307" s="25"/>
      <c r="C307" s="25"/>
      <c r="D307" s="26" t="s">
        <v>410</v>
      </c>
      <c r="F307" s="111"/>
      <c r="G307" s="112"/>
      <c r="H307" s="113"/>
    </row>
    <row r="308" spans="2:16" ht="28.8" x14ac:dyDescent="0.3">
      <c r="B308" s="25"/>
      <c r="C308" s="25"/>
      <c r="D308" s="26" t="s">
        <v>411</v>
      </c>
      <c r="F308" s="111"/>
      <c r="G308" s="112"/>
      <c r="H308" s="113"/>
    </row>
    <row r="309" spans="2:16" ht="28.8" x14ac:dyDescent="0.3">
      <c r="B309" s="25"/>
      <c r="C309" s="25"/>
      <c r="D309" s="26" t="s">
        <v>412</v>
      </c>
      <c r="F309" s="111"/>
      <c r="G309" s="112"/>
      <c r="H309" s="113"/>
    </row>
    <row r="310" spans="2:16" ht="72" x14ac:dyDescent="0.3">
      <c r="B310" s="25" t="s">
        <v>390</v>
      </c>
      <c r="C310" s="25">
        <v>5</v>
      </c>
      <c r="D310" s="26" t="s">
        <v>681</v>
      </c>
      <c r="E310" s="44" t="s">
        <v>683</v>
      </c>
      <c r="F310" s="111" t="s">
        <v>193</v>
      </c>
      <c r="G310" s="112"/>
      <c r="H310" s="113"/>
    </row>
    <row r="311" spans="2:16" x14ac:dyDescent="0.3">
      <c r="B311" s="25"/>
      <c r="C311" s="25"/>
      <c r="D311" s="26" t="s">
        <v>682</v>
      </c>
      <c r="F311" s="111"/>
      <c r="G311" s="112"/>
      <c r="H311" s="113"/>
    </row>
    <row r="312" spans="2:16" ht="43.2" x14ac:dyDescent="0.3">
      <c r="B312" s="25" t="s">
        <v>390</v>
      </c>
      <c r="C312" s="25">
        <v>6</v>
      </c>
      <c r="D312" s="26" t="s">
        <v>414</v>
      </c>
      <c r="E312" s="48" t="s">
        <v>415</v>
      </c>
      <c r="F312" s="107" t="s">
        <v>193</v>
      </c>
      <c r="G312" s="106"/>
    </row>
    <row r="313" spans="2:16" ht="15.6" x14ac:dyDescent="0.3">
      <c r="B313" s="36">
        <v>10</v>
      </c>
      <c r="C313" s="36"/>
      <c r="D313" s="42" t="s">
        <v>416</v>
      </c>
      <c r="E313" s="38"/>
      <c r="F313" s="39"/>
      <c r="G313" s="40"/>
      <c r="H313" s="100"/>
      <c r="P313" s="27"/>
    </row>
    <row r="314" spans="2:16" x14ac:dyDescent="0.3">
      <c r="B314" s="30"/>
      <c r="C314" s="30"/>
      <c r="D314" s="32" t="s">
        <v>417</v>
      </c>
      <c r="E314" s="32"/>
      <c r="F314" s="33"/>
      <c r="G314" s="34"/>
      <c r="H314" s="101"/>
      <c r="P314" s="27"/>
    </row>
    <row r="315" spans="2:16" x14ac:dyDescent="0.3">
      <c r="B315" s="25" t="s">
        <v>418</v>
      </c>
      <c r="C315" s="25">
        <v>1</v>
      </c>
      <c r="D315" s="26" t="s">
        <v>419</v>
      </c>
      <c r="F315" s="111" t="s">
        <v>193</v>
      </c>
      <c r="G315" s="112"/>
      <c r="H315" s="113"/>
    </row>
    <row r="316" spans="2:16" x14ac:dyDescent="0.3">
      <c r="B316" s="25"/>
      <c r="C316" s="25"/>
      <c r="D316" s="91" t="s">
        <v>420</v>
      </c>
      <c r="F316" s="111"/>
      <c r="G316" s="112"/>
      <c r="H316" s="113"/>
    </row>
    <row r="317" spans="2:16" x14ac:dyDescent="0.3">
      <c r="B317" s="25"/>
      <c r="C317" s="25"/>
      <c r="D317" s="91" t="s">
        <v>421</v>
      </c>
      <c r="F317" s="111"/>
      <c r="G317" s="112"/>
      <c r="H317" s="113"/>
    </row>
    <row r="318" spans="2:16" x14ac:dyDescent="0.3">
      <c r="B318" s="25" t="s">
        <v>418</v>
      </c>
      <c r="C318" s="25">
        <v>2</v>
      </c>
      <c r="D318" s="26" t="s">
        <v>422</v>
      </c>
      <c r="F318" s="111" t="s">
        <v>193</v>
      </c>
      <c r="G318" s="112"/>
      <c r="H318" s="113"/>
    </row>
    <row r="319" spans="2:16" x14ac:dyDescent="0.3">
      <c r="B319" s="25"/>
      <c r="C319" s="25"/>
      <c r="D319" s="91" t="s">
        <v>421</v>
      </c>
      <c r="F319" s="111"/>
      <c r="G319" s="112"/>
      <c r="H319" s="113"/>
    </row>
    <row r="320" spans="2:16" x14ac:dyDescent="0.3">
      <c r="B320" s="25"/>
      <c r="C320" s="25"/>
      <c r="D320" s="26" t="s">
        <v>423</v>
      </c>
      <c r="F320" s="111"/>
      <c r="G320" s="112"/>
      <c r="H320" s="113"/>
    </row>
    <row r="321" spans="2:8" x14ac:dyDescent="0.3">
      <c r="B321" s="25"/>
      <c r="C321" s="25"/>
      <c r="D321" s="26" t="s">
        <v>424</v>
      </c>
      <c r="F321" s="111"/>
      <c r="G321" s="112"/>
      <c r="H321" s="113"/>
    </row>
    <row r="322" spans="2:8" ht="28.8" x14ac:dyDescent="0.3">
      <c r="B322" s="25"/>
      <c r="C322" s="25"/>
      <c r="D322" s="26" t="s">
        <v>425</v>
      </c>
      <c r="F322" s="111"/>
      <c r="G322" s="112"/>
      <c r="H322" s="113"/>
    </row>
    <row r="323" spans="2:8" x14ac:dyDescent="0.3">
      <c r="B323" s="25"/>
      <c r="C323" s="25"/>
      <c r="D323" s="26" t="s">
        <v>426</v>
      </c>
      <c r="F323" s="111"/>
      <c r="G323" s="112"/>
      <c r="H323" s="113"/>
    </row>
    <row r="324" spans="2:8" x14ac:dyDescent="0.3">
      <c r="B324" s="25"/>
      <c r="C324" s="25"/>
      <c r="D324" s="26" t="s">
        <v>427</v>
      </c>
      <c r="F324" s="111"/>
      <c r="G324" s="112"/>
      <c r="H324" s="113"/>
    </row>
    <row r="325" spans="2:8" x14ac:dyDescent="0.3">
      <c r="B325" s="25"/>
      <c r="C325" s="25"/>
      <c r="D325" s="26" t="s">
        <v>428</v>
      </c>
      <c r="F325" s="111"/>
      <c r="G325" s="112"/>
      <c r="H325" s="113"/>
    </row>
    <row r="326" spans="2:8" x14ac:dyDescent="0.3">
      <c r="B326" s="25"/>
      <c r="C326" s="25"/>
      <c r="D326" s="26" t="s">
        <v>429</v>
      </c>
      <c r="F326" s="111"/>
      <c r="G326" s="112"/>
      <c r="H326" s="113"/>
    </row>
    <row r="327" spans="2:8" x14ac:dyDescent="0.3">
      <c r="B327" s="25"/>
      <c r="C327" s="25"/>
      <c r="D327" s="26" t="s">
        <v>430</v>
      </c>
      <c r="F327" s="111"/>
      <c r="G327" s="112"/>
      <c r="H327" s="113"/>
    </row>
    <row r="328" spans="2:8" x14ac:dyDescent="0.3">
      <c r="B328" s="25"/>
      <c r="C328" s="25"/>
      <c r="D328" s="26" t="s">
        <v>431</v>
      </c>
      <c r="F328" s="111"/>
      <c r="G328" s="112"/>
      <c r="H328" s="113"/>
    </row>
    <row r="329" spans="2:8" x14ac:dyDescent="0.3">
      <c r="B329" s="25"/>
      <c r="C329" s="25"/>
      <c r="D329" s="26" t="s">
        <v>432</v>
      </c>
      <c r="F329" s="111"/>
      <c r="G329" s="112"/>
      <c r="H329" s="113"/>
    </row>
    <row r="330" spans="2:8" x14ac:dyDescent="0.3">
      <c r="B330" s="25" t="s">
        <v>418</v>
      </c>
      <c r="C330" s="25">
        <v>3</v>
      </c>
      <c r="D330" s="26" t="s">
        <v>433</v>
      </c>
      <c r="F330" s="111" t="s">
        <v>193</v>
      </c>
      <c r="G330" s="112"/>
      <c r="H330" s="113"/>
    </row>
    <row r="331" spans="2:8" ht="28.8" x14ac:dyDescent="0.3">
      <c r="B331" s="25"/>
      <c r="C331" s="25"/>
      <c r="D331" s="26" t="s">
        <v>434</v>
      </c>
      <c r="F331" s="111"/>
      <c r="G331" s="112"/>
      <c r="H331" s="113"/>
    </row>
    <row r="332" spans="2:8" x14ac:dyDescent="0.3">
      <c r="B332" s="25"/>
      <c r="C332" s="25"/>
      <c r="D332" s="26" t="s">
        <v>435</v>
      </c>
      <c r="F332" s="111"/>
      <c r="G332" s="112"/>
      <c r="H332" s="113"/>
    </row>
    <row r="333" spans="2:8" x14ac:dyDescent="0.3">
      <c r="B333" s="25"/>
      <c r="C333" s="25"/>
      <c r="D333" s="26" t="s">
        <v>436</v>
      </c>
      <c r="F333" s="111"/>
      <c r="G333" s="112"/>
      <c r="H333" s="113"/>
    </row>
    <row r="334" spans="2:8" x14ac:dyDescent="0.3">
      <c r="B334" s="25"/>
      <c r="C334" s="25"/>
      <c r="D334" s="26" t="s">
        <v>437</v>
      </c>
      <c r="F334" s="111"/>
      <c r="G334" s="112"/>
      <c r="H334" s="113"/>
    </row>
    <row r="335" spans="2:8" x14ac:dyDescent="0.3">
      <c r="B335" s="25"/>
      <c r="C335" s="25"/>
      <c r="D335" s="26" t="s">
        <v>438</v>
      </c>
      <c r="F335" s="111"/>
      <c r="G335" s="112"/>
      <c r="H335" s="113"/>
    </row>
    <row r="336" spans="2:8" ht="28.8" x14ac:dyDescent="0.3">
      <c r="B336" s="25"/>
      <c r="C336" s="25"/>
      <c r="D336" s="26" t="s">
        <v>439</v>
      </c>
      <c r="F336" s="111"/>
      <c r="G336" s="112"/>
      <c r="H336" s="113"/>
    </row>
    <row r="337" spans="2:16" x14ac:dyDescent="0.3">
      <c r="B337" s="25"/>
      <c r="C337" s="25"/>
      <c r="D337" s="26" t="s">
        <v>440</v>
      </c>
      <c r="F337" s="111"/>
      <c r="G337" s="112"/>
      <c r="H337" s="113"/>
    </row>
    <row r="338" spans="2:16" ht="43.2" x14ac:dyDescent="0.3">
      <c r="B338" s="25"/>
      <c r="C338" s="25"/>
      <c r="D338" s="26" t="s">
        <v>441</v>
      </c>
      <c r="F338" s="111"/>
      <c r="G338" s="112"/>
      <c r="H338" s="113"/>
    </row>
    <row r="339" spans="2:16" x14ac:dyDescent="0.3">
      <c r="B339" s="25" t="s">
        <v>418</v>
      </c>
      <c r="C339" s="25">
        <v>4</v>
      </c>
      <c r="D339" s="26" t="s">
        <v>442</v>
      </c>
      <c r="F339" s="111" t="s">
        <v>193</v>
      </c>
      <c r="G339" s="112"/>
      <c r="H339" s="113"/>
    </row>
    <row r="340" spans="2:16" x14ac:dyDescent="0.3">
      <c r="B340" s="25"/>
      <c r="C340" s="25"/>
      <c r="D340" s="26" t="s">
        <v>443</v>
      </c>
      <c r="F340" s="111"/>
      <c r="G340" s="112"/>
      <c r="H340" s="113"/>
    </row>
    <row r="341" spans="2:16" x14ac:dyDescent="0.3">
      <c r="B341" s="25"/>
      <c r="C341" s="25"/>
      <c r="D341" s="26" t="s">
        <v>444</v>
      </c>
      <c r="F341" s="111"/>
      <c r="G341" s="112"/>
      <c r="H341" s="113"/>
    </row>
    <row r="342" spans="2:16" ht="28.8" x14ac:dyDescent="0.3">
      <c r="B342" s="85"/>
      <c r="C342" s="85"/>
      <c r="D342" s="62" t="s">
        <v>445</v>
      </c>
      <c r="E342" s="63"/>
      <c r="F342" s="64"/>
      <c r="G342" s="65"/>
      <c r="H342" s="103"/>
    </row>
    <row r="343" spans="2:16" x14ac:dyDescent="0.3">
      <c r="B343" s="25" t="s">
        <v>418</v>
      </c>
      <c r="C343" s="25">
        <v>5</v>
      </c>
      <c r="D343" s="26" t="s">
        <v>446</v>
      </c>
      <c r="F343" s="111" t="s">
        <v>193</v>
      </c>
      <c r="G343" s="112"/>
      <c r="H343" s="113"/>
    </row>
    <row r="344" spans="2:16" ht="28.8" x14ac:dyDescent="0.3">
      <c r="B344" s="25"/>
      <c r="C344" s="25"/>
      <c r="D344" s="26" t="s">
        <v>447</v>
      </c>
      <c r="F344" s="111"/>
      <c r="G344" s="112"/>
      <c r="H344" s="113"/>
    </row>
    <row r="345" spans="2:16" x14ac:dyDescent="0.3">
      <c r="B345" s="25"/>
      <c r="C345" s="25"/>
      <c r="D345" s="26" t="s">
        <v>448</v>
      </c>
      <c r="F345" s="111"/>
      <c r="G345" s="112"/>
      <c r="H345" s="113"/>
    </row>
    <row r="346" spans="2:16" ht="15.6" x14ac:dyDescent="0.3">
      <c r="B346" s="36">
        <v>11</v>
      </c>
      <c r="C346" s="36"/>
      <c r="D346" s="42" t="s">
        <v>449</v>
      </c>
      <c r="E346" s="38"/>
      <c r="F346" s="39"/>
      <c r="G346" s="40"/>
      <c r="H346" s="100"/>
      <c r="P346" s="27"/>
    </row>
    <row r="347" spans="2:16" ht="28.8" x14ac:dyDescent="0.3">
      <c r="B347" s="30"/>
      <c r="C347" s="30"/>
      <c r="D347" s="32" t="s">
        <v>450</v>
      </c>
      <c r="E347" s="32" t="s">
        <v>451</v>
      </c>
      <c r="F347" s="33"/>
      <c r="G347" s="34"/>
      <c r="H347" s="101"/>
      <c r="P347" s="27"/>
    </row>
    <row r="348" spans="2:16" ht="28.8" x14ac:dyDescent="0.3">
      <c r="B348" s="25" t="s">
        <v>452</v>
      </c>
      <c r="C348" s="25">
        <v>1</v>
      </c>
      <c r="D348" s="26" t="s">
        <v>453</v>
      </c>
      <c r="F348" s="107" t="s">
        <v>193</v>
      </c>
      <c r="G348" s="106"/>
    </row>
    <row r="349" spans="2:16" x14ac:dyDescent="0.3">
      <c r="B349" s="25" t="s">
        <v>452</v>
      </c>
      <c r="C349" s="25">
        <v>2</v>
      </c>
      <c r="D349" s="26" t="s">
        <v>454</v>
      </c>
      <c r="F349" s="111" t="s">
        <v>193</v>
      </c>
      <c r="G349" s="112"/>
      <c r="H349" s="113"/>
    </row>
    <row r="350" spans="2:16" x14ac:dyDescent="0.3">
      <c r="B350" s="25"/>
      <c r="C350" s="25"/>
      <c r="D350" s="26" t="s">
        <v>455</v>
      </c>
      <c r="F350" s="111"/>
      <c r="G350" s="112"/>
      <c r="H350" s="113"/>
    </row>
    <row r="351" spans="2:16" x14ac:dyDescent="0.3">
      <c r="B351" s="25"/>
      <c r="C351" s="25"/>
      <c r="D351" s="26" t="s">
        <v>456</v>
      </c>
      <c r="F351" s="111"/>
      <c r="G351" s="112"/>
      <c r="H351" s="113"/>
    </row>
    <row r="352" spans="2:16" ht="28.8" x14ac:dyDescent="0.3">
      <c r="B352" s="25"/>
      <c r="C352" s="25"/>
      <c r="D352" s="26" t="s">
        <v>457</v>
      </c>
      <c r="F352" s="111"/>
      <c r="G352" s="112"/>
      <c r="H352" s="113"/>
    </row>
    <row r="353" spans="2:8" ht="28.8" x14ac:dyDescent="0.3">
      <c r="B353" s="25"/>
      <c r="C353" s="25"/>
      <c r="D353" s="26" t="s">
        <v>458</v>
      </c>
      <c r="F353" s="111"/>
      <c r="G353" s="112"/>
      <c r="H353" s="113"/>
    </row>
    <row r="354" spans="2:8" x14ac:dyDescent="0.3">
      <c r="B354" s="25"/>
      <c r="C354" s="25"/>
      <c r="D354" s="26" t="s">
        <v>459</v>
      </c>
      <c r="F354" s="111"/>
      <c r="G354" s="112"/>
      <c r="H354" s="113"/>
    </row>
    <row r="355" spans="2:8" x14ac:dyDescent="0.3">
      <c r="B355" s="25" t="s">
        <v>452</v>
      </c>
      <c r="C355" s="25">
        <v>3</v>
      </c>
      <c r="D355" s="26" t="s">
        <v>460</v>
      </c>
      <c r="F355" s="111" t="s">
        <v>193</v>
      </c>
      <c r="G355" s="112"/>
      <c r="H355" s="113"/>
    </row>
    <row r="356" spans="2:8" ht="28.8" x14ac:dyDescent="0.3">
      <c r="B356" s="25"/>
      <c r="C356" s="25"/>
      <c r="D356" s="26" t="s">
        <v>461</v>
      </c>
      <c r="F356" s="111"/>
      <c r="G356" s="112"/>
      <c r="H356" s="113"/>
    </row>
    <row r="357" spans="2:8" ht="28.8" x14ac:dyDescent="0.3">
      <c r="B357" s="25"/>
      <c r="C357" s="25"/>
      <c r="D357" s="26" t="s">
        <v>462</v>
      </c>
      <c r="F357" s="111"/>
      <c r="G357" s="112"/>
      <c r="H357" s="113"/>
    </row>
    <row r="358" spans="2:8" x14ac:dyDescent="0.3">
      <c r="B358" s="25"/>
      <c r="C358" s="25"/>
      <c r="D358" s="26" t="s">
        <v>463</v>
      </c>
      <c r="F358" s="111"/>
      <c r="G358" s="112"/>
      <c r="H358" s="113"/>
    </row>
    <row r="359" spans="2:8" ht="28.8" x14ac:dyDescent="0.3">
      <c r="B359" s="25"/>
      <c r="C359" s="25"/>
      <c r="D359" s="26" t="s">
        <v>464</v>
      </c>
      <c r="F359" s="111"/>
      <c r="G359" s="112"/>
      <c r="H359" s="113"/>
    </row>
    <row r="360" spans="2:8" x14ac:dyDescent="0.3">
      <c r="B360" s="25"/>
      <c r="C360" s="25"/>
      <c r="D360" s="26" t="s">
        <v>465</v>
      </c>
      <c r="F360" s="111"/>
      <c r="G360" s="112"/>
      <c r="H360" s="113"/>
    </row>
    <row r="361" spans="2:8" x14ac:dyDescent="0.3">
      <c r="B361" s="25"/>
      <c r="C361" s="25"/>
      <c r="D361" s="26" t="s">
        <v>466</v>
      </c>
      <c r="F361" s="111"/>
      <c r="G361" s="112"/>
      <c r="H361" s="113"/>
    </row>
    <row r="362" spans="2:8" x14ac:dyDescent="0.3">
      <c r="B362" s="25"/>
      <c r="C362" s="25"/>
      <c r="D362" s="26" t="s">
        <v>467</v>
      </c>
      <c r="F362" s="111"/>
      <c r="G362" s="112"/>
      <c r="H362" s="113"/>
    </row>
    <row r="363" spans="2:8" ht="43.2" x14ac:dyDescent="0.3">
      <c r="B363" s="25"/>
      <c r="C363" s="25"/>
      <c r="D363" s="26" t="s">
        <v>468</v>
      </c>
      <c r="F363" s="111"/>
      <c r="G363" s="112"/>
      <c r="H363" s="113"/>
    </row>
    <row r="364" spans="2:8" x14ac:dyDescent="0.3">
      <c r="B364" s="25"/>
      <c r="C364" s="25"/>
      <c r="D364" s="66" t="s">
        <v>469</v>
      </c>
      <c r="F364" s="111"/>
      <c r="G364" s="112"/>
      <c r="H364" s="113"/>
    </row>
    <row r="365" spans="2:8" x14ac:dyDescent="0.3">
      <c r="B365" s="85"/>
      <c r="C365" s="85"/>
      <c r="D365" s="62" t="s">
        <v>470</v>
      </c>
      <c r="E365" s="63"/>
      <c r="F365" s="64"/>
      <c r="G365" s="65"/>
      <c r="H365" s="103"/>
    </row>
    <row r="366" spans="2:8" ht="28.8" x14ac:dyDescent="0.3">
      <c r="B366" s="84"/>
      <c r="C366" s="84"/>
      <c r="D366" s="90" t="s">
        <v>471</v>
      </c>
      <c r="E366" s="54"/>
      <c r="F366" s="87"/>
      <c r="G366" s="88"/>
      <c r="H366" s="102"/>
    </row>
    <row r="367" spans="2:8" x14ac:dyDescent="0.3">
      <c r="B367" s="85"/>
      <c r="C367" s="85"/>
      <c r="D367" s="62" t="s">
        <v>472</v>
      </c>
      <c r="E367" s="63"/>
      <c r="F367" s="64"/>
      <c r="G367" s="65"/>
      <c r="H367" s="103"/>
    </row>
    <row r="368" spans="2:8" x14ac:dyDescent="0.3">
      <c r="B368" s="25" t="s">
        <v>452</v>
      </c>
      <c r="C368" s="25">
        <v>4</v>
      </c>
      <c r="D368" s="26" t="s">
        <v>473</v>
      </c>
      <c r="F368" s="111" t="s">
        <v>193</v>
      </c>
      <c r="G368" s="112"/>
      <c r="H368" s="113"/>
    </row>
    <row r="369" spans="2:16" ht="28.8" x14ac:dyDescent="0.3">
      <c r="B369" s="25"/>
      <c r="C369" s="25"/>
      <c r="D369" s="26" t="s">
        <v>474</v>
      </c>
      <c r="F369" s="111"/>
      <c r="G369" s="112"/>
      <c r="H369" s="113"/>
    </row>
    <row r="370" spans="2:16" ht="28.8" x14ac:dyDescent="0.3">
      <c r="B370" s="25"/>
      <c r="C370" s="25"/>
      <c r="D370" s="26" t="s">
        <v>475</v>
      </c>
      <c r="F370" s="111"/>
      <c r="G370" s="112"/>
      <c r="H370" s="113"/>
    </row>
    <row r="371" spans="2:16" x14ac:dyDescent="0.3">
      <c r="B371" s="25"/>
      <c r="C371" s="25"/>
      <c r="D371" s="66" t="s">
        <v>476</v>
      </c>
      <c r="F371" s="111"/>
      <c r="G371" s="112"/>
      <c r="H371" s="113"/>
    </row>
    <row r="372" spans="2:16" ht="28.8" x14ac:dyDescent="0.3">
      <c r="B372" s="25"/>
      <c r="C372" s="25"/>
      <c r="D372" s="26" t="s">
        <v>477</v>
      </c>
      <c r="F372" s="111"/>
      <c r="G372" s="112"/>
      <c r="H372" s="113"/>
    </row>
    <row r="373" spans="2:16" x14ac:dyDescent="0.3">
      <c r="B373" s="25"/>
      <c r="C373" s="25"/>
      <c r="D373" s="48" t="s">
        <v>478</v>
      </c>
      <c r="F373" s="111"/>
      <c r="G373" s="112"/>
      <c r="H373" s="113"/>
    </row>
    <row r="374" spans="2:16" ht="28.8" x14ac:dyDescent="0.3">
      <c r="B374" s="25"/>
      <c r="C374" s="25"/>
      <c r="D374" s="48" t="s">
        <v>479</v>
      </c>
      <c r="F374" s="111"/>
      <c r="G374" s="112"/>
      <c r="H374" s="113"/>
    </row>
    <row r="375" spans="2:16" s="92" customFormat="1" ht="15.6" x14ac:dyDescent="0.3">
      <c r="B375" s="36">
        <v>12</v>
      </c>
      <c r="C375" s="36"/>
      <c r="D375" s="42" t="s">
        <v>480</v>
      </c>
      <c r="E375" s="38"/>
      <c r="F375" s="39"/>
      <c r="G375" s="40"/>
      <c r="H375" s="100"/>
      <c r="P375" s="93"/>
    </row>
    <row r="376" spans="2:16" s="92" customFormat="1" ht="43.2" x14ac:dyDescent="0.3">
      <c r="B376" s="30"/>
      <c r="C376" s="30"/>
      <c r="D376" s="32" t="s">
        <v>481</v>
      </c>
      <c r="E376" s="32" t="s">
        <v>482</v>
      </c>
      <c r="F376" s="33"/>
      <c r="G376" s="34"/>
      <c r="H376" s="101"/>
      <c r="P376" s="93"/>
    </row>
    <row r="377" spans="2:16" x14ac:dyDescent="0.3">
      <c r="B377" s="84"/>
      <c r="C377" s="84"/>
      <c r="D377" s="61" t="s">
        <v>483</v>
      </c>
      <c r="E377" s="54"/>
      <c r="F377" s="87"/>
      <c r="G377" s="88"/>
      <c r="H377" s="102"/>
    </row>
    <row r="378" spans="2:16" ht="28.8" x14ac:dyDescent="0.3">
      <c r="B378" s="25" t="s">
        <v>484</v>
      </c>
      <c r="C378" s="25">
        <v>1</v>
      </c>
      <c r="D378" s="26" t="s">
        <v>485</v>
      </c>
      <c r="F378" s="107" t="s">
        <v>193</v>
      </c>
      <c r="G378" s="106"/>
    </row>
    <row r="379" spans="2:16" ht="28.8" x14ac:dyDescent="0.3">
      <c r="B379" s="25" t="s">
        <v>484</v>
      </c>
      <c r="C379" s="25">
        <v>2</v>
      </c>
      <c r="D379" s="26" t="s">
        <v>486</v>
      </c>
      <c r="F379" s="107" t="s">
        <v>193</v>
      </c>
      <c r="G379" s="106"/>
    </row>
    <row r="380" spans="2:16" ht="28.8" x14ac:dyDescent="0.3">
      <c r="B380" s="25" t="s">
        <v>484</v>
      </c>
      <c r="C380" s="25">
        <v>3</v>
      </c>
      <c r="D380" s="26" t="s">
        <v>487</v>
      </c>
      <c r="F380" s="107" t="s">
        <v>193</v>
      </c>
      <c r="G380" s="106"/>
    </row>
    <row r="381" spans="2:16" x14ac:dyDescent="0.3">
      <c r="B381" s="25" t="s">
        <v>484</v>
      </c>
      <c r="C381" s="25">
        <v>4</v>
      </c>
      <c r="D381" s="26" t="s">
        <v>488</v>
      </c>
      <c r="F381" s="111" t="s">
        <v>193</v>
      </c>
      <c r="G381" s="112"/>
      <c r="H381" s="113"/>
    </row>
    <row r="382" spans="2:16" ht="28.8" x14ac:dyDescent="0.3">
      <c r="B382" s="25"/>
      <c r="C382" s="25"/>
      <c r="D382" s="26" t="s">
        <v>489</v>
      </c>
      <c r="F382" s="111"/>
      <c r="G382" s="112"/>
      <c r="H382" s="113"/>
    </row>
    <row r="383" spans="2:16" x14ac:dyDescent="0.3">
      <c r="B383" s="25"/>
      <c r="C383" s="25"/>
      <c r="D383" s="26" t="s">
        <v>490</v>
      </c>
      <c r="F383" s="111"/>
      <c r="G383" s="112"/>
      <c r="H383" s="113"/>
    </row>
    <row r="384" spans="2:16" ht="28.8" x14ac:dyDescent="0.3">
      <c r="B384" s="25" t="s">
        <v>484</v>
      </c>
      <c r="C384" s="25">
        <v>5</v>
      </c>
      <c r="D384" s="26" t="s">
        <v>491</v>
      </c>
      <c r="F384" s="107" t="s">
        <v>193</v>
      </c>
      <c r="G384" s="106"/>
    </row>
    <row r="385" spans="2:16" x14ac:dyDescent="0.3">
      <c r="B385" s="25" t="s">
        <v>484</v>
      </c>
      <c r="C385" s="25">
        <v>6</v>
      </c>
      <c r="D385" s="26" t="s">
        <v>492</v>
      </c>
      <c r="F385" s="111" t="s">
        <v>193</v>
      </c>
      <c r="G385" s="112"/>
      <c r="H385" s="113"/>
    </row>
    <row r="386" spans="2:16" x14ac:dyDescent="0.3">
      <c r="B386" s="25"/>
      <c r="C386" s="25"/>
      <c r="D386" s="26" t="s">
        <v>493</v>
      </c>
      <c r="F386" s="111"/>
      <c r="G386" s="112"/>
      <c r="H386" s="113"/>
    </row>
    <row r="387" spans="2:16" ht="28.8" x14ac:dyDescent="0.3">
      <c r="B387" s="25" t="s">
        <v>484</v>
      </c>
      <c r="C387" s="25">
        <v>7</v>
      </c>
      <c r="D387" s="26" t="s">
        <v>494</v>
      </c>
      <c r="F387" s="107" t="s">
        <v>193</v>
      </c>
      <c r="G387" s="106"/>
    </row>
    <row r="388" spans="2:16" s="92" customFormat="1" ht="15.6" x14ac:dyDescent="0.3">
      <c r="B388" s="36">
        <v>13</v>
      </c>
      <c r="C388" s="36"/>
      <c r="D388" s="42" t="s">
        <v>495</v>
      </c>
      <c r="E388" s="38"/>
      <c r="F388" s="39"/>
      <c r="G388" s="40"/>
      <c r="H388" s="100"/>
      <c r="P388" s="93"/>
    </row>
    <row r="389" spans="2:16" s="92" customFormat="1" ht="28.8" x14ac:dyDescent="0.3">
      <c r="B389" s="30"/>
      <c r="C389" s="30"/>
      <c r="D389" s="32" t="s">
        <v>496</v>
      </c>
      <c r="E389" s="32" t="s">
        <v>497</v>
      </c>
      <c r="F389" s="33"/>
      <c r="G389" s="34"/>
      <c r="H389" s="101"/>
      <c r="P389" s="93"/>
    </row>
    <row r="390" spans="2:16" ht="28.8" x14ac:dyDescent="0.3">
      <c r="B390" s="84"/>
      <c r="C390" s="84"/>
      <c r="D390" s="61" t="s">
        <v>498</v>
      </c>
      <c r="E390" s="54"/>
      <c r="F390" s="87"/>
      <c r="G390" s="88"/>
      <c r="H390" s="102"/>
    </row>
    <row r="391" spans="2:16" ht="43.2" x14ac:dyDescent="0.3">
      <c r="B391" s="84"/>
      <c r="C391" s="84"/>
      <c r="D391" s="61" t="s">
        <v>499</v>
      </c>
      <c r="E391" s="54"/>
      <c r="F391" s="87"/>
      <c r="G391" s="88"/>
      <c r="H391" s="102"/>
    </row>
    <row r="392" spans="2:16" x14ac:dyDescent="0.3">
      <c r="B392" s="84"/>
      <c r="C392" s="84"/>
      <c r="D392" s="94" t="s">
        <v>500</v>
      </c>
      <c r="E392" s="54"/>
      <c r="F392" s="87"/>
      <c r="G392" s="88"/>
      <c r="H392" s="102"/>
    </row>
    <row r="393" spans="2:16" ht="37.5" customHeight="1" x14ac:dyDescent="0.3">
      <c r="B393" s="84"/>
      <c r="C393" s="84"/>
      <c r="D393" s="87" t="e" vm="15">
        <v>#VALUE!</v>
      </c>
      <c r="E393" s="54"/>
      <c r="F393" s="87"/>
      <c r="G393" s="88"/>
      <c r="H393" s="102"/>
    </row>
    <row r="394" spans="2:16" x14ac:dyDescent="0.3">
      <c r="B394" s="84"/>
      <c r="C394" s="84"/>
      <c r="D394" s="61" t="s">
        <v>501</v>
      </c>
      <c r="E394" s="54"/>
      <c r="F394" s="87"/>
      <c r="G394" s="88"/>
      <c r="H394" s="102"/>
    </row>
    <row r="395" spans="2:16" x14ac:dyDescent="0.3">
      <c r="B395" s="84"/>
      <c r="C395" s="84"/>
      <c r="D395" s="61" t="s">
        <v>502</v>
      </c>
      <c r="E395" s="54"/>
      <c r="F395" s="87"/>
      <c r="G395" s="88"/>
      <c r="H395" s="102"/>
    </row>
    <row r="396" spans="2:16" x14ac:dyDescent="0.3">
      <c r="B396" s="84"/>
      <c r="C396" s="84"/>
      <c r="D396" s="61" t="s">
        <v>672</v>
      </c>
      <c r="E396" s="54"/>
      <c r="F396" s="87"/>
      <c r="G396" s="88"/>
      <c r="H396" s="102"/>
    </row>
    <row r="397" spans="2:16" x14ac:dyDescent="0.3">
      <c r="B397" s="84"/>
      <c r="C397" s="84"/>
      <c r="D397" s="61" t="s">
        <v>671</v>
      </c>
      <c r="E397" s="54"/>
      <c r="F397" s="87"/>
      <c r="G397" s="88"/>
      <c r="H397" s="102"/>
    </row>
    <row r="398" spans="2:16" x14ac:dyDescent="0.3">
      <c r="B398" s="84"/>
      <c r="C398" s="84"/>
      <c r="D398" s="61" t="s">
        <v>503</v>
      </c>
      <c r="E398" s="54"/>
      <c r="F398" s="87"/>
      <c r="G398" s="88"/>
      <c r="H398" s="102"/>
    </row>
    <row r="399" spans="2:16" x14ac:dyDescent="0.3">
      <c r="B399" s="84"/>
      <c r="C399" s="84"/>
      <c r="D399" s="61" t="s">
        <v>504</v>
      </c>
      <c r="E399" s="54"/>
      <c r="F399" s="87"/>
      <c r="G399" s="88"/>
      <c r="H399" s="102"/>
    </row>
    <row r="400" spans="2:16" x14ac:dyDescent="0.3">
      <c r="B400" s="84"/>
      <c r="C400" s="84"/>
      <c r="D400" s="94" t="s">
        <v>505</v>
      </c>
      <c r="E400" s="54"/>
      <c r="F400" s="87"/>
      <c r="G400" s="88"/>
      <c r="H400" s="102"/>
    </row>
    <row r="401" spans="2:8" ht="31.05" customHeight="1" x14ac:dyDescent="0.3">
      <c r="B401" s="84"/>
      <c r="C401" s="84"/>
      <c r="D401" s="87" t="e" vm="16">
        <v>#VALUE!</v>
      </c>
      <c r="E401" s="54"/>
      <c r="F401" s="87"/>
      <c r="G401" s="88"/>
      <c r="H401" s="102"/>
    </row>
    <row r="402" spans="2:8" ht="28.8" x14ac:dyDescent="0.3">
      <c r="B402" s="84"/>
      <c r="C402" s="84"/>
      <c r="D402" s="90" t="s">
        <v>506</v>
      </c>
      <c r="E402" s="54"/>
      <c r="F402" s="87"/>
      <c r="G402" s="88"/>
      <c r="H402" s="102"/>
    </row>
    <row r="403" spans="2:8" x14ac:dyDescent="0.3">
      <c r="B403" s="84"/>
      <c r="C403" s="84"/>
      <c r="D403" s="90" t="s">
        <v>507</v>
      </c>
      <c r="E403" s="54"/>
      <c r="F403" s="87"/>
      <c r="G403" s="88"/>
      <c r="H403" s="102"/>
    </row>
    <row r="404" spans="2:8" x14ac:dyDescent="0.3">
      <c r="B404" s="25" t="s">
        <v>508</v>
      </c>
      <c r="C404" s="25">
        <v>1</v>
      </c>
      <c r="D404" s="72" t="s">
        <v>509</v>
      </c>
      <c r="F404" s="111" t="s">
        <v>193</v>
      </c>
      <c r="G404" s="112"/>
      <c r="H404" s="113"/>
    </row>
    <row r="405" spans="2:8" x14ac:dyDescent="0.3">
      <c r="B405" s="25"/>
      <c r="C405" s="25"/>
      <c r="D405" s="26" t="s">
        <v>510</v>
      </c>
      <c r="F405" s="111"/>
      <c r="G405" s="112"/>
      <c r="H405" s="113"/>
    </row>
    <row r="406" spans="2:8" x14ac:dyDescent="0.3">
      <c r="B406" s="25"/>
      <c r="C406" s="25"/>
      <c r="D406" s="26" t="s">
        <v>511</v>
      </c>
      <c r="F406" s="111"/>
      <c r="G406" s="112"/>
      <c r="H406" s="113"/>
    </row>
    <row r="407" spans="2:8" x14ac:dyDescent="0.3">
      <c r="B407" s="25"/>
      <c r="C407" s="25"/>
      <c r="D407" s="26" t="s">
        <v>512</v>
      </c>
      <c r="F407" s="111"/>
      <c r="G407" s="112"/>
      <c r="H407" s="113"/>
    </row>
    <row r="408" spans="2:8" ht="28.8" x14ac:dyDescent="0.3">
      <c r="B408" s="25"/>
      <c r="C408" s="25"/>
      <c r="D408" s="26" t="s">
        <v>513</v>
      </c>
      <c r="F408" s="111"/>
      <c r="G408" s="112"/>
      <c r="H408" s="113"/>
    </row>
    <row r="409" spans="2:8" x14ac:dyDescent="0.3">
      <c r="B409" s="25"/>
      <c r="C409" s="25"/>
      <c r="D409" s="26" t="s">
        <v>514</v>
      </c>
      <c r="F409" s="111"/>
      <c r="G409" s="112"/>
      <c r="H409" s="113"/>
    </row>
    <row r="410" spans="2:8" x14ac:dyDescent="0.3">
      <c r="B410" s="85"/>
      <c r="C410" s="85"/>
      <c r="D410" s="62" t="s">
        <v>515</v>
      </c>
      <c r="E410" s="63"/>
      <c r="F410" s="111"/>
      <c r="G410" s="112"/>
      <c r="H410" s="113"/>
    </row>
    <row r="411" spans="2:8" x14ac:dyDescent="0.3">
      <c r="B411" s="25"/>
      <c r="C411" s="25"/>
      <c r="D411" s="26" t="s">
        <v>516</v>
      </c>
      <c r="F411" s="111"/>
      <c r="G411" s="112"/>
      <c r="H411" s="113"/>
    </row>
    <row r="412" spans="2:8" x14ac:dyDescent="0.3">
      <c r="B412" s="25" t="s">
        <v>508</v>
      </c>
      <c r="C412" s="25">
        <v>2</v>
      </c>
      <c r="D412" s="72" t="s">
        <v>517</v>
      </c>
      <c r="F412" s="111" t="s">
        <v>193</v>
      </c>
      <c r="G412" s="112"/>
      <c r="H412" s="113"/>
    </row>
    <row r="413" spans="2:8" x14ac:dyDescent="0.3">
      <c r="B413" s="25"/>
      <c r="C413" s="25"/>
      <c r="D413" s="26" t="s">
        <v>518</v>
      </c>
      <c r="F413" s="111"/>
      <c r="G413" s="112"/>
      <c r="H413" s="113"/>
    </row>
    <row r="414" spans="2:8" ht="28.8" x14ac:dyDescent="0.3">
      <c r="B414" s="25"/>
      <c r="C414" s="25"/>
      <c r="D414" s="26" t="s">
        <v>519</v>
      </c>
      <c r="F414" s="111"/>
      <c r="G414" s="112"/>
      <c r="H414" s="113"/>
    </row>
    <row r="415" spans="2:8" x14ac:dyDescent="0.3">
      <c r="B415" s="25"/>
      <c r="C415" s="25"/>
      <c r="D415" s="26" t="s">
        <v>520</v>
      </c>
      <c r="F415" s="111"/>
      <c r="G415" s="112"/>
      <c r="H415" s="113"/>
    </row>
    <row r="416" spans="2:8" x14ac:dyDescent="0.3">
      <c r="B416" s="25"/>
      <c r="C416" s="25"/>
      <c r="D416" s="26" t="s">
        <v>521</v>
      </c>
      <c r="F416" s="111"/>
      <c r="G416" s="112"/>
      <c r="H416" s="113"/>
    </row>
    <row r="417" spans="2:8" x14ac:dyDescent="0.3">
      <c r="B417" s="25"/>
      <c r="C417" s="25"/>
      <c r="D417" s="26" t="s">
        <v>522</v>
      </c>
      <c r="F417" s="111"/>
      <c r="G417" s="112"/>
      <c r="H417" s="113"/>
    </row>
    <row r="418" spans="2:8" x14ac:dyDescent="0.3">
      <c r="B418" s="25"/>
      <c r="C418" s="25"/>
      <c r="D418" s="26" t="s">
        <v>523</v>
      </c>
      <c r="F418" s="111"/>
      <c r="G418" s="112"/>
      <c r="H418" s="113"/>
    </row>
    <row r="419" spans="2:8" x14ac:dyDescent="0.3">
      <c r="B419" s="25"/>
      <c r="C419" s="25"/>
      <c r="D419" s="26" t="s">
        <v>524</v>
      </c>
      <c r="F419" s="111"/>
      <c r="G419" s="112"/>
      <c r="H419" s="113"/>
    </row>
    <row r="420" spans="2:8" x14ac:dyDescent="0.3">
      <c r="B420" s="25"/>
      <c r="C420" s="25"/>
      <c r="D420" s="26" t="s">
        <v>525</v>
      </c>
      <c r="F420" s="111"/>
      <c r="G420" s="112"/>
      <c r="H420" s="113"/>
    </row>
    <row r="421" spans="2:8" x14ac:dyDescent="0.3">
      <c r="B421" s="25" t="s">
        <v>508</v>
      </c>
      <c r="C421" s="25">
        <v>3</v>
      </c>
      <c r="D421" s="72" t="s">
        <v>526</v>
      </c>
      <c r="F421" s="111" t="s">
        <v>193</v>
      </c>
      <c r="G421" s="112"/>
      <c r="H421" s="113"/>
    </row>
    <row r="422" spans="2:8" ht="28.8" x14ac:dyDescent="0.3">
      <c r="B422" s="25"/>
      <c r="C422" s="25"/>
      <c r="D422" s="26" t="s">
        <v>673</v>
      </c>
      <c r="F422" s="111"/>
      <c r="G422" s="112"/>
      <c r="H422" s="113"/>
    </row>
    <row r="423" spans="2:8" x14ac:dyDescent="0.3">
      <c r="B423" s="25"/>
      <c r="C423" s="25"/>
      <c r="D423" s="26" t="s">
        <v>527</v>
      </c>
      <c r="F423" s="111"/>
      <c r="G423" s="112"/>
      <c r="H423" s="113"/>
    </row>
    <row r="424" spans="2:8" ht="28.8" x14ac:dyDescent="0.3">
      <c r="B424" s="25"/>
      <c r="C424" s="25"/>
      <c r="D424" s="26" t="s">
        <v>674</v>
      </c>
      <c r="F424" s="111"/>
      <c r="G424" s="112"/>
      <c r="H424" s="113"/>
    </row>
    <row r="425" spans="2:8" ht="28.8" x14ac:dyDescent="0.3">
      <c r="B425" s="25"/>
      <c r="C425" s="25"/>
      <c r="D425" s="26" t="s">
        <v>675</v>
      </c>
      <c r="F425" s="111"/>
      <c r="G425" s="112"/>
      <c r="H425" s="113"/>
    </row>
    <row r="426" spans="2:8" x14ac:dyDescent="0.3">
      <c r="B426" s="25" t="s">
        <v>508</v>
      </c>
      <c r="C426" s="25">
        <v>4</v>
      </c>
      <c r="D426" s="72" t="s">
        <v>528</v>
      </c>
      <c r="F426" s="111" t="s">
        <v>193</v>
      </c>
      <c r="G426" s="112"/>
      <c r="H426" s="113"/>
    </row>
    <row r="427" spans="2:8" x14ac:dyDescent="0.3">
      <c r="B427" s="25"/>
      <c r="C427" s="25"/>
      <c r="D427" s="26" t="s">
        <v>529</v>
      </c>
      <c r="F427" s="111"/>
      <c r="G427" s="112"/>
      <c r="H427" s="113"/>
    </row>
    <row r="428" spans="2:8" ht="28.8" x14ac:dyDescent="0.3">
      <c r="B428" s="25"/>
      <c r="C428" s="25"/>
      <c r="D428" s="26" t="s">
        <v>530</v>
      </c>
      <c r="F428" s="111"/>
      <c r="G428" s="112"/>
      <c r="H428" s="113"/>
    </row>
    <row r="429" spans="2:8" ht="28.8" x14ac:dyDescent="0.3">
      <c r="B429" s="25"/>
      <c r="C429" s="25"/>
      <c r="D429" s="26" t="s">
        <v>531</v>
      </c>
      <c r="F429" s="111" t="s">
        <v>193</v>
      </c>
      <c r="G429" s="112"/>
      <c r="H429" s="113"/>
    </row>
    <row r="430" spans="2:8" x14ac:dyDescent="0.3">
      <c r="B430" s="25"/>
      <c r="C430" s="25"/>
      <c r="D430" s="95" t="s">
        <v>532</v>
      </c>
      <c r="F430" s="111"/>
      <c r="G430" s="112"/>
      <c r="H430" s="113"/>
    </row>
    <row r="431" spans="2:8" x14ac:dyDescent="0.3">
      <c r="B431" s="25"/>
      <c r="C431" s="25"/>
      <c r="D431" s="26" t="s">
        <v>533</v>
      </c>
      <c r="F431" s="111"/>
      <c r="G431" s="112"/>
      <c r="H431" s="113"/>
    </row>
    <row r="432" spans="2:8" x14ac:dyDescent="0.3">
      <c r="B432" s="25"/>
      <c r="C432" s="25"/>
      <c r="D432" s="26" t="s">
        <v>534</v>
      </c>
      <c r="F432" s="111"/>
      <c r="G432" s="112"/>
      <c r="H432" s="113"/>
    </row>
    <row r="433" spans="2:8" x14ac:dyDescent="0.3">
      <c r="B433" s="25"/>
      <c r="C433" s="25"/>
      <c r="D433" s="26" t="s">
        <v>535</v>
      </c>
      <c r="F433" s="111"/>
      <c r="G433" s="112"/>
      <c r="H433" s="113"/>
    </row>
    <row r="434" spans="2:8" x14ac:dyDescent="0.3">
      <c r="B434" s="25"/>
      <c r="C434" s="25"/>
      <c r="D434" s="26" t="s">
        <v>536</v>
      </c>
      <c r="F434" s="111"/>
      <c r="G434" s="112"/>
      <c r="H434" s="113"/>
    </row>
    <row r="435" spans="2:8" x14ac:dyDescent="0.3">
      <c r="B435" s="25"/>
      <c r="C435" s="25"/>
      <c r="D435" s="26" t="s">
        <v>537</v>
      </c>
      <c r="F435" s="111"/>
      <c r="G435" s="112"/>
      <c r="H435" s="113"/>
    </row>
    <row r="436" spans="2:8" x14ac:dyDescent="0.3">
      <c r="B436" s="25"/>
      <c r="C436" s="25"/>
      <c r="D436" s="26" t="s">
        <v>684</v>
      </c>
      <c r="F436" s="111"/>
      <c r="G436" s="112"/>
      <c r="H436" s="113"/>
    </row>
    <row r="437" spans="2:8" x14ac:dyDescent="0.3">
      <c r="B437" s="25"/>
      <c r="C437" s="25"/>
      <c r="D437" s="26" t="s">
        <v>538</v>
      </c>
      <c r="F437" s="111"/>
      <c r="G437" s="112"/>
      <c r="H437" s="113"/>
    </row>
    <row r="438" spans="2:8" x14ac:dyDescent="0.3">
      <c r="B438" s="25"/>
      <c r="C438" s="25"/>
      <c r="D438" s="26" t="s">
        <v>539</v>
      </c>
      <c r="F438" s="111"/>
      <c r="G438" s="112"/>
      <c r="H438" s="113"/>
    </row>
    <row r="439" spans="2:8" x14ac:dyDescent="0.3">
      <c r="B439" s="25"/>
      <c r="C439" s="25"/>
      <c r="D439" s="26" t="s">
        <v>540</v>
      </c>
      <c r="F439" s="111"/>
      <c r="G439" s="112"/>
      <c r="H439" s="113"/>
    </row>
    <row r="440" spans="2:8" x14ac:dyDescent="0.3">
      <c r="B440" s="25"/>
      <c r="C440" s="25"/>
      <c r="D440" s="26" t="s">
        <v>541</v>
      </c>
      <c r="F440" s="111"/>
      <c r="G440" s="112"/>
      <c r="H440" s="113"/>
    </row>
    <row r="441" spans="2:8" x14ac:dyDescent="0.3">
      <c r="B441" s="25"/>
      <c r="C441" s="25"/>
      <c r="D441" s="26" t="s">
        <v>542</v>
      </c>
      <c r="F441" s="111"/>
      <c r="G441" s="112"/>
      <c r="H441" s="113"/>
    </row>
    <row r="442" spans="2:8" x14ac:dyDescent="0.3">
      <c r="B442" s="25"/>
      <c r="C442" s="25"/>
      <c r="D442" s="26" t="s">
        <v>543</v>
      </c>
      <c r="F442" s="111"/>
      <c r="G442" s="112"/>
      <c r="H442" s="113"/>
    </row>
    <row r="443" spans="2:8" x14ac:dyDescent="0.3">
      <c r="B443" s="25"/>
      <c r="C443" s="25"/>
      <c r="D443" s="95" t="s">
        <v>544</v>
      </c>
      <c r="F443" s="111"/>
      <c r="G443" s="112"/>
      <c r="H443" s="113"/>
    </row>
    <row r="444" spans="2:8" x14ac:dyDescent="0.3">
      <c r="B444" s="25"/>
      <c r="C444" s="25"/>
      <c r="D444" s="95" t="s">
        <v>545</v>
      </c>
      <c r="F444" s="111"/>
      <c r="G444" s="112"/>
      <c r="H444" s="113"/>
    </row>
    <row r="445" spans="2:8" x14ac:dyDescent="0.3">
      <c r="B445" s="25"/>
      <c r="C445" s="25"/>
      <c r="D445" s="26" t="s">
        <v>546</v>
      </c>
      <c r="F445" s="111" t="s">
        <v>193</v>
      </c>
      <c r="G445" s="112"/>
      <c r="H445" s="113"/>
    </row>
    <row r="446" spans="2:8" x14ac:dyDescent="0.3">
      <c r="B446" s="25"/>
      <c r="C446" s="25"/>
      <c r="D446" s="26" t="s">
        <v>547</v>
      </c>
      <c r="F446" s="111"/>
      <c r="G446" s="112"/>
      <c r="H446" s="113"/>
    </row>
    <row r="447" spans="2:8" x14ac:dyDescent="0.3">
      <c r="B447" s="25"/>
      <c r="C447" s="25"/>
      <c r="D447" s="26" t="s">
        <v>548</v>
      </c>
      <c r="F447" s="111"/>
      <c r="G447" s="112"/>
      <c r="H447" s="113"/>
    </row>
    <row r="448" spans="2:8" x14ac:dyDescent="0.3">
      <c r="B448" s="25"/>
      <c r="C448" s="25"/>
      <c r="D448" s="26" t="s">
        <v>549</v>
      </c>
      <c r="F448" s="111"/>
      <c r="G448" s="112"/>
      <c r="H448" s="113"/>
    </row>
    <row r="449" spans="2:16" x14ac:dyDescent="0.3">
      <c r="B449" s="25"/>
      <c r="C449" s="25"/>
      <c r="D449" s="26" t="s">
        <v>550</v>
      </c>
      <c r="F449" s="111" t="s">
        <v>193</v>
      </c>
      <c r="G449" s="112"/>
      <c r="H449" s="113"/>
    </row>
    <row r="450" spans="2:16" x14ac:dyDescent="0.3">
      <c r="B450" s="25"/>
      <c r="C450" s="25"/>
      <c r="D450" s="26" t="s">
        <v>551</v>
      </c>
      <c r="F450" s="111"/>
      <c r="G450" s="112"/>
      <c r="H450" s="113"/>
    </row>
    <row r="451" spans="2:16" x14ac:dyDescent="0.3">
      <c r="B451" s="25"/>
      <c r="C451" s="25"/>
      <c r="D451" s="26" t="s">
        <v>552</v>
      </c>
      <c r="F451" s="111"/>
      <c r="G451" s="112"/>
      <c r="H451" s="113"/>
    </row>
    <row r="452" spans="2:16" x14ac:dyDescent="0.3">
      <c r="B452" s="25"/>
      <c r="C452" s="25"/>
      <c r="D452" s="26" t="s">
        <v>553</v>
      </c>
      <c r="F452" s="111"/>
      <c r="G452" s="112"/>
      <c r="H452" s="113"/>
    </row>
    <row r="453" spans="2:16" x14ac:dyDescent="0.3">
      <c r="B453" s="25"/>
      <c r="C453" s="25"/>
      <c r="D453" s="26" t="s">
        <v>554</v>
      </c>
      <c r="F453" s="111" t="s">
        <v>193</v>
      </c>
      <c r="G453" s="112"/>
      <c r="H453" s="113"/>
    </row>
    <row r="454" spans="2:16" x14ac:dyDescent="0.3">
      <c r="B454" s="25"/>
      <c r="C454" s="25"/>
      <c r="D454" s="26" t="s">
        <v>555</v>
      </c>
      <c r="F454" s="111"/>
      <c r="G454" s="112"/>
      <c r="H454" s="113"/>
    </row>
    <row r="455" spans="2:16" x14ac:dyDescent="0.3">
      <c r="B455" s="25"/>
      <c r="C455" s="25"/>
      <c r="D455" s="26" t="s">
        <v>556</v>
      </c>
      <c r="F455" s="111"/>
      <c r="G455" s="112"/>
      <c r="H455" s="113"/>
    </row>
    <row r="456" spans="2:16" s="92" customFormat="1" ht="15.6" x14ac:dyDescent="0.3">
      <c r="B456" s="36">
        <v>14</v>
      </c>
      <c r="C456" s="36"/>
      <c r="D456" s="42" t="s">
        <v>557</v>
      </c>
      <c r="E456" s="38"/>
      <c r="F456" s="39"/>
      <c r="G456" s="40"/>
      <c r="H456" s="100"/>
      <c r="P456" s="93"/>
    </row>
    <row r="457" spans="2:16" s="92" customFormat="1" x14ac:dyDescent="0.3">
      <c r="B457" s="30"/>
      <c r="C457" s="30"/>
      <c r="D457" s="32" t="s">
        <v>558</v>
      </c>
      <c r="E457" s="32" t="s">
        <v>559</v>
      </c>
      <c r="F457" s="33"/>
      <c r="G457" s="34"/>
      <c r="H457" s="101"/>
      <c r="P457" s="93"/>
    </row>
    <row r="458" spans="2:16" s="92" customFormat="1" ht="28.8" x14ac:dyDescent="0.3">
      <c r="B458" s="30"/>
      <c r="C458" s="30"/>
      <c r="D458" s="32" t="s">
        <v>560</v>
      </c>
      <c r="E458" s="32"/>
      <c r="F458" s="33"/>
      <c r="G458" s="34"/>
      <c r="H458" s="101"/>
      <c r="P458" s="93"/>
    </row>
    <row r="459" spans="2:16" x14ac:dyDescent="0.3">
      <c r="B459" s="25" t="s">
        <v>561</v>
      </c>
      <c r="C459" s="25">
        <v>1</v>
      </c>
      <c r="D459" s="28" t="s">
        <v>562</v>
      </c>
      <c r="F459" s="111" t="s">
        <v>193</v>
      </c>
      <c r="G459" s="112"/>
      <c r="H459" s="113"/>
    </row>
    <row r="460" spans="2:16" x14ac:dyDescent="0.3">
      <c r="B460" s="25"/>
      <c r="C460" s="25"/>
      <c r="D460" s="97" t="s">
        <v>563</v>
      </c>
      <c r="F460" s="111"/>
      <c r="G460" s="112"/>
      <c r="H460" s="113"/>
    </row>
    <row r="461" spans="2:16" x14ac:dyDescent="0.3">
      <c r="B461" s="25"/>
      <c r="C461" s="25"/>
      <c r="D461" s="98" t="s">
        <v>564</v>
      </c>
      <c r="F461" s="111"/>
      <c r="G461" s="112"/>
      <c r="H461" s="113"/>
    </row>
    <row r="462" spans="2:16" x14ac:dyDescent="0.3">
      <c r="B462" s="25" t="s">
        <v>561</v>
      </c>
      <c r="C462" s="25">
        <v>2</v>
      </c>
      <c r="D462" s="28" t="s">
        <v>565</v>
      </c>
      <c r="F462" s="111" t="s">
        <v>193</v>
      </c>
      <c r="G462" s="112"/>
      <c r="H462" s="113"/>
    </row>
    <row r="463" spans="2:16" x14ac:dyDescent="0.3">
      <c r="B463" s="25"/>
      <c r="C463" s="25"/>
      <c r="D463" s="97" t="s">
        <v>566</v>
      </c>
      <c r="F463" s="111"/>
      <c r="G463" s="112"/>
      <c r="H463" s="113"/>
    </row>
    <row r="464" spans="2:16" x14ac:dyDescent="0.3">
      <c r="B464" s="25"/>
      <c r="C464" s="25"/>
      <c r="D464" s="98" t="s">
        <v>567</v>
      </c>
      <c r="F464" s="111"/>
      <c r="G464" s="112"/>
      <c r="H464" s="113"/>
    </row>
    <row r="465" spans="2:8" x14ac:dyDescent="0.3">
      <c r="B465" s="25"/>
      <c r="C465" s="25"/>
      <c r="D465" s="28" t="s">
        <v>568</v>
      </c>
      <c r="F465" s="111"/>
      <c r="G465" s="112"/>
      <c r="H465" s="113"/>
    </row>
    <row r="466" spans="2:8" ht="28.8" x14ac:dyDescent="0.3">
      <c r="B466" s="25"/>
      <c r="C466" s="25"/>
      <c r="D466" s="28" t="s">
        <v>569</v>
      </c>
      <c r="F466" s="111"/>
      <c r="G466" s="112"/>
      <c r="H466" s="113"/>
    </row>
    <row r="467" spans="2:8" x14ac:dyDescent="0.3">
      <c r="B467" s="25"/>
      <c r="C467" s="25"/>
      <c r="D467" s="28" t="s">
        <v>570</v>
      </c>
      <c r="F467" s="111"/>
      <c r="G467" s="112"/>
      <c r="H467" s="113"/>
    </row>
    <row r="468" spans="2:8" x14ac:dyDescent="0.3">
      <c r="B468" s="25"/>
      <c r="C468" s="25"/>
      <c r="D468" s="96" t="s">
        <v>571</v>
      </c>
      <c r="F468" s="111"/>
      <c r="G468" s="112"/>
      <c r="H468" s="113"/>
    </row>
    <row r="469" spans="2:8" x14ac:dyDescent="0.3">
      <c r="B469" s="25"/>
      <c r="C469" s="25"/>
      <c r="D469" s="28" t="s">
        <v>572</v>
      </c>
      <c r="F469" s="111"/>
      <c r="G469" s="112"/>
      <c r="H469" s="113"/>
    </row>
    <row r="470" spans="2:8" x14ac:dyDescent="0.3">
      <c r="B470" s="25"/>
      <c r="C470" s="25"/>
      <c r="D470" s="96" t="s">
        <v>573</v>
      </c>
      <c r="F470" s="111"/>
      <c r="G470" s="112"/>
      <c r="H470" s="113"/>
    </row>
    <row r="471" spans="2:8" x14ac:dyDescent="0.3">
      <c r="B471" s="25"/>
      <c r="C471" s="25"/>
      <c r="D471" s="28" t="s">
        <v>574</v>
      </c>
      <c r="F471" s="111"/>
      <c r="G471" s="112"/>
      <c r="H471" s="113"/>
    </row>
    <row r="472" spans="2:8" x14ac:dyDescent="0.3">
      <c r="B472" s="25"/>
      <c r="C472" s="25"/>
      <c r="D472" s="98" t="s">
        <v>575</v>
      </c>
      <c r="F472" s="111"/>
      <c r="G472" s="112"/>
      <c r="H472" s="113"/>
    </row>
    <row r="473" spans="2:8" x14ac:dyDescent="0.3">
      <c r="B473" s="25"/>
      <c r="C473" s="25"/>
      <c r="D473" s="28" t="s">
        <v>576</v>
      </c>
      <c r="F473" s="111"/>
      <c r="G473" s="112"/>
      <c r="H473" s="113"/>
    </row>
    <row r="474" spans="2:8" x14ac:dyDescent="0.3">
      <c r="B474" s="25"/>
      <c r="C474" s="25"/>
      <c r="D474" s="28" t="s">
        <v>577</v>
      </c>
      <c r="F474" s="111"/>
      <c r="G474" s="112"/>
      <c r="H474" s="113"/>
    </row>
    <row r="475" spans="2:8" x14ac:dyDescent="0.3">
      <c r="B475" s="25"/>
      <c r="C475" s="25"/>
      <c r="D475" s="28" t="s">
        <v>578</v>
      </c>
      <c r="F475" s="111"/>
      <c r="G475" s="112"/>
      <c r="H475" s="113"/>
    </row>
    <row r="476" spans="2:8" x14ac:dyDescent="0.3">
      <c r="B476" s="25"/>
      <c r="C476" s="25"/>
      <c r="D476" s="28" t="s">
        <v>579</v>
      </c>
      <c r="F476" s="111"/>
      <c r="G476" s="112"/>
      <c r="H476" s="113"/>
    </row>
    <row r="477" spans="2:8" x14ac:dyDescent="0.3">
      <c r="B477" s="25"/>
      <c r="C477" s="25"/>
      <c r="D477" s="28" t="s">
        <v>580</v>
      </c>
      <c r="F477" s="111"/>
      <c r="G477" s="112"/>
      <c r="H477" s="113"/>
    </row>
    <row r="478" spans="2:8" x14ac:dyDescent="0.3">
      <c r="B478" s="25"/>
      <c r="C478" s="25"/>
      <c r="D478" s="28" t="s">
        <v>581</v>
      </c>
      <c r="F478" s="111"/>
      <c r="G478" s="112"/>
      <c r="H478" s="113"/>
    </row>
    <row r="479" spans="2:8" x14ac:dyDescent="0.3">
      <c r="B479" s="25" t="s">
        <v>561</v>
      </c>
      <c r="C479" s="25">
        <v>3</v>
      </c>
      <c r="D479" s="28" t="s">
        <v>582</v>
      </c>
      <c r="F479" s="111" t="s">
        <v>193</v>
      </c>
      <c r="G479" s="112"/>
      <c r="H479" s="113"/>
    </row>
    <row r="480" spans="2:8" x14ac:dyDescent="0.3">
      <c r="B480" s="25"/>
      <c r="C480" s="25"/>
      <c r="D480" s="28" t="s">
        <v>583</v>
      </c>
      <c r="F480" s="111"/>
      <c r="G480" s="112"/>
      <c r="H480" s="113"/>
    </row>
    <row r="481" spans="2:8" x14ac:dyDescent="0.3">
      <c r="B481" s="25"/>
      <c r="C481" s="25"/>
      <c r="D481" s="28" t="s">
        <v>584</v>
      </c>
      <c r="F481" s="111"/>
      <c r="G481" s="112"/>
      <c r="H481" s="113"/>
    </row>
    <row r="482" spans="2:8" x14ac:dyDescent="0.3">
      <c r="B482" s="25"/>
      <c r="C482" s="25"/>
      <c r="D482" s="97" t="s">
        <v>563</v>
      </c>
      <c r="F482" s="111"/>
      <c r="G482" s="112"/>
      <c r="H482" s="113"/>
    </row>
    <row r="483" spans="2:8" x14ac:dyDescent="0.3">
      <c r="B483" s="25"/>
      <c r="C483" s="25"/>
      <c r="D483" s="98" t="s">
        <v>564</v>
      </c>
      <c r="F483" s="111"/>
      <c r="G483" s="112"/>
      <c r="H483" s="113"/>
    </row>
    <row r="484" spans="2:8" x14ac:dyDescent="0.3">
      <c r="B484" s="25"/>
      <c r="C484" s="25"/>
      <c r="D484" s="28" t="s">
        <v>585</v>
      </c>
      <c r="F484" s="111"/>
      <c r="G484" s="112"/>
      <c r="H484" s="113"/>
    </row>
    <row r="485" spans="2:8" x14ac:dyDescent="0.3">
      <c r="B485" s="25"/>
      <c r="C485" s="25"/>
      <c r="D485" s="97" t="s">
        <v>586</v>
      </c>
      <c r="F485" s="111"/>
      <c r="G485" s="112"/>
      <c r="H485" s="113"/>
    </row>
    <row r="486" spans="2:8" x14ac:dyDescent="0.3">
      <c r="B486" s="25"/>
      <c r="C486" s="25"/>
      <c r="D486" s="98" t="s">
        <v>587</v>
      </c>
      <c r="F486" s="111"/>
      <c r="G486" s="112"/>
      <c r="H486" s="113"/>
    </row>
    <row r="487" spans="2:8" x14ac:dyDescent="0.3">
      <c r="B487" s="25" t="s">
        <v>561</v>
      </c>
      <c r="C487" s="25">
        <v>4</v>
      </c>
      <c r="D487" s="28" t="s">
        <v>588</v>
      </c>
      <c r="F487" s="111" t="s">
        <v>193</v>
      </c>
      <c r="G487" s="112"/>
      <c r="H487" s="113"/>
    </row>
    <row r="488" spans="2:8" x14ac:dyDescent="0.3">
      <c r="B488" s="25"/>
      <c r="C488" s="25"/>
      <c r="D488" s="28" t="s">
        <v>589</v>
      </c>
      <c r="F488" s="111"/>
      <c r="G488" s="112"/>
      <c r="H488" s="113"/>
    </row>
    <row r="489" spans="2:8" x14ac:dyDescent="0.3">
      <c r="B489" s="25"/>
      <c r="C489" s="25"/>
      <c r="D489" s="28" t="s">
        <v>590</v>
      </c>
      <c r="F489" s="111"/>
      <c r="G489" s="112"/>
      <c r="H489" s="113"/>
    </row>
    <row r="490" spans="2:8" ht="28.8" x14ac:dyDescent="0.3">
      <c r="B490" s="25"/>
      <c r="C490" s="25"/>
      <c r="D490" s="28" t="s">
        <v>591</v>
      </c>
      <c r="F490" s="111"/>
      <c r="G490" s="112"/>
      <c r="H490" s="113"/>
    </row>
    <row r="491" spans="2:8" x14ac:dyDescent="0.3">
      <c r="B491" s="25"/>
      <c r="C491" s="25"/>
      <c r="D491" s="28" t="s">
        <v>592</v>
      </c>
      <c r="F491" s="111"/>
      <c r="G491" s="112"/>
      <c r="H491" s="113"/>
    </row>
    <row r="492" spans="2:8" x14ac:dyDescent="0.3">
      <c r="B492" s="25"/>
      <c r="C492" s="25"/>
      <c r="D492" s="28" t="s">
        <v>593</v>
      </c>
      <c r="F492" s="111"/>
      <c r="G492" s="112"/>
      <c r="H492" s="113"/>
    </row>
    <row r="493" spans="2:8" x14ac:dyDescent="0.3">
      <c r="B493" s="25" t="s">
        <v>561</v>
      </c>
      <c r="C493" s="25">
        <v>5</v>
      </c>
      <c r="D493" s="28" t="s">
        <v>594</v>
      </c>
      <c r="F493" s="111" t="s">
        <v>193</v>
      </c>
      <c r="G493" s="112"/>
      <c r="H493" s="113"/>
    </row>
    <row r="494" spans="2:8" x14ac:dyDescent="0.3">
      <c r="B494" s="25"/>
      <c r="C494" s="25"/>
      <c r="D494" s="28" t="s">
        <v>595</v>
      </c>
      <c r="F494" s="111"/>
      <c r="G494" s="112"/>
      <c r="H494" s="113"/>
    </row>
    <row r="495" spans="2:8" x14ac:dyDescent="0.3">
      <c r="B495" s="25"/>
      <c r="C495" s="25"/>
      <c r="D495" s="28" t="s">
        <v>596</v>
      </c>
      <c r="F495" s="111"/>
      <c r="G495" s="112"/>
      <c r="H495" s="113"/>
    </row>
    <row r="496" spans="2:8" x14ac:dyDescent="0.3">
      <c r="B496" s="25"/>
      <c r="C496" s="25"/>
      <c r="D496" s="28" t="s">
        <v>597</v>
      </c>
      <c r="F496" s="111"/>
      <c r="G496" s="112"/>
      <c r="H496" s="113"/>
    </row>
    <row r="497" spans="2:16" ht="28.8" x14ac:dyDescent="0.3">
      <c r="B497" s="25"/>
      <c r="C497" s="25"/>
      <c r="D497" s="28" t="s">
        <v>598</v>
      </c>
      <c r="F497" s="111"/>
      <c r="G497" s="112"/>
      <c r="H497" s="113"/>
    </row>
    <row r="498" spans="2:16" x14ac:dyDescent="0.3">
      <c r="B498" s="25"/>
      <c r="C498" s="25"/>
      <c r="D498" s="28" t="s">
        <v>599</v>
      </c>
      <c r="F498" s="111"/>
      <c r="G498" s="112"/>
      <c r="H498" s="113"/>
    </row>
    <row r="499" spans="2:16" x14ac:dyDescent="0.3">
      <c r="B499" s="25"/>
      <c r="C499" s="25"/>
      <c r="D499" s="28" t="s">
        <v>600</v>
      </c>
      <c r="F499" s="111"/>
      <c r="G499" s="112"/>
      <c r="H499" s="113"/>
    </row>
    <row r="500" spans="2:16" x14ac:dyDescent="0.3">
      <c r="B500" s="25"/>
      <c r="C500" s="25"/>
      <c r="D500" s="28" t="s">
        <v>601</v>
      </c>
      <c r="F500" s="111"/>
      <c r="G500" s="112"/>
      <c r="H500" s="113"/>
    </row>
    <row r="501" spans="2:16" x14ac:dyDescent="0.3">
      <c r="B501" s="25"/>
      <c r="C501" s="25"/>
      <c r="D501" s="28" t="s">
        <v>602</v>
      </c>
      <c r="F501" s="111"/>
      <c r="G501" s="112"/>
      <c r="H501" s="113"/>
    </row>
    <row r="502" spans="2:16" ht="28.8" x14ac:dyDescent="0.3">
      <c r="B502" s="25"/>
      <c r="C502" s="25"/>
      <c r="D502" s="28" t="s">
        <v>603</v>
      </c>
      <c r="F502" s="111"/>
      <c r="G502" s="112"/>
      <c r="H502" s="113"/>
    </row>
    <row r="503" spans="2:16" x14ac:dyDescent="0.3">
      <c r="B503" s="25"/>
      <c r="C503" s="25"/>
      <c r="D503" s="26" t="s">
        <v>604</v>
      </c>
      <c r="F503" s="111"/>
      <c r="G503" s="112"/>
      <c r="H503" s="113"/>
    </row>
    <row r="504" spans="2:16" s="92" customFormat="1" ht="15.6" x14ac:dyDescent="0.3">
      <c r="B504" s="36">
        <v>15</v>
      </c>
      <c r="C504" s="36"/>
      <c r="D504" s="42" t="s">
        <v>605</v>
      </c>
      <c r="E504" s="38"/>
      <c r="F504" s="39"/>
      <c r="G504" s="40"/>
      <c r="H504" s="100"/>
      <c r="P504" s="93"/>
    </row>
    <row r="505" spans="2:16" s="92" customFormat="1" ht="28.8" x14ac:dyDescent="0.3">
      <c r="B505" s="30"/>
      <c r="C505" s="30"/>
      <c r="D505" s="32" t="s">
        <v>606</v>
      </c>
      <c r="E505" s="32" t="s">
        <v>607</v>
      </c>
      <c r="F505" s="33"/>
      <c r="G505" s="34"/>
      <c r="H505" s="101"/>
      <c r="P505" s="93"/>
    </row>
    <row r="506" spans="2:16" x14ac:dyDescent="0.3">
      <c r="B506" s="25" t="s">
        <v>608</v>
      </c>
      <c r="C506" s="25">
        <v>1</v>
      </c>
      <c r="D506" s="26" t="s">
        <v>609</v>
      </c>
      <c r="F506" s="111" t="s">
        <v>193</v>
      </c>
      <c r="G506" s="112"/>
      <c r="H506" s="113"/>
    </row>
    <row r="507" spans="2:16" x14ac:dyDescent="0.3">
      <c r="B507" s="25"/>
      <c r="C507" s="25"/>
      <c r="D507" s="91" t="s">
        <v>610</v>
      </c>
      <c r="F507" s="111"/>
      <c r="G507" s="112"/>
      <c r="H507" s="113"/>
    </row>
    <row r="508" spans="2:16" x14ac:dyDescent="0.3">
      <c r="B508" s="25"/>
      <c r="C508" s="25"/>
      <c r="D508" s="91" t="s">
        <v>611</v>
      </c>
      <c r="F508" s="111"/>
      <c r="G508" s="112"/>
      <c r="H508" s="113"/>
    </row>
    <row r="509" spans="2:16" x14ac:dyDescent="0.3">
      <c r="B509" s="25"/>
      <c r="C509" s="25"/>
      <c r="D509" s="26" t="s">
        <v>612</v>
      </c>
      <c r="F509" s="111"/>
      <c r="G509" s="112"/>
      <c r="H509" s="113"/>
    </row>
    <row r="510" spans="2:16" x14ac:dyDescent="0.3">
      <c r="B510" s="25"/>
      <c r="C510" s="25"/>
      <c r="D510" s="26" t="s">
        <v>613</v>
      </c>
      <c r="F510" s="111"/>
      <c r="G510" s="112"/>
      <c r="H510" s="113"/>
    </row>
    <row r="511" spans="2:16" x14ac:dyDescent="0.3">
      <c r="B511" s="25"/>
      <c r="C511" s="25"/>
      <c r="D511" s="26" t="s">
        <v>614</v>
      </c>
      <c r="F511" s="111"/>
      <c r="G511" s="112"/>
      <c r="H511" s="113"/>
    </row>
    <row r="512" spans="2:16" ht="28.8" x14ac:dyDescent="0.3">
      <c r="B512" s="25" t="s">
        <v>608</v>
      </c>
      <c r="C512" s="25">
        <v>2</v>
      </c>
      <c r="D512" s="26" t="s">
        <v>615</v>
      </c>
      <c r="F512" s="111" t="s">
        <v>193</v>
      </c>
      <c r="G512" s="112"/>
      <c r="H512" s="113"/>
    </row>
    <row r="513" spans="2:8" x14ac:dyDescent="0.3">
      <c r="B513" s="25"/>
      <c r="C513" s="25"/>
      <c r="D513" s="26" t="s">
        <v>616</v>
      </c>
      <c r="F513" s="111"/>
      <c r="G513" s="112"/>
      <c r="H513" s="113"/>
    </row>
    <row r="514" spans="2:8" x14ac:dyDescent="0.3">
      <c r="B514" s="25"/>
      <c r="C514" s="25"/>
      <c r="D514" s="26" t="s">
        <v>617</v>
      </c>
      <c r="F514" s="111"/>
      <c r="G514" s="112"/>
      <c r="H514" s="113"/>
    </row>
    <row r="515" spans="2:8" x14ac:dyDescent="0.3">
      <c r="B515" s="25"/>
      <c r="C515" s="25"/>
      <c r="D515" s="26" t="s">
        <v>618</v>
      </c>
      <c r="F515" s="111"/>
      <c r="G515" s="112"/>
      <c r="H515" s="113"/>
    </row>
    <row r="516" spans="2:8" x14ac:dyDescent="0.3">
      <c r="B516" s="25"/>
      <c r="C516" s="25"/>
      <c r="D516" s="26" t="s">
        <v>619</v>
      </c>
      <c r="F516" s="111"/>
      <c r="G516" s="112"/>
      <c r="H516" s="113"/>
    </row>
    <row r="517" spans="2:8" x14ac:dyDescent="0.3">
      <c r="B517" s="25"/>
      <c r="C517" s="25"/>
      <c r="D517" s="26" t="s">
        <v>620</v>
      </c>
      <c r="F517" s="111"/>
      <c r="G517" s="112"/>
      <c r="H517" s="113"/>
    </row>
    <row r="518" spans="2:8" x14ac:dyDescent="0.3">
      <c r="B518" s="25"/>
      <c r="C518" s="25"/>
      <c r="D518" s="73" t="s">
        <v>621</v>
      </c>
      <c r="F518" s="111"/>
      <c r="G518" s="112"/>
      <c r="H518" s="113"/>
    </row>
    <row r="519" spans="2:8" ht="28.8" x14ac:dyDescent="0.3">
      <c r="B519" s="85"/>
      <c r="C519" s="85"/>
      <c r="D519" s="62" t="s">
        <v>622</v>
      </c>
      <c r="E519" s="63"/>
      <c r="F519" s="63"/>
      <c r="G519" s="63"/>
      <c r="H519" s="63"/>
    </row>
    <row r="520" spans="2:8" x14ac:dyDescent="0.3">
      <c r="B520" s="25" t="s">
        <v>608</v>
      </c>
      <c r="C520" s="25">
        <v>3</v>
      </c>
      <c r="D520" s="26" t="s">
        <v>623</v>
      </c>
      <c r="F520" s="111" t="s">
        <v>193</v>
      </c>
      <c r="G520" s="112"/>
      <c r="H520" s="113"/>
    </row>
    <row r="521" spans="2:8" x14ac:dyDescent="0.3">
      <c r="B521" s="25"/>
      <c r="C521" s="25"/>
      <c r="D521" s="66" t="s">
        <v>624</v>
      </c>
      <c r="F521" s="111"/>
      <c r="G521" s="112"/>
      <c r="H521" s="113"/>
    </row>
    <row r="522" spans="2:8" ht="28.8" x14ac:dyDescent="0.3">
      <c r="B522" s="25" t="s">
        <v>608</v>
      </c>
      <c r="C522" s="25">
        <v>4</v>
      </c>
      <c r="D522" s="26" t="s">
        <v>625</v>
      </c>
      <c r="F522" s="107" t="s">
        <v>193</v>
      </c>
      <c r="G522" s="106"/>
    </row>
    <row r="523" spans="2:8" x14ac:dyDescent="0.3">
      <c r="B523" s="25" t="s">
        <v>608</v>
      </c>
      <c r="C523" s="25">
        <v>5</v>
      </c>
      <c r="D523" s="26" t="s">
        <v>626</v>
      </c>
      <c r="F523" s="111" t="s">
        <v>193</v>
      </c>
      <c r="G523" s="112"/>
      <c r="H523" s="113"/>
    </row>
    <row r="524" spans="2:8" x14ac:dyDescent="0.3">
      <c r="B524" s="25"/>
      <c r="C524" s="25"/>
      <c r="D524" s="66" t="s">
        <v>627</v>
      </c>
      <c r="F524" s="111"/>
      <c r="G524" s="112"/>
      <c r="H524" s="113"/>
    </row>
    <row r="525" spans="2:8" ht="28.8" x14ac:dyDescent="0.3">
      <c r="B525" s="25" t="s">
        <v>608</v>
      </c>
      <c r="C525" s="25">
        <v>6</v>
      </c>
      <c r="D525" s="26" t="s">
        <v>628</v>
      </c>
      <c r="F525" s="107" t="s">
        <v>193</v>
      </c>
      <c r="G525" s="106"/>
    </row>
    <row r="526" spans="2:8" x14ac:dyDescent="0.3">
      <c r="B526" s="25" t="s">
        <v>608</v>
      </c>
      <c r="C526" s="25">
        <v>7</v>
      </c>
      <c r="D526" s="26" t="s">
        <v>629</v>
      </c>
      <c r="F526" s="111" t="s">
        <v>193</v>
      </c>
      <c r="G526" s="112"/>
      <c r="H526" s="113"/>
    </row>
    <row r="527" spans="2:8" x14ac:dyDescent="0.3">
      <c r="B527" s="25"/>
      <c r="C527" s="25"/>
      <c r="D527" s="26" t="s">
        <v>630</v>
      </c>
      <c r="F527" s="111"/>
      <c r="G527" s="112"/>
      <c r="H527" s="113"/>
    </row>
    <row r="528" spans="2:8" x14ac:dyDescent="0.3">
      <c r="B528" s="25"/>
      <c r="C528" s="25"/>
      <c r="D528" s="26" t="s">
        <v>631</v>
      </c>
      <c r="F528" s="111"/>
      <c r="G528" s="112"/>
      <c r="H528" s="113"/>
    </row>
    <row r="529" spans="2:16" ht="28.8" x14ac:dyDescent="0.3">
      <c r="B529" s="25" t="s">
        <v>608</v>
      </c>
      <c r="C529" s="25">
        <v>8</v>
      </c>
      <c r="D529" s="26" t="s">
        <v>632</v>
      </c>
      <c r="F529" s="107" t="s">
        <v>193</v>
      </c>
      <c r="G529" s="106"/>
    </row>
    <row r="530" spans="2:16" ht="28.8" x14ac:dyDescent="0.3">
      <c r="B530" s="25" t="s">
        <v>608</v>
      </c>
      <c r="C530" s="25">
        <v>9</v>
      </c>
      <c r="D530" s="26" t="s">
        <v>633</v>
      </c>
      <c r="F530" s="107" t="s">
        <v>193</v>
      </c>
      <c r="G530" s="106"/>
    </row>
    <row r="531" spans="2:16" s="92" customFormat="1" ht="15.6" x14ac:dyDescent="0.3">
      <c r="B531" s="36">
        <v>16</v>
      </c>
      <c r="C531" s="36"/>
      <c r="D531" s="42" t="s">
        <v>634</v>
      </c>
      <c r="E531" s="38"/>
      <c r="F531" s="39"/>
      <c r="G531" s="40"/>
      <c r="H531" s="100"/>
      <c r="P531" s="93"/>
    </row>
    <row r="532" spans="2:16" s="92" customFormat="1" ht="43.2" x14ac:dyDescent="0.3">
      <c r="B532" s="30"/>
      <c r="C532" s="30"/>
      <c r="D532" s="32" t="s">
        <v>635</v>
      </c>
      <c r="E532" s="32" t="s">
        <v>636</v>
      </c>
      <c r="F532" s="33"/>
      <c r="G532" s="34"/>
      <c r="H532" s="101"/>
      <c r="P532" s="93"/>
    </row>
    <row r="533" spans="2:16" ht="28.8" x14ac:dyDescent="0.3">
      <c r="B533" s="25" t="s">
        <v>637</v>
      </c>
      <c r="C533" s="25">
        <v>1</v>
      </c>
      <c r="D533" s="26" t="s">
        <v>638</v>
      </c>
      <c r="F533" s="107" t="s">
        <v>193</v>
      </c>
      <c r="G533" s="106"/>
    </row>
    <row r="534" spans="2:16" ht="28.8" x14ac:dyDescent="0.3">
      <c r="B534" s="25" t="s">
        <v>637</v>
      </c>
      <c r="C534" s="25">
        <v>2</v>
      </c>
      <c r="D534" s="26" t="s">
        <v>639</v>
      </c>
      <c r="E534" s="44" t="s">
        <v>640</v>
      </c>
      <c r="F534" s="107" t="s">
        <v>193</v>
      </c>
      <c r="G534" s="106"/>
    </row>
    <row r="535" spans="2:16" ht="28.8" x14ac:dyDescent="0.3">
      <c r="B535" s="25" t="s">
        <v>637</v>
      </c>
      <c r="C535" s="25">
        <v>3</v>
      </c>
      <c r="D535" s="26" t="s">
        <v>641</v>
      </c>
      <c r="F535" s="107" t="s">
        <v>193</v>
      </c>
      <c r="G535" s="106"/>
    </row>
    <row r="536" spans="2:16" ht="28.8" x14ac:dyDescent="0.3">
      <c r="B536" s="25" t="s">
        <v>637</v>
      </c>
      <c r="C536" s="25">
        <v>4</v>
      </c>
      <c r="D536" s="26" t="s">
        <v>642</v>
      </c>
      <c r="F536" s="107" t="s">
        <v>193</v>
      </c>
      <c r="G536" s="106"/>
    </row>
    <row r="537" spans="2:16" s="92" customFormat="1" x14ac:dyDescent="0.3">
      <c r="B537" s="30"/>
      <c r="C537" s="30"/>
      <c r="D537" s="31" t="s">
        <v>643</v>
      </c>
      <c r="E537" s="32"/>
      <c r="F537" s="33"/>
      <c r="G537" s="34"/>
      <c r="H537" s="101"/>
      <c r="P537" s="93"/>
    </row>
    <row r="538" spans="2:16" ht="28.8" x14ac:dyDescent="0.3">
      <c r="B538" s="25"/>
      <c r="C538" s="25"/>
      <c r="D538" s="26" t="s">
        <v>644</v>
      </c>
      <c r="F538" s="107" t="s">
        <v>193</v>
      </c>
      <c r="G538" s="106"/>
    </row>
    <row r="539" spans="2:16" ht="28.8" x14ac:dyDescent="0.3">
      <c r="B539" s="25"/>
      <c r="C539" s="25"/>
      <c r="D539" s="26" t="s">
        <v>645</v>
      </c>
      <c r="F539" s="107" t="s">
        <v>193</v>
      </c>
      <c r="G539" s="106"/>
    </row>
    <row r="540" spans="2:16" ht="28.8" x14ac:dyDescent="0.3">
      <c r="B540" s="25"/>
      <c r="C540" s="25"/>
      <c r="D540" s="26" t="s">
        <v>646</v>
      </c>
      <c r="F540" s="107" t="s">
        <v>193</v>
      </c>
      <c r="G540" s="106"/>
    </row>
    <row r="541" spans="2:16" ht="28.8" x14ac:dyDescent="0.3">
      <c r="B541" s="25"/>
      <c r="C541" s="25"/>
      <c r="D541" s="26" t="s">
        <v>647</v>
      </c>
      <c r="F541" s="107" t="s">
        <v>193</v>
      </c>
      <c r="G541" s="106"/>
    </row>
    <row r="542" spans="2:16" ht="28.8" x14ac:dyDescent="0.3">
      <c r="B542" s="25"/>
      <c r="C542" s="25"/>
      <c r="D542" s="26" t="s">
        <v>648</v>
      </c>
      <c r="F542" s="107" t="s">
        <v>193</v>
      </c>
      <c r="G542" s="106"/>
    </row>
    <row r="543" spans="2:16" ht="28.8" x14ac:dyDescent="0.3">
      <c r="B543" s="25"/>
      <c r="C543" s="25"/>
      <c r="D543" s="26" t="s">
        <v>649</v>
      </c>
      <c r="F543" s="107" t="s">
        <v>193</v>
      </c>
      <c r="G543" s="106"/>
    </row>
    <row r="544" spans="2:16" ht="28.8" x14ac:dyDescent="0.3">
      <c r="B544" s="25"/>
      <c r="C544" s="25"/>
      <c r="D544" s="26" t="s">
        <v>650</v>
      </c>
      <c r="F544" s="107" t="s">
        <v>193</v>
      </c>
      <c r="G544" s="106"/>
    </row>
    <row r="545" spans="2:16" ht="28.8" x14ac:dyDescent="0.3">
      <c r="B545" s="25"/>
      <c r="C545" s="25"/>
      <c r="D545" s="26" t="s">
        <v>651</v>
      </c>
      <c r="F545" s="107" t="s">
        <v>193</v>
      </c>
      <c r="G545" s="106"/>
    </row>
    <row r="546" spans="2:16" s="92" customFormat="1" x14ac:dyDescent="0.3">
      <c r="B546" s="30"/>
      <c r="C546" s="30"/>
      <c r="D546" s="31" t="s">
        <v>652</v>
      </c>
      <c r="E546" s="32"/>
      <c r="F546" s="33"/>
      <c r="G546" s="34"/>
      <c r="H546" s="101"/>
      <c r="P546" s="93"/>
    </row>
    <row r="547" spans="2:16" x14ac:dyDescent="0.3">
      <c r="B547" s="84"/>
      <c r="C547" s="84"/>
      <c r="D547" s="90" t="s">
        <v>653</v>
      </c>
      <c r="E547" s="54"/>
      <c r="F547" s="87"/>
      <c r="G547" s="88"/>
      <c r="H547" s="102"/>
    </row>
    <row r="548" spans="2:16" ht="28.8" x14ac:dyDescent="0.3">
      <c r="B548" s="25"/>
      <c r="C548" s="25"/>
      <c r="D548" s="26" t="s">
        <v>654</v>
      </c>
      <c r="F548" s="107" t="s">
        <v>193</v>
      </c>
      <c r="G548" s="106"/>
    </row>
    <row r="549" spans="2:16" ht="28.8" x14ac:dyDescent="0.3">
      <c r="B549" s="25"/>
      <c r="C549" s="25"/>
      <c r="D549" s="26" t="s">
        <v>655</v>
      </c>
      <c r="F549" s="107" t="s">
        <v>193</v>
      </c>
      <c r="G549" s="106"/>
    </row>
    <row r="550" spans="2:16" ht="28.8" x14ac:dyDescent="0.3">
      <c r="B550" s="25"/>
      <c r="C550" s="25"/>
      <c r="D550" s="26" t="s">
        <v>656</v>
      </c>
      <c r="F550" s="107" t="s">
        <v>193</v>
      </c>
      <c r="G550" s="106"/>
    </row>
    <row r="551" spans="2:16" ht="28.8" x14ac:dyDescent="0.3">
      <c r="B551" s="25"/>
      <c r="C551" s="25"/>
      <c r="D551" s="26" t="s">
        <v>657</v>
      </c>
      <c r="F551" s="107" t="s">
        <v>193</v>
      </c>
      <c r="G551" s="106"/>
    </row>
    <row r="552" spans="2:16" ht="28.8" x14ac:dyDescent="0.3">
      <c r="B552" s="25"/>
      <c r="C552" s="25"/>
      <c r="D552" s="26" t="s">
        <v>658</v>
      </c>
      <c r="F552" s="107" t="s">
        <v>193</v>
      </c>
      <c r="G552" s="106"/>
    </row>
    <row r="553" spans="2:16" ht="28.8" x14ac:dyDescent="0.3">
      <c r="B553" s="25"/>
      <c r="C553" s="25"/>
      <c r="D553" s="26" t="s">
        <v>659</v>
      </c>
      <c r="F553" s="107" t="s">
        <v>193</v>
      </c>
      <c r="G553" s="106"/>
    </row>
    <row r="554" spans="2:16" ht="28.8" x14ac:dyDescent="0.3">
      <c r="D554" s="1"/>
      <c r="F554" s="107" t="s">
        <v>193</v>
      </c>
      <c r="G554" s="106"/>
    </row>
    <row r="555" spans="2:16" ht="21" x14ac:dyDescent="0.3">
      <c r="D555" s="75"/>
    </row>
    <row r="556" spans="2:16" ht="24.6" x14ac:dyDescent="0.3">
      <c r="D556" s="75" t="s">
        <v>660</v>
      </c>
    </row>
    <row r="557" spans="2:16" ht="43.2" x14ac:dyDescent="0.3">
      <c r="D557" s="74" t="s">
        <v>661</v>
      </c>
    </row>
    <row r="558" spans="2:16" x14ac:dyDescent="0.3">
      <c r="D558" s="78" t="s">
        <v>662</v>
      </c>
    </row>
    <row r="559" spans="2:16" x14ac:dyDescent="0.3">
      <c r="D559" s="77" t="s">
        <v>663</v>
      </c>
    </row>
    <row r="560" spans="2:16" x14ac:dyDescent="0.3">
      <c r="D560" s="78" t="s">
        <v>664</v>
      </c>
    </row>
    <row r="561" spans="2:4" x14ac:dyDescent="0.3">
      <c r="D561" s="78" t="s">
        <v>665</v>
      </c>
    </row>
    <row r="562" spans="2:4" x14ac:dyDescent="0.3">
      <c r="D562" s="77" t="s">
        <v>666</v>
      </c>
    </row>
    <row r="563" spans="2:4" x14ac:dyDescent="0.3">
      <c r="D563" s="1"/>
    </row>
    <row r="564" spans="2:4" ht="21" x14ac:dyDescent="0.3">
      <c r="D564" s="75"/>
    </row>
    <row r="565" spans="2:4" ht="21" x14ac:dyDescent="0.3">
      <c r="B565" s="1"/>
      <c r="D565" s="99" t="s">
        <v>667</v>
      </c>
    </row>
    <row r="566" spans="2:4" x14ac:dyDescent="0.3">
      <c r="C566" s="79" t="s">
        <v>1</v>
      </c>
      <c r="D566" s="79" t="s">
        <v>124</v>
      </c>
    </row>
    <row r="567" spans="2:4" ht="28.8" x14ac:dyDescent="0.3">
      <c r="C567" s="107">
        <v>1</v>
      </c>
      <c r="D567" s="48" t="s">
        <v>668</v>
      </c>
    </row>
    <row r="568" spans="2:4" x14ac:dyDescent="0.3">
      <c r="C568" s="80">
        <v>2</v>
      </c>
      <c r="D568" s="81" t="s">
        <v>669</v>
      </c>
    </row>
    <row r="569" spans="2:4" x14ac:dyDescent="0.3">
      <c r="C569" s="107">
        <v>3</v>
      </c>
      <c r="D569" s="48" t="s">
        <v>236</v>
      </c>
    </row>
    <row r="570" spans="2:4" x14ac:dyDescent="0.3">
      <c r="C570" s="80">
        <v>4</v>
      </c>
      <c r="D570" s="81" t="s">
        <v>261</v>
      </c>
    </row>
    <row r="571" spans="2:4" x14ac:dyDescent="0.3">
      <c r="C571" s="107">
        <v>5</v>
      </c>
      <c r="D571" s="48" t="s">
        <v>293</v>
      </c>
    </row>
    <row r="572" spans="2:4" x14ac:dyDescent="0.3">
      <c r="C572" s="80">
        <v>6</v>
      </c>
      <c r="D572" s="81" t="s">
        <v>320</v>
      </c>
    </row>
    <row r="573" spans="2:4" x14ac:dyDescent="0.3">
      <c r="C573" s="107">
        <v>7</v>
      </c>
      <c r="D573" s="48" t="s">
        <v>352</v>
      </c>
    </row>
    <row r="574" spans="2:4" x14ac:dyDescent="0.3">
      <c r="C574" s="80">
        <v>8</v>
      </c>
      <c r="D574" s="81" t="s">
        <v>359</v>
      </c>
    </row>
    <row r="575" spans="2:4" x14ac:dyDescent="0.3">
      <c r="C575" s="107">
        <v>9</v>
      </c>
      <c r="D575" s="48" t="s">
        <v>387</v>
      </c>
    </row>
    <row r="576" spans="2:4" x14ac:dyDescent="0.3">
      <c r="C576" s="80">
        <v>10</v>
      </c>
      <c r="D576" s="81" t="s">
        <v>416</v>
      </c>
    </row>
    <row r="577" spans="3:4" x14ac:dyDescent="0.3">
      <c r="C577" s="107">
        <v>11</v>
      </c>
      <c r="D577" s="48" t="s">
        <v>449</v>
      </c>
    </row>
    <row r="578" spans="3:4" x14ac:dyDescent="0.3">
      <c r="C578" s="80">
        <v>12</v>
      </c>
      <c r="D578" s="81" t="s">
        <v>480</v>
      </c>
    </row>
    <row r="579" spans="3:4" x14ac:dyDescent="0.3">
      <c r="C579" s="107">
        <v>13</v>
      </c>
      <c r="D579" s="48" t="s">
        <v>495</v>
      </c>
    </row>
    <row r="580" spans="3:4" x14ac:dyDescent="0.3">
      <c r="C580" s="80">
        <v>14</v>
      </c>
      <c r="D580" s="81" t="s">
        <v>557</v>
      </c>
    </row>
    <row r="581" spans="3:4" x14ac:dyDescent="0.3">
      <c r="C581" s="107">
        <v>15</v>
      </c>
      <c r="D581" s="48" t="s">
        <v>605</v>
      </c>
    </row>
    <row r="582" spans="3:4" x14ac:dyDescent="0.3">
      <c r="C582" s="80">
        <v>16</v>
      </c>
      <c r="D582" s="81" t="s">
        <v>634</v>
      </c>
    </row>
    <row r="583" spans="3:4" x14ac:dyDescent="0.3">
      <c r="C583" s="82"/>
      <c r="D583" s="83" t="s">
        <v>670</v>
      </c>
    </row>
    <row r="584" spans="3:4" x14ac:dyDescent="0.3">
      <c r="D584" s="27"/>
    </row>
    <row r="585" spans="3:4" x14ac:dyDescent="0.3">
      <c r="D585" s="1"/>
    </row>
    <row r="586" spans="3:4" x14ac:dyDescent="0.3">
      <c r="D586" s="1"/>
    </row>
    <row r="587" spans="3:4" x14ac:dyDescent="0.3">
      <c r="D587" s="76"/>
    </row>
    <row r="588" spans="3:4" x14ac:dyDescent="0.3">
      <c r="D588" s="76"/>
    </row>
    <row r="589" spans="3:4" x14ac:dyDescent="0.3">
      <c r="D589" s="76"/>
    </row>
    <row r="590" spans="3:4" x14ac:dyDescent="0.3">
      <c r="D590" s="76"/>
    </row>
    <row r="591" spans="3:4" x14ac:dyDescent="0.3">
      <c r="D591" s="76"/>
    </row>
    <row r="592" spans="3:4" x14ac:dyDescent="0.3">
      <c r="D592" s="76"/>
    </row>
    <row r="593" spans="4:4" x14ac:dyDescent="0.3">
      <c r="D593" s="76"/>
    </row>
  </sheetData>
  <mergeCells count="199">
    <mergeCell ref="F40:F45"/>
    <mergeCell ref="G40:G45"/>
    <mergeCell ref="H40:H45"/>
    <mergeCell ref="F17:F25"/>
    <mergeCell ref="F26:F33"/>
    <mergeCell ref="H17:H25"/>
    <mergeCell ref="G17:G25"/>
    <mergeCell ref="H26:H33"/>
    <mergeCell ref="G26:G33"/>
    <mergeCell ref="H34:H39"/>
    <mergeCell ref="G34:G39"/>
    <mergeCell ref="F34:F39"/>
    <mergeCell ref="H107:H110"/>
    <mergeCell ref="G107:G110"/>
    <mergeCell ref="F107:F110"/>
    <mergeCell ref="H96:H100"/>
    <mergeCell ref="H67:H71"/>
    <mergeCell ref="G67:G71"/>
    <mergeCell ref="H60:H66"/>
    <mergeCell ref="G60:G66"/>
    <mergeCell ref="F60:F66"/>
    <mergeCell ref="F67:F71"/>
    <mergeCell ref="H89:H92"/>
    <mergeCell ref="G89:G92"/>
    <mergeCell ref="F89:F92"/>
    <mergeCell ref="H129:H132"/>
    <mergeCell ref="G129:G132"/>
    <mergeCell ref="F129:F132"/>
    <mergeCell ref="F127:F128"/>
    <mergeCell ref="F122:F125"/>
    <mergeCell ref="H163:H164"/>
    <mergeCell ref="G163:G164"/>
    <mergeCell ref="F163:F164"/>
    <mergeCell ref="H156:H161"/>
    <mergeCell ref="G156:G161"/>
    <mergeCell ref="H127:H128"/>
    <mergeCell ref="G127:G128"/>
    <mergeCell ref="H122:H125"/>
    <mergeCell ref="G122:G125"/>
    <mergeCell ref="H141:H145"/>
    <mergeCell ref="G141:G145"/>
    <mergeCell ref="F141:F145"/>
    <mergeCell ref="H184:H190"/>
    <mergeCell ref="H191:H192"/>
    <mergeCell ref="H193:H195"/>
    <mergeCell ref="G193:G195"/>
    <mergeCell ref="G191:G192"/>
    <mergeCell ref="G184:G190"/>
    <mergeCell ref="F193:F195"/>
    <mergeCell ref="F156:F161"/>
    <mergeCell ref="H153:H154"/>
    <mergeCell ref="G153:G154"/>
    <mergeCell ref="F153:F154"/>
    <mergeCell ref="H146:H148"/>
    <mergeCell ref="G146:G148"/>
    <mergeCell ref="F146:F148"/>
    <mergeCell ref="F191:F192"/>
    <mergeCell ref="F184:F190"/>
    <mergeCell ref="H172:H183"/>
    <mergeCell ref="G172:G183"/>
    <mergeCell ref="F172:F183"/>
    <mergeCell ref="H201:H217"/>
    <mergeCell ref="G201:G217"/>
    <mergeCell ref="F201:F217"/>
    <mergeCell ref="H199:H200"/>
    <mergeCell ref="G199:G200"/>
    <mergeCell ref="H261:H264"/>
    <mergeCell ref="G261:G264"/>
    <mergeCell ref="F261:F264"/>
    <mergeCell ref="H251:H253"/>
    <mergeCell ref="G251:G253"/>
    <mergeCell ref="F251:F253"/>
    <mergeCell ref="F199:F200"/>
    <mergeCell ref="H224:H227"/>
    <mergeCell ref="G224:G227"/>
    <mergeCell ref="F224:F227"/>
    <mergeCell ref="H229:H230"/>
    <mergeCell ref="G229:G230"/>
    <mergeCell ref="F229:F230"/>
    <mergeCell ref="H315:H317"/>
    <mergeCell ref="G315:G317"/>
    <mergeCell ref="F315:F317"/>
    <mergeCell ref="H318:H329"/>
    <mergeCell ref="G318:G329"/>
    <mergeCell ref="F318:F329"/>
    <mergeCell ref="G270:G271"/>
    <mergeCell ref="F270:F271"/>
    <mergeCell ref="H234:H236"/>
    <mergeCell ref="G234:G236"/>
    <mergeCell ref="F234:F236"/>
    <mergeCell ref="H274:H275"/>
    <mergeCell ref="G274:G275"/>
    <mergeCell ref="F274:F275"/>
    <mergeCell ref="H272:H273"/>
    <mergeCell ref="G272:G273"/>
    <mergeCell ref="F272:F273"/>
    <mergeCell ref="H270:H271"/>
    <mergeCell ref="H258:H260"/>
    <mergeCell ref="G258:G260"/>
    <mergeCell ref="F258:F260"/>
    <mergeCell ref="H268:H269"/>
    <mergeCell ref="G268:G269"/>
    <mergeCell ref="F268:F269"/>
    <mergeCell ref="H479:H486"/>
    <mergeCell ref="G479:G486"/>
    <mergeCell ref="F479:F486"/>
    <mergeCell ref="G292:G296"/>
    <mergeCell ref="F292:F296"/>
    <mergeCell ref="H282:H291"/>
    <mergeCell ref="G282:G291"/>
    <mergeCell ref="F282:F291"/>
    <mergeCell ref="H292:H296"/>
    <mergeCell ref="G349:G354"/>
    <mergeCell ref="F349:F354"/>
    <mergeCell ref="H385:H386"/>
    <mergeCell ref="G385:G386"/>
    <mergeCell ref="F385:F386"/>
    <mergeCell ref="H381:H383"/>
    <mergeCell ref="G381:G383"/>
    <mergeCell ref="F381:F383"/>
    <mergeCell ref="H368:H374"/>
    <mergeCell ref="G368:G374"/>
    <mergeCell ref="F368:F374"/>
    <mergeCell ref="H355:H364"/>
    <mergeCell ref="G355:G364"/>
    <mergeCell ref="F355:F364"/>
    <mergeCell ref="H349:H354"/>
    <mergeCell ref="H462:H478"/>
    <mergeCell ref="G462:G478"/>
    <mergeCell ref="F462:F478"/>
    <mergeCell ref="H404:H411"/>
    <mergeCell ref="G404:G411"/>
    <mergeCell ref="F404:F411"/>
    <mergeCell ref="H412:H420"/>
    <mergeCell ref="G412:G420"/>
    <mergeCell ref="F412:F420"/>
    <mergeCell ref="H421:H425"/>
    <mergeCell ref="G421:G425"/>
    <mergeCell ref="F421:F425"/>
    <mergeCell ref="H459:H461"/>
    <mergeCell ref="G459:G461"/>
    <mergeCell ref="F459:F461"/>
    <mergeCell ref="F449:F452"/>
    <mergeCell ref="G449:G452"/>
    <mergeCell ref="H449:H452"/>
    <mergeCell ref="F453:F455"/>
    <mergeCell ref="G453:G455"/>
    <mergeCell ref="H453:H455"/>
    <mergeCell ref="F426:F428"/>
    <mergeCell ref="F429:F444"/>
    <mergeCell ref="G429:G444"/>
    <mergeCell ref="F445:F448"/>
    <mergeCell ref="G445:G448"/>
    <mergeCell ref="H445:H448"/>
    <mergeCell ref="H526:H528"/>
    <mergeCell ref="G526:G528"/>
    <mergeCell ref="F526:F528"/>
    <mergeCell ref="H523:H524"/>
    <mergeCell ref="G523:G524"/>
    <mergeCell ref="F523:F524"/>
    <mergeCell ref="H520:H521"/>
    <mergeCell ref="G520:G521"/>
    <mergeCell ref="F520:F521"/>
    <mergeCell ref="H493:H503"/>
    <mergeCell ref="G493:G503"/>
    <mergeCell ref="F493:F503"/>
    <mergeCell ref="H487:H492"/>
    <mergeCell ref="G487:G492"/>
    <mergeCell ref="F487:F492"/>
    <mergeCell ref="F512:F518"/>
    <mergeCell ref="G512:G518"/>
    <mergeCell ref="H512:H518"/>
    <mergeCell ref="H506:H511"/>
    <mergeCell ref="G506:G511"/>
    <mergeCell ref="F506:F511"/>
    <mergeCell ref="F247:F250"/>
    <mergeCell ref="G247:G250"/>
    <mergeCell ref="H247:H250"/>
    <mergeCell ref="H241:H246"/>
    <mergeCell ref="G241:G246"/>
    <mergeCell ref="F241:F246"/>
    <mergeCell ref="H429:H444"/>
    <mergeCell ref="G426:G428"/>
    <mergeCell ref="H426:H428"/>
    <mergeCell ref="H343:H345"/>
    <mergeCell ref="G343:G345"/>
    <mergeCell ref="F343:F345"/>
    <mergeCell ref="H339:H341"/>
    <mergeCell ref="G339:G341"/>
    <mergeCell ref="H310:H311"/>
    <mergeCell ref="G310:G311"/>
    <mergeCell ref="F310:F311"/>
    <mergeCell ref="F339:F341"/>
    <mergeCell ref="H330:H338"/>
    <mergeCell ref="G330:G338"/>
    <mergeCell ref="F330:F338"/>
    <mergeCell ref="H297:H309"/>
    <mergeCell ref="G297:G309"/>
    <mergeCell ref="F297:F309"/>
  </mergeCells>
  <conditionalFormatting sqref="B6:H17 B18:E25 B26:H26 B27:E33 B34:H34 B35:E39 B40:H40 B41:E45 B46:H60 B61:E66 B67:H67 B68:E71 B72:H89 B90:E92 B93:H95 H96 B96:G100 B101:H107 B108:E110 B111:H122 B123:E125 B126:H127 B128:E128 B129:H129 B130:E132 B133:H141 B142:E145 B146:H146 B147:E148 B149:H153 B154:E154 B155:H156 B157:E161 B162:H163 B164:E164 B165:H172 B173:E183 B184:H184 B185:E190 B191:H191 B192:E192 B193:H193 B194:E195 B196:H199 B200:E200 B201:H201 B202:E217 B218:H224 B225:E227 B228:H229 B230:E230 B231:H234 B235:E236 B237:H241 B242:E246 B247:H247 B248:E250 B251:H251 B252:E253 B254:H258 B259:E260 B261:H261 B262:E264 B265:H268 B269:E269 B270:H270 B271:E271 B272:H272 B273:E273 B274:H274 B275:E275 B276:H282 B283:E291 B292:H292 B293:E296 B297:H297 B298:E309 B310:H310 B311:E311 B312:H315 B316:E317 B318:H318 B319:E329 B330:H330 B331:E338 B339:H339 B340:E341 B342:H343 B344:E345 B346:H349 B350:E354 B355:H355 B356:E364 B365:H368 B369:E374 B375:H381 B382:E383 B384:H385 B386:E386 B387:H404 B405:E411 B412:H412 B413:E420 B421:H421 B422:E425 B426:H426 B427:E455 B456:H459 B460:E461 B462:H462 B463:E478 B479:H479 B480:E486 B487:H487 B488:E492 B493:H493 B494:E503 B504:H506 B507:E511 B512:H512 B513:E519 F519:H519 B520:H520 B521:E521 B522:H523 B524:E524 B525:H526 B527:E528 B529:H554">
    <cfRule type="expression" dxfId="22" priority="20">
      <formula>$C6&lt;&gt;""</formula>
    </cfRule>
  </conditionalFormatting>
  <conditionalFormatting sqref="F6:F17 F26 F34 F46:F60 F67 F72:F89 F93:F107 F111:F122 F126:F127 F129 F133:F141 F146 F149:F153 F155:F156 F162:F163 F165:F172 F184 F191 F193 F196:F199 F201 F218:F224 F228:F229 F231:F234 F237:F241 F247 F251 F254:F258 F261 F265:F268 F270 F272 F274 F276:F282 F292 F297 F310 F312:F315 F318 F330 F339 F342:F343 F346:F349 F355 F365:F368 F375:F381 F384:F385 F387:F404 F412 F421 F426 F456:F459 F462 F479 F487 F493 F504:F506 F512 F520 F522:F523 F525:F526 F529:F554">
    <cfRule type="cellIs" dxfId="21" priority="21" operator="equal">
      <formula>"In Progress"</formula>
    </cfRule>
    <cfRule type="cellIs" dxfId="20" priority="22" operator="equal">
      <formula>"Complete"</formula>
    </cfRule>
    <cfRule type="cellIs" dxfId="19" priority="23" operator="equal">
      <formula>"Not Started"</formula>
    </cfRule>
  </conditionalFormatting>
  <conditionalFormatting sqref="F40">
    <cfRule type="cellIs" dxfId="18" priority="17" operator="equal">
      <formula>"In Progress"</formula>
    </cfRule>
    <cfRule type="cellIs" dxfId="17" priority="18" operator="equal">
      <formula>"Complete"</formula>
    </cfRule>
    <cfRule type="cellIs" dxfId="16" priority="19" operator="equal">
      <formula>"Not Started"</formula>
    </cfRule>
  </conditionalFormatting>
  <conditionalFormatting sqref="F429">
    <cfRule type="expression" dxfId="15" priority="13">
      <formula>$C429&lt;&gt;""</formula>
    </cfRule>
    <cfRule type="cellIs" dxfId="14" priority="14" operator="equal">
      <formula>"In Progress"</formula>
    </cfRule>
    <cfRule type="cellIs" dxfId="13" priority="15" operator="equal">
      <formula>"Complete"</formula>
    </cfRule>
    <cfRule type="cellIs" dxfId="12" priority="16" operator="equal">
      <formula>"Not Started"</formula>
    </cfRule>
  </conditionalFormatting>
  <conditionalFormatting sqref="F445">
    <cfRule type="cellIs" dxfId="11" priority="10" operator="equal">
      <formula>"In Progress"</formula>
    </cfRule>
    <cfRule type="cellIs" dxfId="10" priority="11" operator="equal">
      <formula>"Complete"</formula>
    </cfRule>
    <cfRule type="cellIs" dxfId="9" priority="12" operator="equal">
      <formula>"Not Started"</formula>
    </cfRule>
  </conditionalFormatting>
  <conditionalFormatting sqref="F449">
    <cfRule type="cellIs" dxfId="8" priority="6" operator="equal">
      <formula>"In Progress"</formula>
    </cfRule>
    <cfRule type="cellIs" dxfId="7" priority="7" operator="equal">
      <formula>"Complete"</formula>
    </cfRule>
    <cfRule type="cellIs" dxfId="6" priority="8" operator="equal">
      <formula>"Not Started"</formula>
    </cfRule>
  </conditionalFormatting>
  <conditionalFormatting sqref="F453">
    <cfRule type="cellIs" dxfId="5" priority="2" operator="equal">
      <formula>"In Progress"</formula>
    </cfRule>
    <cfRule type="cellIs" dxfId="4" priority="3" operator="equal">
      <formula>"Complete"</formula>
    </cfRule>
    <cfRule type="cellIs" dxfId="3" priority="4" operator="equal">
      <formula>"Not Started"</formula>
    </cfRule>
  </conditionalFormatting>
  <conditionalFormatting sqref="F445:H445">
    <cfRule type="expression" dxfId="2" priority="9">
      <formula>$C445&lt;&gt;""</formula>
    </cfRule>
  </conditionalFormatting>
  <conditionalFormatting sqref="F449:H449">
    <cfRule type="expression" dxfId="1" priority="5">
      <formula>$C449&lt;&gt;""</formula>
    </cfRule>
  </conditionalFormatting>
  <conditionalFormatting sqref="F453:H453">
    <cfRule type="expression" dxfId="0" priority="1">
      <formula>$C453&lt;&gt;""</formula>
    </cfRule>
  </conditionalFormatting>
  <dataValidations count="1">
    <dataValidation type="list" allowBlank="1" showInputMessage="1" showErrorMessage="1" sqref="F6:F17 F26 F34 F46:F60 F67 F126:F127 F129 F111:F122 F146 F162:F163 F155:F156 F149:F153 F133:F141 F193 F191 F165:F172 F184 F201 F196:F199 F218:F224 F228:F229 F231:F234 F261 F274 F272 F270 F265:F268 F310 F297 F276:F282 F292 F342:F343 F339 F330 F312:F315 F318 F355 F365:F368 F346:F349 F375:F381 F384:F385 F387:F404 F412 F421 F426 F493 F487 F479 F456:F459 F462 F525:F526 F522:F523 F520 F504:F506 F512 F529:F554 F93:F107 F40 F429 F445 F449 F453 F72:F89 F254:F258 F251 F237:F241 F247" xr:uid="{8364F09A-C663-4252-B112-935763B0F815}">
      <formula1>"Not Started,In Progress,Complete"</formula1>
    </dataValidation>
  </dataValidations>
  <hyperlinks>
    <hyperlink ref="D13" r:id="rId1" display="https://synapseenergyeconomics.box.com/s/epom7chi5dyx80wqj1w3f5fh48neen71" xr:uid="{5CAC48FB-A966-477D-B4A1-873CEC2FF8D8}"/>
    <hyperlink ref="D14" r:id="rId2" display="https://synapseenergyeconomics.box.com/s/z5lby6o2n0hyw3hnzfjkxg01se82h4kr" xr:uid="{08A22C5F-622B-4BE3-BB14-113FF2C7F750}"/>
    <hyperlink ref="D15" r:id="rId3" display="https://synapseenergyeconomics.box.com/s/1wwt0tmycvjs0v0gapkz1ldnzo6qmw93" xr:uid="{0FB94B85-8697-447A-9103-A9A941B45ECC}"/>
    <hyperlink ref="D16" r:id="rId4" display="https://synapseenergyeconomics.box.com/s/m3wghkna5jqyn5qwr6oulh8rqa78wlto" xr:uid="{90E2453E-B863-4A5A-AE32-3FDB816F0364}"/>
    <hyperlink ref="D18" r:id="rId5" display="https://synapseenergyeconomics.box.com/s/06yszh9fw9pwit01zja7kox5wpah4vqo" xr:uid="{9BAA7425-23F1-468B-B72D-30B2DEBCC4C5}"/>
    <hyperlink ref="D26" r:id="rId6" display="https://synapseenergyeconomics.box.com/s/i1upwrkw4go9w4jgfk53euae2fzgnwrt" xr:uid="{50F0B50F-ABF2-4994-A332-B870BDA8BDBB}"/>
    <hyperlink ref="D34" r:id="rId7" display="https://synapseenergyeconomics.box.com/s/zl2eavgjr181ifvs868xbu93q4enfogf" xr:uid="{7FE29474-86BB-439A-B4F7-3942EAD3D1D0}"/>
    <hyperlink ref="D37" r:id="rId8" display="https://synapseenergyeconomics.box.com/s/yqm6l0p4vwt5lnbwucv9dscqj2ib8aae" xr:uid="{80448C38-5F4A-4862-8D3D-669E4D08474A}"/>
    <hyperlink ref="D50" location="_ftn3" display="_ftn3" xr:uid="{5FDB53CB-8C1F-41B6-9449-3334B0AFE156}"/>
    <hyperlink ref="D55" r:id="rId9" display="https://campd.epa.gov/data/custom-data-download" xr:uid="{11BEF674-CA9B-4021-9F40-884D29946363}"/>
    <hyperlink ref="D73" r:id="rId10" display="https://campd.epa.gov/data/custom-data-download" xr:uid="{1BC3165B-B48D-496A-B51A-D86E5A893EB7}"/>
    <hyperlink ref="D89" r:id="rId11" display="https://synapseenergyeconomics.box.com/s/zeawobf77wlyx6i8yz721lanp25ft1ra" xr:uid="{0C6BADD6-4D3A-4182-85F8-48038AB56C87}"/>
    <hyperlink ref="D95" r:id="rId12" display="https://synapseenergyeconomics.box.com/s/k5puhey2ollwm2ozxnt40g6n8woya63z" xr:uid="{142920E2-AFAF-4D39-9515-3A85F855298D}"/>
    <hyperlink ref="D106" r:id="rId13" display="https://synapseenergyeconomics.box.com/s/1cajbrxyypgjz9fcck29m2ky5xiwvfmq" xr:uid="{DDA55802-7F76-4099-8AC1-19953EE01154}"/>
    <hyperlink ref="D107" r:id="rId14" display="https://synapseenergyeconomics.box.com/s/f277qlca7c5npiy09ycelizw1ogxqrdj" xr:uid="{609CF7F9-E054-4538-9729-4B42F18C0CA2}"/>
    <hyperlink ref="D113" r:id="rId15" display="https://synapseenergyeconomics.box.com/s/xide73o1y3laxdrrmnb7bp58q2wz5hj8" xr:uid="{5DB9C458-686D-4238-99A3-404AEDC6B8F6}"/>
    <hyperlink ref="D115" r:id="rId16" display="https://synapseenergyeconomics.box.com/s/c8ja7xhqoj8gelj2ycoermslj8zfwt8r" xr:uid="{DFA62B56-4FEA-4E8B-A0FF-2B07BB40C070}"/>
    <hyperlink ref="D117" r:id="rId17" display="https://synapseenergyeconomics.box.com/s/2is5do472gqc9vici2ynxznlhxd14a7f" xr:uid="{71878F2D-C42F-437A-B994-633C743BDA5C}"/>
    <hyperlink ref="D127" r:id="rId18" display="https://synapseenergyeconomics.box.com/s/06yszh9fw9pwit01zja7kox5wpah4vqo" xr:uid="{5840B686-4306-4D5B-AF7A-2CB7D6111EF3}"/>
    <hyperlink ref="D133" r:id="rId19" display="https://synapseenergyeconomics.box.com/s/uksasr5r49fwh23s6daufwhnth8jqn9x" xr:uid="{4674365D-73D2-4695-B222-7C10399E57F6}"/>
    <hyperlink ref="D202" r:id="rId20" display="https://www.mathworks.com/matlabcentral/fileexchange/33381-jsonlab-a-toolbox-to-encode-decode-json-files" xr:uid="{7FBBB3FF-509D-4455-A177-D223FAA10962}"/>
    <hyperlink ref="D217" r:id="rId21" location="installation" display="https://github.com/fangq/jsonlab - installation" xr:uid="{21A9682A-BB8E-4002-813F-C5E1DC6D86C1}"/>
    <hyperlink ref="D256" r:id="rId22" display="https://synapseenergyeconomics.box.com/s/gftcxt2gdr9vrh0yxmnz8jukl2fm36bd" xr:uid="{DE47895E-EF57-4592-BCBE-18773946F6B1}"/>
    <hyperlink ref="D259" r:id="rId23" xr:uid="{F323D798-40B1-4BDC-A1FD-F6A4C103D9CC}"/>
    <hyperlink ref="D277" r:id="rId24" display="https://www.mathworks.com/products/compiler/matlab-runtime.html" xr:uid="{379DA1A3-5BC6-4D82-95B1-DB132A4F4DCB}"/>
    <hyperlink ref="D284" r:id="rId25" display="https://synapseenergyeconomics.box.com/s/txb8554532r01sxn6z5r0sk4me3gf13q" xr:uid="{7596385A-A8FD-4964-ADB1-F5455569BDB5}"/>
    <hyperlink ref="D285" r:id="rId26" display="https://scenarioviewer.nrel.gov/" xr:uid="{477CC152-F74C-4066-A9AF-E491FCCA9063}"/>
    <hyperlink ref="D291" location="_QC_RDFs,_step" display="_QC_RDFs,_step" xr:uid="{D122CBC3-ADA4-4058-8D3D-737BF5F2D18E}"/>
    <hyperlink ref="D293" r:id="rId27" display="https://synapseenergyeconomics.box.com/s/5w2cq9wns39a4a0a7vx4a24baryuo8m8" xr:uid="{01B5CAB1-06CE-49FD-B189-1E0AE90CB013}"/>
    <hyperlink ref="D296" r:id="rId28" display="https://synapseenergyeconomics.box.com/s/gqljfk8xor5s5odr8w9tyxv03m81j1at" xr:uid="{F7ADBAD8-4A92-45A3-81EF-C0D876B4C30D}"/>
    <hyperlink ref="D297" location="_Download_Air_Markets" display="_Download_Air_Markets" xr:uid="{D772D28F-1AF9-410D-9FD4-F0E3AA1E5096}"/>
    <hyperlink ref="D298" r:id="rId29" display="https://synapseenergyeconomics.box.com/s/ybh1hyre0tm38et5bqjh0w6t94h2zwg7" xr:uid="{BB5623F2-F93C-4643-AFF7-62357DBF0524}"/>
    <hyperlink ref="D299" location="_Download_Air_Markets" display="_Download_Air_Markets" xr:uid="{9EA5EE5D-1CD8-4153-BAD8-28B1993A69EA}"/>
    <hyperlink ref="D300" r:id="rId30" display="https://synapseenergyeconomics.box.com/s/hu8998yi7iodkt1ib053lg3iom4ssc5x" xr:uid="{A7986BCD-A38D-47CA-A5D6-B423D1C6786F}"/>
    <hyperlink ref="D311" r:id="rId31" display="https://synapseenergyeconomics.box.com/s/1qkctr5tj5vee7qdkend1y4jtlsi2u62" xr:uid="{01B895B9-CFC4-4AF0-9A52-8F73BE9F5639}"/>
    <hyperlink ref="D312" r:id="rId32" display="https://synapseenergyeconomics.box.com/s/yrq595rvs6uzj1q13b5hu4cdzpniwehf" xr:uid="{FE69128A-C689-48AD-BF1C-665FBB334E08}"/>
    <hyperlink ref="D314" location="_Download_Air_Markets" display="_Download_Air_Markets" xr:uid="{E1429474-06C1-41A0-BA1A-35715894D964}"/>
    <hyperlink ref="D347" location="_Update_AVERT_Bbatch" display="_Update_AVERT_Bbatch" xr:uid="{4FA04B8D-85FC-453F-9495-F3FACA2A1B42}"/>
    <hyperlink ref="D422" r:id="rId33" display="https://synapseenergyeconomics.box.com/s/cfhmkql8t8bvrzv7kunw48m8nlrrjm9f" xr:uid="{A01DD25E-186C-48B3-A800-05B47D8E9822}"/>
    <hyperlink ref="D460" r:id="rId34" xr:uid="{5D54060F-B8B5-4625-9A3D-B3ACC29D97C5}"/>
    <hyperlink ref="D463" r:id="rId35" xr:uid="{F4EE0FBC-2C5F-484B-8D14-29C39480FBA2}"/>
    <hyperlink ref="D482" r:id="rId36" xr:uid="{51F36F3E-7043-429E-A198-8F9D40144470}"/>
    <hyperlink ref="D485" r:id="rId37" xr:uid="{66F7991D-B09A-409F-B519-300DABB4DB9A}"/>
    <hyperlink ref="D507" r:id="rId38" display="https://synapseenergyeconomics.box.com/s/a48dbbzk0sc1y9g7zca9llxf5kgxaexy" xr:uid="{A1C00E65-F530-471B-8FF7-EB5B99979D3B}"/>
    <hyperlink ref="D557" r:id="rId39" display="https://synapseenergyeconomics.box.com/s/0ka3b6wx39xr4nplvq6i8tc9pi3kp7ad" xr:uid="{EF50D547-71B2-4E96-9388-BDF9DED200C3}"/>
    <hyperlink ref="D560" r:id="rId40" xr:uid="{0CA6561E-4821-4C0D-8734-2AFF65C86C34}"/>
    <hyperlink ref="D40" r:id="rId41" xr:uid="{840857D1-F673-43D9-BA06-F745E369E8D5}"/>
  </hyperlinks>
  <pageMargins left="0.7" right="0.7" top="0.75" bottom="0.75" header="0.3" footer="0.3"/>
  <pageSetup orientation="portrait" horizontalDpi="1200" verticalDpi="1200" r:id="rId4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5ffa3fb-c8c5-4620-87b5-4f50478e237f">
      <Terms xmlns="http://schemas.microsoft.com/office/infopath/2007/PartnerControls"/>
    </lcf76f155ced4ddcb4097134ff3c332f>
    <TaxCatchAll xmlns="be2989a8-4138-4b59-a7f7-ec9fc6954e1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E673E243F6F64ABFADB96C2C3FFE57" ma:contentTypeVersion="17" ma:contentTypeDescription="Create a new document." ma:contentTypeScope="" ma:versionID="eb64d92e9a2c021cce88e857d45e1d9b">
  <xsd:schema xmlns:xsd="http://www.w3.org/2001/XMLSchema" xmlns:xs="http://www.w3.org/2001/XMLSchema" xmlns:p="http://schemas.microsoft.com/office/2006/metadata/properties" xmlns:ns2="25ffa3fb-c8c5-4620-87b5-4f50478e237f" xmlns:ns3="be2989a8-4138-4b59-a7f7-ec9fc6954e17" targetNamespace="http://schemas.microsoft.com/office/2006/metadata/properties" ma:root="true" ma:fieldsID="c5b6fed455bbbc5c1ca8815b7057a41b" ns2:_="" ns3:_="">
    <xsd:import namespace="25ffa3fb-c8c5-4620-87b5-4f50478e237f"/>
    <xsd:import namespace="be2989a8-4138-4b59-a7f7-ec9fc6954e1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AutoKeyPoints" minOccurs="0"/>
                <xsd:element ref="ns2:MediaServiceKeyPoints"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ffa3fb-c8c5-4620-87b5-4f50478e23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96de28-cb53-43b9-a38b-bef149b24309" ma:termSetId="09814cd3-568e-fe90-9814-8d621ff8fb84" ma:anchorId="fba54fb3-c3e1-fe81-a776-ca4b69148c4d" ma:open="true" ma:isKeyword="false">
      <xsd:complexType>
        <xsd:sequence>
          <xsd:element ref="pc:Terms" minOccurs="0" maxOccurs="1"/>
        </xsd:sequence>
      </xsd:complex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2989a8-4138-4b59-a7f7-ec9fc6954e1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5004b65-ac9c-4643-908b-1c82a1420293}" ma:internalName="TaxCatchAll" ma:showField="CatchAllData" ma:web="be2989a8-4138-4b59-a7f7-ec9fc6954e1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67D020-D8E9-4757-887E-EACFC6E47D1B}">
  <ds:schemaRefs>
    <ds:schemaRef ds:uri="25ffa3fb-c8c5-4620-87b5-4f50478e237f"/>
    <ds:schemaRef ds:uri="http://schemas.microsoft.com/office/2006/metadata/properties"/>
    <ds:schemaRef ds:uri="http://purl.org/dc/elements/1.1/"/>
    <ds:schemaRef ds:uri="http://www.w3.org/XML/1998/namespace"/>
    <ds:schemaRef ds:uri="http://schemas.microsoft.com/office/2006/documentManagement/types"/>
    <ds:schemaRef ds:uri="be2989a8-4138-4b59-a7f7-ec9fc6954e17"/>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D974ED9E-7291-4DE2-B89E-855EFEC5FF58}">
  <ds:schemaRefs>
    <ds:schemaRef ds:uri="http://schemas.microsoft.com/sharepoint/v3/contenttype/forms"/>
  </ds:schemaRefs>
</ds:datastoreItem>
</file>

<file path=customXml/itemProps3.xml><?xml version="1.0" encoding="utf-8"?>
<ds:datastoreItem xmlns:ds="http://schemas.openxmlformats.org/officeDocument/2006/customXml" ds:itemID="{5C9F47CB-FF3B-4929-9D5C-7C1B2C0C7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ffa3fb-c8c5-4620-87b5-4f50478e237f"/>
    <ds:schemaRef ds:uri="be2989a8-4138-4b59-a7f7-ec9fc6954e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Review2024</vt:lpstr>
      <vt:lpstr>README</vt:lpstr>
      <vt:lpstr>Update_Instructions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Smith</dc:creator>
  <cp:keywords/>
  <dc:description/>
  <cp:lastModifiedBy>Sydney Merrill</cp:lastModifiedBy>
  <cp:revision/>
  <dcterms:created xsi:type="dcterms:W3CDTF">2023-11-10T20:20:53Z</dcterms:created>
  <dcterms:modified xsi:type="dcterms:W3CDTF">2025-10-24T15:14:21Z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{9910F59D-2D0F-4886-AB2B-D9E4FF05BDE8}</vt:lpwstr>
  </property>
  <property fmtid="{D5CDD505-2E9C-101B-9397-08002B2CF9AE}" pid="3" name="MediaServiceImageTags">
    <vt:lpwstr/>
  </property>
  <property fmtid="{D5CDD505-2E9C-101B-9397-08002B2CF9AE}" pid="4" name="ContentTypeId">
    <vt:lpwstr>0x010100CBE673E243F6F64ABFADB96C2C3FFE57</vt:lpwstr>
  </property>
</Properties>
</file>